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13_ncr:1_{D909B270-59B6-4CD4-A1EA-12AE453DA511}" xr6:coauthVersionLast="36" xr6:coauthVersionMax="36" xr10:uidLastSave="{00000000-0000-0000-0000-000000000000}"/>
  <bookViews>
    <workbookView xWindow="0" yWindow="0" windowWidth="28770" windowHeight="13485" activeTab="2" xr2:uid="{CB746860-9E48-4D9B-8936-E83BC6FAA22C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Config!$A$3:$E$130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4" l="1"/>
  <c r="B17" i="4" s="1"/>
  <c r="F16" i="4"/>
  <c r="B16" i="4" s="1"/>
  <c r="F11" i="4"/>
  <c r="F10" i="4"/>
  <c r="F9" i="4"/>
  <c r="F8" i="4"/>
  <c r="DO501" i="4" l="1"/>
  <c r="DO500" i="4"/>
  <c r="DO499" i="4"/>
  <c r="DO498" i="4"/>
  <c r="DO497" i="4"/>
  <c r="DO496" i="4"/>
  <c r="DO495" i="4"/>
  <c r="DO494" i="4"/>
  <c r="DO493" i="4"/>
  <c r="DO492" i="4"/>
  <c r="DO491" i="4"/>
  <c r="DO490" i="4"/>
  <c r="DO489" i="4"/>
  <c r="DO488" i="4"/>
  <c r="DO487" i="4"/>
  <c r="DO486" i="4"/>
  <c r="DO485" i="4"/>
  <c r="DO484" i="4"/>
  <c r="DO483" i="4"/>
  <c r="DO482" i="4"/>
  <c r="DO481" i="4"/>
  <c r="DO480" i="4"/>
  <c r="DO479" i="4"/>
  <c r="DO478" i="4"/>
  <c r="DO477" i="4"/>
  <c r="DO476" i="4"/>
  <c r="DO475" i="4"/>
  <c r="DO474" i="4"/>
  <c r="DO473" i="4"/>
  <c r="DO472" i="4"/>
  <c r="DO471" i="4"/>
  <c r="DO470" i="4"/>
  <c r="DO469" i="4"/>
  <c r="DO468" i="4"/>
  <c r="DO467" i="4"/>
  <c r="DO466" i="4"/>
  <c r="DO465" i="4"/>
  <c r="DO464" i="4"/>
  <c r="DO463" i="4"/>
  <c r="DO462" i="4"/>
  <c r="DO461" i="4"/>
  <c r="DO460" i="4"/>
  <c r="DO459" i="4"/>
  <c r="DO458" i="4"/>
  <c r="DO457" i="4"/>
  <c r="DO456" i="4"/>
  <c r="DO455" i="4"/>
  <c r="DO454" i="4"/>
  <c r="DO453" i="4"/>
  <c r="DO452" i="4"/>
  <c r="DO451" i="4"/>
  <c r="DO450" i="4"/>
  <c r="DO449" i="4"/>
  <c r="DO448" i="4"/>
  <c r="DO447" i="4"/>
  <c r="DO446" i="4"/>
  <c r="DO445" i="4"/>
  <c r="DO444" i="4"/>
  <c r="DO443" i="4"/>
  <c r="DO442" i="4"/>
  <c r="DO441" i="4"/>
  <c r="DO440" i="4"/>
  <c r="DO439" i="4"/>
  <c r="DO438" i="4"/>
  <c r="DO437" i="4"/>
  <c r="DO436" i="4"/>
  <c r="DO435" i="4"/>
  <c r="DO434" i="4"/>
  <c r="DO433" i="4"/>
  <c r="DO432" i="4"/>
  <c r="DO431" i="4"/>
  <c r="DO430" i="4"/>
  <c r="DO429" i="4"/>
  <c r="DO428" i="4"/>
  <c r="DO427" i="4"/>
  <c r="DO426" i="4"/>
  <c r="DO425" i="4"/>
  <c r="DO424" i="4"/>
  <c r="DO423" i="4"/>
  <c r="DO422" i="4"/>
  <c r="DO421" i="4"/>
  <c r="DO420" i="4"/>
  <c r="DO419" i="4"/>
  <c r="DO418" i="4"/>
  <c r="DO417" i="4"/>
  <c r="DO416" i="4"/>
  <c r="DO415" i="4"/>
  <c r="DO414" i="4"/>
  <c r="DO413" i="4"/>
  <c r="DO412" i="4"/>
  <c r="DO411" i="4"/>
  <c r="DO410" i="4"/>
  <c r="DO409" i="4"/>
  <c r="DO408" i="4"/>
  <c r="DO407" i="4"/>
  <c r="DO406" i="4"/>
  <c r="DO405" i="4"/>
  <c r="DO404" i="4"/>
  <c r="DO403" i="4"/>
  <c r="DO402" i="4"/>
  <c r="DO401" i="4"/>
  <c r="DO400" i="4"/>
  <c r="DO399" i="4"/>
  <c r="DO398" i="4"/>
  <c r="DO397" i="4"/>
  <c r="DO396" i="4"/>
  <c r="DO395" i="4"/>
  <c r="DO394" i="4"/>
  <c r="DO393" i="4"/>
  <c r="DO392" i="4"/>
  <c r="DO391" i="4"/>
  <c r="DO390" i="4"/>
  <c r="DO389" i="4"/>
  <c r="DO388" i="4"/>
  <c r="DO387" i="4"/>
  <c r="DO386" i="4"/>
  <c r="DO385" i="4"/>
  <c r="DO384" i="4"/>
  <c r="DO383" i="4"/>
  <c r="DO382" i="4"/>
  <c r="DO381" i="4"/>
  <c r="DO380" i="4"/>
  <c r="DO379" i="4"/>
  <c r="DO378" i="4"/>
  <c r="DO377" i="4"/>
  <c r="DO376" i="4"/>
  <c r="DO375" i="4"/>
  <c r="DO374" i="4"/>
  <c r="DO373" i="4"/>
  <c r="DO372" i="4"/>
  <c r="DO371" i="4"/>
  <c r="DO370" i="4"/>
  <c r="DO369" i="4"/>
  <c r="DO368" i="4"/>
  <c r="DO367" i="4"/>
  <c r="DO366" i="4"/>
  <c r="DO365" i="4"/>
  <c r="DO364" i="4"/>
  <c r="DO363" i="4"/>
  <c r="DO362" i="4"/>
  <c r="DO361" i="4"/>
  <c r="DO360" i="4"/>
  <c r="DO359" i="4"/>
  <c r="DO358" i="4"/>
  <c r="DO357" i="4"/>
  <c r="DO356" i="4"/>
  <c r="DO355" i="4"/>
  <c r="DO354" i="4"/>
  <c r="DO353" i="4"/>
  <c r="DO352" i="4"/>
  <c r="DO351" i="4"/>
  <c r="DO350" i="4"/>
  <c r="DO349" i="4"/>
  <c r="DO348" i="4"/>
  <c r="DO347" i="4"/>
  <c r="DO346" i="4"/>
  <c r="DO345" i="4"/>
  <c r="DO344" i="4"/>
  <c r="DO343" i="4"/>
  <c r="DO342" i="4"/>
  <c r="DO341" i="4"/>
  <c r="DO340" i="4"/>
  <c r="DO339" i="4"/>
  <c r="DO338" i="4"/>
  <c r="DO337" i="4"/>
  <c r="DO336" i="4"/>
  <c r="DO335" i="4"/>
  <c r="DO334" i="4"/>
  <c r="DO333" i="4"/>
  <c r="DO332" i="4"/>
  <c r="DO331" i="4"/>
  <c r="DO330" i="4"/>
  <c r="DO329" i="4"/>
  <c r="DO328" i="4"/>
  <c r="DO327" i="4"/>
  <c r="DO326" i="4"/>
  <c r="DO325" i="4"/>
  <c r="DO324" i="4"/>
  <c r="DO323" i="4"/>
  <c r="DO322" i="4"/>
  <c r="DO321" i="4"/>
  <c r="DO320" i="4"/>
  <c r="DO319" i="4"/>
  <c r="DO318" i="4"/>
  <c r="DO317" i="4"/>
  <c r="DO316" i="4"/>
  <c r="DO315" i="4"/>
  <c r="DO314" i="4"/>
  <c r="DO313" i="4"/>
  <c r="DO312" i="4"/>
  <c r="DO311" i="4"/>
  <c r="DO310" i="4"/>
  <c r="DO309" i="4"/>
  <c r="DO308" i="4"/>
  <c r="DO307" i="4"/>
  <c r="DO306" i="4"/>
  <c r="DO305" i="4"/>
  <c r="DO304" i="4"/>
  <c r="DO303" i="4"/>
  <c r="DO302" i="4"/>
  <c r="DO301" i="4"/>
  <c r="DO300" i="4"/>
  <c r="DO299" i="4"/>
  <c r="DO298" i="4"/>
  <c r="DO297" i="4"/>
  <c r="DO296" i="4"/>
  <c r="DO295" i="4"/>
  <c r="DO294" i="4"/>
  <c r="DO293" i="4"/>
  <c r="DO292" i="4"/>
  <c r="DO291" i="4"/>
  <c r="DO290" i="4"/>
  <c r="DO289" i="4"/>
  <c r="DO288" i="4"/>
  <c r="DO287" i="4"/>
  <c r="DO286" i="4"/>
  <c r="DO285" i="4"/>
  <c r="DO284" i="4"/>
  <c r="DO283" i="4"/>
  <c r="DO282" i="4"/>
  <c r="DO281" i="4"/>
  <c r="DO280" i="4"/>
  <c r="DO279" i="4"/>
  <c r="DO278" i="4"/>
  <c r="DO277" i="4"/>
  <c r="DO276" i="4"/>
  <c r="DO275" i="4"/>
  <c r="DO274" i="4"/>
  <c r="DO273" i="4"/>
  <c r="DO272" i="4"/>
  <c r="DO271" i="4"/>
  <c r="DO270" i="4"/>
  <c r="DO269" i="4"/>
  <c r="DO268" i="4"/>
  <c r="DO267" i="4"/>
  <c r="DO266" i="4"/>
  <c r="DO265" i="4"/>
  <c r="DO264" i="4"/>
  <c r="DO263" i="4"/>
  <c r="DO262" i="4"/>
  <c r="DO261" i="4"/>
  <c r="DO260" i="4"/>
  <c r="DO259" i="4"/>
  <c r="DO258" i="4"/>
  <c r="DO257" i="4"/>
  <c r="DO256" i="4"/>
  <c r="DO255" i="4"/>
  <c r="DO254" i="4"/>
  <c r="DO253" i="4"/>
  <c r="DO252" i="4"/>
  <c r="DO251" i="4"/>
  <c r="DO250" i="4"/>
  <c r="DO249" i="4"/>
  <c r="DO248" i="4"/>
  <c r="DO247" i="4"/>
  <c r="DO246" i="4"/>
  <c r="DO245" i="4"/>
  <c r="DO244" i="4"/>
  <c r="DO243" i="4"/>
  <c r="DO242" i="4"/>
  <c r="DO241" i="4"/>
  <c r="DO240" i="4"/>
  <c r="DO239" i="4"/>
  <c r="DO238" i="4"/>
  <c r="DO237" i="4"/>
  <c r="DO236" i="4"/>
  <c r="DO235" i="4"/>
  <c r="DO234" i="4"/>
  <c r="DO233" i="4"/>
  <c r="DO232" i="4"/>
  <c r="DO231" i="4"/>
  <c r="DO230" i="4"/>
  <c r="DO229" i="4"/>
  <c r="DO228" i="4"/>
  <c r="DO227" i="4"/>
  <c r="DO226" i="4"/>
  <c r="DO225" i="4"/>
  <c r="DO224" i="4"/>
  <c r="DO223" i="4"/>
  <c r="DO222" i="4"/>
  <c r="DO221" i="4"/>
  <c r="DO220" i="4"/>
  <c r="DO219" i="4"/>
  <c r="DO218" i="4"/>
  <c r="DO217" i="4"/>
  <c r="DO216" i="4"/>
  <c r="DO215" i="4"/>
  <c r="DO214" i="4"/>
  <c r="DO213" i="4"/>
  <c r="DO212" i="4"/>
  <c r="DO211" i="4"/>
  <c r="DO210" i="4"/>
  <c r="DO209" i="4"/>
  <c r="DO208" i="4"/>
  <c r="DO207" i="4"/>
  <c r="DO206" i="4"/>
  <c r="DO205" i="4"/>
  <c r="DO204" i="4"/>
  <c r="DO203" i="4"/>
  <c r="DO202" i="4"/>
  <c r="DO201" i="4"/>
  <c r="DO200" i="4"/>
  <c r="DO199" i="4"/>
  <c r="DO198" i="4"/>
  <c r="DO197" i="4"/>
  <c r="DO196" i="4"/>
  <c r="DO195" i="4"/>
  <c r="DO194" i="4"/>
  <c r="DO193" i="4"/>
  <c r="DO192" i="4"/>
  <c r="DO191" i="4"/>
  <c r="DO190" i="4"/>
  <c r="DO189" i="4"/>
  <c r="DO188" i="4"/>
  <c r="DO187" i="4"/>
  <c r="DO186" i="4"/>
  <c r="DO185" i="4"/>
  <c r="DO184" i="4"/>
  <c r="DO183" i="4"/>
  <c r="DO182" i="4"/>
  <c r="DO181" i="4"/>
  <c r="DO180" i="4"/>
  <c r="DO179" i="4"/>
  <c r="DO178" i="4"/>
  <c r="DO177" i="4"/>
  <c r="DO176" i="4"/>
  <c r="DO175" i="4"/>
  <c r="DO174" i="4"/>
  <c r="DO173" i="4"/>
  <c r="DO172" i="4"/>
  <c r="DO171" i="4"/>
  <c r="DO170" i="4"/>
  <c r="DO169" i="4"/>
  <c r="DO168" i="4"/>
  <c r="DO167" i="4"/>
  <c r="DO166" i="4"/>
  <c r="DO165" i="4"/>
  <c r="DO164" i="4"/>
  <c r="DO163" i="4"/>
  <c r="DO162" i="4"/>
  <c r="DO161" i="4"/>
  <c r="DO160" i="4"/>
  <c r="DO159" i="4"/>
  <c r="DO158" i="4"/>
  <c r="DO157" i="4"/>
  <c r="DO156" i="4"/>
  <c r="DO155" i="4"/>
  <c r="DO154" i="4"/>
  <c r="DO153" i="4"/>
  <c r="DO152" i="4"/>
  <c r="DO151" i="4"/>
  <c r="DO150" i="4"/>
  <c r="DO149" i="4"/>
  <c r="DO148" i="4"/>
  <c r="DO147" i="4"/>
  <c r="DO146" i="4"/>
  <c r="DO145" i="4"/>
  <c r="DO144" i="4"/>
  <c r="DO143" i="4"/>
  <c r="DO142" i="4"/>
  <c r="DO141" i="4"/>
  <c r="DO140" i="4"/>
  <c r="DO139" i="4"/>
  <c r="DO138" i="4"/>
  <c r="DO137" i="4"/>
  <c r="DO136" i="4"/>
  <c r="DO135" i="4"/>
  <c r="DO134" i="4"/>
  <c r="DO133" i="4"/>
  <c r="DO132" i="4"/>
  <c r="DO131" i="4"/>
  <c r="DO130" i="4"/>
  <c r="DO129" i="4"/>
  <c r="DO128" i="4"/>
  <c r="DO127" i="4"/>
  <c r="DO126" i="4"/>
  <c r="DO125" i="4"/>
  <c r="DO124" i="4"/>
  <c r="DO123" i="4"/>
  <c r="DO122" i="4"/>
  <c r="DO121" i="4"/>
  <c r="DO120" i="4"/>
  <c r="DO119" i="4"/>
  <c r="DO118" i="4"/>
  <c r="DO117" i="4"/>
  <c r="DO116" i="4"/>
  <c r="DO115" i="4"/>
  <c r="DO114" i="4"/>
  <c r="DO113" i="4"/>
  <c r="DO112" i="4"/>
  <c r="DO111" i="4"/>
  <c r="DO110" i="4"/>
  <c r="DO109" i="4"/>
  <c r="DO108" i="4"/>
  <c r="DO107" i="4"/>
  <c r="DO106" i="4"/>
  <c r="DO105" i="4"/>
  <c r="DO104" i="4"/>
  <c r="DO103" i="4"/>
  <c r="DO102" i="4"/>
  <c r="DO101" i="4"/>
  <c r="DO100" i="4"/>
  <c r="DO99" i="4"/>
  <c r="DO98" i="4"/>
  <c r="DO97" i="4"/>
  <c r="DO96" i="4"/>
  <c r="DO95" i="4"/>
  <c r="DO94" i="4"/>
  <c r="DO93" i="4"/>
  <c r="DO92" i="4"/>
  <c r="DO91" i="4"/>
  <c r="DO90" i="4"/>
  <c r="DO89" i="4"/>
  <c r="DO88" i="4"/>
  <c r="DO87" i="4"/>
  <c r="DO86" i="4"/>
  <c r="DO85" i="4"/>
  <c r="DO84" i="4"/>
  <c r="DO83" i="4"/>
  <c r="DO82" i="4"/>
  <c r="DO81" i="4"/>
  <c r="DO80" i="4"/>
  <c r="DO79" i="4"/>
  <c r="DO78" i="4"/>
  <c r="DO77" i="4"/>
  <c r="DO76" i="4"/>
  <c r="DO75" i="4"/>
  <c r="DO74" i="4"/>
  <c r="DO73" i="4"/>
  <c r="DO72" i="4"/>
  <c r="DO71" i="4"/>
  <c r="DO70" i="4"/>
  <c r="DO69" i="4"/>
  <c r="DO68" i="4"/>
  <c r="DO67" i="4"/>
  <c r="DO66" i="4"/>
  <c r="DO65" i="4"/>
  <c r="DO64" i="4"/>
  <c r="DO63" i="4"/>
  <c r="DO62" i="4"/>
  <c r="DO61" i="4"/>
  <c r="DO60" i="4"/>
  <c r="DO59" i="4"/>
  <c r="DO58" i="4"/>
  <c r="DO57" i="4"/>
  <c r="DO56" i="4"/>
  <c r="DO55" i="4"/>
  <c r="DO54" i="4"/>
  <c r="DO53" i="4"/>
  <c r="DO52" i="4"/>
  <c r="DO51" i="4"/>
  <c r="DO50" i="4"/>
  <c r="DO49" i="4"/>
  <c r="DO48" i="4"/>
  <c r="DO47" i="4"/>
  <c r="DO46" i="4"/>
  <c r="DO45" i="4"/>
  <c r="DO44" i="4"/>
  <c r="DO43" i="4"/>
  <c r="DO42" i="4"/>
  <c r="DO41" i="4"/>
  <c r="DO40" i="4"/>
  <c r="DO39" i="4"/>
  <c r="DO38" i="4"/>
  <c r="DO37" i="4"/>
  <c r="DO36" i="4"/>
  <c r="DO35" i="4"/>
  <c r="DO34" i="4"/>
  <c r="DO33" i="4"/>
  <c r="DO32" i="4"/>
  <c r="DO31" i="4"/>
  <c r="DO30" i="4"/>
  <c r="DO29" i="4"/>
  <c r="DO28" i="4"/>
  <c r="DO27" i="4"/>
  <c r="DO26" i="4"/>
  <c r="DO25" i="4"/>
  <c r="DO24" i="4"/>
  <c r="DO23" i="4"/>
  <c r="DO22" i="4"/>
  <c r="DO21" i="4"/>
  <c r="DO20" i="4"/>
  <c r="DO19" i="4"/>
  <c r="DO18" i="4"/>
  <c r="DO17" i="4"/>
  <c r="DO16" i="4"/>
  <c r="DO15" i="4"/>
  <c r="DO14" i="4"/>
  <c r="DO13" i="4"/>
  <c r="DO12" i="4"/>
  <c r="DO11" i="4"/>
  <c r="DO10" i="4"/>
  <c r="DO9" i="4"/>
  <c r="DO8" i="4"/>
  <c r="DO7" i="4"/>
  <c r="DO6" i="4"/>
  <c r="DO5" i="4"/>
  <c r="DO4" i="4"/>
  <c r="DO3" i="4"/>
  <c r="DO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8" i="4"/>
  <c r="C110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<sst xmlns="http://schemas.openxmlformats.org/spreadsheetml/2006/main" count="14030" uniqueCount="3234">
  <si>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</si>
  <si>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</si>
  <si>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</si>
  <si>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</si>
  <si>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</si>
  <si>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</si>
  <si>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</si>
  <si>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</si>
  <si>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</si>
  <si>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</si>
  <si>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</si>
  <si>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</si>
  <si>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</si>
  <si>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</si>
  <si>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</si>
  <si>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</si>
  <si>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</si>
  <si>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</si>
  <si>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</si>
  <si>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</si>
  <si>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</si>
  <si>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</si>
  <si>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</si>
  <si>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</si>
  <si>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</si>
  <si>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</si>
  <si>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</si>
  <si>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</si>
  <si>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</si>
  <si>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</si>
  <si>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</si>
  <si>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</si>
  <si>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</si>
  <si>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</si>
  <si>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</si>
  <si>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</si>
  <si>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</si>
  <si>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</si>
  <si>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</si>
  <si>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</si>
  <si>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</si>
  <si>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</si>
  <si>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</si>
  <si>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</si>
  <si>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</si>
  <si>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</si>
  <si>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</si>
  <si>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</si>
  <si>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</si>
  <si>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</si>
  <si>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</si>
  <si>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</si>
  <si>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</si>
  <si>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</si>
  <si>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</si>
  <si>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</si>
  <si>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</si>
  <si>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</si>
  <si>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</si>
  <si>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</si>
  <si>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</si>
  <si>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</si>
  <si>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</si>
  <si>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</si>
  <si>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</si>
  <si>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</si>
  <si>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</si>
  <si>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</si>
  <si>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</si>
  <si>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</si>
  <si>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</si>
  <si>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</si>
  <si>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</si>
  <si>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</si>
  <si>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</si>
  <si>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</si>
  <si>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</si>
  <si>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</si>
  <si>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</si>
  <si>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</si>
  <si>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</si>
  <si>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</si>
  <si>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</si>
  <si>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</si>
  <si>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</si>
  <si>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</si>
  <si>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</si>
  <si>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</si>
  <si>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</si>
  <si>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</si>
  <si>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</si>
  <si>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</si>
  <si>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</si>
  <si>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</si>
  <si>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</si>
  <si>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</si>
  <si>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</si>
  <si>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</si>
  <si>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</si>
  <si>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</si>
  <si>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</si>
  <si>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</si>
  <si>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</si>
  <si>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</si>
  <si>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</si>
  <si>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</si>
  <si>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</si>
  <si>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</si>
  <si>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</si>
  <si>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</si>
  <si>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</si>
  <si>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</si>
  <si>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</si>
  <si>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</si>
  <si>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</si>
  <si>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</si>
  <si>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</si>
  <si>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</si>
  <si>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</si>
  <si>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</si>
  <si>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</si>
  <si>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</si>
  <si>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</si>
  <si>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</si>
  <si>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</si>
  <si>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</si>
  <si>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</si>
  <si>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</si>
  <si>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</si>
  <si>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</si>
  <si>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</si>
  <si>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</si>
  <si>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</si>
  <si>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</si>
  <si>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</si>
  <si>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</si>
  <si>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</si>
  <si>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</si>
  <si>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</si>
  <si>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</si>
  <si>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</si>
  <si>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</si>
  <si>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</si>
  <si>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</si>
  <si>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</si>
  <si>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</si>
  <si>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</si>
  <si>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</si>
  <si>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</si>
  <si>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</si>
  <si>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</si>
  <si>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</si>
  <si>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</si>
  <si>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</si>
  <si>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</si>
  <si>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</si>
  <si>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Как принимать ψ_s после проверки образования трещины: User - брать SLS.Crack.PsiS; Auto - сначала ψ_s = 1, затем уточнять при непрохождении.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</si>
  <si>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</si>
  <si>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</si>
  <si>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</si>
  <si>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</si>
  <si>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</si>
  <si>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</si>
  <si>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</si>
  <si>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</si>
  <si>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</si>
  <si>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</si>
  <si>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</si>
  <si>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</si>
  <si>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</si>
  <si>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</si>
  <si>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</si>
  <si>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</si>
  <si>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</si>
  <si>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</si>
  <si>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</si>
  <si>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</si>
  <si>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</si>
  <si>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</si>
  <si>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</si>
  <si>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</si>
  <si>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</si>
  <si>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</si>
  <si>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</si>
  <si>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</si>
  <si>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</si>
  <si>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</si>
  <si>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</si>
  <si>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</si>
  <si>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</si>
  <si>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</si>
  <si>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</si>
  <si>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</si>
  <si>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</si>
  <si>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</si>
  <si>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</si>
  <si>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</si>
  <si>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</si>
  <si>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</si>
  <si>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</si>
  <si>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</si>
  <si>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</si>
  <si>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</si>
  <si>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</si>
  <si>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</si>
  <si>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</si>
  <si>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</si>
  <si>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</si>
  <si>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</si>
  <si>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</si>
  <si>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</si>
  <si>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</si>
  <si>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</si>
  <si>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</si>
  <si>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</si>
  <si>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</si>
  <si>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</si>
  <si>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</si>
  <si>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</si>
  <si>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</si>
  <si>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</si>
  <si>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</si>
  <si>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</si>
  <si>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</si>
  <si>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</si>
  <si>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</si>
  <si>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</si>
  <si>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</si>
  <si>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</si>
  <si>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</si>
  <si>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</si>
  <si>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</si>
  <si>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</si>
  <si>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</si>
  <si>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</si>
  <si>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</si>
  <si>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</si>
  <si>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</si>
  <si>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</si>
  <si>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</si>
  <si>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</si>
  <si>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</si>
  <si>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</si>
  <si>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</si>
  <si>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</si>
  <si>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</si>
  <si>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</si>
  <si>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</si>
  <si>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</si>
  <si>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</si>
  <si>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</si>
  <si>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</si>
  <si>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</si>
  <si>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</si>
  <si>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</si>
  <si>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</si>
  <si>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</si>
  <si>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</si>
  <si>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</si>
  <si>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</si>
  <si>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</si>
  <si>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</si>
  <si>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</si>
  <si>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</si>
  <si>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</si>
  <si>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</si>
  <si>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</si>
  <si>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</si>
  <si>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</si>
  <si>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</si>
  <si>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</si>
  <si>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</si>
  <si>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</si>
  <si>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</si>
  <si>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</si>
  <si>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</si>
  <si>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</si>
  <si>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</si>
  <si>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</si>
  <si>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</si>
  <si>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</si>
  <si>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</si>
  <si>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</si>
  <si>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</si>
  <si>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</si>
  <si>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</si>
  <si>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</si>
  <si>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</si>
  <si>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</si>
  <si>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</si>
  <si>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</si>
  <si>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</si>
  <si>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</si>
  <si>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</si>
  <si>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</si>
  <si>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</si>
  <si>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</si>
  <si>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</si>
  <si>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</si>
  <si>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</si>
  <si>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</si>
  <si>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</si>
  <si>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</si>
  <si>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</si>
  <si>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</si>
  <si>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</si>
  <si>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</si>
  <si>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</si>
  <si>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</si>
  <si>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</si>
  <si>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</si>
  <si>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</si>
  <si>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</si>
  <si>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</si>
  <si>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</si>
  <si>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</si>
  <si>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</si>
  <si>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</si>
  <si>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</si>
  <si>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</si>
  <si>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</si>
  <si>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</si>
  <si>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</si>
  <si>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</si>
  <si>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</si>
  <si>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</si>
  <si>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</si>
  <si>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</si>
  <si>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</si>
  <si>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</si>
  <si>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</si>
  <si>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</si>
  <si>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</si>
  <si>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</si>
  <si>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</si>
  <si>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</si>
  <si>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</si>
  <si>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</si>
  <si>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</si>
  <si>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</si>
  <si>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</si>
  <si>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</si>
  <si>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</si>
  <si>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</si>
  <si>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ε_sc2 при сжатии и ε_s2 при растяжении.</t>
  </si>
  <si>
    <t>Steel.ThreeLine.Es2</t>
  </si>
  <si>
    <t>Для ThreeLine: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</si>
  <si>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</si>
  <si>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</si>
  <si>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</si>
  <si>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</si>
  <si>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</si>
  <si>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</si>
  <si>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</si>
  <si>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</si>
  <si>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</si>
  <si>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</si>
  <si>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</si>
  <si>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</si>
  <si>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</si>
  <si>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</si>
  <si>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</si>
  <si>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</si>
  <si>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</si>
  <si>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</si>
  <si>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</si>
  <si>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</si>
  <si>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</si>
  <si>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</si>
  <si>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</si>
  <si>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</si>
  <si>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</si>
  <si>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</si>
  <si>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</si>
  <si>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</si>
  <si>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</si>
  <si>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</si>
  <si>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</si>
  <si>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</si>
  <si>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</si>
  <si>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</si>
  <si>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</si>
  <si>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</si>
  <si>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</si>
  <si>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</si>
  <si>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</si>
  <si>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</si>
  <si>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</si>
  <si>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</si>
  <si>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</si>
  <si>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</si>
  <si>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</si>
  <si>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</si>
  <si>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</si>
  <si>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</si>
  <si>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</si>
  <si>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</si>
  <si>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</si>
  <si>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</si>
  <si>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</si>
  <si>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</si>
  <si>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</si>
  <si>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</si>
  <si>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</si>
  <si>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</si>
  <si>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</si>
  <si>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</si>
  <si>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</si>
  <si>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</si>
  <si>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</si>
  <si>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</si>
  <si>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</si>
  <si>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</si>
  <si>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</si>
  <si>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</si>
  <si>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</si>
  <si>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</si>
  <si>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</si>
  <si>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</si>
  <si>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</si>
  <si>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</si>
  <si>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</si>
  <si>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</si>
  <si>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</si>
  <si>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</si>
  <si>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</si>
  <si>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</si>
  <si>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</si>
  <si>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</si>
  <si>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</si>
  <si>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</si>
  <si>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</si>
  <si>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</si>
  <si>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</si>
  <si>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</si>
  <si>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</si>
  <si>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</si>
  <si>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</si>
  <si>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</si>
  <si>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</si>
  <si>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</si>
  <si>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</si>
  <si>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</si>
  <si>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</si>
  <si>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</si>
  <si>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</si>
  <si>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</si>
  <si>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</si>
  <si>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</si>
  <si>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</si>
  <si>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</si>
  <si>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</si>
  <si>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</si>
  <si>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</si>
  <si>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</si>
  <si>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</si>
  <si>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</si>
  <si>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</si>
  <si>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</si>
  <si>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</si>
  <si>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</si>
  <si>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</si>
  <si>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</si>
  <si>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</si>
  <si>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</si>
  <si>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</si>
  <si>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</si>
  <si>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</si>
  <si>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</si>
  <si>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</si>
  <si>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</si>
  <si>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</si>
  <si>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</si>
  <si>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</si>
  <si>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</si>
  <si>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</si>
  <si>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</si>
  <si>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</si>
  <si>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</si>
  <si>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</si>
  <si>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</si>
  <si>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</si>
  <si>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</si>
  <si>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</si>
  <si>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</si>
  <si>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</si>
  <si>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</si>
  <si>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</si>
  <si>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</si>
  <si>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</si>
  <si>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</si>
  <si>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</si>
  <si>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</si>
  <si>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</si>
  <si>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</si>
  <si>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</si>
  <si>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</si>
  <si>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</si>
  <si>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</si>
  <si>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</si>
  <si>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</si>
  <si>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</si>
  <si>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</si>
  <si>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</si>
  <si>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</si>
  <si>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</si>
  <si>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</si>
  <si>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</si>
  <si>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</si>
  <si>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</si>
  <si>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</si>
  <si>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</si>
  <si>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</si>
  <si>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</si>
  <si>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</si>
  <si>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</si>
  <si>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</si>
  <si>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</si>
  <si>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</si>
  <si>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</si>
  <si>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</si>
  <si>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</si>
  <si>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</si>
  <si>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</si>
  <si>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</si>
  <si>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</si>
  <si>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</si>
  <si>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</si>
  <si>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</si>
  <si>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</si>
  <si>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</si>
  <si>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</si>
  <si>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</si>
  <si>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</si>
  <si>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</si>
  <si>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</si>
  <si>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</si>
  <si>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</si>
  <si>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</si>
  <si>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</si>
  <si>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</si>
  <si>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</si>
  <si>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</si>
  <si>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</si>
  <si>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</si>
  <si>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</si>
  <si>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</si>
  <si>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</si>
  <si>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</si>
  <si>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</si>
  <si>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</si>
  <si>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</si>
  <si>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</si>
  <si>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</si>
  <si>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</si>
  <si>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</si>
  <si>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</si>
  <si>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</si>
  <si>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</si>
  <si>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</si>
  <si>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</si>
  <si>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</si>
  <si>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</si>
  <si>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</si>
  <si>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</si>
  <si>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</si>
  <si>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</si>
  <si>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</si>
  <si>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</si>
  <si>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</si>
  <si>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</si>
  <si>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</si>
  <si>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</si>
  <si>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</si>
  <si>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</si>
  <si>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</si>
  <si>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</si>
  <si>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</si>
  <si>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</si>
  <si>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</si>
  <si>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</si>
  <si>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</si>
  <si>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</si>
  <si>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</si>
  <si>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</si>
  <si>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</si>
  <si>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</si>
  <si>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</si>
  <si>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</si>
  <si>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</si>
  <si>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</si>
  <si>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</si>
  <si>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</si>
  <si>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</si>
  <si>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</si>
  <si>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</si>
  <si>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</si>
  <si>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</si>
  <si>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</si>
  <si>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</si>
  <si>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</si>
  <si>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</si>
  <si>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</si>
  <si>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</si>
  <si>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</si>
  <si>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</si>
  <si>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</si>
  <si>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</si>
  <si>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</si>
  <si>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</si>
  <si>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</si>
  <si>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</si>
  <si>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</si>
  <si>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</si>
  <si>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</si>
  <si>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AutoWithμL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</si>
  <si>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</si>
  <si>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</si>
  <si>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</si>
  <si>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</si>
  <si>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</si>
  <si>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</si>
  <si>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</si>
  <si>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</si>
  <si>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</si>
  <si>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</si>
  <si>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</si>
  <si>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</si>
  <si>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</si>
  <si>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</si>
  <si>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</si>
  <si>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</si>
  <si>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</si>
  <si>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</si>
  <si>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</si>
  <si>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</si>
  <si>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</si>
  <si>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</si>
  <si>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</si>
  <si>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</si>
  <si>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</si>
  <si>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</si>
  <si>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</si>
  <si>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</si>
  <si>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</si>
  <si>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</si>
  <si>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</si>
  <si>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</si>
  <si>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</si>
  <si>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</si>
  <si>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</si>
  <si>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</si>
  <si>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</si>
  <si>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</si>
  <si>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</si>
  <si>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</si>
  <si>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</si>
  <si>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только к пользовательскому прямому НДС по модели прочности. Если заданное сочетание уже лежит вне физической диаграммы, программа может</t>
  </si>
  <si>
    <t>временно продолжить диаграммы материалов, найти равновесие для диагностики и показать FAIL вместо NumFail. Несущая способность, CrackInitiation и CrackedState используют физические диаграммы без</t>
  </si>
  <si>
    <t>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</si>
  <si>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</si>
  <si>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</si>
  <si>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</si>
  <si>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</si>
  <si>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</si>
  <si>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</si>
  <si>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</si>
  <si>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</si>
  <si>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</si>
  <si>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</si>
  <si>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</si>
  <si>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</si>
  <si>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</si>
  <si>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</si>
  <si>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</si>
  <si>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</si>
  <si>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</si>
  <si>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</si>
  <si>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</si>
  <si>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</si>
  <si>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</si>
  <si>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</si>
  <si>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</si>
  <si>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</si>
  <si>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</si>
  <si>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</si>
  <si>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</si>
  <si>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</si>
  <si>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</si>
  <si>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</si>
  <si>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</si>
  <si>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</si>
  <si>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</si>
  <si>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</si>
  <si>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</si>
  <si>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</si>
  <si>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</si>
  <si>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</si>
  <si>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</si>
  <si>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</si>
  <si>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</si>
  <si>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</si>
  <si>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</si>
  <si>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</si>
  <si>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</si>
  <si>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</si>
  <si>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</si>
  <si>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</si>
  <si>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</si>
  <si>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</si>
  <si>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</si>
  <si>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</si>
  <si>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</si>
  <si>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</si>
  <si>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</si>
  <si>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</si>
  <si>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</si>
  <si>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</si>
  <si>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</si>
  <si>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</si>
  <si>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</si>
  <si>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</si>
  <si>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</si>
  <si>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</si>
  <si>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</si>
  <si>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</si>
  <si>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</si>
  <si>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</si>
  <si>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</si>
  <si>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</si>
  <si>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</si>
  <si>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</si>
  <si>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</si>
  <si>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</si>
  <si>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</si>
  <si>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</si>
  <si>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</si>
  <si>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</si>
  <si>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</si>
  <si>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</si>
  <si>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</si>
  <si>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</si>
  <si>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</si>
  <si>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</si>
  <si>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</si>
  <si>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</si>
  <si>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</si>
  <si>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</si>
  <si>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</si>
  <si>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</si>
  <si>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</si>
  <si>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</si>
  <si>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</si>
  <si>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</si>
  <si>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</si>
  <si>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</si>
  <si>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</si>
  <si>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</si>
  <si>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</si>
  <si>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</si>
  <si>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</si>
  <si>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</si>
  <si>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</si>
  <si>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</si>
  <si>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</si>
  <si>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</si>
  <si>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</si>
  <si>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</si>
  <si>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</si>
  <si>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</si>
  <si>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</si>
  <si>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</si>
  <si>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</si>
  <si>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</si>
  <si>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</si>
  <si>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</si>
  <si>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</si>
  <si>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</si>
  <si>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</si>
  <si>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</si>
  <si>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</si>
  <si>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</si>
  <si>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</si>
  <si>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</si>
  <si>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</si>
  <si>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</si>
  <si>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</si>
  <si>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</si>
  <si>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</si>
  <si>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</si>
  <si>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</si>
  <si>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</si>
  <si>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</si>
  <si>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</si>
  <si>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</si>
  <si>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</si>
  <si>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</si>
  <si>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</si>
  <si>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</si>
  <si>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</si>
  <si>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</si>
  <si>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</si>
  <si>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</si>
  <si>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</si>
  <si>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</si>
  <si>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</si>
  <si>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</si>
  <si>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</si>
  <si>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</si>
  <si>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</si>
  <si>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</si>
  <si>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</si>
  <si>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</si>
  <si>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</si>
  <si>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</si>
  <si>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</si>
  <si>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</si>
  <si>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</si>
  <si>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</si>
  <si>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</si>
  <si>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</si>
  <si>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</si>
  <si>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</si>
  <si>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</si>
  <si>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</si>
  <si>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</si>
  <si>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</si>
  <si>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</si>
  <si>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</si>
  <si>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</si>
  <si>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</si>
  <si>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</si>
  <si>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</si>
  <si>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</si>
  <si>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</si>
  <si>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</si>
  <si>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</si>
  <si>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</si>
  <si>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</si>
  <si>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</si>
  <si>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</si>
  <si>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</si>
  <si>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</si>
  <si>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</si>
  <si>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</si>
  <si>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</si>
  <si>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</si>
  <si>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</si>
  <si>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</si>
  <si>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</si>
  <si>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</si>
  <si>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</si>
  <si>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</si>
  <si>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</si>
  <si>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</si>
  <si>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</si>
  <si>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</si>
  <si>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</si>
  <si>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</si>
  <si>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</si>
  <si>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</si>
  <si>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</si>
  <si>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</si>
  <si>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</si>
  <si>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</si>
  <si>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</si>
  <si>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</si>
  <si>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</si>
  <si>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</si>
  <si>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</si>
  <si>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</si>
  <si>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</si>
  <si>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</si>
  <si>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</si>
  <si>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</si>
  <si>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</si>
  <si>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</si>
  <si>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</si>
  <si>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</si>
  <si>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</si>
  <si>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</si>
  <si>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</si>
  <si>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</si>
  <si>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</si>
  <si>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</si>
  <si>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</si>
  <si>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</si>
  <si>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</si>
  <si>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</si>
  <si>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</si>
  <si>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</si>
  <si>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</si>
  <si>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</si>
  <si>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</si>
  <si>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</si>
  <si>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</si>
  <si>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</si>
  <si>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</si>
  <si>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</si>
  <si>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</si>
  <si>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</si>
  <si>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</si>
  <si>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</si>
  <si>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</si>
  <si>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</si>
  <si>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</si>
  <si>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</si>
  <si>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</si>
  <si>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</si>
  <si>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</si>
  <si>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</si>
  <si>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</si>
  <si>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</si>
  <si>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</si>
  <si>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</si>
  <si>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</si>
  <si>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</si>
  <si>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</si>
  <si>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</si>
  <si>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</si>
  <si>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</si>
  <si>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</si>
  <si>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</si>
  <si>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</si>
  <si>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</si>
  <si>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</si>
  <si>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</si>
  <si>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</si>
  <si>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</si>
  <si>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</si>
  <si>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</si>
  <si>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</si>
  <si>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</si>
  <si>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</si>
  <si>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</si>
  <si>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</si>
  <si>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</si>
  <si>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</si>
  <si>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</si>
  <si>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</si>
  <si>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</si>
  <si>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</si>
  <si>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</si>
  <si>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</si>
  <si>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</si>
  <si>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</si>
  <si>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</si>
  <si>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</si>
  <si>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</si>
  <si>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</si>
  <si>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</si>
  <si>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</si>
  <si>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</si>
  <si>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</si>
  <si>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</si>
  <si>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</si>
  <si>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</si>
  <si>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</si>
  <si>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</si>
  <si>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</si>
  <si>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</si>
  <si>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</si>
  <si>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</si>
  <si>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</si>
  <si>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</si>
  <si>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</si>
  <si>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</si>
  <si>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</si>
  <si>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</si>
  <si>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</si>
  <si>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</si>
  <si>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</si>
  <si>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</si>
  <si>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</si>
  <si>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</si>
  <si>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</si>
  <si>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</si>
  <si>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</si>
  <si>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</si>
  <si>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</si>
  <si>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</si>
  <si>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</si>
  <si>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</si>
  <si>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</si>
  <si>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</si>
  <si>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</si>
  <si>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</si>
  <si>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</si>
  <si>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</si>
  <si>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</si>
  <si>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</si>
  <si>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</si>
  <si>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</si>
  <si>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</si>
  <si>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</si>
  <si>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</si>
  <si>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</si>
  <si>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</si>
  <si>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</si>
  <si>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</si>
  <si>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</si>
  <si>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</si>
  <si>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</si>
  <si>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</si>
  <si>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</si>
  <si>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</si>
  <si>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</si>
  <si>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</si>
  <si>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</si>
  <si>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</si>
  <si>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</si>
  <si>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</si>
  <si>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</si>
  <si>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</si>
  <si>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</si>
  <si>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</si>
  <si>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</si>
  <si>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</si>
  <si>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</si>
  <si>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</si>
  <si>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</si>
  <si>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</si>
  <si>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</si>
  <si>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</si>
  <si>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</si>
  <si>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</si>
  <si>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</si>
  <si>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</si>
  <si>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</si>
  <si>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</si>
  <si>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</si>
  <si>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</si>
  <si>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</si>
  <si>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</si>
  <si>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</si>
  <si>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</si>
  <si>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</si>
  <si>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</si>
  <si>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</si>
  <si>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</si>
  <si>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</si>
  <si>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</si>
  <si>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</si>
  <si>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</si>
  <si>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</si>
  <si>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</si>
  <si>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</si>
  <si>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</si>
  <si>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</si>
  <si>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</si>
  <si>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</si>
  <si>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</si>
  <si>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</si>
  <si>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</si>
  <si>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</si>
  <si>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</si>
  <si>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</si>
  <si>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</si>
  <si>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</si>
  <si>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</si>
  <si>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</si>
  <si>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</si>
  <si>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</si>
  <si>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</si>
  <si>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</si>
  <si>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</si>
  <si>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</si>
  <si>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</si>
  <si>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</si>
  <si>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</si>
  <si>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</si>
  <si>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</si>
  <si>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</si>
  <si>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</si>
  <si>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</si>
  <si>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</si>
  <si>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</si>
  <si>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</si>
  <si>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</si>
  <si>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</si>
  <si>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</si>
  <si>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</si>
  <si>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</si>
  <si>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</si>
  <si>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</si>
  <si>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</si>
  <si>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</si>
  <si>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</si>
  <si>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</si>
  <si>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</si>
  <si>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</si>
  <si>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</si>
  <si>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</si>
  <si>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</si>
  <si>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</si>
  <si>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</si>
  <si>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</si>
  <si>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</si>
  <si>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</si>
  <si>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</si>
  <si>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</si>
  <si>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</si>
  <si>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</si>
  <si>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</si>
  <si>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</si>
  <si>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</si>
  <si>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</si>
  <si>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</si>
  <si>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</si>
  <si>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</si>
  <si>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</si>
  <si>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</si>
  <si>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</si>
  <si>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</si>
  <si>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</si>
  <si>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</si>
  <si>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</si>
  <si>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</si>
  <si>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</si>
  <si>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</si>
  <si>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</si>
  <si>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</si>
  <si>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</si>
  <si>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</si>
  <si>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</si>
  <si>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</si>
  <si>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</si>
  <si>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</si>
  <si>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</si>
  <si>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</si>
  <si>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</si>
  <si>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</si>
  <si>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</si>
  <si>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</si>
  <si>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</si>
  <si>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</si>
  <si>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</si>
  <si>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</si>
  <si>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</si>
  <si>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</si>
  <si>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</si>
  <si>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</si>
  <si>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</si>
  <si>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</si>
  <si>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</si>
  <si>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</si>
  <si>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</si>
  <si>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</si>
  <si>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</si>
  <si>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</si>
  <si>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</si>
  <si>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</si>
  <si>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</si>
  <si>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</si>
  <si>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</si>
  <si>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</si>
  <si>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</si>
  <si>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</si>
  <si>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</si>
  <si>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</si>
  <si>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</si>
  <si>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</si>
  <si>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</si>
  <si>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</si>
  <si>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</si>
  <si>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</si>
  <si>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</si>
  <si>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</si>
  <si>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</si>
  <si>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</si>
  <si>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</si>
  <si>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</si>
  <si>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</si>
  <si>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</si>
  <si>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</si>
  <si>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</si>
  <si>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</si>
  <si>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</si>
  <si>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</si>
  <si>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</si>
  <si>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</si>
  <si>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</si>
  <si>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</si>
  <si>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</si>
  <si>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</si>
  <si>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</si>
  <si>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</si>
  <si>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</si>
  <si>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</si>
  <si>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</si>
  <si>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</si>
  <si>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</si>
  <si>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</si>
  <si>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</si>
  <si>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</si>
  <si>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</si>
  <si>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</si>
  <si>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</si>
  <si>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</si>
  <si>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</si>
  <si>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</si>
  <si>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</si>
  <si>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</si>
  <si>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</si>
  <si>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</si>
  <si>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</si>
  <si>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</si>
  <si>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</si>
  <si>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</si>
  <si>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</si>
  <si>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</si>
  <si>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</si>
  <si>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</si>
  <si>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</si>
  <si>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</si>
  <si>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</si>
  <si>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</si>
  <si>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</si>
  <si>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</si>
  <si>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</si>
  <si>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</si>
  <si>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</si>
  <si>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</si>
  <si>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</si>
  <si>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</si>
  <si>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</si>
  <si>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</si>
  <si>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</si>
  <si>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</si>
  <si>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</si>
  <si>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</si>
  <si>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</si>
  <si>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</si>
  <si>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</si>
  <si>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</si>
  <si>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</si>
  <si>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</si>
  <si>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</si>
  <si>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</si>
  <si>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</si>
  <si>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</si>
  <si>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</si>
  <si>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</si>
  <si>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</si>
  <si>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</si>
  <si>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</si>
  <si>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</si>
  <si>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</si>
  <si>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</si>
  <si>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</si>
  <si>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</si>
  <si>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</si>
  <si>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</si>
  <si>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</si>
  <si>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</si>
  <si>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</si>
  <si>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</si>
  <si>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</si>
  <si>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</si>
  <si>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</si>
  <si>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</si>
  <si>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</si>
  <si>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</si>
  <si>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</si>
  <si>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</si>
  <si>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</si>
  <si>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</si>
  <si>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</si>
  <si>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</si>
  <si>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</si>
  <si>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</si>
  <si>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</si>
  <si>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</si>
  <si>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</si>
  <si>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</si>
  <si>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</si>
  <si>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</si>
  <si>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</si>
  <si>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</si>
  <si>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</si>
  <si>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</si>
  <si>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</si>
  <si>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</si>
  <si>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</si>
  <si>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</si>
  <si>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</si>
  <si>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</si>
  <si>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</si>
  <si>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</si>
  <si>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</si>
  <si>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</si>
  <si>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</si>
  <si>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</si>
  <si>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</si>
  <si>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</si>
  <si>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</si>
  <si>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</si>
  <si>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</si>
  <si>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</si>
  <si>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</si>
  <si>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</si>
  <si>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</si>
  <si>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</si>
  <si>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</si>
  <si>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</si>
  <si>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</si>
  <si>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</si>
  <si>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</si>
  <si>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</si>
  <si>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</si>
  <si>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</si>
  <si>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</si>
  <si>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</si>
  <si>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</si>
  <si>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</si>
  <si>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</si>
  <si>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</si>
  <si>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</si>
  <si>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</si>
  <si>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</si>
  <si>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</si>
  <si>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</si>
  <si>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</si>
  <si>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</si>
  <si>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</si>
  <si>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</si>
  <si>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</si>
  <si>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</si>
  <si>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</si>
  <si>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</si>
  <si>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</si>
  <si>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</si>
  <si>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</si>
  <si>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</si>
  <si>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</si>
  <si>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</si>
  <si>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</si>
  <si>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</si>
  <si>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</si>
  <si>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</si>
  <si>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</si>
  <si>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</si>
  <si>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</si>
  <si>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</si>
  <si>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</si>
  <si>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</si>
  <si>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</si>
  <si>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</si>
  <si>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</si>
  <si>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</si>
  <si>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</si>
  <si>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</si>
  <si>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</si>
  <si>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</si>
  <si>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</si>
  <si>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</si>
  <si>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</si>
  <si>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</si>
  <si>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</si>
  <si>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</si>
  <si>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</si>
  <si>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</si>
  <si>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</si>
  <si>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</si>
  <si>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</si>
  <si>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</si>
  <si>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</si>
  <si>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</si>
  <si>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</si>
  <si>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</si>
  <si>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</si>
  <si>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</si>
  <si>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</si>
  <si>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</si>
  <si>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</si>
  <si>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</si>
  <si>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</si>
  <si>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</si>
  <si>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</si>
  <si>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</si>
  <si>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</si>
  <si>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</si>
  <si>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</si>
  <si>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</si>
  <si>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</si>
  <si>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</si>
  <si>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</si>
  <si>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</si>
  <si>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</si>
  <si>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</si>
  <si>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</si>
  <si>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</si>
  <si>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</si>
  <si>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</si>
  <si>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</si>
  <si>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</si>
  <si>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</si>
  <si>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</si>
  <si>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</si>
  <si>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</si>
  <si>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</si>
  <si>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</si>
  <si>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</si>
  <si>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</si>
  <si>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</si>
  <si>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</si>
  <si>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</si>
  <si>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</si>
  <si>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</si>
  <si>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</si>
  <si>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</si>
  <si>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</si>
  <si>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</si>
  <si>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</si>
  <si>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</si>
  <si>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</si>
  <si>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</si>
  <si>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</si>
  <si>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</si>
  <si>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</si>
  <si>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</si>
  <si>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</si>
  <si>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</si>
  <si>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</si>
  <si>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</si>
  <si>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</si>
  <si>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</si>
  <si>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</si>
  <si>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</si>
  <si>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</si>
  <si>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</si>
  <si>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</si>
  <si>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</si>
  <si>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</si>
  <si>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</si>
  <si>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</si>
  <si>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</si>
  <si>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</si>
  <si>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</si>
  <si>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</si>
  <si>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</si>
  <si>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</si>
  <si>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</si>
  <si>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</si>
  <si>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</si>
  <si>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</si>
  <si>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</si>
  <si>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</si>
  <si>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</si>
  <si>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</si>
  <si>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</si>
  <si>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</si>
  <si>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</si>
  <si>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</si>
  <si>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</si>
  <si>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</si>
  <si>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</si>
  <si>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</si>
  <si>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</si>
  <si>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</si>
  <si>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</si>
  <si>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</si>
  <si>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</si>
  <si>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</si>
  <si>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</si>
  <si>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</si>
  <si>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</si>
  <si>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</si>
  <si>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</si>
  <si>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</si>
  <si>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</si>
  <si>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</si>
  <si>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</si>
  <si>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</si>
  <si>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</si>
  <si>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</si>
  <si>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</si>
  <si>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</si>
  <si>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</si>
  <si>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</si>
  <si>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</si>
  <si>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</si>
  <si>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</si>
  <si>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</si>
  <si>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</si>
  <si>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</si>
  <si>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</si>
  <si>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</si>
  <si>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</si>
  <si>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</si>
  <si>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</si>
  <si>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</si>
  <si>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</si>
  <si>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</si>
  <si>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</si>
  <si>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</si>
  <si>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</si>
  <si>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</si>
  <si>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</si>
  <si>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</si>
  <si>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</si>
  <si>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</si>
  <si>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</si>
  <si>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</si>
  <si>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</si>
  <si>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</si>
  <si>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</si>
  <si>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</si>
  <si>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</si>
  <si>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</si>
  <si>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</si>
  <si>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</si>
  <si>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</si>
  <si>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</si>
  <si>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</si>
  <si>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</si>
  <si>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</si>
  <si>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</si>
  <si>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</si>
  <si>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</si>
  <si>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</si>
  <si>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</si>
  <si>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</si>
  <si>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</si>
  <si>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</si>
  <si>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</si>
  <si>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</si>
  <si>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</si>
  <si>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</si>
  <si>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</si>
  <si>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</si>
  <si>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</si>
  <si>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</si>
  <si>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</si>
  <si>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</si>
  <si>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</si>
  <si>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</si>
  <si>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e_a = max(L/600; h/30; 10 мм), СП 35 использует e_c,sl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</si>
  <si>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</si>
  <si>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</si>
  <si>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</si>
  <si>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</si>
  <si>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</si>
  <si>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</si>
  <si>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</si>
  <si>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</si>
  <si>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</si>
  <si>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</si>
  <si>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</si>
  <si>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</si>
  <si>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</si>
  <si>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</si>
  <si>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</si>
  <si>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</si>
  <si>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</si>
  <si>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</si>
  <si>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</si>
  <si>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</si>
  <si>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</si>
  <si>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</si>
  <si>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</si>
  <si>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</si>
  <si>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</si>
  <si>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</si>
  <si>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</si>
  <si>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</si>
  <si>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</si>
  <si>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</si>
  <si>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</si>
  <si>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</si>
  <si>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</si>
  <si>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</si>
  <si>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</si>
  <si>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</si>
  <si>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</si>
  <si>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</si>
  <si>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</si>
  <si>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</si>
  <si>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</si>
  <si>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</si>
  <si>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</si>
  <si>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</si>
  <si>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</si>
  <si>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</si>
  <si>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</si>
  <si>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</si>
  <si>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</si>
  <si>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</si>
  <si>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</si>
  <si>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</si>
  <si>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</si>
  <si>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</si>
  <si>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</si>
  <si>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</si>
  <si>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</si>
  <si>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</si>
  <si>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</si>
  <si>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</si>
  <si>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</si>
  <si>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</si>
  <si>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</si>
  <si>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</si>
  <si>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</si>
  <si>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</si>
  <si>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</si>
  <si>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</si>
  <si>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</si>
  <si>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</si>
  <si>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</si>
  <si>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</si>
  <si>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</si>
  <si>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</si>
  <si>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</si>
  <si>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</si>
  <si>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</si>
  <si>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</si>
  <si>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</si>
  <si>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</si>
  <si>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</si>
  <si>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</si>
  <si>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</si>
  <si>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</si>
  <si>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</si>
  <si>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</si>
  <si>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</si>
  <si>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</si>
  <si>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</si>
  <si>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</si>
  <si>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</si>
  <si>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</si>
  <si>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</si>
  <si>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</si>
  <si>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 после проверки образования трещины: User - брать SLS.Crack.PsiS; Auto - сначала ψ_s = 1, затем уточнять при непрохождении.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</si>
  <si>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</si>
  <si>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</si>
  <si>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</si>
  <si>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</si>
  <si>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</si>
  <si>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</si>
  <si>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</si>
  <si>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</si>
  <si>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</si>
  <si>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</si>
  <si>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</si>
  <si>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</si>
  <si>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</si>
  <si>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</si>
  <si>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</si>
  <si>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</si>
  <si>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эта ячейка не задает итоговый коэффициент: программа сначала считает ширину с ψ_s = 1, а при непрохождении уточняет ψ_s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</si>
  <si>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</si>
  <si>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</si>
  <si>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</si>
  <si>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</si>
  <si>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</si>
  <si>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</si>
  <si>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</si>
  <si>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</si>
  <si>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</si>
  <si>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</si>
  <si>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</si>
  <si>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</si>
  <si>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</si>
  <si>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</si>
  <si>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</si>
  <si>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</si>
  <si>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</si>
  <si>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</si>
  <si>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</si>
  <si>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</si>
  <si>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</si>
  <si>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</si>
  <si>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</si>
  <si>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</si>
  <si>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</si>
  <si>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</si>
  <si>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</si>
  <si>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</si>
  <si>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</si>
  <si>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</si>
  <si>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</si>
  <si>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</si>
  <si>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</si>
  <si>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</si>
  <si>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</si>
  <si>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</si>
  <si>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</si>
  <si>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</si>
  <si>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</si>
  <si>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</si>
  <si>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</si>
  <si>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</si>
  <si>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</si>
  <si>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</si>
  <si>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</si>
  <si>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</si>
  <si>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</si>
  <si>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</si>
  <si>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</si>
  <si>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</si>
  <si>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</si>
  <si>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</si>
  <si>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</si>
  <si>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</si>
  <si>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</si>
  <si>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</si>
  <si>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</si>
  <si>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</si>
  <si>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</si>
  <si>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</si>
  <si>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</si>
  <si>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</si>
  <si>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</si>
  <si>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</si>
  <si>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</si>
  <si>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</si>
  <si>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</si>
  <si>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</si>
  <si>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</si>
  <si>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</si>
  <si>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</si>
  <si>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</si>
  <si>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</si>
  <si>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</si>
  <si>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</si>
  <si>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</si>
  <si>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</si>
  <si>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</si>
  <si>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</si>
  <si>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</si>
  <si>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</si>
  <si>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</si>
  <si>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</si>
  <si>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</si>
  <si>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</si>
  <si>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</si>
  <si>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</si>
  <si>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</si>
  <si>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</si>
  <si>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</si>
  <si>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</si>
  <si>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</si>
  <si>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</si>
  <si>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</si>
  <si>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</si>
  <si>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</si>
  <si>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</si>
  <si>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</si>
  <si>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</si>
  <si>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</si>
  <si>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</si>
  <si>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</si>
  <si>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</si>
  <si>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</si>
  <si>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</si>
  <si>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</si>
  <si>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</si>
  <si>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</si>
  <si>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</si>
  <si>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</si>
  <si>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</si>
  <si>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</si>
  <si>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</si>
  <si>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</si>
  <si>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</si>
  <si>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</si>
  <si>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</si>
  <si>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</si>
  <si>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</si>
  <si>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</si>
  <si>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</si>
  <si>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</si>
  <si>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</si>
  <si>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</si>
  <si>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</si>
  <si>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</si>
  <si>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</si>
  <si>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</si>
  <si>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</si>
  <si>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</si>
  <si>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</si>
  <si>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</si>
  <si>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</si>
  <si>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</si>
  <si>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</si>
  <si>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</si>
  <si>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</si>
  <si>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</si>
  <si>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</si>
  <si>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</si>
  <si>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</si>
  <si>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</si>
  <si>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</si>
  <si>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</si>
  <si>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</si>
  <si>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</si>
  <si>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</si>
  <si>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</si>
  <si>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</si>
  <si>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</si>
  <si>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</si>
  <si>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</si>
  <si>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</si>
  <si>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</si>
  <si>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</si>
  <si>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</si>
  <si>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</si>
  <si>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</si>
  <si>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</si>
  <si>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</si>
  <si>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</si>
  <si>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</si>
  <si>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</si>
  <si>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</si>
  <si>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</si>
  <si>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</si>
  <si>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</si>
  <si>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</si>
  <si>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</si>
  <si>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</si>
  <si>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</si>
  <si>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</si>
  <si>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</si>
  <si>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</si>
  <si>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</si>
  <si>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</si>
  <si>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</si>
  <si>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</si>
  <si>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</si>
  <si>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</si>
  <si>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</si>
  <si>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</si>
  <si>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</si>
  <si>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</si>
  <si>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</si>
  <si>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</si>
  <si>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</si>
  <si>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</si>
  <si>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</si>
  <si>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</si>
  <si>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</si>
  <si>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</si>
  <si>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</si>
  <si>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</si>
  <si>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</si>
  <si>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</si>
  <si>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</si>
  <si>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</si>
  <si>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</si>
  <si>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</si>
  <si>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</si>
  <si>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</si>
  <si>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</si>
  <si>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</si>
  <si>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</si>
  <si>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</si>
  <si>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</si>
  <si>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</si>
  <si>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</si>
  <si>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</si>
  <si>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</si>
  <si>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</si>
  <si>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</si>
  <si>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</si>
  <si>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</si>
  <si>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</si>
  <si>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</si>
  <si>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</si>
  <si>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</si>
  <si>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</si>
  <si>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</si>
  <si>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</si>
  <si>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</si>
  <si>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</si>
  <si>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</si>
  <si>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</si>
  <si>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</si>
  <si>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</si>
  <si>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</si>
  <si>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</si>
  <si>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</si>
  <si>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</si>
  <si>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</si>
  <si>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</si>
  <si>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</si>
  <si>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</si>
  <si>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</si>
  <si>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</si>
  <si>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</si>
  <si>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</si>
  <si>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</si>
  <si>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</si>
  <si>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</si>
  <si>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</si>
  <si>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</si>
  <si>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</si>
  <si>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</si>
  <si>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</si>
  <si>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</si>
  <si>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</si>
  <si>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</si>
  <si>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</si>
  <si>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</si>
  <si>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</si>
  <si>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</si>
  <si>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</si>
  <si>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</si>
  <si>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</si>
  <si>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</si>
  <si>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</si>
  <si>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</si>
  <si>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</si>
  <si>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</si>
  <si>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</si>
  <si>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</si>
  <si>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</si>
  <si>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</si>
  <si>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</si>
  <si>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</si>
  <si>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X+</t>
  </si>
  <si>
    <t>X-</t>
  </si>
  <si>
    <t>Y+</t>
  </si>
  <si>
    <t>Y-</t>
  </si>
  <si>
    <t>Определяющее сочетание</t>
  </si>
  <si>
    <t>Комментарий определяющего сочетания</t>
  </si>
  <si>
    <t>Количество решений НДС</t>
  </si>
  <si>
    <t>Время расчета, с</t>
  </si>
  <si>
    <t>статус проверки</t>
  </si>
  <si>
    <t>минимальные коэффициенты запаса</t>
  </si>
  <si>
    <t>прочность</t>
  </si>
  <si>
    <t>трещины</t>
  </si>
  <si>
    <t>устойчивость по СП35</t>
  </si>
  <si>
    <t>устойчивость по СП63</t>
  </si>
  <si>
    <t>Combination ID</t>
  </si>
  <si>
    <t>общий статус</t>
  </si>
  <si>
    <t>по деформациям ε</t>
  </si>
  <si>
    <t>по предельным усилиям</t>
  </si>
  <si>
    <t>нормальные трещины</t>
  </si>
  <si>
    <t>продольные трещины</t>
  </si>
  <si>
    <t>Плоскость 1</t>
  </si>
  <si>
    <t>Плоскость 2</t>
  </si>
  <si>
    <t>ec&gt;r</t>
  </si>
  <si>
    <t>ec&lt;=r</t>
  </si>
  <si>
    <t>0.7*Ncr/N</t>
  </si>
  <si>
    <t>Nult/N</t>
  </si>
  <si>
    <t>Ncr/N</t>
  </si>
  <si>
    <t>номер сочетания из таблицы нагрузок</t>
  </si>
  <si>
    <t>пользовательский комментарий сочетания</t>
  </si>
  <si>
    <t>итоговый статус по всем включенным проверкам</t>
  </si>
  <si>
    <t>статус прямого НДС по модели прочности</t>
  </si>
  <si>
    <t>статус поиска предельного состояния</t>
  </si>
  <si>
    <t>статус нормальных трещин</t>
  </si>
  <si>
    <t>статус продольных трещин</t>
  </si>
  <si>
    <t>СП35: плоскость 1, ветвь ec &gt; r</t>
  </si>
  <si>
    <t>СП35: плоскость 1, ветвь ec &lt;= r</t>
  </si>
  <si>
    <t>СП35: плоскость 2, ветвь ec &gt; r</t>
  </si>
  <si>
    <t>СП35: плоскость 2, ветвь ec &lt;= r</t>
  </si>
  <si>
    <t>СП63: плоскость 1</t>
  </si>
  <si>
    <t>СП63: плоскость 2</t>
  </si>
  <si>
    <t>минимальный запас по предельным деформациям</t>
  </si>
  <si>
    <t>запас по найденному множителю несущей</t>
  </si>
  <si>
    <t>a_crc,ult/a_crc</t>
  </si>
  <si>
    <t>Rb,mc2/sigma_b</t>
  </si>
  <si>
    <t>СП35: плоскость 1, запас 0.7*Ncr/N</t>
  </si>
  <si>
    <t>СП35: плоскость 1, запас Nult/N</t>
  </si>
  <si>
    <t>СП35: плоскость 2, запас 0.7*Ncr/N</t>
  </si>
  <si>
    <t>СП35: плоскость 2, запас Nult/N</t>
  </si>
  <si>
    <t>СП63: плоскость 1, запас Ncr/N</t>
  </si>
  <si>
    <t>СП63: плоскость 2, запас Ncr/N</t>
  </si>
  <si>
    <t>worst LC</t>
  </si>
  <si>
    <t>Расшифровка статусов</t>
  </si>
  <si>
    <t>Статус</t>
  </si>
  <si>
    <t>Расчетная ветка выполнена, проверка пройдена.</t>
  </si>
  <si>
    <t>Равновесие найдено, но физический предел или проверка не проходят.</t>
  </si>
  <si>
    <t>Равновесие или расчетная точка не сошлись численно.</t>
  </si>
  <si>
    <t>Ошибка исходных данных или настройки.</t>
  </si>
  <si>
    <t>Проверка не применялась для данного сочетания.</t>
  </si>
  <si>
    <t>Расчет НДС и несущей способности по модели прочности</t>
  </si>
  <si>
    <t>относительно центральных осей приведенного сечения</t>
  </si>
  <si>
    <t>в точке приложения нагрузок</t>
  </si>
  <si>
    <t>Общие данные</t>
  </si>
  <si>
    <t>НДС от заданного сочетания нагрузок (по модели прочности)</t>
  </si>
  <si>
    <t>Расчет предельной несущей способности по выбранной λ-траектории (по модели прочности)</t>
  </si>
  <si>
    <t>плоскость деформации</t>
  </si>
  <si>
    <t>фактические макс. деформации</t>
  </si>
  <si>
    <t>фактические напряжения</t>
  </si>
  <si>
    <t>параметры сечения и статус</t>
  </si>
  <si>
    <t>параметры расчета</t>
  </si>
  <si>
    <t>предельные компоненты</t>
  </si>
  <si>
    <t>параметры сечения при λult и статус</t>
  </si>
  <si>
    <t>нагрузки, переданные в расчет прочности, в центре приведенного сечения</t>
  </si>
  <si>
    <t>Mx там же, вокруг оси X принятой системы</t>
  </si>
  <si>
    <t>My там же, вокруг оси Y принятой системы</t>
  </si>
  <si>
    <t>исходная N в пользовательской точке приложения</t>
  </si>
  <si>
    <t>исходный Mx в пользовательской точке приложения</t>
  </si>
  <si>
    <t>исходный My в пользовательской точке приложения</t>
  </si>
  <si>
    <t>предельная деформация бетона при сжатии</t>
  </si>
  <si>
    <t>предельная деформация бетона при растяжении; пусто, если растянутый бетон не работает</t>
  </si>
  <si>
    <t>предельная деформация арматуры при сжатии</t>
  </si>
  <si>
    <t>предельная деформация арматуры при растяжении</t>
  </si>
  <si>
    <t>ε0 в точке (0;0) внутренней системы координат модели; от этой точки заданы координаты всех элементов сечения</t>
  </si>
  <si>
    <t>кривизна kx при координате y во внутренней системе координат модели</t>
  </si>
  <si>
    <t>кривизна ky при координате x во внутренней системе координат модели</t>
  </si>
  <si>
    <t>максимальная сжимающая деформация бетона, если такая зона есть</t>
  </si>
  <si>
    <t>максимальная растягивающая деформация бетона, если такая зона есть</t>
  </si>
  <si>
    <t>максимальная сжимающая деформация арматуры, если такая зона есть</t>
  </si>
  <si>
    <t>максимальная растягивающая деформация арматуры, если такая зона есть</t>
  </si>
  <si>
    <t>максимальное сжатие бетона</t>
  </si>
  <si>
    <t>максимальное растяжение бетона; пусто, если диаграмма не несет растяжение</t>
  </si>
  <si>
    <t>максимальное сжатие арматуры</t>
  </si>
  <si>
    <t>максимальное растяжение арматуры</t>
  </si>
  <si>
    <t>полная высота сечения по нормали к нейтральной линии</t>
  </si>
  <si>
    <t>высота сжатой зоны по нормали к нейтральной линии</t>
  </si>
  <si>
    <t>использовалось ли продолжение физической диаграммы при фактическом НДС</t>
  </si>
  <si>
    <t>статус фактического НДС по модели прочности</t>
  </si>
  <si>
    <t>причина найденного предельного состояния</t>
  </si>
  <si>
    <t>какие компоненты масштабировались</t>
  </si>
  <si>
    <t>фактический метод поиска</t>
  </si>
  <si>
    <t>предельный множитель выбранной траектории</t>
  </si>
  <si>
    <t>полная N при λult в точке приложения нагрузки</t>
  </si>
  <si>
    <t>полный Mx при λult в точке приложения нагрузки</t>
  </si>
  <si>
    <t>полный My при λult в точке приложения нагрузки</t>
  </si>
  <si>
    <t>сжатая деформация бетона в CapacityState, если зона есть</t>
  </si>
  <si>
    <t>растянутая деформация бетона в CapacityState, если зона есть</t>
  </si>
  <si>
    <t>сжатая деформация арматуры в CapacityState, если зона есть</t>
  </si>
  <si>
    <t>растянутая деформация арматуры в CapacityState, если зона есть</t>
  </si>
  <si>
    <t>полная высота по нормали к нейтральной линии CapacityState</t>
  </si>
  <si>
    <t>высота сжатой зоны CapacityState</t>
  </si>
  <si>
    <t>запас по найденному множителю λ</t>
  </si>
  <si>
    <t>статус расчета несущей способности</t>
  </si>
  <si>
    <t>N, tf</t>
  </si>
  <si>
    <t>Mx, tf*m</t>
  </si>
  <si>
    <t>My, tf*m</t>
  </si>
  <si>
    <t>h, m</t>
  </si>
  <si>
    <t>x, m</t>
  </si>
  <si>
    <t>DiagExt</t>
  </si>
  <si>
    <t>запас (ε)</t>
  </si>
  <si>
    <t>статус</t>
  </si>
  <si>
    <t>LimitState</t>
  </si>
  <si>
    <t>LoadPath</t>
  </si>
  <si>
    <t>Method</t>
  </si>
  <si>
    <t>запас (λ)</t>
  </si>
  <si>
    <t>ConcreteStrainLimit</t>
  </si>
  <si>
    <r>
      <t>ε</t>
    </r>
    <r>
      <rPr>
        <b/>
        <vertAlign val="subscript"/>
        <sz val="9"/>
        <color theme="1"/>
        <rFont val="Arial"/>
        <family val="2"/>
        <charset val="204"/>
      </rPr>
      <t>bc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</si>
  <si>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</si>
  <si>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</si>
  <si>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</si>
  <si>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bc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</si>
  <si>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</si>
  <si>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sc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</si>
  <si>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st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</si>
  <si>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</si>
  <si>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bt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</si>
  <si>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</si>
  <si>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st</t>
    </r>
  </si>
  <si>
    <r>
      <t>λ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</si>
  <si>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</t>
    </r>
  </si>
  <si>
    <r>
      <t>Mx,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tf*m</t>
    </r>
  </si>
  <si>
    <r>
      <t>My,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tf*m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</si>
  <si>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0</t>
    </r>
  </si>
  <si>
    <r>
      <t>κ</t>
    </r>
    <r>
      <rPr>
        <b/>
        <vertAlign val="subscript"/>
        <sz val="9"/>
        <color theme="1"/>
        <rFont val="Arial"/>
        <family val="2"/>
        <charset val="204"/>
      </rPr>
      <t>x</t>
    </r>
    <r>
      <rPr>
        <b/>
        <sz val="9"/>
        <color theme="1"/>
        <rFont val="Arial"/>
        <family val="2"/>
        <charset val="204"/>
      </rPr>
      <t>, 1/mm</t>
    </r>
  </si>
  <si>
    <r>
      <t>κ</t>
    </r>
    <r>
      <rPr>
        <b/>
        <vertAlign val="subscript"/>
        <sz val="9"/>
        <color theme="1"/>
        <rFont val="Arial"/>
        <family val="2"/>
        <charset val="204"/>
      </rPr>
      <t>y</t>
    </r>
    <r>
      <rPr>
        <b/>
        <sz val="9"/>
        <color theme="1"/>
        <rFont val="Arial"/>
        <family val="2"/>
        <charset val="204"/>
      </rPr>
      <t>, 1/mm</t>
    </r>
  </si>
  <si>
    <t>Расчет нормальных и продольных трещин</t>
  </si>
  <si>
    <t>Момент образования трещин</t>
  </si>
  <si>
    <t>нормальные и продольные трещины</t>
  </si>
  <si>
    <t>Осевое растяжение</t>
  </si>
  <si>
    <t>Изгиб N + M</t>
  </si>
  <si>
    <t>статус трещин</t>
  </si>
  <si>
    <t>данные при изгибе N + M</t>
  </si>
  <si>
    <t>Коэффициенты</t>
  </si>
  <si>
    <t>Напряжения</t>
  </si>
  <si>
    <t>ширина раскрытия нормальных трещин</t>
  </si>
  <si>
    <t>нагрузки, переданные в расчет трещин, в центре приведенного сечения</t>
  </si>
  <si>
    <t>момент Mx там же, вокруг глобальной оси X/Y принятой системы</t>
  </si>
  <si>
    <t>момент My там же, вокруг глобальной оси X/Y принятой системы</t>
  </si>
  <si>
    <t>исходная продольная сила в пользовательской точке приложения</t>
  </si>
  <si>
    <t>площадь приведенного сечения для Ncrc</t>
  </si>
  <si>
    <t>растяжение бетона II ГПС</t>
  </si>
  <si>
    <t>сила образования трещины при центральном растяжении</t>
  </si>
  <si>
    <t>доля заданной растягивающей силы для Ncrc</t>
  </si>
  <si>
    <t>фактически использованный путь поиска точки образования трещины</t>
  </si>
  <si>
    <t>продольная сила в найденной точке образования трещины для выбранного пути</t>
  </si>
  <si>
    <t>модуль моментного вектора в найденной точке образования трещины</t>
  </si>
  <si>
    <t>доля выбранного пути нагрузки до образования трещины</t>
  </si>
  <si>
    <t>фактическая высота растянутой зоны</t>
  </si>
  <si>
    <t>расстояние от оси выбранного стержня до бетонного контура</t>
  </si>
  <si>
    <t>принятая глубина зоны растянутого бетона</t>
  </si>
  <si>
    <t>площадь растянутого бетона расчетной зоны</t>
  </si>
  <si>
    <t>площадь выбранной растянутой арматуры</t>
  </si>
  <si>
    <t>эквивалентный диаметр выбранных стержней</t>
  </si>
  <si>
    <t>расстояние до нормативных ограничений</t>
  </si>
  <si>
    <t>принятое расстояние между трещинами</t>
  </si>
  <si>
    <t>коэффициент длительности действия нагрузки</t>
  </si>
  <si>
    <t>коэффициент профиля арматуры из Config</t>
  </si>
  <si>
    <t>коэффициент характера нагружения</t>
  </si>
  <si>
    <t>коэффициент неравномерности деформаций арматуры</t>
  </si>
  <si>
    <t>стержни, использованные для As и ?s</t>
  </si>
  <si>
    <t>количество выбранных стержней</t>
  </si>
  <si>
    <t>напряжение выбранной арматуры сразу после образования трещины</t>
  </si>
  <si>
    <t>напряжение выбранной арматуры при текущем НДС</t>
  </si>
  <si>
    <t>расчетная ширина раскрытия</t>
  </si>
  <si>
    <t>допустимая ширина раскрытия</t>
  </si>
  <si>
    <t>запас: допустимая ширина делится на расчетную</t>
  </si>
  <si>
    <t>статус проверки нормальных трещин</t>
  </si>
  <si>
    <t>максимальное сжатие бетона для продольных трещин</t>
  </si>
  <si>
    <t>допустимое Rb,mc2</t>
  </si>
  <si>
    <t>запас: Rb,mc2 делится на сжатие бетона</t>
  </si>
  <si>
    <t>статус проверки продольных трещин</t>
  </si>
  <si>
    <t>state</t>
  </si>
  <si>
    <t>rebars</t>
  </si>
  <si>
    <r>
      <t>Расстояние между трещинами l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</si>
  <si>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red</t>
    </r>
    <r>
      <rPr>
        <b/>
        <sz val="9"/>
        <color theme="1"/>
        <rFont val="Arial"/>
        <family val="2"/>
        <charset val="204"/>
      </rPr>
      <t>, m2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</si>
  <si>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ser</t>
    </r>
    <r>
      <rPr>
        <b/>
        <sz val="9"/>
        <color theme="1"/>
        <rFont val="Arial"/>
        <family val="2"/>
        <charset val="204"/>
      </rPr>
      <t>, MPa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</si>
  <si>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tf</t>
    </r>
  </si>
  <si>
    <r>
      <t>λ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</si>
  <si>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Mxy,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tf*m</t>
    </r>
  </si>
  <si>
    <r>
      <t>x</t>
    </r>
    <r>
      <rPr>
        <b/>
        <vertAlign val="subscript"/>
        <sz val="9"/>
        <color theme="1"/>
        <rFont val="Arial"/>
        <family val="2"/>
        <charset val="204"/>
      </rPr>
      <t>t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</si>
  <si>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</t>
    </r>
  </si>
  <si>
    <r>
      <t>h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</si>
  <si>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 m2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</si>
  <si>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m2</t>
    </r>
  </si>
  <si>
    <r>
      <t>d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eq</t>
    </r>
    <r>
      <rPr>
        <b/>
        <sz val="9"/>
        <color theme="1"/>
        <rFont val="Arial"/>
        <family val="2"/>
        <charset val="204"/>
      </rPr>
      <t>, 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</si>
  <si>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s0</t>
    </r>
    <r>
      <rPr>
        <b/>
        <sz val="9"/>
        <color theme="1"/>
        <rFont val="Arial"/>
        <family val="2"/>
        <charset val="204"/>
      </rPr>
      <t>, 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</si>
  <si>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</si>
  <si>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1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</si>
  <si>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2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</si>
  <si>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3</t>
    </r>
  </si>
  <si>
    <r>
      <t>ψ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</si>
  <si>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rebars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</si>
  <si>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</si>
  <si>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</si>
  <si>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</si>
  <si>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</si>
  <si>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/a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</si>
  <si>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max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</si>
  <si>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mc2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</si>
  <si>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mc2</t>
    </r>
    <r>
      <rPr>
        <b/>
        <sz val="9"/>
        <color theme="1"/>
        <rFont val="Arial"/>
        <family val="2"/>
        <charset val="204"/>
      </rPr>
      <t>/σ</t>
    </r>
    <r>
      <rPr>
        <b/>
        <vertAlign val="subscript"/>
        <sz val="9"/>
        <color theme="1"/>
        <rFont val="Arial"/>
        <family val="2"/>
        <charset val="204"/>
      </rPr>
      <t>b</t>
    </r>
  </si>
  <si>
    <t>Итог по расчету (с учетом η)</t>
  </si>
  <si>
    <t>относительно главных центральных осей приведенного сечения</t>
  </si>
  <si>
    <t>Общие данные для учета продольного изгиба и проверки устойчивости (по главным осям 1, 2)</t>
  </si>
  <si>
    <t>Нагрузки до применения η в ц.т. приведенного сечения</t>
  </si>
  <si>
    <t>постоянные + временные</t>
  </si>
  <si>
    <t>постоянные</t>
  </si>
  <si>
    <t>характеристики сечения</t>
  </si>
  <si>
    <t>Расчет по СП 35</t>
  </si>
  <si>
    <t>общие для СП</t>
  </si>
  <si>
    <t>Плоскость 1 (изгиб вокруг главной оси 1)</t>
  </si>
  <si>
    <t>Общие для плоскости</t>
  </si>
  <si>
    <t>при ec &gt; r</t>
  </si>
  <si>
    <t>при ec &lt;= r</t>
  </si>
  <si>
    <t>Плоскость 2 (изгиб вокруг главной оси 2)</t>
  </si>
  <si>
    <t>Расчет по СП 63</t>
  </si>
  <si>
    <t>Коэффициент продольного изгиба в плоскости 1: изгиб вокруг главной оси 1</t>
  </si>
  <si>
    <t>Коэффициент продольного изгиба в плоскости 2: изгиб вокруг главной оси 2</t>
  </si>
  <si>
    <t>Продольная сила после учета продольного изгиба</t>
  </si>
  <si>
    <t>Момент после учета продольного изгиба в плоскости 1, вокруг главной оси 1</t>
  </si>
  <si>
    <t>Момент после учета продольного изгиба в плоскости 2, вокруг главной оси 2</t>
  </si>
  <si>
    <t>Продольная сила относительно центральных осей приведенного сечения</t>
  </si>
  <si>
    <t>Момент Mx относительно центральных осей приведенного сечения</t>
  </si>
  <si>
    <t>Момент My относительно центральных осей приведенного сечения</t>
  </si>
  <si>
    <t>Продольная сила в пользовательской точке приложения нагрузок</t>
  </si>
  <si>
    <t>Момент Mx в пользовательской точке приложения нагрузок</t>
  </si>
  <si>
    <t>Момент My в пользовательской точке приложения нагрузок</t>
  </si>
  <si>
    <t>Продольная сила до учета продольного изгиба</t>
  </si>
  <si>
    <t>Момент в плоскости 1, вокруг главной оси 1, до учета продольного изгиба</t>
  </si>
  <si>
    <t>Момент в плоскости 2, вокруг главной оси 2, до учета продольного изгиба</t>
  </si>
  <si>
    <t>Продольная сила от постоянной или длительной части нагрузки</t>
  </si>
  <si>
    <t>Момент в плоскости 1, вокруг главной оси 1, от постоянной или длительной части</t>
  </si>
  <si>
    <t>Момент в плоскости 2, вокруг главной оси 2, от постоянной или длительной части</t>
  </si>
  <si>
    <t>Размер сечения по нормали к плоскости 1, то есть вдоль главной оси 2</t>
  </si>
  <si>
    <t>Размер сечения по нормали к плоскости 2, то есть вдоль главной оси 1</t>
  </si>
  <si>
    <t>Радиус инерции для изгиба вокруг главной оси 1</t>
  </si>
  <si>
    <t>Радиус инерции для изгиба вокруг главной оси 2</t>
  </si>
  <si>
    <t>Расчетная длина для плоскости 1: изгиб вокруг главной оси 1</t>
  </si>
  <si>
    <t>Расчетная длина для плоскости 2: изгиб вокруг главной оси 2</t>
  </si>
  <si>
    <t>Случайный эксцентриситет для рассматриваемой плоскости</t>
  </si>
  <si>
    <t>Расчетный эксцентриситет продольной силы</t>
  </si>
  <si>
    <t>Ядровое расстояние для выбора ветви СП 35</t>
  </si>
  <si>
    <t>Критическая продольная сила для ветви ec &gt; r</t>
  </si>
  <si>
    <t>Коэффициент формы эпюры для ветви ec &gt; r</t>
  </si>
  <si>
    <t>Коэффициент длительного действия нагрузки</t>
  </si>
  <si>
    <t>Коэффициент увеличения момента</t>
  </si>
  <si>
    <t>Отношение действующей сжимающей силы к критической</t>
  </si>
  <si>
    <t>Статус проверки ветви ec &gt; r</t>
  </si>
  <si>
    <t>Табличный коэффициент продольного изгиба</t>
  </si>
  <si>
    <t>Коэффициент влияния момента</t>
  </si>
  <si>
    <t>Итоговый коэффициент ветви ec &lt;= r</t>
  </si>
  <si>
    <t>Предельная продольная сила по ветви ec &lt;= r</t>
  </si>
  <si>
    <t>Отношение предельной силы к действующей сжимающей</t>
  </si>
  <si>
    <t>Статус проверки ветви ec &lt;= r</t>
  </si>
  <si>
    <t>Гибкость элемента в рассматриваемой плоскости изгиба вокруг главной оси</t>
  </si>
  <si>
    <t>Коэффициент влияния эксцентриситета</t>
  </si>
  <si>
    <t>Коэффициент жесткости бетонной части</t>
  </si>
  <si>
    <t>Коэффициент жесткости арматуры</t>
  </si>
  <si>
    <t>Условная жесткость элемента</t>
  </si>
  <si>
    <t>Критическая продольная сила</t>
  </si>
  <si>
    <t>Отношение критической силы к действующей сжимающей</t>
  </si>
  <si>
    <t>Статус проверки рассматриваемой плоскости</t>
  </si>
  <si>
    <t>η1</t>
  </si>
  <si>
    <t>η2</t>
  </si>
  <si>
    <t>Nₗ, tf</t>
  </si>
  <si>
    <t>h1, m</t>
  </si>
  <si>
    <t>h2, m</t>
  </si>
  <si>
    <t>i1, m</t>
  </si>
  <si>
    <t>i2, m</t>
  </si>
  <si>
    <t>r, m</t>
  </si>
  <si>
    <t>δ</t>
  </si>
  <si>
    <t>η</t>
  </si>
  <si>
    <t>φ</t>
  </si>
  <si>
    <t>D, tf*m2</t>
  </si>
  <si>
    <r>
      <t>M</t>
    </r>
    <r>
      <rPr>
        <b/>
        <vertAlign val="subscript"/>
        <sz val="9"/>
        <color theme="1"/>
        <rFont val="Arial"/>
        <family val="2"/>
        <charset val="204"/>
      </rPr>
      <t>1</t>
    </r>
    <r>
      <rPr>
        <b/>
        <sz val="9"/>
        <color theme="1"/>
        <rFont val="Arial"/>
        <family val="2"/>
        <charset val="204"/>
      </rPr>
      <t>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</si>
  <si>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2</t>
    </r>
    <r>
      <rPr>
        <b/>
        <sz val="9"/>
        <color theme="1"/>
        <rFont val="Arial"/>
        <family val="2"/>
        <charset val="204"/>
      </rPr>
      <t>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</si>
  <si>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1</t>
    </r>
    <r>
      <rPr>
        <b/>
        <sz val="9"/>
        <color theme="1"/>
        <rFont val="Arial"/>
        <family val="2"/>
        <charset val="204"/>
      </rPr>
      <t>ₗ,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</si>
  <si>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2</t>
    </r>
    <r>
      <rPr>
        <b/>
        <sz val="9"/>
        <color theme="1"/>
        <rFont val="Arial"/>
        <family val="2"/>
        <charset val="204"/>
      </rPr>
      <t>ₗ, tf*m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</si>
  <si>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01</t>
    </r>
    <r>
      <rPr>
        <b/>
        <sz val="9"/>
        <color theme="1"/>
        <rFont val="Arial"/>
        <family val="2"/>
        <charset val="204"/>
      </rPr>
      <t>, 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</si>
  <si>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02</t>
    </r>
    <r>
      <rPr>
        <b/>
        <sz val="9"/>
        <color theme="1"/>
        <rFont val="Arial"/>
        <family val="2"/>
        <charset val="204"/>
      </rPr>
      <t>, m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</si>
  <si>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p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</si>
  <si>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c,sl</t>
    </r>
    <r>
      <rPr>
        <b/>
        <sz val="9"/>
        <color theme="1"/>
        <rFont val="Arial"/>
        <family val="2"/>
        <charset val="204"/>
      </rPr>
      <t>, m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</si>
  <si>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c</t>
    </r>
    <r>
      <rPr>
        <b/>
        <sz val="9"/>
        <color theme="1"/>
        <rFont val="Arial"/>
        <family val="2"/>
        <charset val="204"/>
      </rPr>
      <t>, m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</si>
  <si>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, tf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</si>
  <si>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l</t>
    </r>
    <r>
      <rPr>
        <b/>
        <sz val="9"/>
        <color theme="1"/>
        <rFont val="Arial"/>
        <family val="2"/>
        <charset val="204"/>
      </rPr>
      <t xml:space="preserve"> (пост)</t>
    </r>
  </si>
  <si>
    <r>
      <t>0.7*N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/N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</si>
  <si>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l</t>
    </r>
    <r>
      <rPr>
        <b/>
        <sz val="9"/>
        <color theme="1"/>
        <rFont val="Arial"/>
        <family val="2"/>
        <charset val="204"/>
      </rPr>
      <t xml:space="preserve"> (табл)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</si>
  <si>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m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</si>
  <si>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/N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</si>
  <si>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</t>
    </r>
    <r>
      <rPr>
        <b/>
        <sz val="9"/>
        <color theme="1"/>
        <rFont val="Arial"/>
        <family val="2"/>
        <charset val="204"/>
      </rPr>
      <t>/i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</si>
  <si>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a</t>
    </r>
    <r>
      <rPr>
        <b/>
        <sz val="9"/>
        <color theme="1"/>
        <rFont val="Arial"/>
        <family val="2"/>
        <charset val="204"/>
      </rPr>
      <t>, m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</si>
  <si>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0</t>
    </r>
    <r>
      <rPr>
        <b/>
        <sz val="9"/>
        <color theme="1"/>
        <rFont val="Arial"/>
        <family val="2"/>
        <charset val="204"/>
      </rPr>
      <t>, m</t>
    </r>
  </si>
  <si>
    <r>
      <t>δ</t>
    </r>
    <r>
      <rPr>
        <b/>
        <vertAlign val="subscript"/>
        <sz val="9"/>
        <color theme="1"/>
        <rFont val="Arial"/>
        <family val="2"/>
        <charset val="204"/>
      </rPr>
      <t>e</t>
    </r>
  </si>
  <si>
    <r>
      <t>k</t>
    </r>
    <r>
      <rPr>
        <b/>
        <vertAlign val="subscript"/>
        <sz val="9"/>
        <color theme="1"/>
        <rFont val="Arial"/>
        <family val="2"/>
        <charset val="204"/>
      </rPr>
      <t>b</t>
    </r>
  </si>
  <si>
    <r>
      <t>k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</si>
  <si>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/N</t>
    </r>
  </si>
  <si>
    <t>RunID</t>
  </si>
  <si>
    <t>ElementID</t>
  </si>
  <si>
    <t>MaterialType</t>
  </si>
  <si>
    <t>X, m</t>
  </si>
  <si>
    <t>Y, m</t>
  </si>
  <si>
    <t>Area, m2</t>
  </si>
  <si>
    <t>GeometryInterpretationStatus</t>
  </si>
  <si>
    <t>Width, m</t>
  </si>
  <si>
    <t>Height, m</t>
  </si>
  <si>
    <t>Diameter, m</t>
  </si>
  <si>
    <t>Rotation, rad</t>
  </si>
  <si>
    <t>LocalIx, m4</t>
  </si>
  <si>
    <t>LocalIy, m4</t>
  </si>
  <si>
    <t>LocalIxy, m4</t>
  </si>
  <si>
    <t>C1</t>
  </si>
  <si>
    <t>Параметрическая бетонная сетка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</si>
  <si>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</si>
  <si>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</si>
  <si>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</si>
  <si>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</si>
  <si>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</si>
  <si>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</si>
  <si>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</si>
  <si>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</si>
  <si>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</si>
  <si>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</si>
  <si>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</si>
  <si>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</si>
  <si>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</si>
  <si>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</si>
  <si>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</si>
  <si>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</si>
  <si>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</si>
  <si>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</si>
  <si>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</si>
  <si>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</si>
  <si>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</si>
  <si>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</si>
  <si>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</si>
  <si>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</si>
  <si>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</si>
  <si>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</si>
  <si>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</si>
  <si>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</si>
  <si>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</si>
  <si>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</si>
  <si>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</si>
  <si>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</si>
  <si>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</si>
  <si>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</si>
  <si>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</si>
  <si>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</si>
  <si>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</si>
  <si>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</si>
  <si>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</si>
  <si>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</si>
  <si>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</si>
  <si>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</si>
  <si>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</si>
  <si>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</si>
  <si>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</si>
  <si>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</si>
  <si>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</si>
  <si>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</si>
  <si>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</si>
  <si>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</si>
  <si>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</si>
  <si>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</si>
  <si>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</si>
  <si>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</si>
  <si>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</si>
  <si>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</si>
  <si>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</si>
  <si>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</si>
  <si>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</si>
  <si>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</si>
  <si>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</si>
  <si>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</si>
  <si>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</si>
  <si>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</si>
  <si>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</si>
  <si>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</si>
  <si>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</si>
  <si>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</si>
  <si>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</si>
  <si>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</si>
  <si>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</si>
  <si>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</si>
  <si>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</si>
  <si>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</si>
  <si>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</si>
  <si>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</si>
  <si>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</si>
  <si>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</si>
  <si>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</si>
  <si>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</si>
  <si>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</si>
  <si>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</si>
  <si>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</si>
  <si>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</si>
  <si>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</si>
  <si>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</si>
  <si>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</si>
  <si>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</si>
  <si>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</si>
  <si>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</si>
  <si>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</si>
  <si>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</si>
  <si>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</si>
  <si>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</si>
  <si>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</si>
  <si>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</si>
  <si>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</si>
  <si>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</si>
  <si>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</si>
  <si>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</si>
  <si>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</si>
  <si>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</si>
  <si>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</si>
  <si>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</si>
  <si>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</si>
  <si>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</si>
  <si>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</si>
  <si>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</si>
  <si>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</si>
  <si>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</si>
  <si>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</si>
  <si>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</si>
  <si>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</si>
  <si>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</si>
  <si>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Rebar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</si>
  <si>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</si>
  <si>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</si>
  <si>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</si>
  <si>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</si>
  <si>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</si>
  <si>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</si>
  <si>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</si>
  <si>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</si>
  <si>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</si>
  <si>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</si>
  <si>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</si>
  <si>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</si>
  <si>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</si>
  <si>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</si>
  <si>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</si>
  <si>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</si>
  <si>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</si>
  <si>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</si>
  <si>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</si>
  <si>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</si>
  <si>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</si>
  <si>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</si>
  <si>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</si>
  <si>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</si>
  <si>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Расчетная геометрия элементов</t>
  </si>
  <si>
    <t>LoadCase</t>
  </si>
  <si>
    <t>StateType</t>
  </si>
  <si>
    <t>Stress, MPa</t>
  </si>
  <si>
    <t>PhysicalState</t>
  </si>
  <si>
    <t>InactiveTensionConcrete</t>
  </si>
  <si>
    <t>Результаты элементов по сочетаниям</t>
  </si>
  <si>
    <t>Parameter</t>
  </si>
  <si>
    <t>Value</t>
  </si>
  <si>
    <t>Unit</t>
  </si>
  <si>
    <t>ALL</t>
  </si>
  <si>
    <t>Bounds.MinX</t>
  </si>
  <si>
    <t>Минимальный X бетонной расчетной модели в координатах модели.</t>
  </si>
  <si>
    <t>Bounds.MaxX</t>
  </si>
  <si>
    <t>Максимальный X бетонной расчетной модели в координатах модели.</t>
  </si>
  <si>
    <t>Bounds.MinY</t>
  </si>
  <si>
    <t>Минимальный Y бетонной расчетной модели в координатах модели.</t>
  </si>
  <si>
    <t>Bounds.MaxY</t>
  </si>
  <si>
    <t>Максимальный Y бетонной расчетной модели в координатах модели.</t>
  </si>
  <si>
    <t>Источник геометрии расчетной модели.</t>
  </si>
  <si>
    <t>LoadReferenceX</t>
  </si>
  <si>
    <t>X точки приложения нагрузки в координатах модели; это центр тяжести бетонного сечения плюс Load.ReferenceOffsetX.</t>
  </si>
  <si>
    <t>LoadReferenceY</t>
  </si>
  <si>
    <t>Y точки приложения нагрузки в координатах модели; это центр тяжести бетонного сечения плюс Load.ReferenceOffsetY.</t>
  </si>
  <si>
    <t>ConcreteCount</t>
  </si>
  <si>
    <t>Количество бетонных элементов расчетной модели.</t>
  </si>
  <si>
    <t>RebarCount</t>
  </si>
  <si>
    <t>Количество элементов продольной арматуры расчетной модели.</t>
  </si>
  <si>
    <t>Output.LengthUnit</t>
  </si>
  <si>
    <t>Единица вывода длины на момент расчета.</t>
  </si>
  <si>
    <t>Output.AreaUnit</t>
  </si>
  <si>
    <t>Единица вывода площади на момент расчета.</t>
  </si>
  <si>
    <t>Output.ForceUnit</t>
  </si>
  <si>
    <t>Единица вывода силы на момент расчета.</t>
  </si>
  <si>
    <t>Output.MomentUnit</t>
  </si>
  <si>
    <t>Единица вывода момента на момент расчета.</t>
  </si>
  <si>
    <t>Output.StressUnit</t>
  </si>
  <si>
    <t>Единица вывода напряжения на момент расчета.</t>
  </si>
  <si>
    <t>Output.CurvatureUnit</t>
  </si>
  <si>
    <t>Единица вывода кривизны на момент расчета.</t>
  </si>
  <si>
    <t>Output.SignConvention.N</t>
  </si>
  <si>
    <t>Пользовательский знак N на момент расчета.</t>
  </si>
  <si>
    <t>Output.SignConvention.Mx</t>
  </si>
  <si>
    <t>Пользовательский знак Mx на момент расчета.</t>
  </si>
  <si>
    <t>Output.SignConvention.My</t>
  </si>
  <si>
    <t>Пользовательский знак My на момент расчета.</t>
  </si>
  <si>
    <t>Concrete.Area</t>
  </si>
  <si>
    <t>Площадь бетонной части сечения по расчетной сетке.</t>
  </si>
  <si>
    <t>Concrete.CentroidX</t>
  </si>
  <si>
    <t>X центра тяжести бетонного сечения в координатах модели; от этой точки задается Load.ReferenceOffsetX.</t>
  </si>
  <si>
    <t>Concrete.CentroidY</t>
  </si>
  <si>
    <t>Y центра тяжести бетонного сечения в координатах модели; от этой точки задается Load.ReferenceOffsetY.</t>
  </si>
  <si>
    <t>Concrete.Ix</t>
  </si>
  <si>
    <t>m4</t>
  </si>
  <si>
    <t>Момент инерции бетонного сечения относительно оси X внутренней системы координат модели.</t>
  </si>
  <si>
    <t>Concrete.Iy</t>
  </si>
  <si>
    <t>Момент инерции бетонного сечения относительно оси Y внутренней системы координат модели.</t>
  </si>
  <si>
    <t>Concrete.Ixy</t>
  </si>
  <si>
    <t>Центробежный момент бетонного сечения относительно осей X/Y внутренней системы координат модели.</t>
  </si>
  <si>
    <t>Concrete.Ixc</t>
  </si>
  <si>
    <t>Момент инерции бетонного сечения относительно центральной оси X через ц.т. бетонного сечения.</t>
  </si>
  <si>
    <t>Concrete.Iyc</t>
  </si>
  <si>
    <t>Момент инерции бетонного сечения относительно центральной оси Y через ц.т. бетонного сечения.</t>
  </si>
  <si>
    <t>Concrete.Ixyc</t>
  </si>
  <si>
    <t>Центробежный момент бетонного сечения относительно центральных осей X/Y через ц.т. бетонного сечения.</t>
  </si>
  <si>
    <t>Concrete.RadiusX</t>
  </si>
  <si>
    <t>Радиус инерции бетонного сечения относительно центральной оси X через ц.т. бетонного сечения.</t>
  </si>
  <si>
    <t>Concrete.RadiusY</t>
  </si>
  <si>
    <t>Радиус инерции бетонного сечения относительно центральной оси Y через ц.т. бетонного сечения.</t>
  </si>
  <si>
    <t>Concrete.PrincipalAngle</t>
  </si>
  <si>
    <t>rad</t>
  </si>
  <si>
    <t>Угол от +X модели к главной центральной оси 1 бетонного сечения; положительный против часовой стрелки.</t>
  </si>
  <si>
    <t>Concrete.PrincipalI1</t>
  </si>
  <si>
    <t>Главный центральный момент инерции бетонного сечения относительно главной оси 1 (больший).</t>
  </si>
  <si>
    <t>Concrete.PrincipalI2</t>
  </si>
  <si>
    <t>Главный центральный момент инерции бетонного сечения относительно главной оси 2 (меньший).</t>
  </si>
  <si>
    <t>Concrete.PrincipalRadius1</t>
  </si>
  <si>
    <t>Радиус инерции бетонного сечения относительно главной центральной оси 1.</t>
  </si>
  <si>
    <t>Concrete.PrincipalRadius2</t>
  </si>
  <si>
    <t>Радиус инерции бетонного сечения относительно главной центральной оси 2.</t>
  </si>
  <si>
    <t>Concrete.CoreDistanceXPlus</t>
  </si>
  <si>
    <t>Ядровое расстояние r бетонного сечения для эксцентриситета в направлении +X центральных осей X/Y.</t>
  </si>
  <si>
    <t>Concrete.CoreDistanceXMinus</t>
  </si>
  <si>
    <t>Ядровое расстояние r бетонного сечения для эксцентриситета в направлении -X центральных осей X/Y.</t>
  </si>
  <si>
    <t>Concrete.CoreDistanceYPlus</t>
  </si>
  <si>
    <t>Ядровое расстояние r бетонного сечения для эксцентриситета в направлении +Y центральных осей X/Y.</t>
  </si>
  <si>
    <t>Concrete.CoreDistanceYMinus</t>
  </si>
  <si>
    <t>Ядровое расстояние r бетонного сечения для эксцентриситета в направлении -Y центральных осей X/Y.</t>
  </si>
  <si>
    <t>Concrete.CoreDistance1Plus</t>
  </si>
  <si>
    <t>Ядровое расстояние r бетонного сечения для эксцентриситета в направлении +главной центральной оси 1.</t>
  </si>
  <si>
    <t>Concrete.CoreDistance1Minus</t>
  </si>
  <si>
    <t>Ядровое расстояние r бетонного сечения для эксцентриситета в направлении -главной центральной оси 1.</t>
  </si>
  <si>
    <t>Concrete.CoreDistance2Plus</t>
  </si>
  <si>
    <t>Ядровое расстояние r бетонного сечения для эксцентриситета в направлении +главной центральной оси 2.</t>
  </si>
  <si>
    <t>Concrete.CoreDistance2Minus</t>
  </si>
  <si>
    <t>Ядровое расстояние r бетонного сечения для эксцентриситета в направлении -главной центральной оси 2.</t>
  </si>
  <si>
    <t>Transformed.Area</t>
  </si>
  <si>
    <t>Площадь приведенного сечения в бетонной базе.</t>
  </si>
  <si>
    <t>Transformed.CentroidX</t>
  </si>
  <si>
    <t>X центра тяжести приведенного сечения бетон + арматура в координатах модели; это смещение ц.т. приведенного сечения относительно бетонной модели.</t>
  </si>
  <si>
    <t>Transformed.CentroidY</t>
  </si>
  <si>
    <t>Y центра тяжести приведенного сечения бетон + арматура в координатах модели; это смещение ц.т. приведенного сечения относительно бетонной модели.</t>
  </si>
  <si>
    <t>Transformed.Ix</t>
  </si>
  <si>
    <t>Момент инерции приведенного сечения относительно оси X внутренней системы координат модели.</t>
  </si>
  <si>
    <t>Transformed.Iy</t>
  </si>
  <si>
    <t>Момент инерции приведенного сечения относительно оси Y внутренней системы координат модели.</t>
  </si>
  <si>
    <t>Transformed.Ixy</t>
  </si>
  <si>
    <t>Центробежный момент приведенного сечения относительно осей X/Y внутренней системы координат модели.</t>
  </si>
  <si>
    <t>Transformed.Ixc</t>
  </si>
  <si>
    <t>Момент инерции приведенного сечения относительно центральной оси X через ц.т. приведенного сечения.</t>
  </si>
  <si>
    <t>Transformed.Iyc</t>
  </si>
  <si>
    <t>Момент инерции приведенного сечения относительно центральной оси Y через ц.т. приведенного сечения.</t>
  </si>
  <si>
    <t>Transformed.Ixyc</t>
  </si>
  <si>
    <t>Центробежный момент приведенного сечения относительно центральных осей X/Y через ц.т. приведенного сечения.</t>
  </si>
  <si>
    <t>Transformed.RadiusX</t>
  </si>
  <si>
    <t>Радиус инерции приведенного сечения относительно центральной оси X через ц.т. приведенного сечения.</t>
  </si>
  <si>
    <t>Transformed.RadiusY</t>
  </si>
  <si>
    <t>Радиус инерции приведенного сечения относительно центральной оси Y через ц.т. приведенного сечения.</t>
  </si>
  <si>
    <t>Transformed.PrincipalAngle</t>
  </si>
  <si>
    <t>Угол от +X модели к главной центральной оси 1 приведенного сечения; положительный против часовой стрелки.</t>
  </si>
  <si>
    <t>Transformed.PrincipalI1</t>
  </si>
  <si>
    <t>Главный центральный момент инерции приведенного сечения относительно главной оси 1 (больший).</t>
  </si>
  <si>
    <t>Transformed.PrincipalI2</t>
  </si>
  <si>
    <t>Главный центральный момент инерции приведенного сечения относительно главной оси 2 (меньший).</t>
  </si>
  <si>
    <t>Transformed.PrincipalRadius1</t>
  </si>
  <si>
    <t>Радиус инерции приведенного сечения относительно главной центральной оси 1.</t>
  </si>
  <si>
    <t>Transformed.PrincipalRadius2</t>
  </si>
  <si>
    <t>Радиус инерции приведенного сечения относительно главной центральной оси 2.</t>
  </si>
  <si>
    <t>Transformed.CoreDistanceXPlus</t>
  </si>
  <si>
    <t>Ядровое расстояние r приведенного сечения для эксцентриситета в направлении +X центральных осей X/Y.</t>
  </si>
  <si>
    <t>Transformed.CoreDistanceXMinus</t>
  </si>
  <si>
    <t>Ядровое расстояние r приведенного сечения для эксцентриситета в направлении -X центральных осей X/Y.</t>
  </si>
  <si>
    <t>Transformed.CoreDistanceYPlus</t>
  </si>
  <si>
    <t>Ядровое расстояние r приведенного сечения для эксцентриситета в направлении +Y центральных осей X/Y.</t>
  </si>
  <si>
    <t>Transformed.CoreDistanceYMinus</t>
  </si>
  <si>
    <t>Ядровое расстояние r приведенного сечения для эксцентриситета в направлении -Y центральных осей X/Y.</t>
  </si>
  <si>
    <t>Transformed.CoreDistance1Plus</t>
  </si>
  <si>
    <t>Ядровое расстояние r приведенного сечения для эксцентриситета в направлении +главной центральной оси 1.</t>
  </si>
  <si>
    <t>Transformed.CoreDistance1Minus</t>
  </si>
  <si>
    <t>Ядровое расстояние r приведенного сечения для эксцентриситета в направлении -главной центральной оси 1.</t>
  </si>
  <si>
    <t>Transformed.CoreDistance2Plus</t>
  </si>
  <si>
    <t>Ядровое расстояние r приведенного сечения для эксцентриситета в направлении +главной центральной оси 2.</t>
  </si>
  <si>
    <t>Transformed.CoreDistance2Minus</t>
  </si>
  <si>
    <t>Ядровое расстояние r приведенного сечения для эксцентриситета в направлении -главной центральной оси 2.</t>
  </si>
  <si>
    <t>Rebar.RatioPercent</t>
  </si>
  <si>
    <t>%</t>
  </si>
  <si>
    <t>Процент продольного армирования: суммарная As / gross-площадь бетонной сетки.</t>
  </si>
  <si>
    <t>SP35.Slenderness1</t>
  </si>
  <si>
    <t>Гибкость l0/i по СП 35 для плоскости 1: расчет изгиба вокруг главной оси 1 приведенного сечения.</t>
  </si>
  <si>
    <t>SP35.Slenderness2</t>
  </si>
  <si>
    <t>Гибкость l0/i по СП 35 для плоскости 2: расчет изгиба вокруг главной оси 2 приведенного сечения.</t>
  </si>
  <si>
    <t>Nint</t>
  </si>
  <si>
    <t>Равнодействующая продольная сила внутреннего НДС для выбранного сочетания.</t>
  </si>
  <si>
    <t>Заданная пользователем продольная сила сочетания.</t>
  </si>
  <si>
    <t>MxUser</t>
  </si>
  <si>
    <t>Пользовательский Mx в точке приложения нагрузки.</t>
  </si>
  <si>
    <t>MyUser</t>
  </si>
  <si>
    <t>Пользовательский My в точке приложения нагрузки.</t>
  </si>
  <si>
    <t>MxInternal</t>
  </si>
  <si>
    <t>Mx того же сочетания после переноса к началу внутренней системы координат модели.</t>
  </si>
  <si>
    <t>MyInternal</t>
  </si>
  <si>
    <t>My того же сочетания после переноса к началу внутренней системы координат модели.</t>
  </si>
  <si>
    <t>OverallStatus</t>
  </si>
  <si>
    <t>Итоговый пользовательский статус сочетания.</t>
  </si>
  <si>
    <t>Расчетный профиль, назначенный сочетанию в rngLoadCombinations.</t>
  </si>
  <si>
    <t>DirectStateStatus</t>
  </si>
  <si>
    <t>Статус прямого решения НДС фактического сочетания.</t>
  </si>
  <si>
    <t>CapacityStatus</t>
  </si>
  <si>
    <t>Статус расчета несущей способности.</t>
  </si>
  <si>
    <t>Какие компоненты нагрузки масштабировались при поиске несущей способности.</t>
  </si>
  <si>
    <t>CapacitySolutionMethod</t>
  </si>
  <si>
    <t>Фактический численный метод, которым найдена предельная несущая способность.</t>
  </si>
  <si>
    <t>LambdaCapacity</t>
  </si>
  <si>
    <t>Предельный множитель для выбранной lambda-траектории.</t>
  </si>
  <si>
    <t>Nultimate</t>
  </si>
  <si>
    <t>Полная N при lambdaUltimate в точке приложения нагрузки.</t>
  </si>
  <si>
    <t>MxUltimate</t>
  </si>
  <si>
    <t>Полный Mx при lambdaUltimate в точке приложения нагрузки.</t>
  </si>
  <si>
    <t>MyUltimate</t>
  </si>
  <si>
    <t>Полный My при lambdaUltimate в точке приложения нагрузки.</t>
  </si>
  <si>
    <t>CrackStatus</t>
  </si>
  <si>
    <t>Статус расчета ширины раскрытия трещин.</t>
  </si>
  <si>
    <t>LongitudinalCrackStatus</t>
  </si>
  <si>
    <t>Статус SLS(II)-проверки продольных трещин по сжатому бетону; выполняется как часть Calculation.Crack.Width.</t>
  </si>
  <si>
    <t>LongitudinalCrack.MaxConcreteCompressionStress</t>
  </si>
  <si>
    <t>Максимальное по модулю сжимающее напряжение бетона в прямом НДС.</t>
  </si>
  <si>
    <t>LongitudinalCrack.RbMc2</t>
  </si>
  <si>
    <t>Пользовательское допустимое Rb,mc2 для проверки продольных трещин.</t>
  </si>
  <si>
    <t>LongitudinalCrack.Utilization</t>
  </si>
  <si>
    <t>Использование по продольным трещинам: sigma_c,max / Rb,mc2.</t>
  </si>
  <si>
    <t>ExtensionUsed</t>
  </si>
  <si>
    <t>True, если прямой StateSolution вышел за физические пределы диаграммы в numerical extension.</t>
  </si>
  <si>
    <t>DirectState.DiagramExtensionEnabled</t>
  </si>
  <si>
    <t>Сохраненное значение настройки Solver.DirectState.DiagramExtension на момент расчета.</t>
  </si>
  <si>
    <t>State.CapacityState.MaterialModelRole</t>
  </si>
  <si>
    <t>Strength</t>
  </si>
  <si>
    <t>Смысловая роль материальной модели для именованного расчетного состояния.</t>
  </si>
  <si>
    <t>State.CapacityState.MaterialModelSpec</t>
  </si>
  <si>
    <t>Фактическая спецификация ValueSet/ConcreteDiagram/ConcreteTension/SteelDiagram.</t>
  </si>
  <si>
    <t>State.CapacityState.ConcreteDiagramId</t>
  </si>
  <si>
    <t>Ссылка на бетонную диаграмму в rngNDMMaterialDiagrams.</t>
  </si>
  <si>
    <t>State.CapacityState.RebarDiagramId</t>
  </si>
  <si>
    <t>Ссылка на диаграмму арматуры в rngNDMMaterialDiagrams.</t>
  </si>
  <si>
    <t>State.CapacityState.Epsilon0</t>
  </si>
  <si>
    <t>Деформация в точке (0;0) внутренней системы координат модели для именованного расчетного состояния.</t>
  </si>
  <si>
    <t>State.CapacityState.KappaX</t>
  </si>
  <si>
    <t>Кривизна KappaX при координате Y внутренней системы координат модели.</t>
  </si>
  <si>
    <t>State.CapacityState.KappaY</t>
  </si>
  <si>
    <t>Кривизна KappaY при координате X внутренней системы координат модели.</t>
  </si>
  <si>
    <t>State.CapacityState.NeutralLine.Angle</t>
  </si>
  <si>
    <t>Угол нейтральной линии от оси X внутренней системы координат модели против часовой стрелки.</t>
  </si>
  <si>
    <t>State.CapacityState.NeutralLine.SignedDistance</t>
  </si>
  <si>
    <t>Знаковое расстояние от начала внутренней системы координат модели до нейтральной линии по нормали (KappaY, KappaX).</t>
  </si>
  <si>
    <t>State.CapacityState.ExtensionUsed</t>
  </si>
  <si>
    <t>True, если это расчетное состояние использовало numerical extension.</t>
  </si>
  <si>
    <t>State.CapacityState.Status</t>
  </si>
  <si>
    <t>Короткий статус состояния, сохраненный orchestrator-ом.</t>
  </si>
  <si>
    <t>State.CapacityState.StopReason</t>
  </si>
  <si>
    <t>Состояние вычислено по заданной плоскости деформаций.</t>
  </si>
  <si>
    <t>Служебная причина остановки solver-а для диагностики.</t>
  </si>
  <si>
    <t>State.StrengthState.MaterialModelRole</t>
  </si>
  <si>
    <t>State.StrengthState.MaterialModelSpec</t>
  </si>
  <si>
    <t>State.StrengthState.ConcreteDiagramId</t>
  </si>
  <si>
    <t>State.StrengthState.RebarDiagramId</t>
  </si>
  <si>
    <t>State.StrengthState.Epsilon0</t>
  </si>
  <si>
    <t>State.StrengthState.KappaX</t>
  </si>
  <si>
    <t>State.StrengthState.KappaY</t>
  </si>
  <si>
    <t>State.StrengthState.NeutralLine.Angle</t>
  </si>
  <si>
    <t>State.StrengthState.NeutralLine.SignedDistance</t>
  </si>
  <si>
    <t>State.StrengthState.ExtensionUsed</t>
  </si>
  <si>
    <t>State.StrengthState.Status</t>
  </si>
  <si>
    <t>State.StrengthState.StopReason</t>
  </si>
  <si>
    <t>Равновесие найдено методом Newton со ступенчатым приложением нагрузки.</t>
  </si>
  <si>
    <t>Свойства всего сечения</t>
  </si>
  <si>
    <t>DiagramId</t>
  </si>
  <si>
    <t>MaterialModelRole</t>
  </si>
  <si>
    <t>MaterialModelSpec</t>
  </si>
  <si>
    <t>DiagramMode</t>
  </si>
  <si>
    <t>Material</t>
  </si>
  <si>
    <t>PointIndex</t>
  </si>
  <si>
    <t>Physical</t>
  </si>
  <si>
    <t>StateExtension</t>
  </si>
  <si>
    <t>Фактические диаграммы материалов</t>
  </si>
  <si>
    <t>AnnotationType</t>
  </si>
  <si>
    <t>AnnotationID</t>
  </si>
  <si>
    <t>StartX</t>
  </si>
  <si>
    <t>StartY</t>
  </si>
  <si>
    <t>EndX</t>
  </si>
  <si>
    <t>EndY</t>
  </si>
  <si>
    <t>OutsideNormalX</t>
  </si>
  <si>
    <t>OutsideNormalY</t>
  </si>
  <si>
    <t>Text</t>
  </si>
  <si>
    <t>CONTOUR_LINE</t>
  </si>
  <si>
    <t>CONTOUR_LINE_1</t>
  </si>
  <si>
    <t>CONTOUR_LINE_3</t>
  </si>
  <si>
    <t>CONTOUR_LINE_5</t>
  </si>
  <si>
    <t>CONTOUR_LINE_7</t>
  </si>
  <si>
    <t>DIMENSION</t>
  </si>
  <si>
    <t>DIM_B</t>
  </si>
  <si>
    <t>DIM_H</t>
  </si>
  <si>
    <t>REBAR_ANNOTATION</t>
  </si>
  <si>
    <t>5Ø32</t>
  </si>
  <si>
    <t>Групповая подпись арматуры по смысловой грани.</t>
  </si>
  <si>
    <t>5Ø12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</si>
  <si>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</si>
  <si>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</si>
  <si>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</si>
  <si>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</si>
  <si>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</si>
  <si>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</si>
  <si>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</si>
  <si>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</si>
  <si>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</si>
  <si>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</si>
  <si>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</si>
  <si>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</si>
  <si>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</si>
  <si>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</si>
  <si>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</si>
  <si>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</si>
  <si>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</si>
  <si>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</si>
  <si>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</si>
  <si>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</si>
  <si>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</si>
  <si>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</si>
  <si>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</si>
  <si>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</si>
  <si>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</si>
  <si>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</si>
  <si>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</si>
  <si>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</si>
  <si>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</si>
  <si>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</si>
  <si>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</si>
  <si>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</si>
  <si>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</si>
  <si>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</si>
  <si>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</si>
  <si>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</si>
  <si>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</si>
  <si>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</si>
  <si>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</si>
  <si>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</si>
  <si>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</si>
  <si>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</si>
  <si>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</si>
  <si>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</si>
  <si>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</si>
  <si>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</si>
  <si>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</si>
  <si>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</si>
  <si>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</si>
  <si>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</si>
  <si>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</si>
  <si>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</si>
  <si>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</si>
  <si>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</si>
  <si>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C170</t>
  </si>
  <si>
    <t>C171</t>
  </si>
  <si>
    <t>C172</t>
  </si>
  <si>
    <t>C173</t>
  </si>
  <si>
    <t>C174</t>
  </si>
  <si>
    <t>C175</t>
  </si>
  <si>
    <t>C176</t>
  </si>
  <si>
    <t>C177</t>
  </si>
  <si>
    <t>C178</t>
  </si>
  <si>
    <t>C179</t>
  </si>
  <si>
    <t>C180</t>
  </si>
  <si>
    <t>C181</t>
  </si>
  <si>
    <t>C182</t>
  </si>
  <si>
    <t>C183</t>
  </si>
  <si>
    <t>C184</t>
  </si>
  <si>
    <t>C185</t>
  </si>
  <si>
    <t>C186</t>
  </si>
  <si>
    <t>C187</t>
  </si>
  <si>
    <t>C188</t>
  </si>
  <si>
    <t>C189</t>
  </si>
  <si>
    <t>C190</t>
  </si>
  <si>
    <t>C191</t>
  </si>
  <si>
    <t>C192</t>
  </si>
  <si>
    <t>C193</t>
  </si>
  <si>
    <t>C194</t>
  </si>
  <si>
    <t>C195</t>
  </si>
  <si>
    <t>C196</t>
  </si>
  <si>
    <t>C197</t>
  </si>
  <si>
    <t>C198</t>
  </si>
  <si>
    <t>C199</t>
  </si>
  <si>
    <t>C200</t>
  </si>
  <si>
    <t>C201</t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</si>
  <si>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</si>
  <si>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</si>
  <si>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</si>
  <si>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</si>
  <si>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</si>
  <si>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</si>
  <si>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</si>
  <si>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</si>
  <si>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</si>
  <si>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</si>
  <si>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C212</t>
  </si>
  <si>
    <t>C213</t>
  </si>
  <si>
    <t>C214</t>
  </si>
  <si>
    <t>C215</t>
  </si>
  <si>
    <t>C216</t>
  </si>
  <si>
    <t>C217</t>
  </si>
  <si>
    <t>C218</t>
  </si>
  <si>
    <t>C219</t>
  </si>
  <si>
    <t>C220</t>
  </si>
  <si>
    <t>C221</t>
  </si>
  <si>
    <t>C222</t>
  </si>
  <si>
    <t>C223</t>
  </si>
  <si>
    <t>C224</t>
  </si>
  <si>
    <t>C225</t>
  </si>
  <si>
    <t>C226</t>
  </si>
  <si>
    <t>C227</t>
  </si>
  <si>
    <t>C228</t>
  </si>
  <si>
    <t>C229</t>
  </si>
  <si>
    <t>C230</t>
  </si>
  <si>
    <t>C231</t>
  </si>
  <si>
    <t>C232</t>
  </si>
  <si>
    <t>C233</t>
  </si>
  <si>
    <t>C234</t>
  </si>
  <si>
    <t>C235</t>
  </si>
  <si>
    <t>C236</t>
  </si>
  <si>
    <t>C237</t>
  </si>
  <si>
    <t>C238</t>
  </si>
  <si>
    <t>C239</t>
  </si>
  <si>
    <t>C240</t>
  </si>
  <si>
    <t>C241</t>
  </si>
  <si>
    <t>C242</t>
  </si>
  <si>
    <t>C243</t>
  </si>
  <si>
    <t>C244</t>
  </si>
  <si>
    <t>C245</t>
  </si>
  <si>
    <t>C246</t>
  </si>
  <si>
    <t>C247</t>
  </si>
  <si>
    <t>C248</t>
  </si>
  <si>
    <t>C249</t>
  </si>
  <si>
    <t>C250</t>
  </si>
  <si>
    <t>C251</t>
  </si>
  <si>
    <t>C252</t>
  </si>
  <si>
    <t>C253</t>
  </si>
  <si>
    <t>C254</t>
  </si>
  <si>
    <t>C255</t>
  </si>
  <si>
    <t>C256</t>
  </si>
  <si>
    <t>C257</t>
  </si>
  <si>
    <t>C258</t>
  </si>
  <si>
    <t>C259</t>
  </si>
  <si>
    <t>C260</t>
  </si>
  <si>
    <t>C261</t>
  </si>
  <si>
    <t>C262</t>
  </si>
  <si>
    <t>C263</t>
  </si>
  <si>
    <t>C264</t>
  </si>
  <si>
    <t>C265</t>
  </si>
  <si>
    <t>C266</t>
  </si>
  <si>
    <t>C267</t>
  </si>
  <si>
    <t>C268</t>
  </si>
  <si>
    <t>C269</t>
  </si>
  <si>
    <t>C270</t>
  </si>
  <si>
    <t>C271</t>
  </si>
  <si>
    <t>C272</t>
  </si>
  <si>
    <t>C273</t>
  </si>
  <si>
    <t>C274</t>
  </si>
  <si>
    <t>C275</t>
  </si>
  <si>
    <t>C276</t>
  </si>
  <si>
    <t>C277</t>
  </si>
  <si>
    <t>C278</t>
  </si>
  <si>
    <t>C279</t>
  </si>
  <si>
    <t>C280</t>
  </si>
  <si>
    <t>C281</t>
  </si>
  <si>
    <t>C282</t>
  </si>
  <si>
    <t>C283</t>
  </si>
  <si>
    <t>C284</t>
  </si>
  <si>
    <t>C285</t>
  </si>
  <si>
    <t>C286</t>
  </si>
  <si>
    <t>C287</t>
  </si>
  <si>
    <t>C288</t>
  </si>
  <si>
    <t>C289</t>
  </si>
  <si>
    <t>C290</t>
  </si>
  <si>
    <t>C291</t>
  </si>
  <si>
    <t>C292</t>
  </si>
  <si>
    <t>C293</t>
  </si>
  <si>
    <t>C294</t>
  </si>
  <si>
    <t>C295</t>
  </si>
  <si>
    <t>C296</t>
  </si>
  <si>
    <t>C297</t>
  </si>
  <si>
    <t>C298</t>
  </si>
  <si>
    <t>C299</t>
  </si>
  <si>
    <t>C300</t>
  </si>
  <si>
    <t>C301</t>
  </si>
  <si>
    <t>C302</t>
  </si>
  <si>
    <t>C303</t>
  </si>
  <si>
    <t>C304</t>
  </si>
  <si>
    <t>C305</t>
  </si>
  <si>
    <t>C306</t>
  </si>
  <si>
    <t>C307</t>
  </si>
  <si>
    <t>C308</t>
  </si>
  <si>
    <t>C309</t>
  </si>
  <si>
    <t>C310</t>
  </si>
  <si>
    <t>C311</t>
  </si>
  <si>
    <t>C312</t>
  </si>
  <si>
    <t>C313</t>
  </si>
  <si>
    <t>C314</t>
  </si>
  <si>
    <t>C315</t>
  </si>
  <si>
    <t>C316</t>
  </si>
  <si>
    <t>C317</t>
  </si>
  <si>
    <t>C318</t>
  </si>
  <si>
    <t>C319</t>
  </si>
  <si>
    <t>C320</t>
  </si>
  <si>
    <t>C321</t>
  </si>
  <si>
    <t>C322</t>
  </si>
  <si>
    <t>C323</t>
  </si>
  <si>
    <t>C324</t>
  </si>
  <si>
    <t>C325</t>
  </si>
  <si>
    <t>C326</t>
  </si>
  <si>
    <t>C327</t>
  </si>
  <si>
    <t>C328</t>
  </si>
  <si>
    <t>C329</t>
  </si>
  <si>
    <t>C330</t>
  </si>
  <si>
    <t>C331</t>
  </si>
  <si>
    <t>C332</t>
  </si>
  <si>
    <t>C333</t>
  </si>
  <si>
    <t>C334</t>
  </si>
  <si>
    <t>C335</t>
  </si>
  <si>
    <t>C336</t>
  </si>
  <si>
    <t>C337</t>
  </si>
  <si>
    <t>C338</t>
  </si>
  <si>
    <t>C339</t>
  </si>
  <si>
    <t>C340</t>
  </si>
  <si>
    <t>C341</t>
  </si>
  <si>
    <t>C342</t>
  </si>
  <si>
    <t>C343</t>
  </si>
  <si>
    <t>C344</t>
  </si>
  <si>
    <t>C345</t>
  </si>
  <si>
    <t>C346</t>
  </si>
  <si>
    <t>C347</t>
  </si>
  <si>
    <t>C348</t>
  </si>
  <si>
    <t>C349</t>
  </si>
  <si>
    <t>C350</t>
  </si>
  <si>
    <t>C351</t>
  </si>
  <si>
    <t>C352</t>
  </si>
  <si>
    <t>C353</t>
  </si>
  <si>
    <t>C354</t>
  </si>
  <si>
    <t>C355</t>
  </si>
  <si>
    <t>C356</t>
  </si>
  <si>
    <t>C357</t>
  </si>
  <si>
    <t>C358</t>
  </si>
  <si>
    <t>C359</t>
  </si>
  <si>
    <t>C360</t>
  </si>
  <si>
    <t>C361</t>
  </si>
  <si>
    <t>C362</t>
  </si>
  <si>
    <t>C363</t>
  </si>
  <si>
    <t>C364</t>
  </si>
  <si>
    <t>C365</t>
  </si>
  <si>
    <t>C366</t>
  </si>
  <si>
    <t>C367</t>
  </si>
  <si>
    <t>C368</t>
  </si>
  <si>
    <t>C369</t>
  </si>
  <si>
    <t>C370</t>
  </si>
  <si>
    <t>C371</t>
  </si>
  <si>
    <t>C372</t>
  </si>
  <si>
    <t>C373</t>
  </si>
  <si>
    <t>C374</t>
  </si>
  <si>
    <t>C375</t>
  </si>
  <si>
    <t>C376</t>
  </si>
  <si>
    <t>C377</t>
  </si>
  <si>
    <t>C378</t>
  </si>
  <si>
    <t>C379</t>
  </si>
  <si>
    <t>C380</t>
  </si>
  <si>
    <t>C381</t>
  </si>
  <si>
    <t>C382</t>
  </si>
  <si>
    <t>C383</t>
  </si>
  <si>
    <t>C384</t>
  </si>
  <si>
    <t>C385</t>
  </si>
  <si>
    <t>C386</t>
  </si>
  <si>
    <t>C387</t>
  </si>
  <si>
    <t>C388</t>
  </si>
  <si>
    <t>C389</t>
  </si>
  <si>
    <t>C390</t>
  </si>
  <si>
    <t>C391</t>
  </si>
  <si>
    <t>C392</t>
  </si>
  <si>
    <t>C393</t>
  </si>
  <si>
    <t>C394</t>
  </si>
  <si>
    <t>C395</t>
  </si>
  <si>
    <t>C396</t>
  </si>
  <si>
    <t>C397</t>
  </si>
  <si>
    <t>C398</t>
  </si>
  <si>
    <t>C399</t>
  </si>
  <si>
    <t>C400</t>
  </si>
  <si>
    <t>C401</t>
  </si>
  <si>
    <t>C402</t>
  </si>
  <si>
    <t>C403</t>
  </si>
  <si>
    <t>C404</t>
  </si>
  <si>
    <t>C405</t>
  </si>
  <si>
    <t>C406</t>
  </si>
  <si>
    <t>C407</t>
  </si>
  <si>
    <t>C408</t>
  </si>
  <si>
    <t>C409</t>
  </si>
  <si>
    <t>C410</t>
  </si>
  <si>
    <t>C411</t>
  </si>
  <si>
    <t>C412</t>
  </si>
  <si>
    <t>C413</t>
  </si>
  <si>
    <t>C414</t>
  </si>
  <si>
    <t>C415</t>
  </si>
  <si>
    <t>C416</t>
  </si>
  <si>
    <t>C417</t>
  </si>
  <si>
    <t>C418</t>
  </si>
  <si>
    <t>C419</t>
  </si>
  <si>
    <t>C420</t>
  </si>
  <si>
    <t>C421</t>
  </si>
  <si>
    <t>C422</t>
  </si>
  <si>
    <t>C423</t>
  </si>
  <si>
    <t>C424</t>
  </si>
  <si>
    <t>C425</t>
  </si>
  <si>
    <t>C426</t>
  </si>
  <si>
    <t>C427</t>
  </si>
  <si>
    <t>C428</t>
  </si>
  <si>
    <t>C429</t>
  </si>
  <si>
    <t>C430</t>
  </si>
  <si>
    <t>C431</t>
  </si>
  <si>
    <t>C432</t>
  </si>
  <si>
    <t>C433</t>
  </si>
  <si>
    <t>C434</t>
  </si>
  <si>
    <t>C435</t>
  </si>
  <si>
    <t>C436</t>
  </si>
  <si>
    <t>C437</t>
  </si>
  <si>
    <t>C438</t>
  </si>
  <si>
    <t>C439</t>
  </si>
  <si>
    <t>C440</t>
  </si>
  <si>
    <t>C441</t>
  </si>
  <si>
    <t>C442</t>
  </si>
  <si>
    <t>C443</t>
  </si>
  <si>
    <t>C444</t>
  </si>
  <si>
    <t>C445</t>
  </si>
  <si>
    <t>C446</t>
  </si>
  <si>
    <t>C447</t>
  </si>
  <si>
    <t>C448</t>
  </si>
  <si>
    <t>C449</t>
  </si>
  <si>
    <t>C450</t>
  </si>
  <si>
    <t>C451</t>
  </si>
  <si>
    <t>C452</t>
  </si>
  <si>
    <t>C453</t>
  </si>
  <si>
    <t>C454</t>
  </si>
  <si>
    <t>C455</t>
  </si>
  <si>
    <t>C456</t>
  </si>
  <si>
    <t>C457</t>
  </si>
  <si>
    <t>C458</t>
  </si>
  <si>
    <t>C459</t>
  </si>
  <si>
    <t>C460</t>
  </si>
  <si>
    <t>C461</t>
  </si>
  <si>
    <t>C462</t>
  </si>
  <si>
    <t>C463</t>
  </si>
  <si>
    <t>C464</t>
  </si>
  <si>
    <t>C465</t>
  </si>
  <si>
    <t>C466</t>
  </si>
  <si>
    <t>C467</t>
  </si>
  <si>
    <t>C468</t>
  </si>
  <si>
    <t>C469</t>
  </si>
  <si>
    <t>C470</t>
  </si>
  <si>
    <t>C471</t>
  </si>
  <si>
    <t>C472</t>
  </si>
  <si>
    <t>C473</t>
  </si>
  <si>
    <t>C474</t>
  </si>
  <si>
    <t>C475</t>
  </si>
  <si>
    <t>C476</t>
  </si>
  <si>
    <t>C477</t>
  </si>
  <si>
    <t>C478</t>
  </si>
  <si>
    <t>C479</t>
  </si>
  <si>
    <t>C480</t>
  </si>
  <si>
    <t>C481</t>
  </si>
  <si>
    <t>C482</t>
  </si>
  <si>
    <t>C483</t>
  </si>
  <si>
    <t>C484</t>
  </si>
  <si>
    <t>C485</t>
  </si>
  <si>
    <t>C486</t>
  </si>
  <si>
    <t>C487</t>
  </si>
  <si>
    <t>C488</t>
  </si>
  <si>
    <t>C489</t>
  </si>
  <si>
    <t>C490</t>
  </si>
  <si>
    <t>C491</t>
  </si>
  <si>
    <t>C492</t>
  </si>
  <si>
    <t>C493</t>
  </si>
  <si>
    <t>C494</t>
  </si>
  <si>
    <t>C495</t>
  </si>
  <si>
    <t>C496</t>
  </si>
  <si>
    <t>C497</t>
  </si>
  <si>
    <t>C498</t>
  </si>
  <si>
    <t>C499</t>
  </si>
  <si>
    <t>C500</t>
  </si>
  <si>
    <t>C501</t>
  </si>
  <si>
    <t>C502</t>
  </si>
  <si>
    <t>C503</t>
  </si>
  <si>
    <t>C504</t>
  </si>
  <si>
    <t>C505</t>
  </si>
  <si>
    <t>C506</t>
  </si>
  <si>
    <t>C507</t>
  </si>
  <si>
    <t>C508</t>
  </si>
  <si>
    <t>C509</t>
  </si>
  <si>
    <t>C510</t>
  </si>
  <si>
    <t>C511</t>
  </si>
  <si>
    <t>C512</t>
  </si>
  <si>
    <t>C513</t>
  </si>
  <si>
    <t>C514</t>
  </si>
  <si>
    <t>C515</t>
  </si>
  <si>
    <t>C516</t>
  </si>
  <si>
    <t>C517</t>
  </si>
  <si>
    <t>C518</t>
  </si>
  <si>
    <t>C519</t>
  </si>
  <si>
    <t>C520</t>
  </si>
  <si>
    <t>C521</t>
  </si>
  <si>
    <t>C522</t>
  </si>
  <si>
    <t>C523</t>
  </si>
  <si>
    <t>C524</t>
  </si>
  <si>
    <t>C525</t>
  </si>
  <si>
    <t>C526</t>
  </si>
  <si>
    <t>C527</t>
  </si>
  <si>
    <t>C528</t>
  </si>
  <si>
    <t>C529</t>
  </si>
  <si>
    <t>C530</t>
  </si>
  <si>
    <t>C531</t>
  </si>
  <si>
    <t>C532</t>
  </si>
  <si>
    <t>C533</t>
  </si>
  <si>
    <t>C534</t>
  </si>
  <si>
    <t>C535</t>
  </si>
  <si>
    <t>C536</t>
  </si>
  <si>
    <t>C537</t>
  </si>
  <si>
    <t>C538</t>
  </si>
  <si>
    <t>C539</t>
  </si>
  <si>
    <t>C540</t>
  </si>
  <si>
    <t>C541</t>
  </si>
  <si>
    <t>C542</t>
  </si>
  <si>
    <t>C543</t>
  </si>
  <si>
    <t>C544</t>
  </si>
  <si>
    <t>C545</t>
  </si>
  <si>
    <t>C546</t>
  </si>
  <si>
    <t>C547</t>
  </si>
  <si>
    <t>C548</t>
  </si>
  <si>
    <t>C549</t>
  </si>
  <si>
    <t>C550</t>
  </si>
  <si>
    <t>C551</t>
  </si>
  <si>
    <t>C552</t>
  </si>
  <si>
    <t>C553</t>
  </si>
  <si>
    <t>C554</t>
  </si>
  <si>
    <t>C555</t>
  </si>
  <si>
    <t>C556</t>
  </si>
  <si>
    <t>C557</t>
  </si>
  <si>
    <t>C558</t>
  </si>
  <si>
    <t>C559</t>
  </si>
  <si>
    <t>C560</t>
  </si>
  <si>
    <t>C561</t>
  </si>
  <si>
    <t>C562</t>
  </si>
  <si>
    <t>C563</t>
  </si>
  <si>
    <t>C564</t>
  </si>
  <si>
    <t>C565</t>
  </si>
  <si>
    <t>C566</t>
  </si>
  <si>
    <t>C567</t>
  </si>
  <si>
    <t>C568</t>
  </si>
  <si>
    <t>C569</t>
  </si>
  <si>
    <t>C570</t>
  </si>
  <si>
    <t>C571</t>
  </si>
  <si>
    <t>C572</t>
  </si>
  <si>
    <t>C573</t>
  </si>
  <si>
    <t>C574</t>
  </si>
  <si>
    <t>C575</t>
  </si>
  <si>
    <t>C576</t>
  </si>
  <si>
    <t>C577</t>
  </si>
  <si>
    <t>C578</t>
  </si>
  <si>
    <t>C579</t>
  </si>
  <si>
    <t>C580</t>
  </si>
  <si>
    <t>C581</t>
  </si>
  <si>
    <t>C582</t>
  </si>
  <si>
    <t>C583</t>
  </si>
  <si>
    <t>C584</t>
  </si>
  <si>
    <t>C585</t>
  </si>
  <si>
    <t>C586</t>
  </si>
  <si>
    <t>C587</t>
  </si>
  <si>
    <t>C588</t>
  </si>
  <si>
    <t>C589</t>
  </si>
  <si>
    <t>C590</t>
  </si>
  <si>
    <t>C591</t>
  </si>
  <si>
    <t>C592</t>
  </si>
  <si>
    <t>C593</t>
  </si>
  <si>
    <t>C594</t>
  </si>
  <si>
    <t>C595</t>
  </si>
  <si>
    <t>C596</t>
  </si>
  <si>
    <t>C597</t>
  </si>
  <si>
    <t>C598</t>
  </si>
  <si>
    <t>C599</t>
  </si>
  <si>
    <t>C600</t>
  </si>
  <si>
    <t>C601</t>
  </si>
  <si>
    <t>C602</t>
  </si>
  <si>
    <t>C603</t>
  </si>
  <si>
    <t>C604</t>
  </si>
  <si>
    <t>C605</t>
  </si>
  <si>
    <t>C606</t>
  </si>
  <si>
    <t>C607</t>
  </si>
  <si>
    <t>C608</t>
  </si>
  <si>
    <t>C609</t>
  </si>
  <si>
    <t>C610</t>
  </si>
  <si>
    <t>C611</t>
  </si>
  <si>
    <t>C612</t>
  </si>
  <si>
    <t>C613</t>
  </si>
  <si>
    <t>C614</t>
  </si>
  <si>
    <t>C615</t>
  </si>
  <si>
    <t>C616</t>
  </si>
  <si>
    <t>C617</t>
  </si>
  <si>
    <t>C618</t>
  </si>
  <si>
    <t>C619</t>
  </si>
  <si>
    <t>C620</t>
  </si>
  <si>
    <t>C621</t>
  </si>
  <si>
    <t>C622</t>
  </si>
  <si>
    <t>C623</t>
  </si>
  <si>
    <t>C624</t>
  </si>
  <si>
    <t>C625</t>
  </si>
  <si>
    <t>C626</t>
  </si>
  <si>
    <t>C627</t>
  </si>
  <si>
    <t>C628</t>
  </si>
  <si>
    <t>C629</t>
  </si>
  <si>
    <t>C630</t>
  </si>
  <si>
    <t>C631</t>
  </si>
  <si>
    <t>C632</t>
  </si>
  <si>
    <t>C633</t>
  </si>
  <si>
    <t>C634</t>
  </si>
  <si>
    <t>C635</t>
  </si>
  <si>
    <t>C636</t>
  </si>
  <si>
    <t>C637</t>
  </si>
  <si>
    <t>C638</t>
  </si>
  <si>
    <t>C639</t>
  </si>
  <si>
    <t>C640</t>
  </si>
  <si>
    <t>C641</t>
  </si>
  <si>
    <t>C642</t>
  </si>
  <si>
    <t>C643</t>
  </si>
  <si>
    <t>C644</t>
  </si>
  <si>
    <t>C645</t>
  </si>
  <si>
    <t>C646</t>
  </si>
  <si>
    <t>C647</t>
  </si>
  <si>
    <t>C648</t>
  </si>
  <si>
    <t>C649</t>
  </si>
  <si>
    <t>C650</t>
  </si>
  <si>
    <t>C651</t>
  </si>
  <si>
    <t>C652</t>
  </si>
  <si>
    <t>C653</t>
  </si>
  <si>
    <t>C654</t>
  </si>
  <si>
    <t>C655</t>
  </si>
  <si>
    <t>C656</t>
  </si>
  <si>
    <t>C657</t>
  </si>
  <si>
    <t>C658</t>
  </si>
  <si>
    <t>C659</t>
  </si>
  <si>
    <t>C660</t>
  </si>
  <si>
    <t>C661</t>
  </si>
  <si>
    <t>C662</t>
  </si>
  <si>
    <t>C663</t>
  </si>
  <si>
    <t>C664</t>
  </si>
  <si>
    <t>C665</t>
  </si>
  <si>
    <t>C666</t>
  </si>
  <si>
    <t>C667</t>
  </si>
  <si>
    <t>ULS(I)|ThreeLine|Ignore|ThreeLine</t>
  </si>
  <si>
    <t>PR1|CapacityState|Strength|Concrete|Physical|ULS(I)|ThreeLine|Ignore|ThreeLine</t>
  </si>
  <si>
    <t>PR1|CapacityState|Strength|Rebar|Physical|ULS(I)|ThreeLine|Ignore|ThreeLine</t>
  </si>
  <si>
    <t>PR1|StrengthState|Strength|Concrete|StateExtension|ULS(I)|ThreeLine|Ignore|ThreeLine</t>
  </si>
  <si>
    <t>PR1|StrengthState|Strength|Rebar|StateExtension|ULS(I)|ThreeLine|Ignore|ThreeLine</t>
  </si>
  <si>
    <t>RoundedRectangle: B - верхняя грань, ряд 1</t>
  </si>
  <si>
    <t>RoundedRectangle: B - нижняя грань, ряд 1</t>
  </si>
  <si>
    <t>RoundedRectangle: H - левая грань, ряд 1</t>
  </si>
  <si>
    <t>RoundedRectangle: H - правая грань, ряд 1</t>
  </si>
  <si>
    <t>Прямой участок контура скругленного прямоугольника.</t>
  </si>
  <si>
    <t>CONTOUR_ARC</t>
  </si>
  <si>
    <t>CONTOUR_ARC_2</t>
  </si>
  <si>
    <t>Дуга контура скругленного прямоугольника.</t>
  </si>
  <si>
    <t>CONTOUR_ARC_4</t>
  </si>
  <si>
    <t>CONTOUR_ARC_6</t>
  </si>
  <si>
    <t>CONTOUR_ARC_8</t>
  </si>
  <si>
    <t>CONTOUR_LINE_9</t>
  </si>
  <si>
    <t>CONTOUR_ARC_10</t>
  </si>
  <si>
    <t>B=0.8 m</t>
  </si>
  <si>
    <t>Размер горизонтальной базы RoundedRectangle между левым и правым торцом.</t>
  </si>
  <si>
    <t>H=0.25 m</t>
  </si>
  <si>
    <t>Полная высота RoundedRectangle.</t>
  </si>
  <si>
    <t>DIM_W_RIGHT</t>
  </si>
  <si>
    <t>W'=0.105 m</t>
  </si>
  <si>
    <t>Фактический вынос правого края бетона относительно правого торца базы B.</t>
  </si>
  <si>
    <t>REBAR_B.Top</t>
  </si>
  <si>
    <t>8Ø32</t>
  </si>
  <si>
    <t>REBAR_B.Bottom</t>
  </si>
  <si>
    <t>REBAR_H.Left</t>
  </si>
  <si>
    <t>REBAR_H.Right</t>
  </si>
  <si>
    <t>8Ø8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</si>
</sst>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0"/>
    <numFmt numFmtId="167" formatCode="dd\.mm\.yy"/>
  </numFmts>
  <fonts count="21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  <font>
      <i/>
      <sz val="9"/>
      <color theme="1"/>
      <name val="Arial"/>
      <family val="2"/>
      <charset val="204"/>
    </font>
    <font>
      <b/>
      <vertAlign val="subscript"/>
      <sz val="9"/>
      <color theme="1"/>
      <name val="Arial"/>
      <family val="2"/>
      <charset val="204"/>
    </font>
    <font>
      <sz val="8"/>
      <color theme="1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BCDE9E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BECE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rgb="FFFFE6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/>
      <top/>
      <bottom style="thin">
        <color rgb="FFC8C8C8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18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4" fillId="3" borderId="2" xfId="0" applyFont="1" applyFill="1" applyBorder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3" fillId="3" borderId="3" xfId="0" applyFont="1" applyFill="1" applyBorder="1" applyAlignment="1">
      <alignment horizontal="left"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left" vertical="center"/>
    </xf>
    <xf numFmtId="0" fontId="18" fillId="6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left" vertical="center"/>
    </xf>
    <xf numFmtId="0" fontId="18" fillId="8" borderId="4" xfId="0" applyFont="1" applyFill="1" applyBorder="1" applyAlignment="1">
      <alignment horizontal="center" vertical="center"/>
    </xf>
    <xf numFmtId="0" fontId="18" fillId="9" borderId="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18" fillId="7" borderId="4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left" vertical="center"/>
    </xf>
    <xf numFmtId="0" fontId="2" fillId="6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/>
    </xf>
    <xf numFmtId="164" fontId="4" fillId="2" borderId="4" xfId="0" applyNumberFormat="1" applyFont="1" applyFill="1" applyBorder="1" applyAlignment="1">
      <alignment horizontal="center" vertical="center"/>
    </xf>
    <xf numFmtId="164" fontId="2" fillId="0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/>
    </xf>
    <xf numFmtId="0" fontId="0" fillId="0" borderId="0" xfId="0" applyFont="1" applyAlignment="1">
      <alignment horizontal="left" vertical="center"/>
    </xf>
    <xf numFmtId="164" fontId="2" fillId="0" borderId="1" xfId="0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5" fontId="2" fillId="0" borderId="1" xfId="0" applyNumberFormat="1" applyFont="1" applyBorder="1" applyAlignment="1">
      <alignment horizontal="center" vertical="center"/>
    </xf>
    <xf numFmtId="166" fontId="2" fillId="0" borderId="1" xfId="0" applyNumberFormat="1" applyFont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49" fontId="2" fillId="7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20" fillId="2" borderId="4" xfId="0" applyFont="1" applyFill="1" applyBorder="1" applyAlignment="1">
      <alignment horizontal="left" vertical="center"/>
    </xf>
    <xf numFmtId="0" fontId="20" fillId="2" borderId="4" xfId="0" applyFont="1" applyFill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164" fontId="2" fillId="0" borderId="0" xfId="0" applyNumberFormat="1" applyFont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164" fontId="2" fillId="7" borderId="4" xfId="0" applyNumberFormat="1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/>
    </xf>
    <xf numFmtId="167" fontId="4" fillId="2" borderId="5" xfId="0" applyNumberFormat="1" applyFont="1" applyFill="1" applyBorder="1" applyAlignment="1">
      <alignment horizontal="left" vertical="center"/>
    </xf>
    <xf numFmtId="167" fontId="2" fillId="0" borderId="5" xfId="0" applyNumberFormat="1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right" vertical="center"/>
    </xf>
    <xf numFmtId="0" fontId="4" fillId="2" borderId="6" xfId="0" applyFont="1" applyFill="1" applyBorder="1" applyAlignment="1">
      <alignment horizontal="center" vertical="center"/>
    </xf>
    <xf numFmtId="165" fontId="4" fillId="2" borderId="5" xfId="0" applyNumberFormat="1" applyFont="1" applyFill="1" applyBorder="1" applyAlignment="1">
      <alignment horizontal="left" vertical="center"/>
    </xf>
    <xf numFmtId="165" fontId="2" fillId="0" borderId="5" xfId="0" applyNumberFormat="1" applyFont="1" applyFill="1" applyBorder="1" applyAlignment="1">
      <alignment horizontal="center" vertical="center"/>
    </xf>
    <xf numFmtId="49" fontId="2" fillId="7" borderId="4" xfId="0" applyNumberFormat="1" applyFont="1" applyFill="1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CD-47EB-A863-2B451ED19FAD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CD-47EB-A863-2B451ED19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756112"/>
        <c:axId val="277756440"/>
      </c:scatterChart>
      <c:valAx>
        <c:axId val="2777561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756440"/>
        <c:crossesAt val="0"/>
        <c:crossBetween val="midCat"/>
      </c:valAx>
      <c:valAx>
        <c:axId val="27775644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7561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FB-4410-9B3E-FD6F2A5D59E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FB-4410-9B3E-FD6F2A5D5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756112"/>
        <c:axId val="277757096"/>
      </c:scatterChart>
      <c:valAx>
        <c:axId val="2777561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757096"/>
        <c:crossesAt val="0"/>
        <c:crossBetween val="midCat"/>
      </c:valAx>
      <c:valAx>
        <c:axId val="27775709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7561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3.9024390243902439E-2"/>
          <c:y val="7.407407407407407E-2"/>
          <c:w val="0.78048780487804881"/>
          <c:h val="0.8666666666666667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730475896"/>
        <c:axId val="730476224"/>
      </c:scatterChart>
      <c:valAx>
        <c:axId val="730475896"/>
        <c:scaling>
          <c:orientation val="minMax"/>
          <c:max val="716"/>
          <c:min val="-544"/>
        </c:scaling>
        <c:delete val="0"/>
        <c:axPos val="b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730476224"/>
        <c:crosses val="autoZero"/>
        <c:crossBetween val="midCat"/>
      </c:valAx>
      <c:valAx>
        <c:axId val="730476224"/>
        <c:scaling>
          <c:orientation val="minMax"/>
          <c:max val="460.6875"/>
          <c:min val="-460.6875"/>
        </c:scaling>
        <c:delete val="0"/>
        <c:axPos val="l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730475896"/>
        <c:crosses val="autoZero"/>
        <c:crossBetween val="midCat"/>
      </c:valAx>
      <c:spPr>
        <a:solidFill>
          <a:srgbClr val="FFFFFF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7368B43B-D40A-4A10-B946-4D4CBA3EEA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6D5F0E4F-4731-430E-A255-4946C61262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62FD0011-BA24-4CAE-8848-45D0348B27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5AA794F5-5D04-4CC0-B24F-83E937E03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31ED2DA7-2C18-4934-87F7-162F89EC7D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1E32C847-61B6-47AE-B56F-5CD56A8509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1B9C202D-1BC4-4CE5-950B-12004D372E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E164D756-01E6-4F7C-A7F8-42768A3C4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941577A9-2C8D-4078-B435-86B4320E41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ED28F3B0-5F91-416A-9389-19C444F60E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43B4D7D8-2C7C-48F6-ADAB-57307C417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68CF3482-0620-4FA0-AF15-7376EC7ABD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E788CA4B-4CE0-47E7-8DF0-0E053F8213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44824E81-FDBE-43BE-81D7-3E7EA80E8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ED8186C4-FFC9-43FE-8A40-6927C4790C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E718B6D3-6508-4ED9-8E32-8052E338C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C95DCB8C-6A8C-4C86-A671-43DDD25CC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95802D62-290B-4F6B-8653-408DA6C2D5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8A54F0B8-D588-4C47-895A-D9C850E031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754567FB-C3EA-47A9-A757-4073C33A11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689E3E89-7C8E-4FCC-9E16-749366A130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25A04817-696E-4625-B4A7-88C1EE995C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153</xdr:row>
      <xdr:rowOff>47625</xdr:rowOff>
    </xdr:from>
    <xdr:to>
      <xdr:col>1</xdr:col>
      <xdr:colOff>6962775</xdr:colOff>
      <xdr:row>153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88E19CD2-1F7D-4AD3-AF81-EFF87F5F36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24300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154</xdr:row>
      <xdr:rowOff>47625</xdr:rowOff>
    </xdr:from>
    <xdr:to>
      <xdr:col>1</xdr:col>
      <xdr:colOff>7169150</xdr:colOff>
      <xdr:row>154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8AA02420-AF1B-4589-BE70-2AA651BEC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3977640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155</xdr:row>
      <xdr:rowOff>47625</xdr:rowOff>
    </xdr:from>
    <xdr:to>
      <xdr:col>1</xdr:col>
      <xdr:colOff>7172325</xdr:colOff>
      <xdr:row>155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AAA2BFCC-FF76-4E32-8D9A-B3DAB44AE3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30980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160</xdr:row>
      <xdr:rowOff>47625</xdr:rowOff>
    </xdr:from>
    <xdr:to>
      <xdr:col>1</xdr:col>
      <xdr:colOff>6654800</xdr:colOff>
      <xdr:row>160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B740E3A8-1891-4045-BDD5-30446A159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4909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161</xdr:row>
      <xdr:rowOff>47625</xdr:rowOff>
    </xdr:from>
    <xdr:to>
      <xdr:col>1</xdr:col>
      <xdr:colOff>6657975</xdr:colOff>
      <xdr:row>161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61B6DFDC-6DBC-47E4-B40E-F8CBFA9C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02430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168</xdr:row>
      <xdr:rowOff>47625</xdr:rowOff>
    </xdr:from>
    <xdr:to>
      <xdr:col>1</xdr:col>
      <xdr:colOff>6651625</xdr:colOff>
      <xdr:row>168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061D1C95-CF93-4733-8CD4-8FBE11A78A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5292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169</xdr:row>
      <xdr:rowOff>47625</xdr:rowOff>
    </xdr:from>
    <xdr:to>
      <xdr:col>1</xdr:col>
      <xdr:colOff>6918325</xdr:colOff>
      <xdr:row>169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9F70A573-26B8-4725-9B01-A61E42E720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0626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170</xdr:row>
      <xdr:rowOff>47625</xdr:rowOff>
    </xdr:from>
    <xdr:to>
      <xdr:col>1</xdr:col>
      <xdr:colOff>6762750</xdr:colOff>
      <xdr:row>170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C71E9DB7-9412-437A-B177-5A39A1592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59605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172</xdr:row>
      <xdr:rowOff>47625</xdr:rowOff>
    </xdr:from>
    <xdr:to>
      <xdr:col>1</xdr:col>
      <xdr:colOff>6524625</xdr:colOff>
      <xdr:row>172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B368C38A-6299-43E7-B4DD-5A8EAD86A3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29137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173</xdr:row>
      <xdr:rowOff>47625</xdr:rowOff>
    </xdr:from>
    <xdr:to>
      <xdr:col>1</xdr:col>
      <xdr:colOff>6918325</xdr:colOff>
      <xdr:row>173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F5759A57-BBEC-4782-9874-9E37D8FE10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82477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174</xdr:row>
      <xdr:rowOff>47625</xdr:rowOff>
    </xdr:from>
    <xdr:to>
      <xdr:col>1</xdr:col>
      <xdr:colOff>6838950</xdr:colOff>
      <xdr:row>174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BF1E73AA-84E8-4474-AC39-13D1443F8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35817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176</xdr:row>
      <xdr:rowOff>47625</xdr:rowOff>
    </xdr:from>
    <xdr:to>
      <xdr:col>1</xdr:col>
      <xdr:colOff>6651625</xdr:colOff>
      <xdr:row>176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3B5A05FD-4A33-4B57-BD46-E41039FD35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0535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177</xdr:row>
      <xdr:rowOff>47625</xdr:rowOff>
    </xdr:from>
    <xdr:to>
      <xdr:col>1</xdr:col>
      <xdr:colOff>6680200</xdr:colOff>
      <xdr:row>177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B75246B1-4451-4526-B665-D0917FEAF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58690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178</xdr:row>
      <xdr:rowOff>47625</xdr:rowOff>
    </xdr:from>
    <xdr:to>
      <xdr:col>1</xdr:col>
      <xdr:colOff>6623050</xdr:colOff>
      <xdr:row>178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F3BF2827-2F43-4630-8602-0C787C652D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12030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195</xdr:row>
      <xdr:rowOff>53975</xdr:rowOff>
    </xdr:from>
    <xdr:to>
      <xdr:col>1</xdr:col>
      <xdr:colOff>6559550</xdr:colOff>
      <xdr:row>195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B1126543-625B-448E-91BB-16AA774293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34610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196</xdr:row>
      <xdr:rowOff>47625</xdr:rowOff>
    </xdr:from>
    <xdr:to>
      <xdr:col>1</xdr:col>
      <xdr:colOff>7451725</xdr:colOff>
      <xdr:row>196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6F68B329-8076-4EE7-995F-513350C33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57800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197</xdr:row>
      <xdr:rowOff>50800</xdr:rowOff>
    </xdr:from>
    <xdr:to>
      <xdr:col>1</xdr:col>
      <xdr:colOff>7108825</xdr:colOff>
      <xdr:row>197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233A3CF7-3CCD-4564-90B4-2718D203A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11457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211</xdr:row>
      <xdr:rowOff>47625</xdr:rowOff>
    </xdr:from>
    <xdr:to>
      <xdr:col>1</xdr:col>
      <xdr:colOff>7413625</xdr:colOff>
      <xdr:row>211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4B0D93A9-7B98-41BA-B038-29383E3260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10225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224</xdr:row>
      <xdr:rowOff>47625</xdr:rowOff>
    </xdr:from>
    <xdr:to>
      <xdr:col>2</xdr:col>
      <xdr:colOff>250825</xdr:colOff>
      <xdr:row>224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E8E847F6-513A-416C-A740-80912D0F32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62637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225</xdr:row>
      <xdr:rowOff>50800</xdr:rowOff>
    </xdr:from>
    <xdr:to>
      <xdr:col>2</xdr:col>
      <xdr:colOff>92075</xdr:colOff>
      <xdr:row>225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A92426DF-01A5-4573-B0D5-AE01F98CAF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16295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234</xdr:row>
      <xdr:rowOff>47625</xdr:rowOff>
    </xdr:from>
    <xdr:to>
      <xdr:col>1</xdr:col>
      <xdr:colOff>6667500</xdr:colOff>
      <xdr:row>234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3B23DC87-9E95-498A-8A7B-F63F1719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34100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235</xdr:row>
      <xdr:rowOff>47625</xdr:rowOff>
    </xdr:from>
    <xdr:to>
      <xdr:col>1</xdr:col>
      <xdr:colOff>7458075</xdr:colOff>
      <xdr:row>235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C1AB06DB-0900-43FA-947C-AAAD62EEA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187440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236</xdr:row>
      <xdr:rowOff>47625</xdr:rowOff>
    </xdr:from>
    <xdr:to>
      <xdr:col>1</xdr:col>
      <xdr:colOff>7594600</xdr:colOff>
      <xdr:row>236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B34D9B29-E467-4B0B-88DA-9ECC2E29F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40780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254</xdr:row>
      <xdr:rowOff>47625</xdr:rowOff>
    </xdr:from>
    <xdr:to>
      <xdr:col>1</xdr:col>
      <xdr:colOff>7204075</xdr:colOff>
      <xdr:row>254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2AD40E75-3758-4A6A-8EE0-20E23F6E0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5884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256</xdr:row>
      <xdr:rowOff>47625</xdr:rowOff>
    </xdr:from>
    <xdr:to>
      <xdr:col>1</xdr:col>
      <xdr:colOff>7162800</xdr:colOff>
      <xdr:row>256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7E13F2A3-84EE-41EC-9975-5592BC42C3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5797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257</xdr:row>
      <xdr:rowOff>50800</xdr:rowOff>
    </xdr:from>
    <xdr:to>
      <xdr:col>2</xdr:col>
      <xdr:colOff>203200</xdr:colOff>
      <xdr:row>257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F961EF80-4382-4A1F-934C-2B72559B25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1163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266</xdr:row>
      <xdr:rowOff>47625</xdr:rowOff>
    </xdr:from>
    <xdr:to>
      <xdr:col>2</xdr:col>
      <xdr:colOff>771525</xdr:colOff>
      <xdr:row>266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7D5AA8E1-B855-4E3D-AF0F-6EB88F64D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2943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267</xdr:row>
      <xdr:rowOff>47625</xdr:rowOff>
    </xdr:from>
    <xdr:to>
      <xdr:col>2</xdr:col>
      <xdr:colOff>1114425</xdr:colOff>
      <xdr:row>267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A4E318D9-7C7C-4A14-801A-802D25298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698277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282</xdr:row>
      <xdr:rowOff>47625</xdr:rowOff>
    </xdr:from>
    <xdr:to>
      <xdr:col>1</xdr:col>
      <xdr:colOff>7023100</xdr:colOff>
      <xdr:row>282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466451A2-3F15-4AFA-908A-8DE446FE4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27233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285</xdr:row>
      <xdr:rowOff>47625</xdr:rowOff>
    </xdr:from>
    <xdr:to>
      <xdr:col>1</xdr:col>
      <xdr:colOff>7531100</xdr:colOff>
      <xdr:row>285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E8791FC7-50AC-4D72-8BEB-8A2FC57C6F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5806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286</xdr:row>
      <xdr:rowOff>50800</xdr:rowOff>
    </xdr:from>
    <xdr:to>
      <xdr:col>1</xdr:col>
      <xdr:colOff>6597650</xdr:colOff>
      <xdr:row>286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0F332210-1055-4B44-867A-F3A8E54B4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1172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288</xdr:row>
      <xdr:rowOff>50800</xdr:rowOff>
    </xdr:from>
    <xdr:to>
      <xdr:col>1</xdr:col>
      <xdr:colOff>7134225</xdr:colOff>
      <xdr:row>288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8C162C07-0783-4269-B2C3-A0C4EC7676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1173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302</xdr:row>
      <xdr:rowOff>47625</xdr:rowOff>
    </xdr:from>
    <xdr:to>
      <xdr:col>1</xdr:col>
      <xdr:colOff>7143750</xdr:colOff>
      <xdr:row>302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18E8FE4-ED18-4470-B165-6D286521C7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10500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304</xdr:row>
      <xdr:rowOff>50800</xdr:rowOff>
    </xdr:from>
    <xdr:to>
      <xdr:col>2</xdr:col>
      <xdr:colOff>139700</xdr:colOff>
      <xdr:row>304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56EF31E1-2051-46BA-ADB3-D827F84F7B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880350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310</xdr:row>
      <xdr:rowOff>47625</xdr:rowOff>
    </xdr:from>
    <xdr:to>
      <xdr:col>1</xdr:col>
      <xdr:colOff>7216775</xdr:colOff>
      <xdr:row>310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3DFE0DE3-7E0D-4EA0-9C0A-15AEC7F2D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4481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313</xdr:row>
      <xdr:rowOff>50800</xdr:rowOff>
    </xdr:from>
    <xdr:to>
      <xdr:col>1</xdr:col>
      <xdr:colOff>6924675</xdr:colOff>
      <xdr:row>313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7FB187D8-31CA-460A-ABCA-7BC91772A9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30857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314</xdr:row>
      <xdr:rowOff>47625</xdr:rowOff>
    </xdr:from>
    <xdr:to>
      <xdr:col>1</xdr:col>
      <xdr:colOff>6734175</xdr:colOff>
      <xdr:row>314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C3D4BB89-F833-44EC-83FE-FE5829313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1436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331</xdr:row>
      <xdr:rowOff>50800</xdr:rowOff>
    </xdr:from>
    <xdr:to>
      <xdr:col>1</xdr:col>
      <xdr:colOff>7686675</xdr:colOff>
      <xdr:row>331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6C30ACD6-F435-4B2E-BD28-EB8B4FE0DC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36622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332</xdr:row>
      <xdr:rowOff>47625</xdr:rowOff>
    </xdr:from>
    <xdr:to>
      <xdr:col>1</xdr:col>
      <xdr:colOff>7880350</xdr:colOff>
      <xdr:row>332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62C480D1-CAFC-433B-8884-7E9E62005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20125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333</xdr:row>
      <xdr:rowOff>47625</xdr:rowOff>
    </xdr:from>
    <xdr:to>
      <xdr:col>1</xdr:col>
      <xdr:colOff>7810500</xdr:colOff>
      <xdr:row>333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EC5F85A8-4229-4AAF-91A7-ADA73708A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673465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345</xdr:row>
      <xdr:rowOff>47625</xdr:rowOff>
    </xdr:from>
    <xdr:to>
      <xdr:col>1</xdr:col>
      <xdr:colOff>6734175</xdr:colOff>
      <xdr:row>345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671A4A5C-3FE2-4EB8-901E-C05AD30B9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096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346</xdr:row>
      <xdr:rowOff>50800</xdr:rowOff>
    </xdr:from>
    <xdr:to>
      <xdr:col>2</xdr:col>
      <xdr:colOff>69850</xdr:colOff>
      <xdr:row>346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680ACC25-53AB-427F-8E81-21DDBFAA9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63342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347</xdr:row>
      <xdr:rowOff>47625</xdr:rowOff>
    </xdr:from>
    <xdr:to>
      <xdr:col>1</xdr:col>
      <xdr:colOff>6467475</xdr:colOff>
      <xdr:row>347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4B927453-FCC4-46F3-9360-277E36905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46845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360</xdr:row>
      <xdr:rowOff>47625</xdr:rowOff>
    </xdr:from>
    <xdr:to>
      <xdr:col>1</xdr:col>
      <xdr:colOff>7292975</xdr:colOff>
      <xdr:row>360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2FB30E8A-9327-4C98-8833-3D805181B1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299257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361</xdr:row>
      <xdr:rowOff>47625</xdr:rowOff>
    </xdr:from>
    <xdr:to>
      <xdr:col>1</xdr:col>
      <xdr:colOff>7569200</xdr:colOff>
      <xdr:row>361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54DDFFFE-8A24-4EA1-B9AA-89ECC3365E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52597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370</xdr:row>
      <xdr:rowOff>47625</xdr:rowOff>
    </xdr:from>
    <xdr:to>
      <xdr:col>1</xdr:col>
      <xdr:colOff>7454900</xdr:colOff>
      <xdr:row>370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1A17B4EA-2BCA-4E9E-9CFA-1FCB6BA59C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354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383</xdr:row>
      <xdr:rowOff>50800</xdr:rowOff>
    </xdr:from>
    <xdr:to>
      <xdr:col>1</xdr:col>
      <xdr:colOff>6896100</xdr:colOff>
      <xdr:row>383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7BF98E8C-D61D-4695-A939-2A774DD596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788207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391</xdr:row>
      <xdr:rowOff>50800</xdr:rowOff>
    </xdr:from>
    <xdr:to>
      <xdr:col>1</xdr:col>
      <xdr:colOff>6905625</xdr:colOff>
      <xdr:row>391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C657AFBC-43C9-4666-9154-E0B91AD46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9990137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412</xdr:row>
      <xdr:rowOff>50800</xdr:rowOff>
    </xdr:from>
    <xdr:to>
      <xdr:col>1</xdr:col>
      <xdr:colOff>7092950</xdr:colOff>
      <xdr:row>412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FC579C28-02A3-4DE9-A85E-7EC5D1F16C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0257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417</xdr:row>
      <xdr:rowOff>50800</xdr:rowOff>
    </xdr:from>
    <xdr:to>
      <xdr:col>1</xdr:col>
      <xdr:colOff>7613650</xdr:colOff>
      <xdr:row>417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4E97BA71-544E-48C7-8DCD-9156B4BFB9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551160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423</xdr:row>
      <xdr:rowOff>47625</xdr:rowOff>
    </xdr:from>
    <xdr:to>
      <xdr:col>1</xdr:col>
      <xdr:colOff>7204075</xdr:colOff>
      <xdr:row>423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CB2609B6-D792-4FE0-ADD7-F49D05D5A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72038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424</xdr:row>
      <xdr:rowOff>50800</xdr:rowOff>
    </xdr:from>
    <xdr:to>
      <xdr:col>1</xdr:col>
      <xdr:colOff>6724650</xdr:colOff>
      <xdr:row>424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E9AFB6F4-95CC-4BE3-B5E0-BD5DBF92A3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774045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436</xdr:row>
      <xdr:rowOff>47625</xdr:rowOff>
    </xdr:from>
    <xdr:to>
      <xdr:col>1</xdr:col>
      <xdr:colOff>6654800</xdr:colOff>
      <xdr:row>436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59CB65AD-D52F-4B26-AA76-E66502DCD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04042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437</xdr:row>
      <xdr:rowOff>50800</xdr:rowOff>
    </xdr:from>
    <xdr:to>
      <xdr:col>1</xdr:col>
      <xdr:colOff>6765925</xdr:colOff>
      <xdr:row>437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AB58B245-BACB-4AA1-8A4B-3336054D2D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094085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490</xdr:row>
      <xdr:rowOff>47625</xdr:rowOff>
    </xdr:from>
    <xdr:to>
      <xdr:col>1</xdr:col>
      <xdr:colOff>7531100</xdr:colOff>
      <xdr:row>490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14F79FEA-B7A3-4450-97AC-EA176AD7A7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043410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491</xdr:row>
      <xdr:rowOff>47625</xdr:rowOff>
    </xdr:from>
    <xdr:to>
      <xdr:col>1</xdr:col>
      <xdr:colOff>7534275</xdr:colOff>
      <xdr:row>491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D6C72F56-380D-43C1-B9A8-97DF4DBD5B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096750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494</xdr:row>
      <xdr:rowOff>47625</xdr:rowOff>
    </xdr:from>
    <xdr:to>
      <xdr:col>1</xdr:col>
      <xdr:colOff>7477125</xdr:colOff>
      <xdr:row>494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C232FCAB-02E3-48D9-B2E3-B0943FC6E2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182475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495</xdr:row>
      <xdr:rowOff>47625</xdr:rowOff>
    </xdr:from>
    <xdr:to>
      <xdr:col>1</xdr:col>
      <xdr:colOff>7512050</xdr:colOff>
      <xdr:row>495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395F9FEF-006A-44D8-BC35-00A8EDABD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235815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500</xdr:row>
      <xdr:rowOff>47625</xdr:rowOff>
    </xdr:from>
    <xdr:to>
      <xdr:col>2</xdr:col>
      <xdr:colOff>88900</xdr:colOff>
      <xdr:row>500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03CA49AD-A6D5-4B3A-8540-3652A245E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353925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505</xdr:row>
      <xdr:rowOff>50800</xdr:rowOff>
    </xdr:from>
    <xdr:to>
      <xdr:col>1</xdr:col>
      <xdr:colOff>6489700</xdr:colOff>
      <xdr:row>505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68E3A032-1775-44DF-9F40-E050D233DE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47711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506</xdr:row>
      <xdr:rowOff>47625</xdr:rowOff>
    </xdr:from>
    <xdr:to>
      <xdr:col>1</xdr:col>
      <xdr:colOff>7140575</xdr:colOff>
      <xdr:row>506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692C6FAB-443B-43EB-A810-5FE62155E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560617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507</xdr:row>
      <xdr:rowOff>50800</xdr:rowOff>
    </xdr:from>
    <xdr:to>
      <xdr:col>1</xdr:col>
      <xdr:colOff>6616700</xdr:colOff>
      <xdr:row>507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6CE2CA33-D11A-4897-9178-1D62263583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614275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508</xdr:row>
      <xdr:rowOff>50800</xdr:rowOff>
    </xdr:from>
    <xdr:to>
      <xdr:col>1</xdr:col>
      <xdr:colOff>7880350</xdr:colOff>
      <xdr:row>508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C7467D8C-C804-4E82-8060-1CE88EC72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698095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516</xdr:row>
      <xdr:rowOff>47625</xdr:rowOff>
    </xdr:from>
    <xdr:to>
      <xdr:col>1</xdr:col>
      <xdr:colOff>6734175</xdr:colOff>
      <xdr:row>516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0B2E0D83-0017-4AFD-B788-B031D0F73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28949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522</xdr:row>
      <xdr:rowOff>47625</xdr:rowOff>
    </xdr:from>
    <xdr:to>
      <xdr:col>1</xdr:col>
      <xdr:colOff>7258050</xdr:colOff>
      <xdr:row>522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99741997-955F-4FEF-A47A-A80EC25777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034010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525</xdr:row>
      <xdr:rowOff>50800</xdr:rowOff>
    </xdr:from>
    <xdr:to>
      <xdr:col>1</xdr:col>
      <xdr:colOff>7820025</xdr:colOff>
      <xdr:row>525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81992AD0-A468-4663-95AC-B72A292A13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12005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526</xdr:row>
      <xdr:rowOff>50800</xdr:rowOff>
    </xdr:from>
    <xdr:to>
      <xdr:col>1</xdr:col>
      <xdr:colOff>6988175</xdr:colOff>
      <xdr:row>526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41E2A1C8-6A92-4ADA-9589-D50F75E081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20387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537</xdr:row>
      <xdr:rowOff>50800</xdr:rowOff>
    </xdr:from>
    <xdr:to>
      <xdr:col>1</xdr:col>
      <xdr:colOff>6546850</xdr:colOff>
      <xdr:row>537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C5330122-0163-47D1-9DF9-38FB57AF9F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454380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538</xdr:row>
      <xdr:rowOff>47625</xdr:rowOff>
    </xdr:from>
    <xdr:to>
      <xdr:col>1</xdr:col>
      <xdr:colOff>7385050</xdr:colOff>
      <xdr:row>538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5D52E456-7D62-466E-8D5D-6F17A6A4B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537882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539</xdr:row>
      <xdr:rowOff>47625</xdr:rowOff>
    </xdr:from>
    <xdr:to>
      <xdr:col>2</xdr:col>
      <xdr:colOff>133350</xdr:colOff>
      <xdr:row>539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1C522103-7B61-483A-9C78-7CFD59C90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591222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547</xdr:row>
      <xdr:rowOff>50800</xdr:rowOff>
    </xdr:from>
    <xdr:to>
      <xdr:col>1</xdr:col>
      <xdr:colOff>7559675</xdr:colOff>
      <xdr:row>547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446EFED8-B19F-47A5-A24B-E71F94714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76299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550</xdr:row>
      <xdr:rowOff>50800</xdr:rowOff>
    </xdr:from>
    <xdr:to>
      <xdr:col>1</xdr:col>
      <xdr:colOff>6994525</xdr:colOff>
      <xdr:row>550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C4EF6D32-5D9B-4EEF-8A33-2396693EA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3879195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552</xdr:row>
      <xdr:rowOff>50800</xdr:rowOff>
    </xdr:from>
    <xdr:to>
      <xdr:col>1</xdr:col>
      <xdr:colOff>7442200</xdr:colOff>
      <xdr:row>552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FBC15198-5644-4270-AA16-716E83488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3979207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553</xdr:row>
      <xdr:rowOff>47625</xdr:rowOff>
    </xdr:from>
    <xdr:to>
      <xdr:col>1</xdr:col>
      <xdr:colOff>7759700</xdr:colOff>
      <xdr:row>553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D39AF678-C7C3-4E14-A389-9EE6BAF162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062710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554</xdr:row>
      <xdr:rowOff>50800</xdr:rowOff>
    </xdr:from>
    <xdr:to>
      <xdr:col>1</xdr:col>
      <xdr:colOff>7118350</xdr:colOff>
      <xdr:row>554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B8549A9E-AD5C-4814-984D-B5BAF235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116367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555</xdr:row>
      <xdr:rowOff>50800</xdr:rowOff>
    </xdr:from>
    <xdr:to>
      <xdr:col>2</xdr:col>
      <xdr:colOff>247650</xdr:colOff>
      <xdr:row>555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1859C6C8-5031-4AC0-AC6B-8F47BB7BB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200187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556</xdr:row>
      <xdr:rowOff>50800</xdr:rowOff>
    </xdr:from>
    <xdr:to>
      <xdr:col>1</xdr:col>
      <xdr:colOff>7089775</xdr:colOff>
      <xdr:row>556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1FB4D18A-ED9E-4EEA-B1BB-BB99E0FCA8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284007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557</xdr:row>
      <xdr:rowOff>47625</xdr:rowOff>
    </xdr:from>
    <xdr:to>
      <xdr:col>1</xdr:col>
      <xdr:colOff>6832600</xdr:colOff>
      <xdr:row>557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3587CBEB-8E49-4734-B183-3552E4E3CB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367510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564</xdr:row>
      <xdr:rowOff>47625</xdr:rowOff>
    </xdr:from>
    <xdr:to>
      <xdr:col>1</xdr:col>
      <xdr:colOff>7454900</xdr:colOff>
      <xdr:row>564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65067FB2-65DD-497D-AE3E-0B391DE9D4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52276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565</xdr:row>
      <xdr:rowOff>47625</xdr:rowOff>
    </xdr:from>
    <xdr:to>
      <xdr:col>2</xdr:col>
      <xdr:colOff>346075</xdr:colOff>
      <xdr:row>565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2F6E919C-AF14-4B58-BF2A-B25572DDC4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576107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570</xdr:row>
      <xdr:rowOff>50800</xdr:rowOff>
    </xdr:from>
    <xdr:to>
      <xdr:col>1</xdr:col>
      <xdr:colOff>7889875</xdr:colOff>
      <xdr:row>570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A8E6A06C-0762-456B-A34B-F9282EBD42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699297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573</xdr:row>
      <xdr:rowOff>50800</xdr:rowOff>
    </xdr:from>
    <xdr:to>
      <xdr:col>2</xdr:col>
      <xdr:colOff>73025</xdr:colOff>
      <xdr:row>573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F4144F8B-273C-47D9-8924-5F714C9C5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815502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574</xdr:row>
      <xdr:rowOff>50800</xdr:rowOff>
    </xdr:from>
    <xdr:to>
      <xdr:col>1</xdr:col>
      <xdr:colOff>6508750</xdr:colOff>
      <xdr:row>574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1AFC7FCE-CA2C-4462-8B6F-0473967031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489932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575</xdr:row>
      <xdr:rowOff>50800</xdr:rowOff>
    </xdr:from>
    <xdr:to>
      <xdr:col>1</xdr:col>
      <xdr:colOff>7604125</xdr:colOff>
      <xdr:row>575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47A28C73-BBE0-4309-95D4-03EFBB9B9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4983142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576</xdr:row>
      <xdr:rowOff>50800</xdr:rowOff>
    </xdr:from>
    <xdr:to>
      <xdr:col>2</xdr:col>
      <xdr:colOff>336550</xdr:colOff>
      <xdr:row>576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DCA1EA05-18D2-41A4-A3C1-92A7CD9381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066962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577</xdr:row>
      <xdr:rowOff>50800</xdr:rowOff>
    </xdr:from>
    <xdr:to>
      <xdr:col>1</xdr:col>
      <xdr:colOff>7159625</xdr:colOff>
      <xdr:row>577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84B35F75-BBE8-446E-9287-4EC320E88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150782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578</xdr:row>
      <xdr:rowOff>50800</xdr:rowOff>
    </xdr:from>
    <xdr:to>
      <xdr:col>2</xdr:col>
      <xdr:colOff>1076325</xdr:colOff>
      <xdr:row>578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66F7F63B-167D-40DE-A2E4-3834289354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234602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579</xdr:row>
      <xdr:rowOff>50800</xdr:rowOff>
    </xdr:from>
    <xdr:to>
      <xdr:col>2</xdr:col>
      <xdr:colOff>914400</xdr:colOff>
      <xdr:row>579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B7F20408-9B6C-4950-8A9D-721D537C76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318422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580</xdr:row>
      <xdr:rowOff>47625</xdr:rowOff>
    </xdr:from>
    <xdr:to>
      <xdr:col>1</xdr:col>
      <xdr:colOff>6826250</xdr:colOff>
      <xdr:row>580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81A1CE58-E7A4-4826-BD85-C64A3D0C7A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401925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588</xdr:row>
      <xdr:rowOff>50800</xdr:rowOff>
    </xdr:from>
    <xdr:to>
      <xdr:col>1</xdr:col>
      <xdr:colOff>7581900</xdr:colOff>
      <xdr:row>588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12B05405-7D50-42C6-B4EA-5165D6467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573692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589</xdr:row>
      <xdr:rowOff>50800</xdr:rowOff>
    </xdr:from>
    <xdr:to>
      <xdr:col>1</xdr:col>
      <xdr:colOff>7305675</xdr:colOff>
      <xdr:row>589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6CC24824-786A-418B-BA90-8D8EBED18B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657512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590</xdr:row>
      <xdr:rowOff>50800</xdr:rowOff>
    </xdr:from>
    <xdr:to>
      <xdr:col>1</xdr:col>
      <xdr:colOff>6489700</xdr:colOff>
      <xdr:row>590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4961E702-2D18-4558-B28C-DC5C81DB46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74133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591</xdr:row>
      <xdr:rowOff>50800</xdr:rowOff>
    </xdr:from>
    <xdr:to>
      <xdr:col>1</xdr:col>
      <xdr:colOff>6584950</xdr:colOff>
      <xdr:row>591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38F0B3C8-85F7-4797-ABAA-2B794E050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82515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592</xdr:row>
      <xdr:rowOff>50800</xdr:rowOff>
    </xdr:from>
    <xdr:to>
      <xdr:col>1</xdr:col>
      <xdr:colOff>7702550</xdr:colOff>
      <xdr:row>592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817D1B12-30FF-46AE-9281-F26C357533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5908972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593</xdr:row>
      <xdr:rowOff>47625</xdr:rowOff>
    </xdr:from>
    <xdr:to>
      <xdr:col>1</xdr:col>
      <xdr:colOff>7705725</xdr:colOff>
      <xdr:row>593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F1BC9531-D314-4A84-BC2E-F0D6808C46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5992475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594</xdr:row>
      <xdr:rowOff>50800</xdr:rowOff>
    </xdr:from>
    <xdr:to>
      <xdr:col>1</xdr:col>
      <xdr:colOff>6804025</xdr:colOff>
      <xdr:row>594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0575BD68-1D4C-474F-A24A-6B53F37563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046132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595</xdr:row>
      <xdr:rowOff>47625</xdr:rowOff>
    </xdr:from>
    <xdr:to>
      <xdr:col>1</xdr:col>
      <xdr:colOff>6508750</xdr:colOff>
      <xdr:row>595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3CFC296A-6FC2-41F3-B762-5CD718C0FF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1296350"/>
          <a:ext cx="135890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C7C8E159-6F87-4EA8-A9DB-D2AA3D7DA4AA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FA94FD2A-2122-4113-A851-3255B18884AD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82CF38B9-5084-4A9D-9C05-F6863FF2AADE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3D9ECDB3-8ACD-45C3-8881-EEA460D3D39C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47534B9D-78CD-4CFE-A2F6-B73095718D02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  <xdr:twoCellAnchor>
    <xdr:from>
      <xdr:col>41</xdr:col>
      <xdr:colOff>0</xdr:colOff>
      <xdr:row>0</xdr:row>
      <xdr:rowOff>0</xdr:rowOff>
    </xdr:from>
    <xdr:to>
      <xdr:col>58</xdr:col>
      <xdr:colOff>50800</xdr:colOff>
      <xdr:row>38</xdr:row>
      <xdr:rowOff>76200</xdr:rowOff>
    </xdr:to>
    <xdr:graphicFrame macro="">
      <xdr:nvGraphicFramePr>
        <xdr:cNvPr id="7" name="chtNDMSectionPlot">
          <a:extLst>
            <a:ext uri="{FF2B5EF4-FFF2-40B4-BE49-F238E27FC236}">
              <a16:creationId xmlns:a16="http://schemas.microsoft.com/office/drawing/2014/main" id="{6B24624B-FF7E-4B70-B44D-68737A3B19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0.13535</cdr:x>
      <cdr:y>0.60758</cdr:y>
    </cdr:from>
    <cdr:to>
      <cdr:x>0.13968</cdr:x>
      <cdr:y>0.61417</cdr:y>
    </cdr:to>
    <cdr:sp macro="" textlink="">
      <cdr:nvSpPr>
        <cdr:cNvPr id="48478" name="NDMPlot_ElementConcrete1">
          <a:extLst xmlns:a="http://schemas.openxmlformats.org/drawingml/2006/main">
            <a:ext uri="{FF2B5EF4-FFF2-40B4-BE49-F238E27FC236}">
              <a16:creationId xmlns:a16="http://schemas.microsoft.com/office/drawing/2014/main" id="{3E4BE4D1-8EEF-4A13-B2ED-0825375544D7}"/>
            </a:ext>
          </a:extLst>
        </cdr:cNvPr>
        <cdr:cNvSpPr/>
      </cdr:nvSpPr>
      <cdr:spPr>
        <a:xfrm xmlns:a="http://schemas.openxmlformats.org/drawingml/2006/main">
          <a:off x="1409498" y="4166810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812AD2"/>
        </a:solidFill>
        <a:ln xmlns:a="http://schemas.openxmlformats.org/drawingml/2006/main" w="1905">
          <a:solidFill>
            <a:srgbClr val="812A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0.14154</cdr:x>
      <cdr:y>0.61699</cdr:y>
    </cdr:from>
    <cdr:to>
      <cdr:x>0.14588</cdr:x>
      <cdr:y>0.62357</cdr:y>
    </cdr:to>
    <cdr:sp macro="" textlink="">
      <cdr:nvSpPr>
        <cdr:cNvPr id="48479" name="NDMPlot_ElementConcrete2">
          <a:extLst xmlns:a="http://schemas.openxmlformats.org/drawingml/2006/main">
            <a:ext uri="{FF2B5EF4-FFF2-40B4-BE49-F238E27FC236}">
              <a16:creationId xmlns:a16="http://schemas.microsoft.com/office/drawing/2014/main" id="{F127112A-4B53-4F06-B92E-8362FD948568}"/>
            </a:ext>
          </a:extLst>
        </cdr:cNvPr>
        <cdr:cNvSpPr/>
      </cdr:nvSpPr>
      <cdr:spPr>
        <a:xfrm xmlns:a="http://schemas.openxmlformats.org/drawingml/2006/main">
          <a:off x="1474006" y="4231317"/>
          <a:ext cx="45156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0.14774</cdr:x>
      <cdr:y>0.61699</cdr:y>
    </cdr:from>
    <cdr:to>
      <cdr:x>0.15207</cdr:x>
      <cdr:y>0.62357</cdr:y>
    </cdr:to>
    <cdr:sp macro="" textlink="">
      <cdr:nvSpPr>
        <cdr:cNvPr id="48480" name="NDMPlot_ElementConcrete3">
          <a:extLst xmlns:a="http://schemas.openxmlformats.org/drawingml/2006/main">
            <a:ext uri="{FF2B5EF4-FFF2-40B4-BE49-F238E27FC236}">
              <a16:creationId xmlns:a16="http://schemas.microsoft.com/office/drawing/2014/main" id="{A536E977-2BA6-4009-A936-F34C7E3E17CE}"/>
            </a:ext>
          </a:extLst>
        </cdr:cNvPr>
        <cdr:cNvSpPr/>
      </cdr:nvSpPr>
      <cdr:spPr>
        <a:xfrm xmlns:a="http://schemas.openxmlformats.org/drawingml/2006/main">
          <a:off x="1538514" y="4231317"/>
          <a:ext cx="45156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0.14154</cdr:x>
      <cdr:y>0.60758</cdr:y>
    </cdr:from>
    <cdr:to>
      <cdr:x>0.14588</cdr:x>
      <cdr:y>0.61417</cdr:y>
    </cdr:to>
    <cdr:sp macro="" textlink="">
      <cdr:nvSpPr>
        <cdr:cNvPr id="48481" name="NDMPlot_ElementConcrete4">
          <a:extLst xmlns:a="http://schemas.openxmlformats.org/drawingml/2006/main">
            <a:ext uri="{FF2B5EF4-FFF2-40B4-BE49-F238E27FC236}">
              <a16:creationId xmlns:a16="http://schemas.microsoft.com/office/drawing/2014/main" id="{5726D572-5366-4FFE-B8C1-0A3B75F99CF6}"/>
            </a:ext>
          </a:extLst>
        </cdr:cNvPr>
        <cdr:cNvSpPr/>
      </cdr:nvSpPr>
      <cdr:spPr>
        <a:xfrm xmlns:a="http://schemas.openxmlformats.org/drawingml/2006/main">
          <a:off x="1474006" y="4166810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812AD2"/>
        </a:solidFill>
        <a:ln xmlns:a="http://schemas.openxmlformats.org/drawingml/2006/main" w="1905">
          <a:solidFill>
            <a:srgbClr val="812A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0.14774</cdr:x>
      <cdr:y>0.60758</cdr:y>
    </cdr:from>
    <cdr:to>
      <cdr:x>0.15207</cdr:x>
      <cdr:y>0.61417</cdr:y>
    </cdr:to>
    <cdr:sp macro="" textlink="">
      <cdr:nvSpPr>
        <cdr:cNvPr id="48482" name="NDMPlot_ElementConcrete5">
          <a:extLst xmlns:a="http://schemas.openxmlformats.org/drawingml/2006/main">
            <a:ext uri="{FF2B5EF4-FFF2-40B4-BE49-F238E27FC236}">
              <a16:creationId xmlns:a16="http://schemas.microsoft.com/office/drawing/2014/main" id="{12A15C67-D05D-4184-AFD1-ACED0BDCC49B}"/>
            </a:ext>
          </a:extLst>
        </cdr:cNvPr>
        <cdr:cNvSpPr/>
      </cdr:nvSpPr>
      <cdr:spPr>
        <a:xfrm xmlns:a="http://schemas.openxmlformats.org/drawingml/2006/main">
          <a:off x="1538514" y="4166810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812AD2"/>
        </a:solidFill>
        <a:ln xmlns:a="http://schemas.openxmlformats.org/drawingml/2006/main" w="1905">
          <a:solidFill>
            <a:srgbClr val="812A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0.15393</cdr:x>
      <cdr:y>0.61699</cdr:y>
    </cdr:from>
    <cdr:to>
      <cdr:x>0.15827</cdr:x>
      <cdr:y>0.62357</cdr:y>
    </cdr:to>
    <cdr:sp macro="" textlink="">
      <cdr:nvSpPr>
        <cdr:cNvPr id="48483" name="NDMPlot_ElementConcrete6">
          <a:extLst xmlns:a="http://schemas.openxmlformats.org/drawingml/2006/main">
            <a:ext uri="{FF2B5EF4-FFF2-40B4-BE49-F238E27FC236}">
              <a16:creationId xmlns:a16="http://schemas.microsoft.com/office/drawing/2014/main" id="{E839406E-CC72-4E02-81B9-6DBE12CF94B7}"/>
            </a:ext>
          </a:extLst>
        </cdr:cNvPr>
        <cdr:cNvSpPr/>
      </cdr:nvSpPr>
      <cdr:spPr>
        <a:xfrm xmlns:a="http://schemas.openxmlformats.org/drawingml/2006/main">
          <a:off x="1603022" y="4231317"/>
          <a:ext cx="45156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0.16012</cdr:x>
      <cdr:y>0.61699</cdr:y>
    </cdr:from>
    <cdr:to>
      <cdr:x>0.16446</cdr:x>
      <cdr:y>0.62357</cdr:y>
    </cdr:to>
    <cdr:sp macro="" textlink="">
      <cdr:nvSpPr>
        <cdr:cNvPr id="48484" name="NDMPlot_ElementConcrete7">
          <a:extLst xmlns:a="http://schemas.openxmlformats.org/drawingml/2006/main">
            <a:ext uri="{FF2B5EF4-FFF2-40B4-BE49-F238E27FC236}">
              <a16:creationId xmlns:a16="http://schemas.microsoft.com/office/drawing/2014/main" id="{259D989A-B45A-4814-B994-2ECA5FC8CDC5}"/>
            </a:ext>
          </a:extLst>
        </cdr:cNvPr>
        <cdr:cNvSpPr/>
      </cdr:nvSpPr>
      <cdr:spPr>
        <a:xfrm xmlns:a="http://schemas.openxmlformats.org/drawingml/2006/main">
          <a:off x="1667530" y="4231317"/>
          <a:ext cx="45156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0.15393</cdr:x>
      <cdr:y>0.60758</cdr:y>
    </cdr:from>
    <cdr:to>
      <cdr:x>0.15827</cdr:x>
      <cdr:y>0.61417</cdr:y>
    </cdr:to>
    <cdr:sp macro="" textlink="">
      <cdr:nvSpPr>
        <cdr:cNvPr id="48485" name="NDMPlot_ElementConcrete8">
          <a:extLst xmlns:a="http://schemas.openxmlformats.org/drawingml/2006/main">
            <a:ext uri="{FF2B5EF4-FFF2-40B4-BE49-F238E27FC236}">
              <a16:creationId xmlns:a16="http://schemas.microsoft.com/office/drawing/2014/main" id="{A4606179-96C0-49A4-B1FB-1F0AECFBAF9F}"/>
            </a:ext>
          </a:extLst>
        </cdr:cNvPr>
        <cdr:cNvSpPr/>
      </cdr:nvSpPr>
      <cdr:spPr>
        <a:xfrm xmlns:a="http://schemas.openxmlformats.org/drawingml/2006/main">
          <a:off x="1603022" y="4166810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812AD2"/>
        </a:solidFill>
        <a:ln xmlns:a="http://schemas.openxmlformats.org/drawingml/2006/main" w="1905">
          <a:solidFill>
            <a:srgbClr val="812A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0.16012</cdr:x>
      <cdr:y>0.60758</cdr:y>
    </cdr:from>
    <cdr:to>
      <cdr:x>0.16446</cdr:x>
      <cdr:y>0.61417</cdr:y>
    </cdr:to>
    <cdr:sp macro="" textlink="">
      <cdr:nvSpPr>
        <cdr:cNvPr id="48486" name="NDMPlot_ElementConcrete9">
          <a:extLst xmlns:a="http://schemas.openxmlformats.org/drawingml/2006/main">
            <a:ext uri="{FF2B5EF4-FFF2-40B4-BE49-F238E27FC236}">
              <a16:creationId xmlns:a16="http://schemas.microsoft.com/office/drawing/2014/main" id="{4E575901-F3F6-4983-BEBE-549BFCBFC26F}"/>
            </a:ext>
          </a:extLst>
        </cdr:cNvPr>
        <cdr:cNvSpPr/>
      </cdr:nvSpPr>
      <cdr:spPr>
        <a:xfrm xmlns:a="http://schemas.openxmlformats.org/drawingml/2006/main">
          <a:off x="1667530" y="4166810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812AD2"/>
        </a:solidFill>
        <a:ln xmlns:a="http://schemas.openxmlformats.org/drawingml/2006/main" w="1905">
          <a:solidFill>
            <a:srgbClr val="812A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0.16725</cdr:x>
      <cdr:y>0.60899</cdr:y>
    </cdr:from>
    <cdr:to>
      <cdr:x>0.17592</cdr:x>
      <cdr:y>0.62216</cdr:y>
    </cdr:to>
    <cdr:sp macro="" textlink="">
      <cdr:nvSpPr>
        <cdr:cNvPr id="48487" name="NDMPlot_ElementConcrete10">
          <a:extLst xmlns:a="http://schemas.openxmlformats.org/drawingml/2006/main">
            <a:ext uri="{FF2B5EF4-FFF2-40B4-BE49-F238E27FC236}">
              <a16:creationId xmlns:a16="http://schemas.microsoft.com/office/drawing/2014/main" id="{81F820BC-9800-41BE-972C-E2990B492B99}"/>
            </a:ext>
          </a:extLst>
        </cdr:cNvPr>
        <cdr:cNvSpPr/>
      </cdr:nvSpPr>
      <cdr:spPr>
        <a:xfrm xmlns:a="http://schemas.openxmlformats.org/drawingml/2006/main">
          <a:off x="1741714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0.17964</cdr:x>
      <cdr:y>0.60899</cdr:y>
    </cdr:from>
    <cdr:to>
      <cdr:x>0.18831</cdr:x>
      <cdr:y>0.62216</cdr:y>
    </cdr:to>
    <cdr:sp macro="" textlink="">
      <cdr:nvSpPr>
        <cdr:cNvPr id="48488" name="NDMPlot_ElementConcrete11">
          <a:extLst xmlns:a="http://schemas.openxmlformats.org/drawingml/2006/main">
            <a:ext uri="{FF2B5EF4-FFF2-40B4-BE49-F238E27FC236}">
              <a16:creationId xmlns:a16="http://schemas.microsoft.com/office/drawing/2014/main" id="{D2497E48-B0D4-4BBD-A13F-DDEC6D67F35F}"/>
            </a:ext>
          </a:extLst>
        </cdr:cNvPr>
        <cdr:cNvSpPr/>
      </cdr:nvSpPr>
      <cdr:spPr>
        <a:xfrm xmlns:a="http://schemas.openxmlformats.org/drawingml/2006/main">
          <a:off x="1870730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0.19202</cdr:x>
      <cdr:y>0.60899</cdr:y>
    </cdr:from>
    <cdr:to>
      <cdr:x>0.2007</cdr:x>
      <cdr:y>0.62216</cdr:y>
    </cdr:to>
    <cdr:sp macro="" textlink="">
      <cdr:nvSpPr>
        <cdr:cNvPr id="48489" name="NDMPlot_ElementConcrete12">
          <a:extLst xmlns:a="http://schemas.openxmlformats.org/drawingml/2006/main">
            <a:ext uri="{FF2B5EF4-FFF2-40B4-BE49-F238E27FC236}">
              <a16:creationId xmlns:a16="http://schemas.microsoft.com/office/drawing/2014/main" id="{FF810615-6F71-4B53-852A-7FC2BF9C233F}"/>
            </a:ext>
          </a:extLst>
        </cdr:cNvPr>
        <cdr:cNvSpPr/>
      </cdr:nvSpPr>
      <cdr:spPr>
        <a:xfrm xmlns:a="http://schemas.openxmlformats.org/drawingml/2006/main">
          <a:off x="1999746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0.20441</cdr:x>
      <cdr:y>0.60899</cdr:y>
    </cdr:from>
    <cdr:to>
      <cdr:x>0.21309</cdr:x>
      <cdr:y>0.62216</cdr:y>
    </cdr:to>
    <cdr:sp macro="" textlink="">
      <cdr:nvSpPr>
        <cdr:cNvPr id="48490" name="NDMPlot_ElementConcrete13">
          <a:extLst xmlns:a="http://schemas.openxmlformats.org/drawingml/2006/main">
            <a:ext uri="{FF2B5EF4-FFF2-40B4-BE49-F238E27FC236}">
              <a16:creationId xmlns:a16="http://schemas.microsoft.com/office/drawing/2014/main" id="{4646D9D8-CD11-40DE-8F49-5D168D47702C}"/>
            </a:ext>
          </a:extLst>
        </cdr:cNvPr>
        <cdr:cNvSpPr/>
      </cdr:nvSpPr>
      <cdr:spPr>
        <a:xfrm xmlns:a="http://schemas.openxmlformats.org/drawingml/2006/main">
          <a:off x="2128762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0.2168</cdr:x>
      <cdr:y>0.60899</cdr:y>
    </cdr:from>
    <cdr:to>
      <cdr:x>0.22547</cdr:x>
      <cdr:y>0.62216</cdr:y>
    </cdr:to>
    <cdr:sp macro="" textlink="">
      <cdr:nvSpPr>
        <cdr:cNvPr id="48491" name="NDMPlot_ElementConcrete14">
          <a:extLst xmlns:a="http://schemas.openxmlformats.org/drawingml/2006/main">
            <a:ext uri="{FF2B5EF4-FFF2-40B4-BE49-F238E27FC236}">
              <a16:creationId xmlns:a16="http://schemas.microsoft.com/office/drawing/2014/main" id="{B704B323-7B50-4DB7-8BE7-389AC8831D49}"/>
            </a:ext>
          </a:extLst>
        </cdr:cNvPr>
        <cdr:cNvSpPr/>
      </cdr:nvSpPr>
      <cdr:spPr>
        <a:xfrm xmlns:a="http://schemas.openxmlformats.org/drawingml/2006/main">
          <a:off x="2257778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0.22919</cdr:x>
      <cdr:y>0.60899</cdr:y>
    </cdr:from>
    <cdr:to>
      <cdr:x>0.23786</cdr:x>
      <cdr:y>0.62216</cdr:y>
    </cdr:to>
    <cdr:sp macro="" textlink="">
      <cdr:nvSpPr>
        <cdr:cNvPr id="48492" name="NDMPlot_ElementConcrete15">
          <a:extLst xmlns:a="http://schemas.openxmlformats.org/drawingml/2006/main">
            <a:ext uri="{FF2B5EF4-FFF2-40B4-BE49-F238E27FC236}">
              <a16:creationId xmlns:a16="http://schemas.microsoft.com/office/drawing/2014/main" id="{CF1A7A7F-4679-4ACD-8011-261109CB2BA4}"/>
            </a:ext>
          </a:extLst>
        </cdr:cNvPr>
        <cdr:cNvSpPr/>
      </cdr:nvSpPr>
      <cdr:spPr>
        <a:xfrm xmlns:a="http://schemas.openxmlformats.org/drawingml/2006/main">
          <a:off x="2386794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0.24158</cdr:x>
      <cdr:y>0.60899</cdr:y>
    </cdr:from>
    <cdr:to>
      <cdr:x>0.25025</cdr:x>
      <cdr:y>0.62216</cdr:y>
    </cdr:to>
    <cdr:sp macro="" textlink="">
      <cdr:nvSpPr>
        <cdr:cNvPr id="48493" name="NDMPlot_ElementConcrete16">
          <a:extLst xmlns:a="http://schemas.openxmlformats.org/drawingml/2006/main">
            <a:ext uri="{FF2B5EF4-FFF2-40B4-BE49-F238E27FC236}">
              <a16:creationId xmlns:a16="http://schemas.microsoft.com/office/drawing/2014/main" id="{86F9EBB9-35CD-411E-9CCE-DD43F3876AFE}"/>
            </a:ext>
          </a:extLst>
        </cdr:cNvPr>
        <cdr:cNvSpPr/>
      </cdr:nvSpPr>
      <cdr:spPr>
        <a:xfrm xmlns:a="http://schemas.openxmlformats.org/drawingml/2006/main">
          <a:off x="2515810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0.25397</cdr:x>
      <cdr:y>0.60899</cdr:y>
    </cdr:from>
    <cdr:to>
      <cdr:x>0.26264</cdr:x>
      <cdr:y>0.62216</cdr:y>
    </cdr:to>
    <cdr:sp macro="" textlink="">
      <cdr:nvSpPr>
        <cdr:cNvPr id="48494" name="NDMPlot_ElementConcrete17">
          <a:extLst xmlns:a="http://schemas.openxmlformats.org/drawingml/2006/main">
            <a:ext uri="{FF2B5EF4-FFF2-40B4-BE49-F238E27FC236}">
              <a16:creationId xmlns:a16="http://schemas.microsoft.com/office/drawing/2014/main" id="{B115B68C-A103-4954-8911-D216E976D64B}"/>
            </a:ext>
          </a:extLst>
        </cdr:cNvPr>
        <cdr:cNvSpPr/>
      </cdr:nvSpPr>
      <cdr:spPr>
        <a:xfrm xmlns:a="http://schemas.openxmlformats.org/drawingml/2006/main">
          <a:off x="2644825" y="4176486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0.26636</cdr:x>
      <cdr:y>0.60899</cdr:y>
    </cdr:from>
    <cdr:to>
      <cdr:x>0.27503</cdr:x>
      <cdr:y>0.62216</cdr:y>
    </cdr:to>
    <cdr:sp macro="" textlink="">
      <cdr:nvSpPr>
        <cdr:cNvPr id="48495" name="NDMPlot_ElementConcrete18">
          <a:extLst xmlns:a="http://schemas.openxmlformats.org/drawingml/2006/main">
            <a:ext uri="{FF2B5EF4-FFF2-40B4-BE49-F238E27FC236}">
              <a16:creationId xmlns:a16="http://schemas.microsoft.com/office/drawing/2014/main" id="{6D10A8FA-429A-41A8-952A-D456DCFBE8E1}"/>
            </a:ext>
          </a:extLst>
        </cdr:cNvPr>
        <cdr:cNvSpPr/>
      </cdr:nvSpPr>
      <cdr:spPr>
        <a:xfrm xmlns:a="http://schemas.openxmlformats.org/drawingml/2006/main">
          <a:off x="2773841" y="4176486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0.27875</cdr:x>
      <cdr:y>0.60899</cdr:y>
    </cdr:from>
    <cdr:to>
      <cdr:x>0.28742</cdr:x>
      <cdr:y>0.62216</cdr:y>
    </cdr:to>
    <cdr:sp macro="" textlink="">
      <cdr:nvSpPr>
        <cdr:cNvPr id="48496" name="NDMPlot_ElementConcrete19">
          <a:extLst xmlns:a="http://schemas.openxmlformats.org/drawingml/2006/main">
            <a:ext uri="{FF2B5EF4-FFF2-40B4-BE49-F238E27FC236}">
              <a16:creationId xmlns:a16="http://schemas.microsoft.com/office/drawing/2014/main" id="{6E69288D-21B8-46BF-8803-F9516672DBC5}"/>
            </a:ext>
          </a:extLst>
        </cdr:cNvPr>
        <cdr:cNvSpPr/>
      </cdr:nvSpPr>
      <cdr:spPr>
        <a:xfrm xmlns:a="http://schemas.openxmlformats.org/drawingml/2006/main">
          <a:off x="2902857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0.29113</cdr:x>
      <cdr:y>0.60899</cdr:y>
    </cdr:from>
    <cdr:to>
      <cdr:x>0.29981</cdr:x>
      <cdr:y>0.62216</cdr:y>
    </cdr:to>
    <cdr:sp macro="" textlink="">
      <cdr:nvSpPr>
        <cdr:cNvPr id="48497" name="NDMPlot_ElementConcrete20">
          <a:extLst xmlns:a="http://schemas.openxmlformats.org/drawingml/2006/main">
            <a:ext uri="{FF2B5EF4-FFF2-40B4-BE49-F238E27FC236}">
              <a16:creationId xmlns:a16="http://schemas.microsoft.com/office/drawing/2014/main" id="{E434DC86-BCC0-47AF-8D33-6221B3891300}"/>
            </a:ext>
          </a:extLst>
        </cdr:cNvPr>
        <cdr:cNvSpPr/>
      </cdr:nvSpPr>
      <cdr:spPr>
        <a:xfrm xmlns:a="http://schemas.openxmlformats.org/drawingml/2006/main">
          <a:off x="3031873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0.30352</cdr:x>
      <cdr:y>0.60899</cdr:y>
    </cdr:from>
    <cdr:to>
      <cdr:x>0.3122</cdr:x>
      <cdr:y>0.62216</cdr:y>
    </cdr:to>
    <cdr:sp macro="" textlink="">
      <cdr:nvSpPr>
        <cdr:cNvPr id="48498" name="NDMPlot_ElementConcrete21">
          <a:extLst xmlns:a="http://schemas.openxmlformats.org/drawingml/2006/main">
            <a:ext uri="{FF2B5EF4-FFF2-40B4-BE49-F238E27FC236}">
              <a16:creationId xmlns:a16="http://schemas.microsoft.com/office/drawing/2014/main" id="{2A08C974-1911-4311-B44E-C1D1F1CEEFE0}"/>
            </a:ext>
          </a:extLst>
        </cdr:cNvPr>
        <cdr:cNvSpPr/>
      </cdr:nvSpPr>
      <cdr:spPr>
        <a:xfrm xmlns:a="http://schemas.openxmlformats.org/drawingml/2006/main">
          <a:off x="3160889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0.31591</cdr:x>
      <cdr:y>0.60899</cdr:y>
    </cdr:from>
    <cdr:to>
      <cdr:x>0.32458</cdr:x>
      <cdr:y>0.62216</cdr:y>
    </cdr:to>
    <cdr:sp macro="" textlink="">
      <cdr:nvSpPr>
        <cdr:cNvPr id="48499" name="NDMPlot_ElementConcrete22">
          <a:extLst xmlns:a="http://schemas.openxmlformats.org/drawingml/2006/main">
            <a:ext uri="{FF2B5EF4-FFF2-40B4-BE49-F238E27FC236}">
              <a16:creationId xmlns:a16="http://schemas.microsoft.com/office/drawing/2014/main" id="{4FA28A45-EC1F-4ABE-BE10-4E88A2B19EBB}"/>
            </a:ext>
          </a:extLst>
        </cdr:cNvPr>
        <cdr:cNvSpPr/>
      </cdr:nvSpPr>
      <cdr:spPr>
        <a:xfrm xmlns:a="http://schemas.openxmlformats.org/drawingml/2006/main">
          <a:off x="3289905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0.3283</cdr:x>
      <cdr:y>0.60899</cdr:y>
    </cdr:from>
    <cdr:to>
      <cdr:x>0.33697</cdr:x>
      <cdr:y>0.62216</cdr:y>
    </cdr:to>
    <cdr:sp macro="" textlink="">
      <cdr:nvSpPr>
        <cdr:cNvPr id="48500" name="NDMPlot_ElementConcrete23">
          <a:extLst xmlns:a="http://schemas.openxmlformats.org/drawingml/2006/main">
            <a:ext uri="{FF2B5EF4-FFF2-40B4-BE49-F238E27FC236}">
              <a16:creationId xmlns:a16="http://schemas.microsoft.com/office/drawing/2014/main" id="{81ECCACB-9A45-4895-9C8A-7934C93A9037}"/>
            </a:ext>
          </a:extLst>
        </cdr:cNvPr>
        <cdr:cNvSpPr/>
      </cdr:nvSpPr>
      <cdr:spPr>
        <a:xfrm xmlns:a="http://schemas.openxmlformats.org/drawingml/2006/main">
          <a:off x="3418921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0.34069</cdr:x>
      <cdr:y>0.60899</cdr:y>
    </cdr:from>
    <cdr:to>
      <cdr:x>0.34936</cdr:x>
      <cdr:y>0.62216</cdr:y>
    </cdr:to>
    <cdr:sp macro="" textlink="">
      <cdr:nvSpPr>
        <cdr:cNvPr id="48501" name="NDMPlot_ElementConcrete24">
          <a:extLst xmlns:a="http://schemas.openxmlformats.org/drawingml/2006/main">
            <a:ext uri="{FF2B5EF4-FFF2-40B4-BE49-F238E27FC236}">
              <a16:creationId xmlns:a16="http://schemas.microsoft.com/office/drawing/2014/main" id="{9D6E951E-5110-44A7-BDF4-BBB1CCD7F7A4}"/>
            </a:ext>
          </a:extLst>
        </cdr:cNvPr>
        <cdr:cNvSpPr/>
      </cdr:nvSpPr>
      <cdr:spPr>
        <a:xfrm xmlns:a="http://schemas.openxmlformats.org/drawingml/2006/main">
          <a:off x="3547937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0.35308</cdr:x>
      <cdr:y>0.60899</cdr:y>
    </cdr:from>
    <cdr:to>
      <cdr:x>0.36175</cdr:x>
      <cdr:y>0.62216</cdr:y>
    </cdr:to>
    <cdr:sp macro="" textlink="">
      <cdr:nvSpPr>
        <cdr:cNvPr id="48502" name="NDMPlot_ElementConcrete25">
          <a:extLst xmlns:a="http://schemas.openxmlformats.org/drawingml/2006/main">
            <a:ext uri="{FF2B5EF4-FFF2-40B4-BE49-F238E27FC236}">
              <a16:creationId xmlns:a16="http://schemas.microsoft.com/office/drawing/2014/main" id="{ADDBE3E3-BDC1-43FF-9CF8-F1C1DB00C849}"/>
            </a:ext>
          </a:extLst>
        </cdr:cNvPr>
        <cdr:cNvSpPr/>
      </cdr:nvSpPr>
      <cdr:spPr>
        <a:xfrm xmlns:a="http://schemas.openxmlformats.org/drawingml/2006/main">
          <a:off x="3676952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0.36547</cdr:x>
      <cdr:y>0.60899</cdr:y>
    </cdr:from>
    <cdr:to>
      <cdr:x>0.37414</cdr:x>
      <cdr:y>0.62216</cdr:y>
    </cdr:to>
    <cdr:sp macro="" textlink="">
      <cdr:nvSpPr>
        <cdr:cNvPr id="48503" name="NDMPlot_ElementConcrete26">
          <a:extLst xmlns:a="http://schemas.openxmlformats.org/drawingml/2006/main">
            <a:ext uri="{FF2B5EF4-FFF2-40B4-BE49-F238E27FC236}">
              <a16:creationId xmlns:a16="http://schemas.microsoft.com/office/drawing/2014/main" id="{8042BCB2-8999-4069-9036-AD13A311DB28}"/>
            </a:ext>
          </a:extLst>
        </cdr:cNvPr>
        <cdr:cNvSpPr/>
      </cdr:nvSpPr>
      <cdr:spPr>
        <a:xfrm xmlns:a="http://schemas.openxmlformats.org/drawingml/2006/main">
          <a:off x="3805968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0.37786</cdr:x>
      <cdr:y>0.60899</cdr:y>
    </cdr:from>
    <cdr:to>
      <cdr:x>0.38653</cdr:x>
      <cdr:y>0.62216</cdr:y>
    </cdr:to>
    <cdr:sp macro="" textlink="">
      <cdr:nvSpPr>
        <cdr:cNvPr id="48504" name="NDMPlot_ElementConcrete27">
          <a:extLst xmlns:a="http://schemas.openxmlformats.org/drawingml/2006/main">
            <a:ext uri="{FF2B5EF4-FFF2-40B4-BE49-F238E27FC236}">
              <a16:creationId xmlns:a16="http://schemas.microsoft.com/office/drawing/2014/main" id="{F9954391-8496-47D3-90C1-979321AB23E5}"/>
            </a:ext>
          </a:extLst>
        </cdr:cNvPr>
        <cdr:cNvSpPr/>
      </cdr:nvSpPr>
      <cdr:spPr>
        <a:xfrm xmlns:a="http://schemas.openxmlformats.org/drawingml/2006/main">
          <a:off x="3934984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0.39024</cdr:x>
      <cdr:y>0.60899</cdr:y>
    </cdr:from>
    <cdr:to>
      <cdr:x>0.39892</cdr:x>
      <cdr:y>0.62216</cdr:y>
    </cdr:to>
    <cdr:sp macro="" textlink="">
      <cdr:nvSpPr>
        <cdr:cNvPr id="48505" name="NDMPlot_ElementConcrete28">
          <a:extLst xmlns:a="http://schemas.openxmlformats.org/drawingml/2006/main">
            <a:ext uri="{FF2B5EF4-FFF2-40B4-BE49-F238E27FC236}">
              <a16:creationId xmlns:a16="http://schemas.microsoft.com/office/drawing/2014/main" id="{C1C58921-95B3-463D-9A39-ADAD3B9ABA08}"/>
            </a:ext>
          </a:extLst>
        </cdr:cNvPr>
        <cdr:cNvSpPr/>
      </cdr:nvSpPr>
      <cdr:spPr>
        <a:xfrm xmlns:a="http://schemas.openxmlformats.org/drawingml/2006/main">
          <a:off x="4064000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0.40263</cdr:x>
      <cdr:y>0.60899</cdr:y>
    </cdr:from>
    <cdr:to>
      <cdr:x>0.4113</cdr:x>
      <cdr:y>0.62216</cdr:y>
    </cdr:to>
    <cdr:sp macro="" textlink="">
      <cdr:nvSpPr>
        <cdr:cNvPr id="48506" name="NDMPlot_ElementConcrete29">
          <a:extLst xmlns:a="http://schemas.openxmlformats.org/drawingml/2006/main">
            <a:ext uri="{FF2B5EF4-FFF2-40B4-BE49-F238E27FC236}">
              <a16:creationId xmlns:a16="http://schemas.microsoft.com/office/drawing/2014/main" id="{5C713FC2-ADF2-48E6-AB38-14EE4F82BFCF}"/>
            </a:ext>
          </a:extLst>
        </cdr:cNvPr>
        <cdr:cNvSpPr/>
      </cdr:nvSpPr>
      <cdr:spPr>
        <a:xfrm xmlns:a="http://schemas.openxmlformats.org/drawingml/2006/main">
          <a:off x="4193016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0.41502</cdr:x>
      <cdr:y>0.60899</cdr:y>
    </cdr:from>
    <cdr:to>
      <cdr:x>0.42369</cdr:x>
      <cdr:y>0.62216</cdr:y>
    </cdr:to>
    <cdr:sp macro="" textlink="">
      <cdr:nvSpPr>
        <cdr:cNvPr id="48507" name="NDMPlot_ElementConcrete30">
          <a:extLst xmlns:a="http://schemas.openxmlformats.org/drawingml/2006/main">
            <a:ext uri="{FF2B5EF4-FFF2-40B4-BE49-F238E27FC236}">
              <a16:creationId xmlns:a16="http://schemas.microsoft.com/office/drawing/2014/main" id="{86C1D730-7E1F-4FD3-9101-DEBF334E3F1E}"/>
            </a:ext>
          </a:extLst>
        </cdr:cNvPr>
        <cdr:cNvSpPr/>
      </cdr:nvSpPr>
      <cdr:spPr>
        <a:xfrm xmlns:a="http://schemas.openxmlformats.org/drawingml/2006/main">
          <a:off x="4322032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0.42741</cdr:x>
      <cdr:y>0.60899</cdr:y>
    </cdr:from>
    <cdr:to>
      <cdr:x>0.43608</cdr:x>
      <cdr:y>0.62216</cdr:y>
    </cdr:to>
    <cdr:sp macro="" textlink="">
      <cdr:nvSpPr>
        <cdr:cNvPr id="48508" name="NDMPlot_ElementConcrete31">
          <a:extLst xmlns:a="http://schemas.openxmlformats.org/drawingml/2006/main">
            <a:ext uri="{FF2B5EF4-FFF2-40B4-BE49-F238E27FC236}">
              <a16:creationId xmlns:a16="http://schemas.microsoft.com/office/drawing/2014/main" id="{B1CBC275-9EC0-40A0-977F-416DF4115130}"/>
            </a:ext>
          </a:extLst>
        </cdr:cNvPr>
        <cdr:cNvSpPr/>
      </cdr:nvSpPr>
      <cdr:spPr>
        <a:xfrm xmlns:a="http://schemas.openxmlformats.org/drawingml/2006/main">
          <a:off x="4451048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0.4398</cdr:x>
      <cdr:y>0.60899</cdr:y>
    </cdr:from>
    <cdr:to>
      <cdr:x>0.44847</cdr:x>
      <cdr:y>0.62216</cdr:y>
    </cdr:to>
    <cdr:sp macro="" textlink="">
      <cdr:nvSpPr>
        <cdr:cNvPr id="48509" name="NDMPlot_ElementConcrete32">
          <a:extLst xmlns:a="http://schemas.openxmlformats.org/drawingml/2006/main">
            <a:ext uri="{FF2B5EF4-FFF2-40B4-BE49-F238E27FC236}">
              <a16:creationId xmlns:a16="http://schemas.microsoft.com/office/drawing/2014/main" id="{5731745E-C9D2-426A-9FA2-6385AB8E936C}"/>
            </a:ext>
          </a:extLst>
        </cdr:cNvPr>
        <cdr:cNvSpPr/>
      </cdr:nvSpPr>
      <cdr:spPr>
        <a:xfrm xmlns:a="http://schemas.openxmlformats.org/drawingml/2006/main">
          <a:off x="4580063" y="4176486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0.45219</cdr:x>
      <cdr:y>0.60899</cdr:y>
    </cdr:from>
    <cdr:to>
      <cdr:x>0.46086</cdr:x>
      <cdr:y>0.62216</cdr:y>
    </cdr:to>
    <cdr:sp macro="" textlink="">
      <cdr:nvSpPr>
        <cdr:cNvPr id="48510" name="NDMPlot_ElementConcrete33">
          <a:extLst xmlns:a="http://schemas.openxmlformats.org/drawingml/2006/main">
            <a:ext uri="{FF2B5EF4-FFF2-40B4-BE49-F238E27FC236}">
              <a16:creationId xmlns:a16="http://schemas.microsoft.com/office/drawing/2014/main" id="{81541A9F-6A45-4CCE-B86D-FC80267CECE2}"/>
            </a:ext>
          </a:extLst>
        </cdr:cNvPr>
        <cdr:cNvSpPr/>
      </cdr:nvSpPr>
      <cdr:spPr>
        <a:xfrm xmlns:a="http://schemas.openxmlformats.org/drawingml/2006/main">
          <a:off x="4709079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0.46458</cdr:x>
      <cdr:y>0.60899</cdr:y>
    </cdr:from>
    <cdr:to>
      <cdr:x>0.47325</cdr:x>
      <cdr:y>0.62216</cdr:y>
    </cdr:to>
    <cdr:sp macro="" textlink="">
      <cdr:nvSpPr>
        <cdr:cNvPr id="48511" name="NDMPlot_ElementConcrete34">
          <a:extLst xmlns:a="http://schemas.openxmlformats.org/drawingml/2006/main">
            <a:ext uri="{FF2B5EF4-FFF2-40B4-BE49-F238E27FC236}">
              <a16:creationId xmlns:a16="http://schemas.microsoft.com/office/drawing/2014/main" id="{548F07CB-A3E5-463C-AB34-70DF5B9F37CD}"/>
            </a:ext>
          </a:extLst>
        </cdr:cNvPr>
        <cdr:cNvSpPr/>
      </cdr:nvSpPr>
      <cdr:spPr>
        <a:xfrm xmlns:a="http://schemas.openxmlformats.org/drawingml/2006/main">
          <a:off x="4838095" y="4176486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0.47696</cdr:x>
      <cdr:y>0.60899</cdr:y>
    </cdr:from>
    <cdr:to>
      <cdr:x>0.48564</cdr:x>
      <cdr:y>0.62216</cdr:y>
    </cdr:to>
    <cdr:sp macro="" textlink="">
      <cdr:nvSpPr>
        <cdr:cNvPr id="48512" name="NDMPlot_ElementConcrete35">
          <a:extLst xmlns:a="http://schemas.openxmlformats.org/drawingml/2006/main">
            <a:ext uri="{FF2B5EF4-FFF2-40B4-BE49-F238E27FC236}">
              <a16:creationId xmlns:a16="http://schemas.microsoft.com/office/drawing/2014/main" id="{262CF511-A9B7-415B-8F90-C7B0EA0FD1CD}"/>
            </a:ext>
          </a:extLst>
        </cdr:cNvPr>
        <cdr:cNvSpPr/>
      </cdr:nvSpPr>
      <cdr:spPr>
        <a:xfrm xmlns:a="http://schemas.openxmlformats.org/drawingml/2006/main">
          <a:off x="4967111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0.48935</cdr:x>
      <cdr:y>0.60899</cdr:y>
    </cdr:from>
    <cdr:to>
      <cdr:x>0.49803</cdr:x>
      <cdr:y>0.62216</cdr:y>
    </cdr:to>
    <cdr:sp macro="" textlink="">
      <cdr:nvSpPr>
        <cdr:cNvPr id="48513" name="NDMPlot_ElementConcrete36">
          <a:extLst xmlns:a="http://schemas.openxmlformats.org/drawingml/2006/main">
            <a:ext uri="{FF2B5EF4-FFF2-40B4-BE49-F238E27FC236}">
              <a16:creationId xmlns:a16="http://schemas.microsoft.com/office/drawing/2014/main" id="{B8008FE5-FE0E-47BE-B383-B485D29CFA85}"/>
            </a:ext>
          </a:extLst>
        </cdr:cNvPr>
        <cdr:cNvSpPr/>
      </cdr:nvSpPr>
      <cdr:spPr>
        <a:xfrm xmlns:a="http://schemas.openxmlformats.org/drawingml/2006/main">
          <a:off x="5096127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0.50174</cdr:x>
      <cdr:y>0.60899</cdr:y>
    </cdr:from>
    <cdr:to>
      <cdr:x>0.51041</cdr:x>
      <cdr:y>0.62216</cdr:y>
    </cdr:to>
    <cdr:sp macro="" textlink="">
      <cdr:nvSpPr>
        <cdr:cNvPr id="48514" name="NDMPlot_ElementConcrete37">
          <a:extLst xmlns:a="http://schemas.openxmlformats.org/drawingml/2006/main">
            <a:ext uri="{FF2B5EF4-FFF2-40B4-BE49-F238E27FC236}">
              <a16:creationId xmlns:a16="http://schemas.microsoft.com/office/drawing/2014/main" id="{D0DC085C-2D2D-4914-A699-542851E4D56C}"/>
            </a:ext>
          </a:extLst>
        </cdr:cNvPr>
        <cdr:cNvSpPr/>
      </cdr:nvSpPr>
      <cdr:spPr>
        <a:xfrm xmlns:a="http://schemas.openxmlformats.org/drawingml/2006/main">
          <a:off x="5225143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0.51413</cdr:x>
      <cdr:y>0.60899</cdr:y>
    </cdr:from>
    <cdr:to>
      <cdr:x>0.5228</cdr:x>
      <cdr:y>0.62216</cdr:y>
    </cdr:to>
    <cdr:sp macro="" textlink="">
      <cdr:nvSpPr>
        <cdr:cNvPr id="48515" name="NDMPlot_ElementConcrete38">
          <a:extLst xmlns:a="http://schemas.openxmlformats.org/drawingml/2006/main">
            <a:ext uri="{FF2B5EF4-FFF2-40B4-BE49-F238E27FC236}">
              <a16:creationId xmlns:a16="http://schemas.microsoft.com/office/drawing/2014/main" id="{9B7FDC04-0A44-47BD-AC11-C197B36713C8}"/>
            </a:ext>
          </a:extLst>
        </cdr:cNvPr>
        <cdr:cNvSpPr/>
      </cdr:nvSpPr>
      <cdr:spPr>
        <a:xfrm xmlns:a="http://schemas.openxmlformats.org/drawingml/2006/main">
          <a:off x="5354159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0.52652</cdr:x>
      <cdr:y>0.60899</cdr:y>
    </cdr:from>
    <cdr:to>
      <cdr:x>0.53519</cdr:x>
      <cdr:y>0.62216</cdr:y>
    </cdr:to>
    <cdr:sp macro="" textlink="">
      <cdr:nvSpPr>
        <cdr:cNvPr id="48516" name="NDMPlot_ElementConcrete39">
          <a:extLst xmlns:a="http://schemas.openxmlformats.org/drawingml/2006/main">
            <a:ext uri="{FF2B5EF4-FFF2-40B4-BE49-F238E27FC236}">
              <a16:creationId xmlns:a16="http://schemas.microsoft.com/office/drawing/2014/main" id="{4253F814-B13B-41E8-B511-EF32B00438E9}"/>
            </a:ext>
          </a:extLst>
        </cdr:cNvPr>
        <cdr:cNvSpPr/>
      </cdr:nvSpPr>
      <cdr:spPr>
        <a:xfrm xmlns:a="http://schemas.openxmlformats.org/drawingml/2006/main">
          <a:off x="5483175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0.53891</cdr:x>
      <cdr:y>0.60899</cdr:y>
    </cdr:from>
    <cdr:to>
      <cdr:x>0.54758</cdr:x>
      <cdr:y>0.62216</cdr:y>
    </cdr:to>
    <cdr:sp macro="" textlink="">
      <cdr:nvSpPr>
        <cdr:cNvPr id="48517" name="NDMPlot_ElementConcrete40">
          <a:extLst xmlns:a="http://schemas.openxmlformats.org/drawingml/2006/main">
            <a:ext uri="{FF2B5EF4-FFF2-40B4-BE49-F238E27FC236}">
              <a16:creationId xmlns:a16="http://schemas.microsoft.com/office/drawing/2014/main" id="{97EEEEDF-8C5D-4C9D-AC85-3FB0F2E2FA31}"/>
            </a:ext>
          </a:extLst>
        </cdr:cNvPr>
        <cdr:cNvSpPr/>
      </cdr:nvSpPr>
      <cdr:spPr>
        <a:xfrm xmlns:a="http://schemas.openxmlformats.org/drawingml/2006/main">
          <a:off x="5612190" y="4176486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0.5513</cdr:x>
      <cdr:y>0.60899</cdr:y>
    </cdr:from>
    <cdr:to>
      <cdr:x>0.55997</cdr:x>
      <cdr:y>0.62216</cdr:y>
    </cdr:to>
    <cdr:sp macro="" textlink="">
      <cdr:nvSpPr>
        <cdr:cNvPr id="48518" name="NDMPlot_ElementConcrete41">
          <a:extLst xmlns:a="http://schemas.openxmlformats.org/drawingml/2006/main">
            <a:ext uri="{FF2B5EF4-FFF2-40B4-BE49-F238E27FC236}">
              <a16:creationId xmlns:a16="http://schemas.microsoft.com/office/drawing/2014/main" id="{7830AA02-418D-4AA5-8833-55E873641651}"/>
            </a:ext>
          </a:extLst>
        </cdr:cNvPr>
        <cdr:cNvSpPr/>
      </cdr:nvSpPr>
      <cdr:spPr>
        <a:xfrm xmlns:a="http://schemas.openxmlformats.org/drawingml/2006/main">
          <a:off x="5741207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0.56369</cdr:x>
      <cdr:y>0.60899</cdr:y>
    </cdr:from>
    <cdr:to>
      <cdr:x>0.57236</cdr:x>
      <cdr:y>0.62216</cdr:y>
    </cdr:to>
    <cdr:sp macro="" textlink="">
      <cdr:nvSpPr>
        <cdr:cNvPr id="48519" name="NDMPlot_ElementConcrete42">
          <a:extLst xmlns:a="http://schemas.openxmlformats.org/drawingml/2006/main">
            <a:ext uri="{FF2B5EF4-FFF2-40B4-BE49-F238E27FC236}">
              <a16:creationId xmlns:a16="http://schemas.microsoft.com/office/drawing/2014/main" id="{84C7C4EA-26D1-4A49-91C1-17F5CDE9BBEA}"/>
            </a:ext>
          </a:extLst>
        </cdr:cNvPr>
        <cdr:cNvSpPr/>
      </cdr:nvSpPr>
      <cdr:spPr>
        <a:xfrm xmlns:a="http://schemas.openxmlformats.org/drawingml/2006/main">
          <a:off x="5870222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0.57607</cdr:x>
      <cdr:y>0.60899</cdr:y>
    </cdr:from>
    <cdr:to>
      <cdr:x>0.58475</cdr:x>
      <cdr:y>0.62216</cdr:y>
    </cdr:to>
    <cdr:sp macro="" textlink="">
      <cdr:nvSpPr>
        <cdr:cNvPr id="48520" name="NDMPlot_ElementConcrete43">
          <a:extLst xmlns:a="http://schemas.openxmlformats.org/drawingml/2006/main">
            <a:ext uri="{FF2B5EF4-FFF2-40B4-BE49-F238E27FC236}">
              <a16:creationId xmlns:a16="http://schemas.microsoft.com/office/drawing/2014/main" id="{D56A8A7C-FD1C-4D81-9CD3-3DD8CDC4F96F}"/>
            </a:ext>
          </a:extLst>
        </cdr:cNvPr>
        <cdr:cNvSpPr/>
      </cdr:nvSpPr>
      <cdr:spPr>
        <a:xfrm xmlns:a="http://schemas.openxmlformats.org/drawingml/2006/main">
          <a:off x="5999238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0.58846</cdr:x>
      <cdr:y>0.60899</cdr:y>
    </cdr:from>
    <cdr:to>
      <cdr:x>0.59714</cdr:x>
      <cdr:y>0.62216</cdr:y>
    </cdr:to>
    <cdr:sp macro="" textlink="">
      <cdr:nvSpPr>
        <cdr:cNvPr id="48521" name="NDMPlot_ElementConcrete44">
          <a:extLst xmlns:a="http://schemas.openxmlformats.org/drawingml/2006/main">
            <a:ext uri="{FF2B5EF4-FFF2-40B4-BE49-F238E27FC236}">
              <a16:creationId xmlns:a16="http://schemas.microsoft.com/office/drawing/2014/main" id="{7D2232AE-21C0-46D6-AC3F-4C6C5E5EBF6E}"/>
            </a:ext>
          </a:extLst>
        </cdr:cNvPr>
        <cdr:cNvSpPr/>
      </cdr:nvSpPr>
      <cdr:spPr>
        <a:xfrm xmlns:a="http://schemas.openxmlformats.org/drawingml/2006/main">
          <a:off x="6128254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0.60085</cdr:x>
      <cdr:y>0.60899</cdr:y>
    </cdr:from>
    <cdr:to>
      <cdr:x>0.60952</cdr:x>
      <cdr:y>0.62216</cdr:y>
    </cdr:to>
    <cdr:sp macro="" textlink="">
      <cdr:nvSpPr>
        <cdr:cNvPr id="48522" name="NDMPlot_ElementConcrete45">
          <a:extLst xmlns:a="http://schemas.openxmlformats.org/drawingml/2006/main">
            <a:ext uri="{FF2B5EF4-FFF2-40B4-BE49-F238E27FC236}">
              <a16:creationId xmlns:a16="http://schemas.microsoft.com/office/drawing/2014/main" id="{DA71B2D1-BF65-4BF9-8E2B-54FC77D7268A}"/>
            </a:ext>
          </a:extLst>
        </cdr:cNvPr>
        <cdr:cNvSpPr/>
      </cdr:nvSpPr>
      <cdr:spPr>
        <a:xfrm xmlns:a="http://schemas.openxmlformats.org/drawingml/2006/main">
          <a:off x="6257270" y="4176486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7F27D2"/>
        </a:solidFill>
        <a:ln xmlns:a="http://schemas.openxmlformats.org/drawingml/2006/main" w="1905">
          <a:solidFill>
            <a:srgbClr val="7F27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0.61231</cdr:x>
      <cdr:y>0.61699</cdr:y>
    </cdr:from>
    <cdr:to>
      <cdr:x>0.61665</cdr:x>
      <cdr:y>0.62357</cdr:y>
    </cdr:to>
    <cdr:sp macro="" textlink="">
      <cdr:nvSpPr>
        <cdr:cNvPr id="48523" name="NDMPlot_ElementConcrete46">
          <a:extLst xmlns:a="http://schemas.openxmlformats.org/drawingml/2006/main">
            <a:ext uri="{FF2B5EF4-FFF2-40B4-BE49-F238E27FC236}">
              <a16:creationId xmlns:a16="http://schemas.microsoft.com/office/drawing/2014/main" id="{0A6A77F8-0C25-484F-BFB7-3A9887ACCCDF}"/>
            </a:ext>
          </a:extLst>
        </cdr:cNvPr>
        <cdr:cNvSpPr/>
      </cdr:nvSpPr>
      <cdr:spPr>
        <a:xfrm xmlns:a="http://schemas.openxmlformats.org/drawingml/2006/main">
          <a:off x="6376610" y="4231317"/>
          <a:ext cx="45155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7D24D2"/>
        </a:solidFill>
        <a:ln xmlns:a="http://schemas.openxmlformats.org/drawingml/2006/main" w="1905">
          <a:solidFill>
            <a:srgbClr val="7D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0.61851</cdr:x>
      <cdr:y>0.61699</cdr:y>
    </cdr:from>
    <cdr:to>
      <cdr:x>0.62284</cdr:x>
      <cdr:y>0.62357</cdr:y>
    </cdr:to>
    <cdr:sp macro="" textlink="">
      <cdr:nvSpPr>
        <cdr:cNvPr id="48524" name="NDMPlot_ElementConcrete47">
          <a:extLst xmlns:a="http://schemas.openxmlformats.org/drawingml/2006/main">
            <a:ext uri="{FF2B5EF4-FFF2-40B4-BE49-F238E27FC236}">
              <a16:creationId xmlns:a16="http://schemas.microsoft.com/office/drawing/2014/main" id="{D78C7F65-0764-44DB-A5E9-599627186731}"/>
            </a:ext>
          </a:extLst>
        </cdr:cNvPr>
        <cdr:cNvSpPr/>
      </cdr:nvSpPr>
      <cdr:spPr>
        <a:xfrm xmlns:a="http://schemas.openxmlformats.org/drawingml/2006/main">
          <a:off x="6441117" y="4231317"/>
          <a:ext cx="45156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7D24D2"/>
        </a:solidFill>
        <a:ln xmlns:a="http://schemas.openxmlformats.org/drawingml/2006/main" w="1905">
          <a:solidFill>
            <a:srgbClr val="7D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0.61231</cdr:x>
      <cdr:y>0.60758</cdr:y>
    </cdr:from>
    <cdr:to>
      <cdr:x>0.61665</cdr:x>
      <cdr:y>0.61417</cdr:y>
    </cdr:to>
    <cdr:sp macro="" textlink="">
      <cdr:nvSpPr>
        <cdr:cNvPr id="48525" name="NDMPlot_ElementConcrete48">
          <a:extLst xmlns:a="http://schemas.openxmlformats.org/drawingml/2006/main">
            <a:ext uri="{FF2B5EF4-FFF2-40B4-BE49-F238E27FC236}">
              <a16:creationId xmlns:a16="http://schemas.microsoft.com/office/drawing/2014/main" id="{BD02FC9A-2017-4AE2-BC02-0A6A86E7CC2A}"/>
            </a:ext>
          </a:extLst>
        </cdr:cNvPr>
        <cdr:cNvSpPr/>
      </cdr:nvSpPr>
      <cdr:spPr>
        <a:xfrm xmlns:a="http://schemas.openxmlformats.org/drawingml/2006/main">
          <a:off x="6376610" y="4166810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812BD2"/>
        </a:solidFill>
        <a:ln xmlns:a="http://schemas.openxmlformats.org/drawingml/2006/main" w="1905">
          <a:solidFill>
            <a:srgbClr val="812B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0.61851</cdr:x>
      <cdr:y>0.60758</cdr:y>
    </cdr:from>
    <cdr:to>
      <cdr:x>0.62284</cdr:x>
      <cdr:y>0.61417</cdr:y>
    </cdr:to>
    <cdr:sp macro="" textlink="">
      <cdr:nvSpPr>
        <cdr:cNvPr id="48526" name="NDMPlot_ElementConcrete49">
          <a:extLst xmlns:a="http://schemas.openxmlformats.org/drawingml/2006/main">
            <a:ext uri="{FF2B5EF4-FFF2-40B4-BE49-F238E27FC236}">
              <a16:creationId xmlns:a16="http://schemas.microsoft.com/office/drawing/2014/main" id="{A29127A5-FE2E-4DAA-9D74-69634E6CFAB3}"/>
            </a:ext>
          </a:extLst>
        </cdr:cNvPr>
        <cdr:cNvSpPr/>
      </cdr:nvSpPr>
      <cdr:spPr>
        <a:xfrm xmlns:a="http://schemas.openxmlformats.org/drawingml/2006/main">
          <a:off x="6441117" y="4166810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812BD2"/>
        </a:solidFill>
        <a:ln xmlns:a="http://schemas.openxmlformats.org/drawingml/2006/main" w="1905">
          <a:solidFill>
            <a:srgbClr val="812B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0.6247</cdr:x>
      <cdr:y>0.60758</cdr:y>
    </cdr:from>
    <cdr:to>
      <cdr:x>0.62904</cdr:x>
      <cdr:y>0.61417</cdr:y>
    </cdr:to>
    <cdr:sp macro="" textlink="">
      <cdr:nvSpPr>
        <cdr:cNvPr id="48527" name="NDMPlot_ElementConcrete50">
          <a:extLst xmlns:a="http://schemas.openxmlformats.org/drawingml/2006/main">
            <a:ext uri="{FF2B5EF4-FFF2-40B4-BE49-F238E27FC236}">
              <a16:creationId xmlns:a16="http://schemas.microsoft.com/office/drawing/2014/main" id="{470A12F3-5F13-4E73-BBEA-0ADA8D3E6A37}"/>
            </a:ext>
          </a:extLst>
        </cdr:cNvPr>
        <cdr:cNvSpPr/>
      </cdr:nvSpPr>
      <cdr:spPr>
        <a:xfrm xmlns:a="http://schemas.openxmlformats.org/drawingml/2006/main">
          <a:off x="6505625" y="4166810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812BD2"/>
        </a:solidFill>
        <a:ln xmlns:a="http://schemas.openxmlformats.org/drawingml/2006/main" w="1905">
          <a:solidFill>
            <a:srgbClr val="812B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0.63089</cdr:x>
      <cdr:y>0.60758</cdr:y>
    </cdr:from>
    <cdr:to>
      <cdr:x>0.63523</cdr:x>
      <cdr:y>0.61417</cdr:y>
    </cdr:to>
    <cdr:sp macro="" textlink="">
      <cdr:nvSpPr>
        <cdr:cNvPr id="48528" name="NDMPlot_ElementConcrete51">
          <a:extLst xmlns:a="http://schemas.openxmlformats.org/drawingml/2006/main">
            <a:ext uri="{FF2B5EF4-FFF2-40B4-BE49-F238E27FC236}">
              <a16:creationId xmlns:a16="http://schemas.microsoft.com/office/drawing/2014/main" id="{29CA9F84-EF8D-4D98-979E-5A0375952F36}"/>
            </a:ext>
          </a:extLst>
        </cdr:cNvPr>
        <cdr:cNvSpPr/>
      </cdr:nvSpPr>
      <cdr:spPr>
        <a:xfrm xmlns:a="http://schemas.openxmlformats.org/drawingml/2006/main">
          <a:off x="6570133" y="4166810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812BD2"/>
        </a:solidFill>
        <a:ln xmlns:a="http://schemas.openxmlformats.org/drawingml/2006/main" w="1905">
          <a:solidFill>
            <a:srgbClr val="812B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0.12915</cdr:x>
      <cdr:y>0.59818</cdr:y>
    </cdr:from>
    <cdr:to>
      <cdr:x>0.13349</cdr:x>
      <cdr:y>0.60476</cdr:y>
    </cdr:to>
    <cdr:sp macro="" textlink="">
      <cdr:nvSpPr>
        <cdr:cNvPr id="48529" name="NDMPlot_ElementConcrete52">
          <a:extLst xmlns:a="http://schemas.openxmlformats.org/drawingml/2006/main">
            <a:ext uri="{FF2B5EF4-FFF2-40B4-BE49-F238E27FC236}">
              <a16:creationId xmlns:a16="http://schemas.microsoft.com/office/drawing/2014/main" id="{739B4A0D-14D2-45B0-84EC-11AFAECF2499}"/>
            </a:ext>
          </a:extLst>
        </cdr:cNvPr>
        <cdr:cNvSpPr/>
      </cdr:nvSpPr>
      <cdr:spPr>
        <a:xfrm xmlns:a="http://schemas.openxmlformats.org/drawingml/2006/main">
          <a:off x="1344990" y="4102302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8532D3"/>
        </a:solidFill>
        <a:ln xmlns:a="http://schemas.openxmlformats.org/drawingml/2006/main" w="1905">
          <a:solidFill>
            <a:srgbClr val="8532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0.13535</cdr:x>
      <cdr:y>0.59818</cdr:y>
    </cdr:from>
    <cdr:to>
      <cdr:x>0.13968</cdr:x>
      <cdr:y>0.60476</cdr:y>
    </cdr:to>
    <cdr:sp macro="" textlink="">
      <cdr:nvSpPr>
        <cdr:cNvPr id="48530" name="NDMPlot_ElementConcrete53">
          <a:extLst xmlns:a="http://schemas.openxmlformats.org/drawingml/2006/main">
            <a:ext uri="{FF2B5EF4-FFF2-40B4-BE49-F238E27FC236}">
              <a16:creationId xmlns:a16="http://schemas.microsoft.com/office/drawing/2014/main" id="{E77D8585-99D1-432D-99EE-6EF01B5D7198}"/>
            </a:ext>
          </a:extLst>
        </cdr:cNvPr>
        <cdr:cNvSpPr/>
      </cdr:nvSpPr>
      <cdr:spPr>
        <a:xfrm xmlns:a="http://schemas.openxmlformats.org/drawingml/2006/main">
          <a:off x="1409498" y="4102302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8532D3"/>
        </a:solidFill>
        <a:ln xmlns:a="http://schemas.openxmlformats.org/drawingml/2006/main" w="1905">
          <a:solidFill>
            <a:srgbClr val="8532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0.12915</cdr:x>
      <cdr:y>0.58877</cdr:y>
    </cdr:from>
    <cdr:to>
      <cdr:x>0.13349</cdr:x>
      <cdr:y>0.59536</cdr:y>
    </cdr:to>
    <cdr:sp macro="" textlink="">
      <cdr:nvSpPr>
        <cdr:cNvPr id="48531" name="NDMPlot_ElementConcrete54">
          <a:extLst xmlns:a="http://schemas.openxmlformats.org/drawingml/2006/main">
            <a:ext uri="{FF2B5EF4-FFF2-40B4-BE49-F238E27FC236}">
              <a16:creationId xmlns:a16="http://schemas.microsoft.com/office/drawing/2014/main" id="{478D4458-9C23-4557-B823-06E37CD1FC0E}"/>
            </a:ext>
          </a:extLst>
        </cdr:cNvPr>
        <cdr:cNvSpPr/>
      </cdr:nvSpPr>
      <cdr:spPr>
        <a:xfrm xmlns:a="http://schemas.openxmlformats.org/drawingml/2006/main">
          <a:off x="1344990" y="4037793"/>
          <a:ext cx="45156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8839D3"/>
        </a:solidFill>
        <a:ln xmlns:a="http://schemas.openxmlformats.org/drawingml/2006/main" w="1905">
          <a:solidFill>
            <a:srgbClr val="8839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0.13535</cdr:x>
      <cdr:y>0.58877</cdr:y>
    </cdr:from>
    <cdr:to>
      <cdr:x>0.13968</cdr:x>
      <cdr:y>0.59536</cdr:y>
    </cdr:to>
    <cdr:sp macro="" textlink="">
      <cdr:nvSpPr>
        <cdr:cNvPr id="48532" name="NDMPlot_ElementConcrete55">
          <a:extLst xmlns:a="http://schemas.openxmlformats.org/drawingml/2006/main">
            <a:ext uri="{FF2B5EF4-FFF2-40B4-BE49-F238E27FC236}">
              <a16:creationId xmlns:a16="http://schemas.microsoft.com/office/drawing/2014/main" id="{EC02F6C3-A151-4C1D-9D41-E93CA3F312E6}"/>
            </a:ext>
          </a:extLst>
        </cdr:cNvPr>
        <cdr:cNvSpPr/>
      </cdr:nvSpPr>
      <cdr:spPr>
        <a:xfrm xmlns:a="http://schemas.openxmlformats.org/drawingml/2006/main">
          <a:off x="1409498" y="4037793"/>
          <a:ext cx="45156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8839D3"/>
        </a:solidFill>
        <a:ln xmlns:a="http://schemas.openxmlformats.org/drawingml/2006/main" w="1905">
          <a:solidFill>
            <a:srgbClr val="8839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0.14247</cdr:x>
      <cdr:y>0.59018</cdr:y>
    </cdr:from>
    <cdr:to>
      <cdr:x>0.15114</cdr:x>
      <cdr:y>0.60335</cdr:y>
    </cdr:to>
    <cdr:sp macro="" textlink="">
      <cdr:nvSpPr>
        <cdr:cNvPr id="48533" name="NDMPlot_ElementConcrete56">
          <a:extLst xmlns:a="http://schemas.openxmlformats.org/drawingml/2006/main">
            <a:ext uri="{FF2B5EF4-FFF2-40B4-BE49-F238E27FC236}">
              <a16:creationId xmlns:a16="http://schemas.microsoft.com/office/drawing/2014/main" id="{71DCF32D-8730-4E0C-9190-3F78F214CC68}"/>
            </a:ext>
          </a:extLst>
        </cdr:cNvPr>
        <cdr:cNvSpPr/>
      </cdr:nvSpPr>
      <cdr:spPr>
        <a:xfrm xmlns:a="http://schemas.openxmlformats.org/drawingml/2006/main">
          <a:off x="1483682" y="4047470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0.15486</cdr:x>
      <cdr:y>0.59018</cdr:y>
    </cdr:from>
    <cdr:to>
      <cdr:x>0.16353</cdr:x>
      <cdr:y>0.60335</cdr:y>
    </cdr:to>
    <cdr:sp macro="" textlink="">
      <cdr:nvSpPr>
        <cdr:cNvPr id="48534" name="NDMPlot_ElementConcrete57">
          <a:extLst xmlns:a="http://schemas.openxmlformats.org/drawingml/2006/main">
            <a:ext uri="{FF2B5EF4-FFF2-40B4-BE49-F238E27FC236}">
              <a16:creationId xmlns:a16="http://schemas.microsoft.com/office/drawing/2014/main" id="{CD2302AF-31F0-446C-B44E-96ADE7474E03}"/>
            </a:ext>
          </a:extLst>
        </cdr:cNvPr>
        <cdr:cNvSpPr/>
      </cdr:nvSpPr>
      <cdr:spPr>
        <a:xfrm xmlns:a="http://schemas.openxmlformats.org/drawingml/2006/main">
          <a:off x="1612698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0.16725</cdr:x>
      <cdr:y>0.59018</cdr:y>
    </cdr:from>
    <cdr:to>
      <cdr:x>0.17592</cdr:x>
      <cdr:y>0.60335</cdr:y>
    </cdr:to>
    <cdr:sp macro="" textlink="">
      <cdr:nvSpPr>
        <cdr:cNvPr id="48535" name="NDMPlot_ElementConcrete58">
          <a:extLst xmlns:a="http://schemas.openxmlformats.org/drawingml/2006/main">
            <a:ext uri="{FF2B5EF4-FFF2-40B4-BE49-F238E27FC236}">
              <a16:creationId xmlns:a16="http://schemas.microsoft.com/office/drawing/2014/main" id="{2C177442-FD3E-477E-8029-BB4D6074E1EF}"/>
            </a:ext>
          </a:extLst>
        </cdr:cNvPr>
        <cdr:cNvSpPr/>
      </cdr:nvSpPr>
      <cdr:spPr>
        <a:xfrm xmlns:a="http://schemas.openxmlformats.org/drawingml/2006/main">
          <a:off x="1741714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0.17964</cdr:x>
      <cdr:y>0.59018</cdr:y>
    </cdr:from>
    <cdr:to>
      <cdr:x>0.18831</cdr:x>
      <cdr:y>0.60335</cdr:y>
    </cdr:to>
    <cdr:sp macro="" textlink="">
      <cdr:nvSpPr>
        <cdr:cNvPr id="48536" name="NDMPlot_ElementConcrete59">
          <a:extLst xmlns:a="http://schemas.openxmlformats.org/drawingml/2006/main">
            <a:ext uri="{FF2B5EF4-FFF2-40B4-BE49-F238E27FC236}">
              <a16:creationId xmlns:a16="http://schemas.microsoft.com/office/drawing/2014/main" id="{660B6EDD-9D55-4446-916D-6A1142A8A75B}"/>
            </a:ext>
          </a:extLst>
        </cdr:cNvPr>
        <cdr:cNvSpPr/>
      </cdr:nvSpPr>
      <cdr:spPr>
        <a:xfrm xmlns:a="http://schemas.openxmlformats.org/drawingml/2006/main">
          <a:off x="1870730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0.19202</cdr:x>
      <cdr:y>0.59018</cdr:y>
    </cdr:from>
    <cdr:to>
      <cdr:x>0.2007</cdr:x>
      <cdr:y>0.60335</cdr:y>
    </cdr:to>
    <cdr:sp macro="" textlink="">
      <cdr:nvSpPr>
        <cdr:cNvPr id="48537" name="NDMPlot_ElementConcrete60">
          <a:extLst xmlns:a="http://schemas.openxmlformats.org/drawingml/2006/main">
            <a:ext uri="{FF2B5EF4-FFF2-40B4-BE49-F238E27FC236}">
              <a16:creationId xmlns:a16="http://schemas.microsoft.com/office/drawing/2014/main" id="{0E16DA33-6772-4026-A087-AB8D358ADB2C}"/>
            </a:ext>
          </a:extLst>
        </cdr:cNvPr>
        <cdr:cNvSpPr/>
      </cdr:nvSpPr>
      <cdr:spPr>
        <a:xfrm xmlns:a="http://schemas.openxmlformats.org/drawingml/2006/main">
          <a:off x="1999746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0.20441</cdr:x>
      <cdr:y>0.59018</cdr:y>
    </cdr:from>
    <cdr:to>
      <cdr:x>0.21309</cdr:x>
      <cdr:y>0.60335</cdr:y>
    </cdr:to>
    <cdr:sp macro="" textlink="">
      <cdr:nvSpPr>
        <cdr:cNvPr id="48538" name="NDMPlot_ElementConcrete61">
          <a:extLst xmlns:a="http://schemas.openxmlformats.org/drawingml/2006/main">
            <a:ext uri="{FF2B5EF4-FFF2-40B4-BE49-F238E27FC236}">
              <a16:creationId xmlns:a16="http://schemas.microsoft.com/office/drawing/2014/main" id="{706254BC-FD5B-4857-BB27-FCB672D0EB27}"/>
            </a:ext>
          </a:extLst>
        </cdr:cNvPr>
        <cdr:cNvSpPr/>
      </cdr:nvSpPr>
      <cdr:spPr>
        <a:xfrm xmlns:a="http://schemas.openxmlformats.org/drawingml/2006/main">
          <a:off x="2128762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0.2168</cdr:x>
      <cdr:y>0.59018</cdr:y>
    </cdr:from>
    <cdr:to>
      <cdr:x>0.22547</cdr:x>
      <cdr:y>0.60335</cdr:y>
    </cdr:to>
    <cdr:sp macro="" textlink="">
      <cdr:nvSpPr>
        <cdr:cNvPr id="48539" name="NDMPlot_ElementConcrete62">
          <a:extLst xmlns:a="http://schemas.openxmlformats.org/drawingml/2006/main">
            <a:ext uri="{FF2B5EF4-FFF2-40B4-BE49-F238E27FC236}">
              <a16:creationId xmlns:a16="http://schemas.microsoft.com/office/drawing/2014/main" id="{7409AD73-F21E-41D3-8693-B4351E60882E}"/>
            </a:ext>
          </a:extLst>
        </cdr:cNvPr>
        <cdr:cNvSpPr/>
      </cdr:nvSpPr>
      <cdr:spPr>
        <a:xfrm xmlns:a="http://schemas.openxmlformats.org/drawingml/2006/main">
          <a:off x="2257778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0.22919</cdr:x>
      <cdr:y>0.59018</cdr:y>
    </cdr:from>
    <cdr:to>
      <cdr:x>0.23786</cdr:x>
      <cdr:y>0.60335</cdr:y>
    </cdr:to>
    <cdr:sp macro="" textlink="">
      <cdr:nvSpPr>
        <cdr:cNvPr id="48540" name="NDMPlot_ElementConcrete63">
          <a:extLst xmlns:a="http://schemas.openxmlformats.org/drawingml/2006/main">
            <a:ext uri="{FF2B5EF4-FFF2-40B4-BE49-F238E27FC236}">
              <a16:creationId xmlns:a16="http://schemas.microsoft.com/office/drawing/2014/main" id="{E66320C4-7F52-4565-8708-8A860A441CCD}"/>
            </a:ext>
          </a:extLst>
        </cdr:cNvPr>
        <cdr:cNvSpPr/>
      </cdr:nvSpPr>
      <cdr:spPr>
        <a:xfrm xmlns:a="http://schemas.openxmlformats.org/drawingml/2006/main">
          <a:off x="2386794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0.24158</cdr:x>
      <cdr:y>0.59018</cdr:y>
    </cdr:from>
    <cdr:to>
      <cdr:x>0.25025</cdr:x>
      <cdr:y>0.60335</cdr:y>
    </cdr:to>
    <cdr:sp macro="" textlink="">
      <cdr:nvSpPr>
        <cdr:cNvPr id="48541" name="NDMPlot_ElementConcrete64">
          <a:extLst xmlns:a="http://schemas.openxmlformats.org/drawingml/2006/main">
            <a:ext uri="{FF2B5EF4-FFF2-40B4-BE49-F238E27FC236}">
              <a16:creationId xmlns:a16="http://schemas.microsoft.com/office/drawing/2014/main" id="{74A255B5-B3B0-4C45-8B94-306CBA924E19}"/>
            </a:ext>
          </a:extLst>
        </cdr:cNvPr>
        <cdr:cNvSpPr/>
      </cdr:nvSpPr>
      <cdr:spPr>
        <a:xfrm xmlns:a="http://schemas.openxmlformats.org/drawingml/2006/main">
          <a:off x="2515810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0.25397</cdr:x>
      <cdr:y>0.59018</cdr:y>
    </cdr:from>
    <cdr:to>
      <cdr:x>0.26264</cdr:x>
      <cdr:y>0.60335</cdr:y>
    </cdr:to>
    <cdr:sp macro="" textlink="">
      <cdr:nvSpPr>
        <cdr:cNvPr id="48542" name="NDMPlot_ElementConcrete65">
          <a:extLst xmlns:a="http://schemas.openxmlformats.org/drawingml/2006/main">
            <a:ext uri="{FF2B5EF4-FFF2-40B4-BE49-F238E27FC236}">
              <a16:creationId xmlns:a16="http://schemas.microsoft.com/office/drawing/2014/main" id="{9270B73F-CA60-4891-B268-F43AC7C4A338}"/>
            </a:ext>
          </a:extLst>
        </cdr:cNvPr>
        <cdr:cNvSpPr/>
      </cdr:nvSpPr>
      <cdr:spPr>
        <a:xfrm xmlns:a="http://schemas.openxmlformats.org/drawingml/2006/main">
          <a:off x="2644825" y="4047470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0.26636</cdr:x>
      <cdr:y>0.59018</cdr:y>
    </cdr:from>
    <cdr:to>
      <cdr:x>0.27503</cdr:x>
      <cdr:y>0.60335</cdr:y>
    </cdr:to>
    <cdr:sp macro="" textlink="">
      <cdr:nvSpPr>
        <cdr:cNvPr id="48543" name="NDMPlot_ElementConcrete66">
          <a:extLst xmlns:a="http://schemas.openxmlformats.org/drawingml/2006/main">
            <a:ext uri="{FF2B5EF4-FFF2-40B4-BE49-F238E27FC236}">
              <a16:creationId xmlns:a16="http://schemas.microsoft.com/office/drawing/2014/main" id="{25E879B1-4F10-48ED-8DD9-D74BD37EEC19}"/>
            </a:ext>
          </a:extLst>
        </cdr:cNvPr>
        <cdr:cNvSpPr/>
      </cdr:nvSpPr>
      <cdr:spPr>
        <a:xfrm xmlns:a="http://schemas.openxmlformats.org/drawingml/2006/main">
          <a:off x="2773841" y="4047470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0.27875</cdr:x>
      <cdr:y>0.59018</cdr:y>
    </cdr:from>
    <cdr:to>
      <cdr:x>0.28742</cdr:x>
      <cdr:y>0.60335</cdr:y>
    </cdr:to>
    <cdr:sp macro="" textlink="">
      <cdr:nvSpPr>
        <cdr:cNvPr id="48544" name="NDMPlot_ElementConcrete67">
          <a:extLst xmlns:a="http://schemas.openxmlformats.org/drawingml/2006/main">
            <a:ext uri="{FF2B5EF4-FFF2-40B4-BE49-F238E27FC236}">
              <a16:creationId xmlns:a16="http://schemas.microsoft.com/office/drawing/2014/main" id="{AA3DD54E-78A7-4D11-B734-51AAF84F302C}"/>
            </a:ext>
          </a:extLst>
        </cdr:cNvPr>
        <cdr:cNvSpPr/>
      </cdr:nvSpPr>
      <cdr:spPr>
        <a:xfrm xmlns:a="http://schemas.openxmlformats.org/drawingml/2006/main">
          <a:off x="2902857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0.29113</cdr:x>
      <cdr:y>0.59018</cdr:y>
    </cdr:from>
    <cdr:to>
      <cdr:x>0.29981</cdr:x>
      <cdr:y>0.60335</cdr:y>
    </cdr:to>
    <cdr:sp macro="" textlink="">
      <cdr:nvSpPr>
        <cdr:cNvPr id="48545" name="NDMPlot_ElementConcrete68">
          <a:extLst xmlns:a="http://schemas.openxmlformats.org/drawingml/2006/main">
            <a:ext uri="{FF2B5EF4-FFF2-40B4-BE49-F238E27FC236}">
              <a16:creationId xmlns:a16="http://schemas.microsoft.com/office/drawing/2014/main" id="{E4FA8AB5-53D5-4BD8-8344-C2BD72CB41F0}"/>
            </a:ext>
          </a:extLst>
        </cdr:cNvPr>
        <cdr:cNvSpPr/>
      </cdr:nvSpPr>
      <cdr:spPr>
        <a:xfrm xmlns:a="http://schemas.openxmlformats.org/drawingml/2006/main">
          <a:off x="3031873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0.30352</cdr:x>
      <cdr:y>0.59018</cdr:y>
    </cdr:from>
    <cdr:to>
      <cdr:x>0.3122</cdr:x>
      <cdr:y>0.60335</cdr:y>
    </cdr:to>
    <cdr:sp macro="" textlink="">
      <cdr:nvSpPr>
        <cdr:cNvPr id="48546" name="NDMPlot_ElementConcrete69">
          <a:extLst xmlns:a="http://schemas.openxmlformats.org/drawingml/2006/main">
            <a:ext uri="{FF2B5EF4-FFF2-40B4-BE49-F238E27FC236}">
              <a16:creationId xmlns:a16="http://schemas.microsoft.com/office/drawing/2014/main" id="{46621F1E-B016-4770-841F-532DB606F61B}"/>
            </a:ext>
          </a:extLst>
        </cdr:cNvPr>
        <cdr:cNvSpPr/>
      </cdr:nvSpPr>
      <cdr:spPr>
        <a:xfrm xmlns:a="http://schemas.openxmlformats.org/drawingml/2006/main">
          <a:off x="3160889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0.31591</cdr:x>
      <cdr:y>0.59018</cdr:y>
    </cdr:from>
    <cdr:to>
      <cdr:x>0.32458</cdr:x>
      <cdr:y>0.60335</cdr:y>
    </cdr:to>
    <cdr:sp macro="" textlink="">
      <cdr:nvSpPr>
        <cdr:cNvPr id="48547" name="NDMPlot_ElementConcrete70">
          <a:extLst xmlns:a="http://schemas.openxmlformats.org/drawingml/2006/main">
            <a:ext uri="{FF2B5EF4-FFF2-40B4-BE49-F238E27FC236}">
              <a16:creationId xmlns:a16="http://schemas.microsoft.com/office/drawing/2014/main" id="{AF49F0EC-A758-4FDD-B9A0-33E749FD61CA}"/>
            </a:ext>
          </a:extLst>
        </cdr:cNvPr>
        <cdr:cNvSpPr/>
      </cdr:nvSpPr>
      <cdr:spPr>
        <a:xfrm xmlns:a="http://schemas.openxmlformats.org/drawingml/2006/main">
          <a:off x="3289905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0.3283</cdr:x>
      <cdr:y>0.59018</cdr:y>
    </cdr:from>
    <cdr:to>
      <cdr:x>0.33697</cdr:x>
      <cdr:y>0.60335</cdr:y>
    </cdr:to>
    <cdr:sp macro="" textlink="">
      <cdr:nvSpPr>
        <cdr:cNvPr id="48548" name="NDMPlot_ElementConcrete71">
          <a:extLst xmlns:a="http://schemas.openxmlformats.org/drawingml/2006/main">
            <a:ext uri="{FF2B5EF4-FFF2-40B4-BE49-F238E27FC236}">
              <a16:creationId xmlns:a16="http://schemas.microsoft.com/office/drawing/2014/main" id="{04901E68-90E9-40C5-98D0-C0E59686E9E1}"/>
            </a:ext>
          </a:extLst>
        </cdr:cNvPr>
        <cdr:cNvSpPr/>
      </cdr:nvSpPr>
      <cdr:spPr>
        <a:xfrm xmlns:a="http://schemas.openxmlformats.org/drawingml/2006/main">
          <a:off x="3418921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0.34069</cdr:x>
      <cdr:y>0.59018</cdr:y>
    </cdr:from>
    <cdr:to>
      <cdr:x>0.34936</cdr:x>
      <cdr:y>0.60335</cdr:y>
    </cdr:to>
    <cdr:sp macro="" textlink="">
      <cdr:nvSpPr>
        <cdr:cNvPr id="48549" name="NDMPlot_ElementConcrete72">
          <a:extLst xmlns:a="http://schemas.openxmlformats.org/drawingml/2006/main">
            <a:ext uri="{FF2B5EF4-FFF2-40B4-BE49-F238E27FC236}">
              <a16:creationId xmlns:a16="http://schemas.microsoft.com/office/drawing/2014/main" id="{935304B2-54D4-46EE-812C-47F97BAD7F17}"/>
            </a:ext>
          </a:extLst>
        </cdr:cNvPr>
        <cdr:cNvSpPr/>
      </cdr:nvSpPr>
      <cdr:spPr>
        <a:xfrm xmlns:a="http://schemas.openxmlformats.org/drawingml/2006/main">
          <a:off x="3547937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0.35308</cdr:x>
      <cdr:y>0.59018</cdr:y>
    </cdr:from>
    <cdr:to>
      <cdr:x>0.36175</cdr:x>
      <cdr:y>0.60335</cdr:y>
    </cdr:to>
    <cdr:sp macro="" textlink="">
      <cdr:nvSpPr>
        <cdr:cNvPr id="48550" name="NDMPlot_ElementConcrete73">
          <a:extLst xmlns:a="http://schemas.openxmlformats.org/drawingml/2006/main">
            <a:ext uri="{FF2B5EF4-FFF2-40B4-BE49-F238E27FC236}">
              <a16:creationId xmlns:a16="http://schemas.microsoft.com/office/drawing/2014/main" id="{9F85DF97-55FD-46B7-8B2F-A7D5B1E08DCA}"/>
            </a:ext>
          </a:extLst>
        </cdr:cNvPr>
        <cdr:cNvSpPr/>
      </cdr:nvSpPr>
      <cdr:spPr>
        <a:xfrm xmlns:a="http://schemas.openxmlformats.org/drawingml/2006/main">
          <a:off x="3676952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0.36547</cdr:x>
      <cdr:y>0.59018</cdr:y>
    </cdr:from>
    <cdr:to>
      <cdr:x>0.37414</cdr:x>
      <cdr:y>0.60335</cdr:y>
    </cdr:to>
    <cdr:sp macro="" textlink="">
      <cdr:nvSpPr>
        <cdr:cNvPr id="48551" name="NDMPlot_ElementConcrete74">
          <a:extLst xmlns:a="http://schemas.openxmlformats.org/drawingml/2006/main">
            <a:ext uri="{FF2B5EF4-FFF2-40B4-BE49-F238E27FC236}">
              <a16:creationId xmlns:a16="http://schemas.microsoft.com/office/drawing/2014/main" id="{D0E2B47B-D318-4B44-95D9-E8E3DE1A70B1}"/>
            </a:ext>
          </a:extLst>
        </cdr:cNvPr>
        <cdr:cNvSpPr/>
      </cdr:nvSpPr>
      <cdr:spPr>
        <a:xfrm xmlns:a="http://schemas.openxmlformats.org/drawingml/2006/main">
          <a:off x="3805968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0.37786</cdr:x>
      <cdr:y>0.59018</cdr:y>
    </cdr:from>
    <cdr:to>
      <cdr:x>0.38653</cdr:x>
      <cdr:y>0.60335</cdr:y>
    </cdr:to>
    <cdr:sp macro="" textlink="">
      <cdr:nvSpPr>
        <cdr:cNvPr id="48552" name="NDMPlot_ElementConcrete75">
          <a:extLst xmlns:a="http://schemas.openxmlformats.org/drawingml/2006/main">
            <a:ext uri="{FF2B5EF4-FFF2-40B4-BE49-F238E27FC236}">
              <a16:creationId xmlns:a16="http://schemas.microsoft.com/office/drawing/2014/main" id="{70211D42-8FDA-4C97-B526-DC59F4C1EE31}"/>
            </a:ext>
          </a:extLst>
        </cdr:cNvPr>
        <cdr:cNvSpPr/>
      </cdr:nvSpPr>
      <cdr:spPr>
        <a:xfrm xmlns:a="http://schemas.openxmlformats.org/drawingml/2006/main">
          <a:off x="3934984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0.39024</cdr:x>
      <cdr:y>0.59018</cdr:y>
    </cdr:from>
    <cdr:to>
      <cdr:x>0.39892</cdr:x>
      <cdr:y>0.60335</cdr:y>
    </cdr:to>
    <cdr:sp macro="" textlink="">
      <cdr:nvSpPr>
        <cdr:cNvPr id="48553" name="NDMPlot_ElementConcrete76">
          <a:extLst xmlns:a="http://schemas.openxmlformats.org/drawingml/2006/main">
            <a:ext uri="{FF2B5EF4-FFF2-40B4-BE49-F238E27FC236}">
              <a16:creationId xmlns:a16="http://schemas.microsoft.com/office/drawing/2014/main" id="{E9677247-E5D1-4841-8741-82436F51F9AC}"/>
            </a:ext>
          </a:extLst>
        </cdr:cNvPr>
        <cdr:cNvSpPr/>
      </cdr:nvSpPr>
      <cdr:spPr>
        <a:xfrm xmlns:a="http://schemas.openxmlformats.org/drawingml/2006/main">
          <a:off x="4064000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0.40263</cdr:x>
      <cdr:y>0.59018</cdr:y>
    </cdr:from>
    <cdr:to>
      <cdr:x>0.4113</cdr:x>
      <cdr:y>0.60335</cdr:y>
    </cdr:to>
    <cdr:sp macro="" textlink="">
      <cdr:nvSpPr>
        <cdr:cNvPr id="48554" name="NDMPlot_ElementConcrete77">
          <a:extLst xmlns:a="http://schemas.openxmlformats.org/drawingml/2006/main">
            <a:ext uri="{FF2B5EF4-FFF2-40B4-BE49-F238E27FC236}">
              <a16:creationId xmlns:a16="http://schemas.microsoft.com/office/drawing/2014/main" id="{D98ADD9A-B25A-4933-AFF6-6BC6B12A969B}"/>
            </a:ext>
          </a:extLst>
        </cdr:cNvPr>
        <cdr:cNvSpPr/>
      </cdr:nvSpPr>
      <cdr:spPr>
        <a:xfrm xmlns:a="http://schemas.openxmlformats.org/drawingml/2006/main">
          <a:off x="4193016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0.41502</cdr:x>
      <cdr:y>0.59018</cdr:y>
    </cdr:from>
    <cdr:to>
      <cdr:x>0.42369</cdr:x>
      <cdr:y>0.60335</cdr:y>
    </cdr:to>
    <cdr:sp macro="" textlink="">
      <cdr:nvSpPr>
        <cdr:cNvPr id="48555" name="NDMPlot_ElementConcrete78">
          <a:extLst xmlns:a="http://schemas.openxmlformats.org/drawingml/2006/main">
            <a:ext uri="{FF2B5EF4-FFF2-40B4-BE49-F238E27FC236}">
              <a16:creationId xmlns:a16="http://schemas.microsoft.com/office/drawing/2014/main" id="{68927B93-FA4A-4CC2-B2F0-083248B688D4}"/>
            </a:ext>
          </a:extLst>
        </cdr:cNvPr>
        <cdr:cNvSpPr/>
      </cdr:nvSpPr>
      <cdr:spPr>
        <a:xfrm xmlns:a="http://schemas.openxmlformats.org/drawingml/2006/main">
          <a:off x="4322032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0.42741</cdr:x>
      <cdr:y>0.59018</cdr:y>
    </cdr:from>
    <cdr:to>
      <cdr:x>0.43608</cdr:x>
      <cdr:y>0.60335</cdr:y>
    </cdr:to>
    <cdr:sp macro="" textlink="">
      <cdr:nvSpPr>
        <cdr:cNvPr id="48556" name="NDMPlot_ElementConcrete79">
          <a:extLst xmlns:a="http://schemas.openxmlformats.org/drawingml/2006/main">
            <a:ext uri="{FF2B5EF4-FFF2-40B4-BE49-F238E27FC236}">
              <a16:creationId xmlns:a16="http://schemas.microsoft.com/office/drawing/2014/main" id="{C8F14B10-357D-4399-A271-54215DFB18EB}"/>
            </a:ext>
          </a:extLst>
        </cdr:cNvPr>
        <cdr:cNvSpPr/>
      </cdr:nvSpPr>
      <cdr:spPr>
        <a:xfrm xmlns:a="http://schemas.openxmlformats.org/drawingml/2006/main">
          <a:off x="4451048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0.4398</cdr:x>
      <cdr:y>0.59018</cdr:y>
    </cdr:from>
    <cdr:to>
      <cdr:x>0.44847</cdr:x>
      <cdr:y>0.60335</cdr:y>
    </cdr:to>
    <cdr:sp macro="" textlink="">
      <cdr:nvSpPr>
        <cdr:cNvPr id="48557" name="NDMPlot_ElementConcrete80">
          <a:extLst xmlns:a="http://schemas.openxmlformats.org/drawingml/2006/main">
            <a:ext uri="{FF2B5EF4-FFF2-40B4-BE49-F238E27FC236}">
              <a16:creationId xmlns:a16="http://schemas.microsoft.com/office/drawing/2014/main" id="{311A87DB-E6D0-472B-B211-10A85DFA94DE}"/>
            </a:ext>
          </a:extLst>
        </cdr:cNvPr>
        <cdr:cNvSpPr/>
      </cdr:nvSpPr>
      <cdr:spPr>
        <a:xfrm xmlns:a="http://schemas.openxmlformats.org/drawingml/2006/main">
          <a:off x="4580063" y="4047470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0.45219</cdr:x>
      <cdr:y>0.59018</cdr:y>
    </cdr:from>
    <cdr:to>
      <cdr:x>0.46086</cdr:x>
      <cdr:y>0.60335</cdr:y>
    </cdr:to>
    <cdr:sp macro="" textlink="">
      <cdr:nvSpPr>
        <cdr:cNvPr id="48558" name="NDMPlot_ElementConcrete81">
          <a:extLst xmlns:a="http://schemas.openxmlformats.org/drawingml/2006/main">
            <a:ext uri="{FF2B5EF4-FFF2-40B4-BE49-F238E27FC236}">
              <a16:creationId xmlns:a16="http://schemas.microsoft.com/office/drawing/2014/main" id="{8B23E6B7-D80F-42B7-81C2-F021E55B3D87}"/>
            </a:ext>
          </a:extLst>
        </cdr:cNvPr>
        <cdr:cNvSpPr/>
      </cdr:nvSpPr>
      <cdr:spPr>
        <a:xfrm xmlns:a="http://schemas.openxmlformats.org/drawingml/2006/main">
          <a:off x="4709079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0.46458</cdr:x>
      <cdr:y>0.59018</cdr:y>
    </cdr:from>
    <cdr:to>
      <cdr:x>0.47325</cdr:x>
      <cdr:y>0.60335</cdr:y>
    </cdr:to>
    <cdr:sp macro="" textlink="">
      <cdr:nvSpPr>
        <cdr:cNvPr id="48559" name="NDMPlot_ElementConcrete82">
          <a:extLst xmlns:a="http://schemas.openxmlformats.org/drawingml/2006/main">
            <a:ext uri="{FF2B5EF4-FFF2-40B4-BE49-F238E27FC236}">
              <a16:creationId xmlns:a16="http://schemas.microsoft.com/office/drawing/2014/main" id="{9E8C4CF0-426B-44EB-BBF8-785E7E634B0B}"/>
            </a:ext>
          </a:extLst>
        </cdr:cNvPr>
        <cdr:cNvSpPr/>
      </cdr:nvSpPr>
      <cdr:spPr>
        <a:xfrm xmlns:a="http://schemas.openxmlformats.org/drawingml/2006/main">
          <a:off x="4838095" y="4047470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0.47696</cdr:x>
      <cdr:y>0.59018</cdr:y>
    </cdr:from>
    <cdr:to>
      <cdr:x>0.48564</cdr:x>
      <cdr:y>0.60335</cdr:y>
    </cdr:to>
    <cdr:sp macro="" textlink="">
      <cdr:nvSpPr>
        <cdr:cNvPr id="48560" name="NDMPlot_ElementConcrete83">
          <a:extLst xmlns:a="http://schemas.openxmlformats.org/drawingml/2006/main">
            <a:ext uri="{FF2B5EF4-FFF2-40B4-BE49-F238E27FC236}">
              <a16:creationId xmlns:a16="http://schemas.microsoft.com/office/drawing/2014/main" id="{8DD88642-E4E5-45A5-97CD-39FFD759A124}"/>
            </a:ext>
          </a:extLst>
        </cdr:cNvPr>
        <cdr:cNvSpPr/>
      </cdr:nvSpPr>
      <cdr:spPr>
        <a:xfrm xmlns:a="http://schemas.openxmlformats.org/drawingml/2006/main">
          <a:off x="4967111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0.48935</cdr:x>
      <cdr:y>0.59018</cdr:y>
    </cdr:from>
    <cdr:to>
      <cdr:x>0.49803</cdr:x>
      <cdr:y>0.60335</cdr:y>
    </cdr:to>
    <cdr:sp macro="" textlink="">
      <cdr:nvSpPr>
        <cdr:cNvPr id="48561" name="NDMPlot_ElementConcrete84">
          <a:extLst xmlns:a="http://schemas.openxmlformats.org/drawingml/2006/main">
            <a:ext uri="{FF2B5EF4-FFF2-40B4-BE49-F238E27FC236}">
              <a16:creationId xmlns:a16="http://schemas.microsoft.com/office/drawing/2014/main" id="{E0AB2CB6-6F22-417A-8632-603F50B0ECE6}"/>
            </a:ext>
          </a:extLst>
        </cdr:cNvPr>
        <cdr:cNvSpPr/>
      </cdr:nvSpPr>
      <cdr:spPr>
        <a:xfrm xmlns:a="http://schemas.openxmlformats.org/drawingml/2006/main">
          <a:off x="5096127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0.50174</cdr:x>
      <cdr:y>0.59018</cdr:y>
    </cdr:from>
    <cdr:to>
      <cdr:x>0.51041</cdr:x>
      <cdr:y>0.60335</cdr:y>
    </cdr:to>
    <cdr:sp macro="" textlink="">
      <cdr:nvSpPr>
        <cdr:cNvPr id="48562" name="NDMPlot_ElementConcrete85">
          <a:extLst xmlns:a="http://schemas.openxmlformats.org/drawingml/2006/main">
            <a:ext uri="{FF2B5EF4-FFF2-40B4-BE49-F238E27FC236}">
              <a16:creationId xmlns:a16="http://schemas.microsoft.com/office/drawing/2014/main" id="{A2878112-5808-4012-A7B2-8E98D9E6F8BB}"/>
            </a:ext>
          </a:extLst>
        </cdr:cNvPr>
        <cdr:cNvSpPr/>
      </cdr:nvSpPr>
      <cdr:spPr>
        <a:xfrm xmlns:a="http://schemas.openxmlformats.org/drawingml/2006/main">
          <a:off x="5225143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0.51413</cdr:x>
      <cdr:y>0.59018</cdr:y>
    </cdr:from>
    <cdr:to>
      <cdr:x>0.5228</cdr:x>
      <cdr:y>0.60335</cdr:y>
    </cdr:to>
    <cdr:sp macro="" textlink="">
      <cdr:nvSpPr>
        <cdr:cNvPr id="48563" name="NDMPlot_ElementConcrete86">
          <a:extLst xmlns:a="http://schemas.openxmlformats.org/drawingml/2006/main">
            <a:ext uri="{FF2B5EF4-FFF2-40B4-BE49-F238E27FC236}">
              <a16:creationId xmlns:a16="http://schemas.microsoft.com/office/drawing/2014/main" id="{CBF55064-93C7-4927-8457-291BAA91091F}"/>
            </a:ext>
          </a:extLst>
        </cdr:cNvPr>
        <cdr:cNvSpPr/>
      </cdr:nvSpPr>
      <cdr:spPr>
        <a:xfrm xmlns:a="http://schemas.openxmlformats.org/drawingml/2006/main">
          <a:off x="5354159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0.52652</cdr:x>
      <cdr:y>0.59018</cdr:y>
    </cdr:from>
    <cdr:to>
      <cdr:x>0.53519</cdr:x>
      <cdr:y>0.60335</cdr:y>
    </cdr:to>
    <cdr:sp macro="" textlink="">
      <cdr:nvSpPr>
        <cdr:cNvPr id="48564" name="NDMPlot_ElementConcrete87">
          <a:extLst xmlns:a="http://schemas.openxmlformats.org/drawingml/2006/main">
            <a:ext uri="{FF2B5EF4-FFF2-40B4-BE49-F238E27FC236}">
              <a16:creationId xmlns:a16="http://schemas.microsoft.com/office/drawing/2014/main" id="{B0A49B08-83DC-4BA6-BE13-FA1C93D0A91A}"/>
            </a:ext>
          </a:extLst>
        </cdr:cNvPr>
        <cdr:cNvSpPr/>
      </cdr:nvSpPr>
      <cdr:spPr>
        <a:xfrm xmlns:a="http://schemas.openxmlformats.org/drawingml/2006/main">
          <a:off x="5483175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0.53891</cdr:x>
      <cdr:y>0.59018</cdr:y>
    </cdr:from>
    <cdr:to>
      <cdr:x>0.54758</cdr:x>
      <cdr:y>0.60335</cdr:y>
    </cdr:to>
    <cdr:sp macro="" textlink="">
      <cdr:nvSpPr>
        <cdr:cNvPr id="48565" name="NDMPlot_ElementConcrete88">
          <a:extLst xmlns:a="http://schemas.openxmlformats.org/drawingml/2006/main">
            <a:ext uri="{FF2B5EF4-FFF2-40B4-BE49-F238E27FC236}">
              <a16:creationId xmlns:a16="http://schemas.microsoft.com/office/drawing/2014/main" id="{CBD08ABE-6A1B-4074-ACD1-73160675FF87}"/>
            </a:ext>
          </a:extLst>
        </cdr:cNvPr>
        <cdr:cNvSpPr/>
      </cdr:nvSpPr>
      <cdr:spPr>
        <a:xfrm xmlns:a="http://schemas.openxmlformats.org/drawingml/2006/main">
          <a:off x="5612190" y="4047470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0.5513</cdr:x>
      <cdr:y>0.59018</cdr:y>
    </cdr:from>
    <cdr:to>
      <cdr:x>0.55997</cdr:x>
      <cdr:y>0.60335</cdr:y>
    </cdr:to>
    <cdr:sp macro="" textlink="">
      <cdr:nvSpPr>
        <cdr:cNvPr id="48566" name="NDMPlot_ElementConcrete89">
          <a:extLst xmlns:a="http://schemas.openxmlformats.org/drawingml/2006/main">
            <a:ext uri="{FF2B5EF4-FFF2-40B4-BE49-F238E27FC236}">
              <a16:creationId xmlns:a16="http://schemas.microsoft.com/office/drawing/2014/main" id="{A936C996-FFD8-419E-948F-441F6FF6B005}"/>
            </a:ext>
          </a:extLst>
        </cdr:cNvPr>
        <cdr:cNvSpPr/>
      </cdr:nvSpPr>
      <cdr:spPr>
        <a:xfrm xmlns:a="http://schemas.openxmlformats.org/drawingml/2006/main">
          <a:off x="5741207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0.56369</cdr:x>
      <cdr:y>0.59018</cdr:y>
    </cdr:from>
    <cdr:to>
      <cdr:x>0.57236</cdr:x>
      <cdr:y>0.60335</cdr:y>
    </cdr:to>
    <cdr:sp macro="" textlink="">
      <cdr:nvSpPr>
        <cdr:cNvPr id="48567" name="NDMPlot_ElementConcrete90">
          <a:extLst xmlns:a="http://schemas.openxmlformats.org/drawingml/2006/main">
            <a:ext uri="{FF2B5EF4-FFF2-40B4-BE49-F238E27FC236}">
              <a16:creationId xmlns:a16="http://schemas.microsoft.com/office/drawing/2014/main" id="{44347F8C-5AEF-49C5-AECC-E52C68B79541}"/>
            </a:ext>
          </a:extLst>
        </cdr:cNvPr>
        <cdr:cNvSpPr/>
      </cdr:nvSpPr>
      <cdr:spPr>
        <a:xfrm xmlns:a="http://schemas.openxmlformats.org/drawingml/2006/main">
          <a:off x="5870222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0.57607</cdr:x>
      <cdr:y>0.59018</cdr:y>
    </cdr:from>
    <cdr:to>
      <cdr:x>0.58475</cdr:x>
      <cdr:y>0.60335</cdr:y>
    </cdr:to>
    <cdr:sp macro="" textlink="">
      <cdr:nvSpPr>
        <cdr:cNvPr id="48568" name="NDMPlot_ElementConcrete91">
          <a:extLst xmlns:a="http://schemas.openxmlformats.org/drawingml/2006/main">
            <a:ext uri="{FF2B5EF4-FFF2-40B4-BE49-F238E27FC236}">
              <a16:creationId xmlns:a16="http://schemas.microsoft.com/office/drawing/2014/main" id="{557B165D-2549-4172-864D-40507C802669}"/>
            </a:ext>
          </a:extLst>
        </cdr:cNvPr>
        <cdr:cNvSpPr/>
      </cdr:nvSpPr>
      <cdr:spPr>
        <a:xfrm xmlns:a="http://schemas.openxmlformats.org/drawingml/2006/main">
          <a:off x="5999238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0.58846</cdr:x>
      <cdr:y>0.59018</cdr:y>
    </cdr:from>
    <cdr:to>
      <cdr:x>0.59714</cdr:x>
      <cdr:y>0.60335</cdr:y>
    </cdr:to>
    <cdr:sp macro="" textlink="">
      <cdr:nvSpPr>
        <cdr:cNvPr id="48569" name="NDMPlot_ElementConcrete92">
          <a:extLst xmlns:a="http://schemas.openxmlformats.org/drawingml/2006/main">
            <a:ext uri="{FF2B5EF4-FFF2-40B4-BE49-F238E27FC236}">
              <a16:creationId xmlns:a16="http://schemas.microsoft.com/office/drawing/2014/main" id="{F4CBEB3E-49A1-48D0-BF22-56EE2853B0ED}"/>
            </a:ext>
          </a:extLst>
        </cdr:cNvPr>
        <cdr:cNvSpPr/>
      </cdr:nvSpPr>
      <cdr:spPr>
        <a:xfrm xmlns:a="http://schemas.openxmlformats.org/drawingml/2006/main">
          <a:off x="6128254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0.60085</cdr:x>
      <cdr:y>0.59018</cdr:y>
    </cdr:from>
    <cdr:to>
      <cdr:x>0.60952</cdr:x>
      <cdr:y>0.60335</cdr:y>
    </cdr:to>
    <cdr:sp macro="" textlink="">
      <cdr:nvSpPr>
        <cdr:cNvPr id="48570" name="NDMPlot_ElementConcrete93">
          <a:extLst xmlns:a="http://schemas.openxmlformats.org/drawingml/2006/main">
            <a:ext uri="{FF2B5EF4-FFF2-40B4-BE49-F238E27FC236}">
              <a16:creationId xmlns:a16="http://schemas.microsoft.com/office/drawing/2014/main" id="{C753957E-556F-41E8-8919-F45B959815E8}"/>
            </a:ext>
          </a:extLst>
        </cdr:cNvPr>
        <cdr:cNvSpPr/>
      </cdr:nvSpPr>
      <cdr:spPr>
        <a:xfrm xmlns:a="http://schemas.openxmlformats.org/drawingml/2006/main">
          <a:off x="6257270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0.61324</cdr:x>
      <cdr:y>0.59018</cdr:y>
    </cdr:from>
    <cdr:to>
      <cdr:x>0.62191</cdr:x>
      <cdr:y>0.60335</cdr:y>
    </cdr:to>
    <cdr:sp macro="" textlink="">
      <cdr:nvSpPr>
        <cdr:cNvPr id="48571" name="NDMPlot_ElementConcrete94">
          <a:extLst xmlns:a="http://schemas.openxmlformats.org/drawingml/2006/main">
            <a:ext uri="{FF2B5EF4-FFF2-40B4-BE49-F238E27FC236}">
              <a16:creationId xmlns:a16="http://schemas.microsoft.com/office/drawing/2014/main" id="{F9C5AD81-4213-4E51-B67A-9EC9AA0E7793}"/>
            </a:ext>
          </a:extLst>
        </cdr:cNvPr>
        <cdr:cNvSpPr/>
      </cdr:nvSpPr>
      <cdr:spPr>
        <a:xfrm xmlns:a="http://schemas.openxmlformats.org/drawingml/2006/main">
          <a:off x="6386286" y="4047470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0.62563</cdr:x>
      <cdr:y>0.59018</cdr:y>
    </cdr:from>
    <cdr:to>
      <cdr:x>0.6343</cdr:x>
      <cdr:y>0.60335</cdr:y>
    </cdr:to>
    <cdr:sp macro="" textlink="">
      <cdr:nvSpPr>
        <cdr:cNvPr id="48572" name="NDMPlot_ElementConcrete95">
          <a:extLst xmlns:a="http://schemas.openxmlformats.org/drawingml/2006/main">
            <a:ext uri="{FF2B5EF4-FFF2-40B4-BE49-F238E27FC236}">
              <a16:creationId xmlns:a16="http://schemas.microsoft.com/office/drawing/2014/main" id="{6AC0F28D-A231-4FB4-BA6B-EBEE9F9BD794}"/>
            </a:ext>
          </a:extLst>
        </cdr:cNvPr>
        <cdr:cNvSpPr/>
      </cdr:nvSpPr>
      <cdr:spPr>
        <a:xfrm xmlns:a="http://schemas.openxmlformats.org/drawingml/2006/main">
          <a:off x="6515302" y="4047470"/>
          <a:ext cx="90310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736D3"/>
        </a:solidFill>
        <a:ln xmlns:a="http://schemas.openxmlformats.org/drawingml/2006/main" w="1905">
          <a:solidFill>
            <a:srgbClr val="8736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0.63709</cdr:x>
      <cdr:y>0.59818</cdr:y>
    </cdr:from>
    <cdr:to>
      <cdr:x>0.64142</cdr:x>
      <cdr:y>0.60476</cdr:y>
    </cdr:to>
    <cdr:sp macro="" textlink="">
      <cdr:nvSpPr>
        <cdr:cNvPr id="48573" name="NDMPlot_ElementConcrete96">
          <a:extLst xmlns:a="http://schemas.openxmlformats.org/drawingml/2006/main">
            <a:ext uri="{FF2B5EF4-FFF2-40B4-BE49-F238E27FC236}">
              <a16:creationId xmlns:a16="http://schemas.microsoft.com/office/drawing/2014/main" id="{0F7DCD97-92E4-4ECB-8BF6-2B7AD3EED85D}"/>
            </a:ext>
          </a:extLst>
        </cdr:cNvPr>
        <cdr:cNvSpPr/>
      </cdr:nvSpPr>
      <cdr:spPr>
        <a:xfrm xmlns:a="http://schemas.openxmlformats.org/drawingml/2006/main">
          <a:off x="6634642" y="4102302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8532D3"/>
        </a:solidFill>
        <a:ln xmlns:a="http://schemas.openxmlformats.org/drawingml/2006/main" w="1905">
          <a:solidFill>
            <a:srgbClr val="8532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0.63709</cdr:x>
      <cdr:y>0.58877</cdr:y>
    </cdr:from>
    <cdr:to>
      <cdr:x>0.64142</cdr:x>
      <cdr:y>0.59536</cdr:y>
    </cdr:to>
    <cdr:sp macro="" textlink="">
      <cdr:nvSpPr>
        <cdr:cNvPr id="48574" name="NDMPlot_ElementConcrete97">
          <a:extLst xmlns:a="http://schemas.openxmlformats.org/drawingml/2006/main">
            <a:ext uri="{FF2B5EF4-FFF2-40B4-BE49-F238E27FC236}">
              <a16:creationId xmlns:a16="http://schemas.microsoft.com/office/drawing/2014/main" id="{F8278EA2-9FFA-4FEF-98FC-E2CD18BDB19B}"/>
            </a:ext>
          </a:extLst>
        </cdr:cNvPr>
        <cdr:cNvSpPr/>
      </cdr:nvSpPr>
      <cdr:spPr>
        <a:xfrm xmlns:a="http://schemas.openxmlformats.org/drawingml/2006/main">
          <a:off x="6634642" y="4037793"/>
          <a:ext cx="45155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893AD3"/>
        </a:solidFill>
        <a:ln xmlns:a="http://schemas.openxmlformats.org/drawingml/2006/main" w="1905">
          <a:solidFill>
            <a:srgbClr val="893A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0.64328</cdr:x>
      <cdr:y>0.58877</cdr:y>
    </cdr:from>
    <cdr:to>
      <cdr:x>0.64762</cdr:x>
      <cdr:y>0.59536</cdr:y>
    </cdr:to>
    <cdr:sp macro="" textlink="">
      <cdr:nvSpPr>
        <cdr:cNvPr id="48575" name="NDMPlot_ElementConcrete98">
          <a:extLst xmlns:a="http://schemas.openxmlformats.org/drawingml/2006/main">
            <a:ext uri="{FF2B5EF4-FFF2-40B4-BE49-F238E27FC236}">
              <a16:creationId xmlns:a16="http://schemas.microsoft.com/office/drawing/2014/main" id="{1B2FF5B0-61C3-4F2C-9A9E-A280AF85F279}"/>
            </a:ext>
          </a:extLst>
        </cdr:cNvPr>
        <cdr:cNvSpPr/>
      </cdr:nvSpPr>
      <cdr:spPr>
        <a:xfrm xmlns:a="http://schemas.openxmlformats.org/drawingml/2006/main">
          <a:off x="6699149" y="4037793"/>
          <a:ext cx="45156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893AD3"/>
        </a:solidFill>
        <a:ln xmlns:a="http://schemas.openxmlformats.org/drawingml/2006/main" w="1905">
          <a:solidFill>
            <a:srgbClr val="893A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0.12915</cdr:x>
      <cdr:y>0.57937</cdr:y>
    </cdr:from>
    <cdr:to>
      <cdr:x>0.13349</cdr:x>
      <cdr:y>0.58595</cdr:y>
    </cdr:to>
    <cdr:sp macro="" textlink="">
      <cdr:nvSpPr>
        <cdr:cNvPr id="48576" name="NDMPlot_ElementConcrete99">
          <a:extLst xmlns:a="http://schemas.openxmlformats.org/drawingml/2006/main">
            <a:ext uri="{FF2B5EF4-FFF2-40B4-BE49-F238E27FC236}">
              <a16:creationId xmlns:a16="http://schemas.microsoft.com/office/drawing/2014/main" id="{8BE799C7-F348-4FBD-AEF6-B0B051CEF821}"/>
            </a:ext>
          </a:extLst>
        </cdr:cNvPr>
        <cdr:cNvSpPr/>
      </cdr:nvSpPr>
      <cdr:spPr>
        <a:xfrm xmlns:a="http://schemas.openxmlformats.org/drawingml/2006/main">
          <a:off x="1344990" y="3973286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8C41D3"/>
        </a:solidFill>
        <a:ln xmlns:a="http://schemas.openxmlformats.org/drawingml/2006/main" w="1905">
          <a:solidFill>
            <a:srgbClr val="8C41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0.13535</cdr:x>
      <cdr:y>0.57937</cdr:y>
    </cdr:from>
    <cdr:to>
      <cdr:x>0.13968</cdr:x>
      <cdr:y>0.58595</cdr:y>
    </cdr:to>
    <cdr:sp macro="" textlink="">
      <cdr:nvSpPr>
        <cdr:cNvPr id="48577" name="NDMPlot_ElementConcrete100">
          <a:extLst xmlns:a="http://schemas.openxmlformats.org/drawingml/2006/main">
            <a:ext uri="{FF2B5EF4-FFF2-40B4-BE49-F238E27FC236}">
              <a16:creationId xmlns:a16="http://schemas.microsoft.com/office/drawing/2014/main" id="{AE403BA1-BBF2-4BF0-9CFE-0FC04279E3B9}"/>
            </a:ext>
          </a:extLst>
        </cdr:cNvPr>
        <cdr:cNvSpPr/>
      </cdr:nvSpPr>
      <cdr:spPr>
        <a:xfrm xmlns:a="http://schemas.openxmlformats.org/drawingml/2006/main">
          <a:off x="1409498" y="3973286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8C41D3"/>
        </a:solidFill>
        <a:ln xmlns:a="http://schemas.openxmlformats.org/drawingml/2006/main" w="1905">
          <a:solidFill>
            <a:srgbClr val="8C41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0.12915</cdr:x>
      <cdr:y>0.56996</cdr:y>
    </cdr:from>
    <cdr:to>
      <cdr:x>0.13349</cdr:x>
      <cdr:y>0.57654</cdr:y>
    </cdr:to>
    <cdr:sp macro="" textlink="">
      <cdr:nvSpPr>
        <cdr:cNvPr id="48578" name="NDMPlot_ElementConcrete101">
          <a:extLst xmlns:a="http://schemas.openxmlformats.org/drawingml/2006/main">
            <a:ext uri="{FF2B5EF4-FFF2-40B4-BE49-F238E27FC236}">
              <a16:creationId xmlns:a16="http://schemas.microsoft.com/office/drawing/2014/main" id="{FB3629BA-36EB-4D5D-91E6-64C94B2ABB9E}"/>
            </a:ext>
          </a:extLst>
        </cdr:cNvPr>
        <cdr:cNvSpPr/>
      </cdr:nvSpPr>
      <cdr:spPr>
        <a:xfrm xmlns:a="http://schemas.openxmlformats.org/drawingml/2006/main">
          <a:off x="1344990" y="3908778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9048D4"/>
        </a:solidFill>
        <a:ln xmlns:a="http://schemas.openxmlformats.org/drawingml/2006/main" w="1905">
          <a:solidFill>
            <a:srgbClr val="9048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0.13535</cdr:x>
      <cdr:y>0.56996</cdr:y>
    </cdr:from>
    <cdr:to>
      <cdr:x>0.13968</cdr:x>
      <cdr:y>0.57654</cdr:y>
    </cdr:to>
    <cdr:sp macro="" textlink="">
      <cdr:nvSpPr>
        <cdr:cNvPr id="48579" name="NDMPlot_ElementConcrete102">
          <a:extLst xmlns:a="http://schemas.openxmlformats.org/drawingml/2006/main">
            <a:ext uri="{FF2B5EF4-FFF2-40B4-BE49-F238E27FC236}">
              <a16:creationId xmlns:a16="http://schemas.microsoft.com/office/drawing/2014/main" id="{03B8B744-8800-4B0B-8F4F-C20D47BD125F}"/>
            </a:ext>
          </a:extLst>
        </cdr:cNvPr>
        <cdr:cNvSpPr/>
      </cdr:nvSpPr>
      <cdr:spPr>
        <a:xfrm xmlns:a="http://schemas.openxmlformats.org/drawingml/2006/main">
          <a:off x="1409498" y="3908778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9048D4"/>
        </a:solidFill>
        <a:ln xmlns:a="http://schemas.openxmlformats.org/drawingml/2006/main" w="1905">
          <a:solidFill>
            <a:srgbClr val="9048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0.14247</cdr:x>
      <cdr:y>0.57137</cdr:y>
    </cdr:from>
    <cdr:to>
      <cdr:x>0.15114</cdr:x>
      <cdr:y>0.58454</cdr:y>
    </cdr:to>
    <cdr:sp macro="" textlink="">
      <cdr:nvSpPr>
        <cdr:cNvPr id="48580" name="NDMPlot_ElementConcrete103">
          <a:extLst xmlns:a="http://schemas.openxmlformats.org/drawingml/2006/main">
            <a:ext uri="{FF2B5EF4-FFF2-40B4-BE49-F238E27FC236}">
              <a16:creationId xmlns:a16="http://schemas.microsoft.com/office/drawing/2014/main" id="{58C0B4D4-8B5F-4292-8547-C788702056F4}"/>
            </a:ext>
          </a:extLst>
        </cdr:cNvPr>
        <cdr:cNvSpPr/>
      </cdr:nvSpPr>
      <cdr:spPr>
        <a:xfrm xmlns:a="http://schemas.openxmlformats.org/drawingml/2006/main">
          <a:off x="1483682" y="3918454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0.15486</cdr:x>
      <cdr:y>0.57137</cdr:y>
    </cdr:from>
    <cdr:to>
      <cdr:x>0.16353</cdr:x>
      <cdr:y>0.58454</cdr:y>
    </cdr:to>
    <cdr:sp macro="" textlink="">
      <cdr:nvSpPr>
        <cdr:cNvPr id="48581" name="NDMPlot_ElementConcrete104">
          <a:extLst xmlns:a="http://schemas.openxmlformats.org/drawingml/2006/main">
            <a:ext uri="{FF2B5EF4-FFF2-40B4-BE49-F238E27FC236}">
              <a16:creationId xmlns:a16="http://schemas.microsoft.com/office/drawing/2014/main" id="{79EC6FD8-AC0A-4585-9427-F17EC513572F}"/>
            </a:ext>
          </a:extLst>
        </cdr:cNvPr>
        <cdr:cNvSpPr/>
      </cdr:nvSpPr>
      <cdr:spPr>
        <a:xfrm xmlns:a="http://schemas.openxmlformats.org/drawingml/2006/main">
          <a:off x="1612698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0.16725</cdr:x>
      <cdr:y>0.57137</cdr:y>
    </cdr:from>
    <cdr:to>
      <cdr:x>0.17592</cdr:x>
      <cdr:y>0.58454</cdr:y>
    </cdr:to>
    <cdr:sp macro="" textlink="">
      <cdr:nvSpPr>
        <cdr:cNvPr id="48582" name="NDMPlot_ElementConcrete105">
          <a:extLst xmlns:a="http://schemas.openxmlformats.org/drawingml/2006/main">
            <a:ext uri="{FF2B5EF4-FFF2-40B4-BE49-F238E27FC236}">
              <a16:creationId xmlns:a16="http://schemas.microsoft.com/office/drawing/2014/main" id="{0FCBC82B-4F98-452A-B9AB-1522D56E13B4}"/>
            </a:ext>
          </a:extLst>
        </cdr:cNvPr>
        <cdr:cNvSpPr/>
      </cdr:nvSpPr>
      <cdr:spPr>
        <a:xfrm xmlns:a="http://schemas.openxmlformats.org/drawingml/2006/main">
          <a:off x="1741714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0.17964</cdr:x>
      <cdr:y>0.57137</cdr:y>
    </cdr:from>
    <cdr:to>
      <cdr:x>0.18831</cdr:x>
      <cdr:y>0.58454</cdr:y>
    </cdr:to>
    <cdr:sp macro="" textlink="">
      <cdr:nvSpPr>
        <cdr:cNvPr id="48583" name="NDMPlot_ElementConcrete106">
          <a:extLst xmlns:a="http://schemas.openxmlformats.org/drawingml/2006/main">
            <a:ext uri="{FF2B5EF4-FFF2-40B4-BE49-F238E27FC236}">
              <a16:creationId xmlns:a16="http://schemas.microsoft.com/office/drawing/2014/main" id="{2DF09958-4536-4D2A-BE65-59FF43FEB957}"/>
            </a:ext>
          </a:extLst>
        </cdr:cNvPr>
        <cdr:cNvSpPr/>
      </cdr:nvSpPr>
      <cdr:spPr>
        <a:xfrm xmlns:a="http://schemas.openxmlformats.org/drawingml/2006/main">
          <a:off x="1870730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0.19202</cdr:x>
      <cdr:y>0.57137</cdr:y>
    </cdr:from>
    <cdr:to>
      <cdr:x>0.2007</cdr:x>
      <cdr:y>0.58454</cdr:y>
    </cdr:to>
    <cdr:sp macro="" textlink="">
      <cdr:nvSpPr>
        <cdr:cNvPr id="48584" name="NDMPlot_ElementConcrete107">
          <a:extLst xmlns:a="http://schemas.openxmlformats.org/drawingml/2006/main">
            <a:ext uri="{FF2B5EF4-FFF2-40B4-BE49-F238E27FC236}">
              <a16:creationId xmlns:a16="http://schemas.microsoft.com/office/drawing/2014/main" id="{84DACA9A-D657-4624-8ED4-084EA0C45FDC}"/>
            </a:ext>
          </a:extLst>
        </cdr:cNvPr>
        <cdr:cNvSpPr/>
      </cdr:nvSpPr>
      <cdr:spPr>
        <a:xfrm xmlns:a="http://schemas.openxmlformats.org/drawingml/2006/main">
          <a:off x="1999746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0.20441</cdr:x>
      <cdr:y>0.57137</cdr:y>
    </cdr:from>
    <cdr:to>
      <cdr:x>0.21309</cdr:x>
      <cdr:y>0.58454</cdr:y>
    </cdr:to>
    <cdr:sp macro="" textlink="">
      <cdr:nvSpPr>
        <cdr:cNvPr id="48585" name="NDMPlot_ElementConcrete108">
          <a:extLst xmlns:a="http://schemas.openxmlformats.org/drawingml/2006/main">
            <a:ext uri="{FF2B5EF4-FFF2-40B4-BE49-F238E27FC236}">
              <a16:creationId xmlns:a16="http://schemas.microsoft.com/office/drawing/2014/main" id="{47DB2DD7-3F59-4E61-9A2F-E09AF854755C}"/>
            </a:ext>
          </a:extLst>
        </cdr:cNvPr>
        <cdr:cNvSpPr/>
      </cdr:nvSpPr>
      <cdr:spPr>
        <a:xfrm xmlns:a="http://schemas.openxmlformats.org/drawingml/2006/main">
          <a:off x="2128762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0.2168</cdr:x>
      <cdr:y>0.57137</cdr:y>
    </cdr:from>
    <cdr:to>
      <cdr:x>0.22547</cdr:x>
      <cdr:y>0.58454</cdr:y>
    </cdr:to>
    <cdr:sp macro="" textlink="">
      <cdr:nvSpPr>
        <cdr:cNvPr id="48586" name="NDMPlot_ElementConcrete109">
          <a:extLst xmlns:a="http://schemas.openxmlformats.org/drawingml/2006/main">
            <a:ext uri="{FF2B5EF4-FFF2-40B4-BE49-F238E27FC236}">
              <a16:creationId xmlns:a16="http://schemas.microsoft.com/office/drawing/2014/main" id="{56A1C3F7-3DB5-4160-AD84-6BEE52ADA87C}"/>
            </a:ext>
          </a:extLst>
        </cdr:cNvPr>
        <cdr:cNvSpPr/>
      </cdr:nvSpPr>
      <cdr:spPr>
        <a:xfrm xmlns:a="http://schemas.openxmlformats.org/drawingml/2006/main">
          <a:off x="2257778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0.22919</cdr:x>
      <cdr:y>0.57137</cdr:y>
    </cdr:from>
    <cdr:to>
      <cdr:x>0.23786</cdr:x>
      <cdr:y>0.58454</cdr:y>
    </cdr:to>
    <cdr:sp macro="" textlink="">
      <cdr:nvSpPr>
        <cdr:cNvPr id="48587" name="NDMPlot_ElementConcrete110">
          <a:extLst xmlns:a="http://schemas.openxmlformats.org/drawingml/2006/main">
            <a:ext uri="{FF2B5EF4-FFF2-40B4-BE49-F238E27FC236}">
              <a16:creationId xmlns:a16="http://schemas.microsoft.com/office/drawing/2014/main" id="{ED0664B1-9790-4270-96B1-A76E7A5568AF}"/>
            </a:ext>
          </a:extLst>
        </cdr:cNvPr>
        <cdr:cNvSpPr/>
      </cdr:nvSpPr>
      <cdr:spPr>
        <a:xfrm xmlns:a="http://schemas.openxmlformats.org/drawingml/2006/main">
          <a:off x="2386794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0.24158</cdr:x>
      <cdr:y>0.57137</cdr:y>
    </cdr:from>
    <cdr:to>
      <cdr:x>0.25025</cdr:x>
      <cdr:y>0.58454</cdr:y>
    </cdr:to>
    <cdr:sp macro="" textlink="">
      <cdr:nvSpPr>
        <cdr:cNvPr id="48588" name="NDMPlot_ElementConcrete111">
          <a:extLst xmlns:a="http://schemas.openxmlformats.org/drawingml/2006/main">
            <a:ext uri="{FF2B5EF4-FFF2-40B4-BE49-F238E27FC236}">
              <a16:creationId xmlns:a16="http://schemas.microsoft.com/office/drawing/2014/main" id="{9D148CFA-E899-4648-A81F-6565337546D6}"/>
            </a:ext>
          </a:extLst>
        </cdr:cNvPr>
        <cdr:cNvSpPr/>
      </cdr:nvSpPr>
      <cdr:spPr>
        <a:xfrm xmlns:a="http://schemas.openxmlformats.org/drawingml/2006/main">
          <a:off x="2515810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0.25397</cdr:x>
      <cdr:y>0.57137</cdr:y>
    </cdr:from>
    <cdr:to>
      <cdr:x>0.26264</cdr:x>
      <cdr:y>0.58454</cdr:y>
    </cdr:to>
    <cdr:sp macro="" textlink="">
      <cdr:nvSpPr>
        <cdr:cNvPr id="48589" name="NDMPlot_ElementConcrete112">
          <a:extLst xmlns:a="http://schemas.openxmlformats.org/drawingml/2006/main">
            <a:ext uri="{FF2B5EF4-FFF2-40B4-BE49-F238E27FC236}">
              <a16:creationId xmlns:a16="http://schemas.microsoft.com/office/drawing/2014/main" id="{9AF189C4-7B6E-4700-8912-AD8F38526A01}"/>
            </a:ext>
          </a:extLst>
        </cdr:cNvPr>
        <cdr:cNvSpPr/>
      </cdr:nvSpPr>
      <cdr:spPr>
        <a:xfrm xmlns:a="http://schemas.openxmlformats.org/drawingml/2006/main">
          <a:off x="2644825" y="3918454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0.26636</cdr:x>
      <cdr:y>0.57137</cdr:y>
    </cdr:from>
    <cdr:to>
      <cdr:x>0.27503</cdr:x>
      <cdr:y>0.58454</cdr:y>
    </cdr:to>
    <cdr:sp macro="" textlink="">
      <cdr:nvSpPr>
        <cdr:cNvPr id="48590" name="NDMPlot_ElementConcrete113">
          <a:extLst xmlns:a="http://schemas.openxmlformats.org/drawingml/2006/main">
            <a:ext uri="{FF2B5EF4-FFF2-40B4-BE49-F238E27FC236}">
              <a16:creationId xmlns:a16="http://schemas.microsoft.com/office/drawing/2014/main" id="{FEFE9E4B-DA0B-434F-ACA3-846A9E47C4D5}"/>
            </a:ext>
          </a:extLst>
        </cdr:cNvPr>
        <cdr:cNvSpPr/>
      </cdr:nvSpPr>
      <cdr:spPr>
        <a:xfrm xmlns:a="http://schemas.openxmlformats.org/drawingml/2006/main">
          <a:off x="2773841" y="3918454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0.27875</cdr:x>
      <cdr:y>0.57137</cdr:y>
    </cdr:from>
    <cdr:to>
      <cdr:x>0.28742</cdr:x>
      <cdr:y>0.58454</cdr:y>
    </cdr:to>
    <cdr:sp macro="" textlink="">
      <cdr:nvSpPr>
        <cdr:cNvPr id="48591" name="NDMPlot_ElementConcrete114">
          <a:extLst xmlns:a="http://schemas.openxmlformats.org/drawingml/2006/main">
            <a:ext uri="{FF2B5EF4-FFF2-40B4-BE49-F238E27FC236}">
              <a16:creationId xmlns:a16="http://schemas.microsoft.com/office/drawing/2014/main" id="{E1603078-FEED-4F6A-AEC4-BBB9A859791F}"/>
            </a:ext>
          </a:extLst>
        </cdr:cNvPr>
        <cdr:cNvSpPr/>
      </cdr:nvSpPr>
      <cdr:spPr>
        <a:xfrm xmlns:a="http://schemas.openxmlformats.org/drawingml/2006/main">
          <a:off x="2902857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0.29113</cdr:x>
      <cdr:y>0.57137</cdr:y>
    </cdr:from>
    <cdr:to>
      <cdr:x>0.29981</cdr:x>
      <cdr:y>0.58454</cdr:y>
    </cdr:to>
    <cdr:sp macro="" textlink="">
      <cdr:nvSpPr>
        <cdr:cNvPr id="48592" name="NDMPlot_ElementConcrete115">
          <a:extLst xmlns:a="http://schemas.openxmlformats.org/drawingml/2006/main">
            <a:ext uri="{FF2B5EF4-FFF2-40B4-BE49-F238E27FC236}">
              <a16:creationId xmlns:a16="http://schemas.microsoft.com/office/drawing/2014/main" id="{6BDCEBA3-83D0-4075-90A0-A9B66FEFD1A6}"/>
            </a:ext>
          </a:extLst>
        </cdr:cNvPr>
        <cdr:cNvSpPr/>
      </cdr:nvSpPr>
      <cdr:spPr>
        <a:xfrm xmlns:a="http://schemas.openxmlformats.org/drawingml/2006/main">
          <a:off x="3031873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0.30352</cdr:x>
      <cdr:y>0.57137</cdr:y>
    </cdr:from>
    <cdr:to>
      <cdr:x>0.3122</cdr:x>
      <cdr:y>0.58454</cdr:y>
    </cdr:to>
    <cdr:sp macro="" textlink="">
      <cdr:nvSpPr>
        <cdr:cNvPr id="48593" name="NDMPlot_ElementConcrete116">
          <a:extLst xmlns:a="http://schemas.openxmlformats.org/drawingml/2006/main">
            <a:ext uri="{FF2B5EF4-FFF2-40B4-BE49-F238E27FC236}">
              <a16:creationId xmlns:a16="http://schemas.microsoft.com/office/drawing/2014/main" id="{EF49BD58-92A1-40EA-AE56-5F94A57414A8}"/>
            </a:ext>
          </a:extLst>
        </cdr:cNvPr>
        <cdr:cNvSpPr/>
      </cdr:nvSpPr>
      <cdr:spPr>
        <a:xfrm xmlns:a="http://schemas.openxmlformats.org/drawingml/2006/main">
          <a:off x="3160889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0.31591</cdr:x>
      <cdr:y>0.57137</cdr:y>
    </cdr:from>
    <cdr:to>
      <cdr:x>0.32458</cdr:x>
      <cdr:y>0.58454</cdr:y>
    </cdr:to>
    <cdr:sp macro="" textlink="">
      <cdr:nvSpPr>
        <cdr:cNvPr id="48594" name="NDMPlot_ElementConcrete117">
          <a:extLst xmlns:a="http://schemas.openxmlformats.org/drawingml/2006/main">
            <a:ext uri="{FF2B5EF4-FFF2-40B4-BE49-F238E27FC236}">
              <a16:creationId xmlns:a16="http://schemas.microsoft.com/office/drawing/2014/main" id="{AB1E734B-B740-4635-AA21-9EE65D4E890B}"/>
            </a:ext>
          </a:extLst>
        </cdr:cNvPr>
        <cdr:cNvSpPr/>
      </cdr:nvSpPr>
      <cdr:spPr>
        <a:xfrm xmlns:a="http://schemas.openxmlformats.org/drawingml/2006/main">
          <a:off x="3289905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0.3283</cdr:x>
      <cdr:y>0.57137</cdr:y>
    </cdr:from>
    <cdr:to>
      <cdr:x>0.33697</cdr:x>
      <cdr:y>0.58454</cdr:y>
    </cdr:to>
    <cdr:sp macro="" textlink="">
      <cdr:nvSpPr>
        <cdr:cNvPr id="48595" name="NDMPlot_ElementConcrete118">
          <a:extLst xmlns:a="http://schemas.openxmlformats.org/drawingml/2006/main">
            <a:ext uri="{FF2B5EF4-FFF2-40B4-BE49-F238E27FC236}">
              <a16:creationId xmlns:a16="http://schemas.microsoft.com/office/drawing/2014/main" id="{BB0ECE9E-3B29-4173-A7C6-9BB23F4868BB}"/>
            </a:ext>
          </a:extLst>
        </cdr:cNvPr>
        <cdr:cNvSpPr/>
      </cdr:nvSpPr>
      <cdr:spPr>
        <a:xfrm xmlns:a="http://schemas.openxmlformats.org/drawingml/2006/main">
          <a:off x="3418921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0.34069</cdr:x>
      <cdr:y>0.57137</cdr:y>
    </cdr:from>
    <cdr:to>
      <cdr:x>0.34936</cdr:x>
      <cdr:y>0.58454</cdr:y>
    </cdr:to>
    <cdr:sp macro="" textlink="">
      <cdr:nvSpPr>
        <cdr:cNvPr id="48596" name="NDMPlot_ElementConcrete119">
          <a:extLst xmlns:a="http://schemas.openxmlformats.org/drawingml/2006/main">
            <a:ext uri="{FF2B5EF4-FFF2-40B4-BE49-F238E27FC236}">
              <a16:creationId xmlns:a16="http://schemas.microsoft.com/office/drawing/2014/main" id="{1FE391E8-3795-40E7-8D57-EACB2D9C218F}"/>
            </a:ext>
          </a:extLst>
        </cdr:cNvPr>
        <cdr:cNvSpPr/>
      </cdr:nvSpPr>
      <cdr:spPr>
        <a:xfrm xmlns:a="http://schemas.openxmlformats.org/drawingml/2006/main">
          <a:off x="3547937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0.35308</cdr:x>
      <cdr:y>0.57137</cdr:y>
    </cdr:from>
    <cdr:to>
      <cdr:x>0.36175</cdr:x>
      <cdr:y>0.58454</cdr:y>
    </cdr:to>
    <cdr:sp macro="" textlink="">
      <cdr:nvSpPr>
        <cdr:cNvPr id="48597" name="NDMPlot_ElementConcrete120">
          <a:extLst xmlns:a="http://schemas.openxmlformats.org/drawingml/2006/main">
            <a:ext uri="{FF2B5EF4-FFF2-40B4-BE49-F238E27FC236}">
              <a16:creationId xmlns:a16="http://schemas.microsoft.com/office/drawing/2014/main" id="{0E24FA3A-6053-4286-B0A0-9F45011D8E4F}"/>
            </a:ext>
          </a:extLst>
        </cdr:cNvPr>
        <cdr:cNvSpPr/>
      </cdr:nvSpPr>
      <cdr:spPr>
        <a:xfrm xmlns:a="http://schemas.openxmlformats.org/drawingml/2006/main">
          <a:off x="3676952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0.36547</cdr:x>
      <cdr:y>0.57137</cdr:y>
    </cdr:from>
    <cdr:to>
      <cdr:x>0.37414</cdr:x>
      <cdr:y>0.58454</cdr:y>
    </cdr:to>
    <cdr:sp macro="" textlink="">
      <cdr:nvSpPr>
        <cdr:cNvPr id="48598" name="NDMPlot_ElementConcrete121">
          <a:extLst xmlns:a="http://schemas.openxmlformats.org/drawingml/2006/main">
            <a:ext uri="{FF2B5EF4-FFF2-40B4-BE49-F238E27FC236}">
              <a16:creationId xmlns:a16="http://schemas.microsoft.com/office/drawing/2014/main" id="{BDF1D5BE-564D-4DE1-8EA7-3F43274EB4E7}"/>
            </a:ext>
          </a:extLst>
        </cdr:cNvPr>
        <cdr:cNvSpPr/>
      </cdr:nvSpPr>
      <cdr:spPr>
        <a:xfrm xmlns:a="http://schemas.openxmlformats.org/drawingml/2006/main">
          <a:off x="3805968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0.37786</cdr:x>
      <cdr:y>0.57137</cdr:y>
    </cdr:from>
    <cdr:to>
      <cdr:x>0.38653</cdr:x>
      <cdr:y>0.58454</cdr:y>
    </cdr:to>
    <cdr:sp macro="" textlink="">
      <cdr:nvSpPr>
        <cdr:cNvPr id="48599" name="NDMPlot_ElementConcrete122">
          <a:extLst xmlns:a="http://schemas.openxmlformats.org/drawingml/2006/main">
            <a:ext uri="{FF2B5EF4-FFF2-40B4-BE49-F238E27FC236}">
              <a16:creationId xmlns:a16="http://schemas.microsoft.com/office/drawing/2014/main" id="{FD5E1537-17EC-405D-B234-1BC3674D37D0}"/>
            </a:ext>
          </a:extLst>
        </cdr:cNvPr>
        <cdr:cNvSpPr/>
      </cdr:nvSpPr>
      <cdr:spPr>
        <a:xfrm xmlns:a="http://schemas.openxmlformats.org/drawingml/2006/main">
          <a:off x="3934984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0.39024</cdr:x>
      <cdr:y>0.57137</cdr:y>
    </cdr:from>
    <cdr:to>
      <cdr:x>0.39892</cdr:x>
      <cdr:y>0.58454</cdr:y>
    </cdr:to>
    <cdr:sp macro="" textlink="">
      <cdr:nvSpPr>
        <cdr:cNvPr id="48600" name="NDMPlot_ElementConcrete123">
          <a:extLst xmlns:a="http://schemas.openxmlformats.org/drawingml/2006/main">
            <a:ext uri="{FF2B5EF4-FFF2-40B4-BE49-F238E27FC236}">
              <a16:creationId xmlns:a16="http://schemas.microsoft.com/office/drawing/2014/main" id="{A0A31ECF-E9E2-4E6E-9C9F-3E805B34722E}"/>
            </a:ext>
          </a:extLst>
        </cdr:cNvPr>
        <cdr:cNvSpPr/>
      </cdr:nvSpPr>
      <cdr:spPr>
        <a:xfrm xmlns:a="http://schemas.openxmlformats.org/drawingml/2006/main">
          <a:off x="4064000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0.40263</cdr:x>
      <cdr:y>0.57137</cdr:y>
    </cdr:from>
    <cdr:to>
      <cdr:x>0.4113</cdr:x>
      <cdr:y>0.58454</cdr:y>
    </cdr:to>
    <cdr:sp macro="" textlink="">
      <cdr:nvSpPr>
        <cdr:cNvPr id="48601" name="NDMPlot_ElementConcrete124">
          <a:extLst xmlns:a="http://schemas.openxmlformats.org/drawingml/2006/main">
            <a:ext uri="{FF2B5EF4-FFF2-40B4-BE49-F238E27FC236}">
              <a16:creationId xmlns:a16="http://schemas.microsoft.com/office/drawing/2014/main" id="{34DF1548-EEB2-483F-A40E-DACDEE8142DF}"/>
            </a:ext>
          </a:extLst>
        </cdr:cNvPr>
        <cdr:cNvSpPr/>
      </cdr:nvSpPr>
      <cdr:spPr>
        <a:xfrm xmlns:a="http://schemas.openxmlformats.org/drawingml/2006/main">
          <a:off x="4193016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0.41502</cdr:x>
      <cdr:y>0.57137</cdr:y>
    </cdr:from>
    <cdr:to>
      <cdr:x>0.42369</cdr:x>
      <cdr:y>0.58454</cdr:y>
    </cdr:to>
    <cdr:sp macro="" textlink="">
      <cdr:nvSpPr>
        <cdr:cNvPr id="48602" name="NDMPlot_ElementConcrete125">
          <a:extLst xmlns:a="http://schemas.openxmlformats.org/drawingml/2006/main">
            <a:ext uri="{FF2B5EF4-FFF2-40B4-BE49-F238E27FC236}">
              <a16:creationId xmlns:a16="http://schemas.microsoft.com/office/drawing/2014/main" id="{A3EE9928-D107-411C-BD2C-F6D3D3DB394A}"/>
            </a:ext>
          </a:extLst>
        </cdr:cNvPr>
        <cdr:cNvSpPr/>
      </cdr:nvSpPr>
      <cdr:spPr>
        <a:xfrm xmlns:a="http://schemas.openxmlformats.org/drawingml/2006/main">
          <a:off x="4322032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0.42741</cdr:x>
      <cdr:y>0.57137</cdr:y>
    </cdr:from>
    <cdr:to>
      <cdr:x>0.43608</cdr:x>
      <cdr:y>0.58454</cdr:y>
    </cdr:to>
    <cdr:sp macro="" textlink="">
      <cdr:nvSpPr>
        <cdr:cNvPr id="48603" name="NDMPlot_ElementConcrete126">
          <a:extLst xmlns:a="http://schemas.openxmlformats.org/drawingml/2006/main">
            <a:ext uri="{FF2B5EF4-FFF2-40B4-BE49-F238E27FC236}">
              <a16:creationId xmlns:a16="http://schemas.microsoft.com/office/drawing/2014/main" id="{501BD48A-575A-48BF-A024-2DD8BF19CF46}"/>
            </a:ext>
          </a:extLst>
        </cdr:cNvPr>
        <cdr:cNvSpPr/>
      </cdr:nvSpPr>
      <cdr:spPr>
        <a:xfrm xmlns:a="http://schemas.openxmlformats.org/drawingml/2006/main">
          <a:off x="4451048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0.4398</cdr:x>
      <cdr:y>0.57137</cdr:y>
    </cdr:from>
    <cdr:to>
      <cdr:x>0.44847</cdr:x>
      <cdr:y>0.58454</cdr:y>
    </cdr:to>
    <cdr:sp macro="" textlink="">
      <cdr:nvSpPr>
        <cdr:cNvPr id="48604" name="NDMPlot_ElementConcrete127">
          <a:extLst xmlns:a="http://schemas.openxmlformats.org/drawingml/2006/main">
            <a:ext uri="{FF2B5EF4-FFF2-40B4-BE49-F238E27FC236}">
              <a16:creationId xmlns:a16="http://schemas.microsoft.com/office/drawing/2014/main" id="{EE69BFB9-5B2A-4238-AEF0-C952E16ACE0F}"/>
            </a:ext>
          </a:extLst>
        </cdr:cNvPr>
        <cdr:cNvSpPr/>
      </cdr:nvSpPr>
      <cdr:spPr>
        <a:xfrm xmlns:a="http://schemas.openxmlformats.org/drawingml/2006/main">
          <a:off x="4580063" y="3918454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0.45219</cdr:x>
      <cdr:y>0.57137</cdr:y>
    </cdr:from>
    <cdr:to>
      <cdr:x>0.46086</cdr:x>
      <cdr:y>0.58454</cdr:y>
    </cdr:to>
    <cdr:sp macro="" textlink="">
      <cdr:nvSpPr>
        <cdr:cNvPr id="48605" name="NDMPlot_ElementConcrete128">
          <a:extLst xmlns:a="http://schemas.openxmlformats.org/drawingml/2006/main">
            <a:ext uri="{FF2B5EF4-FFF2-40B4-BE49-F238E27FC236}">
              <a16:creationId xmlns:a16="http://schemas.microsoft.com/office/drawing/2014/main" id="{7E008700-99FC-42C6-BEB2-EF3FA1AF0C3F}"/>
            </a:ext>
          </a:extLst>
        </cdr:cNvPr>
        <cdr:cNvSpPr/>
      </cdr:nvSpPr>
      <cdr:spPr>
        <a:xfrm xmlns:a="http://schemas.openxmlformats.org/drawingml/2006/main">
          <a:off x="4709079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0.46458</cdr:x>
      <cdr:y>0.57137</cdr:y>
    </cdr:from>
    <cdr:to>
      <cdr:x>0.47325</cdr:x>
      <cdr:y>0.58454</cdr:y>
    </cdr:to>
    <cdr:sp macro="" textlink="">
      <cdr:nvSpPr>
        <cdr:cNvPr id="48606" name="NDMPlot_ElementConcrete129">
          <a:extLst xmlns:a="http://schemas.openxmlformats.org/drawingml/2006/main">
            <a:ext uri="{FF2B5EF4-FFF2-40B4-BE49-F238E27FC236}">
              <a16:creationId xmlns:a16="http://schemas.microsoft.com/office/drawing/2014/main" id="{10C0D369-CA6A-4131-BC8D-901AA20419F2}"/>
            </a:ext>
          </a:extLst>
        </cdr:cNvPr>
        <cdr:cNvSpPr/>
      </cdr:nvSpPr>
      <cdr:spPr>
        <a:xfrm xmlns:a="http://schemas.openxmlformats.org/drawingml/2006/main">
          <a:off x="4838095" y="3918454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0.47696</cdr:x>
      <cdr:y>0.57137</cdr:y>
    </cdr:from>
    <cdr:to>
      <cdr:x>0.48564</cdr:x>
      <cdr:y>0.58454</cdr:y>
    </cdr:to>
    <cdr:sp macro="" textlink="">
      <cdr:nvSpPr>
        <cdr:cNvPr id="48607" name="NDMPlot_ElementConcrete130">
          <a:extLst xmlns:a="http://schemas.openxmlformats.org/drawingml/2006/main">
            <a:ext uri="{FF2B5EF4-FFF2-40B4-BE49-F238E27FC236}">
              <a16:creationId xmlns:a16="http://schemas.microsoft.com/office/drawing/2014/main" id="{BEBE6E8E-091D-45CD-9E40-CDD30BF883E7}"/>
            </a:ext>
          </a:extLst>
        </cdr:cNvPr>
        <cdr:cNvSpPr/>
      </cdr:nvSpPr>
      <cdr:spPr>
        <a:xfrm xmlns:a="http://schemas.openxmlformats.org/drawingml/2006/main">
          <a:off x="4967111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0.48935</cdr:x>
      <cdr:y>0.57137</cdr:y>
    </cdr:from>
    <cdr:to>
      <cdr:x>0.49803</cdr:x>
      <cdr:y>0.58454</cdr:y>
    </cdr:to>
    <cdr:sp macro="" textlink="">
      <cdr:nvSpPr>
        <cdr:cNvPr id="48608" name="NDMPlot_ElementConcrete131">
          <a:extLst xmlns:a="http://schemas.openxmlformats.org/drawingml/2006/main">
            <a:ext uri="{FF2B5EF4-FFF2-40B4-BE49-F238E27FC236}">
              <a16:creationId xmlns:a16="http://schemas.microsoft.com/office/drawing/2014/main" id="{60832BBB-49EB-43E9-AF85-272147855A42}"/>
            </a:ext>
          </a:extLst>
        </cdr:cNvPr>
        <cdr:cNvSpPr/>
      </cdr:nvSpPr>
      <cdr:spPr>
        <a:xfrm xmlns:a="http://schemas.openxmlformats.org/drawingml/2006/main">
          <a:off x="5096127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0.50174</cdr:x>
      <cdr:y>0.57137</cdr:y>
    </cdr:from>
    <cdr:to>
      <cdr:x>0.51041</cdr:x>
      <cdr:y>0.58454</cdr:y>
    </cdr:to>
    <cdr:sp macro="" textlink="">
      <cdr:nvSpPr>
        <cdr:cNvPr id="48609" name="NDMPlot_ElementConcrete132">
          <a:extLst xmlns:a="http://schemas.openxmlformats.org/drawingml/2006/main">
            <a:ext uri="{FF2B5EF4-FFF2-40B4-BE49-F238E27FC236}">
              <a16:creationId xmlns:a16="http://schemas.microsoft.com/office/drawing/2014/main" id="{2F1CA401-488D-4D78-8112-CD8A313DADDD}"/>
            </a:ext>
          </a:extLst>
        </cdr:cNvPr>
        <cdr:cNvSpPr/>
      </cdr:nvSpPr>
      <cdr:spPr>
        <a:xfrm xmlns:a="http://schemas.openxmlformats.org/drawingml/2006/main">
          <a:off x="5225143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0.51413</cdr:x>
      <cdr:y>0.57137</cdr:y>
    </cdr:from>
    <cdr:to>
      <cdr:x>0.5228</cdr:x>
      <cdr:y>0.58454</cdr:y>
    </cdr:to>
    <cdr:sp macro="" textlink="">
      <cdr:nvSpPr>
        <cdr:cNvPr id="48610" name="NDMPlot_ElementConcrete133">
          <a:extLst xmlns:a="http://schemas.openxmlformats.org/drawingml/2006/main">
            <a:ext uri="{FF2B5EF4-FFF2-40B4-BE49-F238E27FC236}">
              <a16:creationId xmlns:a16="http://schemas.microsoft.com/office/drawing/2014/main" id="{48538708-1005-4763-9D56-0C826F846F6B}"/>
            </a:ext>
          </a:extLst>
        </cdr:cNvPr>
        <cdr:cNvSpPr/>
      </cdr:nvSpPr>
      <cdr:spPr>
        <a:xfrm xmlns:a="http://schemas.openxmlformats.org/drawingml/2006/main">
          <a:off x="5354159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0.52652</cdr:x>
      <cdr:y>0.57137</cdr:y>
    </cdr:from>
    <cdr:to>
      <cdr:x>0.53519</cdr:x>
      <cdr:y>0.58454</cdr:y>
    </cdr:to>
    <cdr:sp macro="" textlink="">
      <cdr:nvSpPr>
        <cdr:cNvPr id="48611" name="NDMPlot_ElementConcrete134">
          <a:extLst xmlns:a="http://schemas.openxmlformats.org/drawingml/2006/main">
            <a:ext uri="{FF2B5EF4-FFF2-40B4-BE49-F238E27FC236}">
              <a16:creationId xmlns:a16="http://schemas.microsoft.com/office/drawing/2014/main" id="{DA30F62F-47A3-4CB9-91A3-95307AEFE134}"/>
            </a:ext>
          </a:extLst>
        </cdr:cNvPr>
        <cdr:cNvSpPr/>
      </cdr:nvSpPr>
      <cdr:spPr>
        <a:xfrm xmlns:a="http://schemas.openxmlformats.org/drawingml/2006/main">
          <a:off x="5483175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0.53891</cdr:x>
      <cdr:y>0.57137</cdr:y>
    </cdr:from>
    <cdr:to>
      <cdr:x>0.54758</cdr:x>
      <cdr:y>0.58454</cdr:y>
    </cdr:to>
    <cdr:sp macro="" textlink="">
      <cdr:nvSpPr>
        <cdr:cNvPr id="48612" name="NDMPlot_ElementConcrete135">
          <a:extLst xmlns:a="http://schemas.openxmlformats.org/drawingml/2006/main">
            <a:ext uri="{FF2B5EF4-FFF2-40B4-BE49-F238E27FC236}">
              <a16:creationId xmlns:a16="http://schemas.microsoft.com/office/drawing/2014/main" id="{62EF4B70-653C-411E-938B-EF2C19B10E87}"/>
            </a:ext>
          </a:extLst>
        </cdr:cNvPr>
        <cdr:cNvSpPr/>
      </cdr:nvSpPr>
      <cdr:spPr>
        <a:xfrm xmlns:a="http://schemas.openxmlformats.org/drawingml/2006/main">
          <a:off x="5612190" y="3918454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0.5513</cdr:x>
      <cdr:y>0.57137</cdr:y>
    </cdr:from>
    <cdr:to>
      <cdr:x>0.55997</cdr:x>
      <cdr:y>0.58454</cdr:y>
    </cdr:to>
    <cdr:sp macro="" textlink="">
      <cdr:nvSpPr>
        <cdr:cNvPr id="48613" name="NDMPlot_ElementConcrete136">
          <a:extLst xmlns:a="http://schemas.openxmlformats.org/drawingml/2006/main">
            <a:ext uri="{FF2B5EF4-FFF2-40B4-BE49-F238E27FC236}">
              <a16:creationId xmlns:a16="http://schemas.microsoft.com/office/drawing/2014/main" id="{37C87B08-4FB6-4B51-B6D4-2F2E2E27204B}"/>
            </a:ext>
          </a:extLst>
        </cdr:cNvPr>
        <cdr:cNvSpPr/>
      </cdr:nvSpPr>
      <cdr:spPr>
        <a:xfrm xmlns:a="http://schemas.openxmlformats.org/drawingml/2006/main">
          <a:off x="5741207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0.56369</cdr:x>
      <cdr:y>0.57137</cdr:y>
    </cdr:from>
    <cdr:to>
      <cdr:x>0.57236</cdr:x>
      <cdr:y>0.58454</cdr:y>
    </cdr:to>
    <cdr:sp macro="" textlink="">
      <cdr:nvSpPr>
        <cdr:cNvPr id="48614" name="NDMPlot_ElementConcrete137">
          <a:extLst xmlns:a="http://schemas.openxmlformats.org/drawingml/2006/main">
            <a:ext uri="{FF2B5EF4-FFF2-40B4-BE49-F238E27FC236}">
              <a16:creationId xmlns:a16="http://schemas.microsoft.com/office/drawing/2014/main" id="{82EB2D1A-FF66-4848-BF09-027346ED9492}"/>
            </a:ext>
          </a:extLst>
        </cdr:cNvPr>
        <cdr:cNvSpPr/>
      </cdr:nvSpPr>
      <cdr:spPr>
        <a:xfrm xmlns:a="http://schemas.openxmlformats.org/drawingml/2006/main">
          <a:off x="5870222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0.57607</cdr:x>
      <cdr:y>0.57137</cdr:y>
    </cdr:from>
    <cdr:to>
      <cdr:x>0.58475</cdr:x>
      <cdr:y>0.58454</cdr:y>
    </cdr:to>
    <cdr:sp macro="" textlink="">
      <cdr:nvSpPr>
        <cdr:cNvPr id="48615" name="NDMPlot_ElementConcrete138">
          <a:extLst xmlns:a="http://schemas.openxmlformats.org/drawingml/2006/main">
            <a:ext uri="{FF2B5EF4-FFF2-40B4-BE49-F238E27FC236}">
              <a16:creationId xmlns:a16="http://schemas.microsoft.com/office/drawing/2014/main" id="{0A98C836-C611-409D-A2E7-B71C1C0B578A}"/>
            </a:ext>
          </a:extLst>
        </cdr:cNvPr>
        <cdr:cNvSpPr/>
      </cdr:nvSpPr>
      <cdr:spPr>
        <a:xfrm xmlns:a="http://schemas.openxmlformats.org/drawingml/2006/main">
          <a:off x="5999238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0.58846</cdr:x>
      <cdr:y>0.57137</cdr:y>
    </cdr:from>
    <cdr:to>
      <cdr:x>0.59714</cdr:x>
      <cdr:y>0.58454</cdr:y>
    </cdr:to>
    <cdr:sp macro="" textlink="">
      <cdr:nvSpPr>
        <cdr:cNvPr id="48616" name="NDMPlot_ElementConcrete139">
          <a:extLst xmlns:a="http://schemas.openxmlformats.org/drawingml/2006/main">
            <a:ext uri="{FF2B5EF4-FFF2-40B4-BE49-F238E27FC236}">
              <a16:creationId xmlns:a16="http://schemas.microsoft.com/office/drawing/2014/main" id="{448671FE-00E4-401B-BEFA-35C22DE7D681}"/>
            </a:ext>
          </a:extLst>
        </cdr:cNvPr>
        <cdr:cNvSpPr/>
      </cdr:nvSpPr>
      <cdr:spPr>
        <a:xfrm xmlns:a="http://schemas.openxmlformats.org/drawingml/2006/main">
          <a:off x="6128254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0.60085</cdr:x>
      <cdr:y>0.57137</cdr:y>
    </cdr:from>
    <cdr:to>
      <cdr:x>0.60952</cdr:x>
      <cdr:y>0.58454</cdr:y>
    </cdr:to>
    <cdr:sp macro="" textlink="">
      <cdr:nvSpPr>
        <cdr:cNvPr id="48617" name="NDMPlot_ElementConcrete140">
          <a:extLst xmlns:a="http://schemas.openxmlformats.org/drawingml/2006/main">
            <a:ext uri="{FF2B5EF4-FFF2-40B4-BE49-F238E27FC236}">
              <a16:creationId xmlns:a16="http://schemas.microsoft.com/office/drawing/2014/main" id="{E33E360B-E21C-4510-A813-A2C4A935F3AE}"/>
            </a:ext>
          </a:extLst>
        </cdr:cNvPr>
        <cdr:cNvSpPr/>
      </cdr:nvSpPr>
      <cdr:spPr>
        <a:xfrm xmlns:a="http://schemas.openxmlformats.org/drawingml/2006/main">
          <a:off x="6257270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0.61324</cdr:x>
      <cdr:y>0.57137</cdr:y>
    </cdr:from>
    <cdr:to>
      <cdr:x>0.62191</cdr:x>
      <cdr:y>0.58454</cdr:y>
    </cdr:to>
    <cdr:sp macro="" textlink="">
      <cdr:nvSpPr>
        <cdr:cNvPr id="48618" name="NDMPlot_ElementConcrete141">
          <a:extLst xmlns:a="http://schemas.openxmlformats.org/drawingml/2006/main">
            <a:ext uri="{FF2B5EF4-FFF2-40B4-BE49-F238E27FC236}">
              <a16:creationId xmlns:a16="http://schemas.microsoft.com/office/drawing/2014/main" id="{1038B3EE-9C6E-4A74-ABB3-E731EEF4B1E1}"/>
            </a:ext>
          </a:extLst>
        </cdr:cNvPr>
        <cdr:cNvSpPr/>
      </cdr:nvSpPr>
      <cdr:spPr>
        <a:xfrm xmlns:a="http://schemas.openxmlformats.org/drawingml/2006/main">
          <a:off x="6386286" y="3918454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0.62563</cdr:x>
      <cdr:y>0.57137</cdr:y>
    </cdr:from>
    <cdr:to>
      <cdr:x>0.6343</cdr:x>
      <cdr:y>0.58454</cdr:y>
    </cdr:to>
    <cdr:sp macro="" textlink="">
      <cdr:nvSpPr>
        <cdr:cNvPr id="48619" name="NDMPlot_ElementConcrete142">
          <a:extLst xmlns:a="http://schemas.openxmlformats.org/drawingml/2006/main">
            <a:ext uri="{FF2B5EF4-FFF2-40B4-BE49-F238E27FC236}">
              <a16:creationId xmlns:a16="http://schemas.microsoft.com/office/drawing/2014/main" id="{15A4AD5A-D438-4E4E-8D39-B3A52E9F873D}"/>
            </a:ext>
          </a:extLst>
        </cdr:cNvPr>
        <cdr:cNvSpPr/>
      </cdr:nvSpPr>
      <cdr:spPr>
        <a:xfrm xmlns:a="http://schemas.openxmlformats.org/drawingml/2006/main">
          <a:off x="6515302" y="3918454"/>
          <a:ext cx="90310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0.63802</cdr:x>
      <cdr:y>0.57137</cdr:y>
    </cdr:from>
    <cdr:to>
      <cdr:x>0.64669</cdr:x>
      <cdr:y>0.58454</cdr:y>
    </cdr:to>
    <cdr:sp macro="" textlink="">
      <cdr:nvSpPr>
        <cdr:cNvPr id="48620" name="NDMPlot_ElementConcrete143">
          <a:extLst xmlns:a="http://schemas.openxmlformats.org/drawingml/2006/main">
            <a:ext uri="{FF2B5EF4-FFF2-40B4-BE49-F238E27FC236}">
              <a16:creationId xmlns:a16="http://schemas.microsoft.com/office/drawing/2014/main" id="{953A7160-C362-446E-B2EC-6FCBDF196444}"/>
            </a:ext>
          </a:extLst>
        </cdr:cNvPr>
        <cdr:cNvSpPr/>
      </cdr:nvSpPr>
      <cdr:spPr>
        <a:xfrm xmlns:a="http://schemas.openxmlformats.org/drawingml/2006/main">
          <a:off x="6644318" y="3918454"/>
          <a:ext cx="90310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8E45D3"/>
        </a:solidFill>
        <a:ln xmlns:a="http://schemas.openxmlformats.org/drawingml/2006/main" w="1905">
          <a:solidFill>
            <a:srgbClr val="8E45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0.64948</cdr:x>
      <cdr:y>0.57937</cdr:y>
    </cdr:from>
    <cdr:to>
      <cdr:x>0.65381</cdr:x>
      <cdr:y>0.58595</cdr:y>
    </cdr:to>
    <cdr:sp macro="" textlink="">
      <cdr:nvSpPr>
        <cdr:cNvPr id="48621" name="NDMPlot_ElementConcrete144">
          <a:extLst xmlns:a="http://schemas.openxmlformats.org/drawingml/2006/main">
            <a:ext uri="{FF2B5EF4-FFF2-40B4-BE49-F238E27FC236}">
              <a16:creationId xmlns:a16="http://schemas.microsoft.com/office/drawing/2014/main" id="{2AC9D2CE-3EE6-4811-8EF8-613416A48D3D}"/>
            </a:ext>
          </a:extLst>
        </cdr:cNvPr>
        <cdr:cNvSpPr/>
      </cdr:nvSpPr>
      <cdr:spPr>
        <a:xfrm xmlns:a="http://schemas.openxmlformats.org/drawingml/2006/main">
          <a:off x="6763657" y="3973286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8C41D3"/>
        </a:solidFill>
        <a:ln xmlns:a="http://schemas.openxmlformats.org/drawingml/2006/main" w="1905">
          <a:solidFill>
            <a:srgbClr val="8C41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0.64948</cdr:x>
      <cdr:y>0.56996</cdr:y>
    </cdr:from>
    <cdr:to>
      <cdr:x>0.65381</cdr:x>
      <cdr:y>0.57654</cdr:y>
    </cdr:to>
    <cdr:sp macro="" textlink="">
      <cdr:nvSpPr>
        <cdr:cNvPr id="48622" name="NDMPlot_ElementConcrete145">
          <a:extLst xmlns:a="http://schemas.openxmlformats.org/drawingml/2006/main">
            <a:ext uri="{FF2B5EF4-FFF2-40B4-BE49-F238E27FC236}">
              <a16:creationId xmlns:a16="http://schemas.microsoft.com/office/drawing/2014/main" id="{5E86DE22-FF4A-4C2A-A120-F535D2E5E8BC}"/>
            </a:ext>
          </a:extLst>
        </cdr:cNvPr>
        <cdr:cNvSpPr/>
      </cdr:nvSpPr>
      <cdr:spPr>
        <a:xfrm xmlns:a="http://schemas.openxmlformats.org/drawingml/2006/main">
          <a:off x="6763657" y="3908778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9049D4"/>
        </a:solidFill>
        <a:ln xmlns:a="http://schemas.openxmlformats.org/drawingml/2006/main" w="1905">
          <a:solidFill>
            <a:srgbClr val="9049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0.65567</cdr:x>
      <cdr:y>0.56996</cdr:y>
    </cdr:from>
    <cdr:to>
      <cdr:x>0.66001</cdr:x>
      <cdr:y>0.57654</cdr:y>
    </cdr:to>
    <cdr:sp macro="" textlink="">
      <cdr:nvSpPr>
        <cdr:cNvPr id="48623" name="NDMPlot_ElementConcrete146">
          <a:extLst xmlns:a="http://schemas.openxmlformats.org/drawingml/2006/main">
            <a:ext uri="{FF2B5EF4-FFF2-40B4-BE49-F238E27FC236}">
              <a16:creationId xmlns:a16="http://schemas.microsoft.com/office/drawing/2014/main" id="{12B3A43F-E16C-4B66-B556-AC8FDA7F21FD}"/>
            </a:ext>
          </a:extLst>
        </cdr:cNvPr>
        <cdr:cNvSpPr/>
      </cdr:nvSpPr>
      <cdr:spPr>
        <a:xfrm xmlns:a="http://schemas.openxmlformats.org/drawingml/2006/main">
          <a:off x="6828165" y="3908778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9049D4"/>
        </a:solidFill>
        <a:ln xmlns:a="http://schemas.openxmlformats.org/drawingml/2006/main" w="1905">
          <a:solidFill>
            <a:srgbClr val="9049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0.66187</cdr:x>
      <cdr:y>0.56996</cdr:y>
    </cdr:from>
    <cdr:to>
      <cdr:x>0.6662</cdr:x>
      <cdr:y>0.57654</cdr:y>
    </cdr:to>
    <cdr:sp macro="" textlink="">
      <cdr:nvSpPr>
        <cdr:cNvPr id="48624" name="NDMPlot_ElementConcrete147">
          <a:extLst xmlns:a="http://schemas.openxmlformats.org/drawingml/2006/main">
            <a:ext uri="{FF2B5EF4-FFF2-40B4-BE49-F238E27FC236}">
              <a16:creationId xmlns:a16="http://schemas.microsoft.com/office/drawing/2014/main" id="{6F379341-9FE4-4974-BF3F-1C3FC52EC3C0}"/>
            </a:ext>
          </a:extLst>
        </cdr:cNvPr>
        <cdr:cNvSpPr/>
      </cdr:nvSpPr>
      <cdr:spPr>
        <a:xfrm xmlns:a="http://schemas.openxmlformats.org/drawingml/2006/main">
          <a:off x="6892673" y="3908778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9049D4"/>
        </a:solidFill>
        <a:ln xmlns:a="http://schemas.openxmlformats.org/drawingml/2006/main" w="1905">
          <a:solidFill>
            <a:srgbClr val="9049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0.12915</cdr:x>
      <cdr:y>0.56055</cdr:y>
    </cdr:from>
    <cdr:to>
      <cdr:x>0.13349</cdr:x>
      <cdr:y>0.56714</cdr:y>
    </cdr:to>
    <cdr:sp macro="" textlink="">
      <cdr:nvSpPr>
        <cdr:cNvPr id="48625" name="NDMPlot_ElementConcrete148">
          <a:extLst xmlns:a="http://schemas.openxmlformats.org/drawingml/2006/main">
            <a:ext uri="{FF2B5EF4-FFF2-40B4-BE49-F238E27FC236}">
              <a16:creationId xmlns:a16="http://schemas.microsoft.com/office/drawing/2014/main" id="{DC7FE9DA-8905-4472-9BF8-BFDB7A287C91}"/>
            </a:ext>
          </a:extLst>
        </cdr:cNvPr>
        <cdr:cNvSpPr/>
      </cdr:nvSpPr>
      <cdr:spPr>
        <a:xfrm xmlns:a="http://schemas.openxmlformats.org/drawingml/2006/main">
          <a:off x="1344990" y="3844270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9450D4"/>
        </a:solidFill>
        <a:ln xmlns:a="http://schemas.openxmlformats.org/drawingml/2006/main" w="1905">
          <a:solidFill>
            <a:srgbClr val="9450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0.13535</cdr:x>
      <cdr:y>0.56055</cdr:y>
    </cdr:from>
    <cdr:to>
      <cdr:x>0.13968</cdr:x>
      <cdr:y>0.56714</cdr:y>
    </cdr:to>
    <cdr:sp macro="" textlink="">
      <cdr:nvSpPr>
        <cdr:cNvPr id="48626" name="NDMPlot_ElementConcrete149">
          <a:extLst xmlns:a="http://schemas.openxmlformats.org/drawingml/2006/main">
            <a:ext uri="{FF2B5EF4-FFF2-40B4-BE49-F238E27FC236}">
              <a16:creationId xmlns:a16="http://schemas.microsoft.com/office/drawing/2014/main" id="{36BA99D8-0102-4E10-8A5D-3E6754F9020F}"/>
            </a:ext>
          </a:extLst>
        </cdr:cNvPr>
        <cdr:cNvSpPr/>
      </cdr:nvSpPr>
      <cdr:spPr>
        <a:xfrm xmlns:a="http://schemas.openxmlformats.org/drawingml/2006/main">
          <a:off x="1409498" y="3844270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9450D4"/>
        </a:solidFill>
        <a:ln xmlns:a="http://schemas.openxmlformats.org/drawingml/2006/main" w="1905">
          <a:solidFill>
            <a:srgbClr val="9450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0.12915</cdr:x>
      <cdr:y>0.55115</cdr:y>
    </cdr:from>
    <cdr:to>
      <cdr:x>0.13349</cdr:x>
      <cdr:y>0.55773</cdr:y>
    </cdr:to>
    <cdr:sp macro="" textlink="">
      <cdr:nvSpPr>
        <cdr:cNvPr id="48627" name="NDMPlot_ElementConcrete150">
          <a:extLst xmlns:a="http://schemas.openxmlformats.org/drawingml/2006/main">
            <a:ext uri="{FF2B5EF4-FFF2-40B4-BE49-F238E27FC236}">
              <a16:creationId xmlns:a16="http://schemas.microsoft.com/office/drawing/2014/main" id="{39E9ED52-BB9D-43B2-A3CB-1837C87F88CF}"/>
            </a:ext>
          </a:extLst>
        </cdr:cNvPr>
        <cdr:cNvSpPr/>
      </cdr:nvSpPr>
      <cdr:spPr>
        <a:xfrm xmlns:a="http://schemas.openxmlformats.org/drawingml/2006/main">
          <a:off x="1344990" y="3779762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9857D4"/>
        </a:solidFill>
        <a:ln xmlns:a="http://schemas.openxmlformats.org/drawingml/2006/main" w="1905">
          <a:solidFill>
            <a:srgbClr val="9857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0.13535</cdr:x>
      <cdr:y>0.55115</cdr:y>
    </cdr:from>
    <cdr:to>
      <cdr:x>0.13968</cdr:x>
      <cdr:y>0.55773</cdr:y>
    </cdr:to>
    <cdr:sp macro="" textlink="">
      <cdr:nvSpPr>
        <cdr:cNvPr id="48628" name="NDMPlot_ElementConcrete151">
          <a:extLst xmlns:a="http://schemas.openxmlformats.org/drawingml/2006/main">
            <a:ext uri="{FF2B5EF4-FFF2-40B4-BE49-F238E27FC236}">
              <a16:creationId xmlns:a16="http://schemas.microsoft.com/office/drawing/2014/main" id="{D883FEAD-2D73-430B-8F99-7FF51940D77C}"/>
            </a:ext>
          </a:extLst>
        </cdr:cNvPr>
        <cdr:cNvSpPr/>
      </cdr:nvSpPr>
      <cdr:spPr>
        <a:xfrm xmlns:a="http://schemas.openxmlformats.org/drawingml/2006/main">
          <a:off x="1409498" y="3779762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9857D4"/>
        </a:solidFill>
        <a:ln xmlns:a="http://schemas.openxmlformats.org/drawingml/2006/main" w="1905">
          <a:solidFill>
            <a:srgbClr val="9857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0.14247</cdr:x>
      <cdr:y>0.55256</cdr:y>
    </cdr:from>
    <cdr:to>
      <cdr:x>0.15114</cdr:x>
      <cdr:y>0.56573</cdr:y>
    </cdr:to>
    <cdr:sp macro="" textlink="">
      <cdr:nvSpPr>
        <cdr:cNvPr id="48629" name="NDMPlot_ElementConcrete152">
          <a:extLst xmlns:a="http://schemas.openxmlformats.org/drawingml/2006/main">
            <a:ext uri="{FF2B5EF4-FFF2-40B4-BE49-F238E27FC236}">
              <a16:creationId xmlns:a16="http://schemas.microsoft.com/office/drawing/2014/main" id="{D6DC16BE-F0A8-4D21-B327-E9C5F7FC76BC}"/>
            </a:ext>
          </a:extLst>
        </cdr:cNvPr>
        <cdr:cNvSpPr/>
      </cdr:nvSpPr>
      <cdr:spPr>
        <a:xfrm xmlns:a="http://schemas.openxmlformats.org/drawingml/2006/main">
          <a:off x="1483682" y="3789438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0.15486</cdr:x>
      <cdr:y>0.55256</cdr:y>
    </cdr:from>
    <cdr:to>
      <cdr:x>0.16353</cdr:x>
      <cdr:y>0.56573</cdr:y>
    </cdr:to>
    <cdr:sp macro="" textlink="">
      <cdr:nvSpPr>
        <cdr:cNvPr id="48630" name="NDMPlot_ElementConcrete153">
          <a:extLst xmlns:a="http://schemas.openxmlformats.org/drawingml/2006/main">
            <a:ext uri="{FF2B5EF4-FFF2-40B4-BE49-F238E27FC236}">
              <a16:creationId xmlns:a16="http://schemas.microsoft.com/office/drawing/2014/main" id="{EEF2263D-95E3-4E84-A458-A702A0E059FE}"/>
            </a:ext>
          </a:extLst>
        </cdr:cNvPr>
        <cdr:cNvSpPr/>
      </cdr:nvSpPr>
      <cdr:spPr>
        <a:xfrm xmlns:a="http://schemas.openxmlformats.org/drawingml/2006/main">
          <a:off x="1612698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0.16725</cdr:x>
      <cdr:y>0.55256</cdr:y>
    </cdr:from>
    <cdr:to>
      <cdr:x>0.17592</cdr:x>
      <cdr:y>0.56573</cdr:y>
    </cdr:to>
    <cdr:sp macro="" textlink="">
      <cdr:nvSpPr>
        <cdr:cNvPr id="48631" name="NDMPlot_ElementConcrete154">
          <a:extLst xmlns:a="http://schemas.openxmlformats.org/drawingml/2006/main">
            <a:ext uri="{FF2B5EF4-FFF2-40B4-BE49-F238E27FC236}">
              <a16:creationId xmlns:a16="http://schemas.microsoft.com/office/drawing/2014/main" id="{924BD8BA-06DA-4AFC-8EB5-BB567CD218E9}"/>
            </a:ext>
          </a:extLst>
        </cdr:cNvPr>
        <cdr:cNvSpPr/>
      </cdr:nvSpPr>
      <cdr:spPr>
        <a:xfrm xmlns:a="http://schemas.openxmlformats.org/drawingml/2006/main">
          <a:off x="1741714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0.17964</cdr:x>
      <cdr:y>0.55256</cdr:y>
    </cdr:from>
    <cdr:to>
      <cdr:x>0.18831</cdr:x>
      <cdr:y>0.56573</cdr:y>
    </cdr:to>
    <cdr:sp macro="" textlink="">
      <cdr:nvSpPr>
        <cdr:cNvPr id="48632" name="NDMPlot_ElementConcrete155">
          <a:extLst xmlns:a="http://schemas.openxmlformats.org/drawingml/2006/main">
            <a:ext uri="{FF2B5EF4-FFF2-40B4-BE49-F238E27FC236}">
              <a16:creationId xmlns:a16="http://schemas.microsoft.com/office/drawing/2014/main" id="{27FF06D7-0986-4B5D-A786-5EBDF74ABD96}"/>
            </a:ext>
          </a:extLst>
        </cdr:cNvPr>
        <cdr:cNvSpPr/>
      </cdr:nvSpPr>
      <cdr:spPr>
        <a:xfrm xmlns:a="http://schemas.openxmlformats.org/drawingml/2006/main">
          <a:off x="1870730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0.19202</cdr:x>
      <cdr:y>0.55256</cdr:y>
    </cdr:from>
    <cdr:to>
      <cdr:x>0.2007</cdr:x>
      <cdr:y>0.56573</cdr:y>
    </cdr:to>
    <cdr:sp macro="" textlink="">
      <cdr:nvSpPr>
        <cdr:cNvPr id="48633" name="NDMPlot_ElementConcrete156">
          <a:extLst xmlns:a="http://schemas.openxmlformats.org/drawingml/2006/main">
            <a:ext uri="{FF2B5EF4-FFF2-40B4-BE49-F238E27FC236}">
              <a16:creationId xmlns:a16="http://schemas.microsoft.com/office/drawing/2014/main" id="{29D1A780-2F6F-4A64-8E16-3581F7998155}"/>
            </a:ext>
          </a:extLst>
        </cdr:cNvPr>
        <cdr:cNvSpPr/>
      </cdr:nvSpPr>
      <cdr:spPr>
        <a:xfrm xmlns:a="http://schemas.openxmlformats.org/drawingml/2006/main">
          <a:off x="1999746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0.20441</cdr:x>
      <cdr:y>0.55256</cdr:y>
    </cdr:from>
    <cdr:to>
      <cdr:x>0.21309</cdr:x>
      <cdr:y>0.56573</cdr:y>
    </cdr:to>
    <cdr:sp macro="" textlink="">
      <cdr:nvSpPr>
        <cdr:cNvPr id="48634" name="NDMPlot_ElementConcrete157">
          <a:extLst xmlns:a="http://schemas.openxmlformats.org/drawingml/2006/main">
            <a:ext uri="{FF2B5EF4-FFF2-40B4-BE49-F238E27FC236}">
              <a16:creationId xmlns:a16="http://schemas.microsoft.com/office/drawing/2014/main" id="{814ECECE-DC96-4505-9441-A1B68CEC8EB0}"/>
            </a:ext>
          </a:extLst>
        </cdr:cNvPr>
        <cdr:cNvSpPr/>
      </cdr:nvSpPr>
      <cdr:spPr>
        <a:xfrm xmlns:a="http://schemas.openxmlformats.org/drawingml/2006/main">
          <a:off x="2128762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0.2168</cdr:x>
      <cdr:y>0.55256</cdr:y>
    </cdr:from>
    <cdr:to>
      <cdr:x>0.22547</cdr:x>
      <cdr:y>0.56573</cdr:y>
    </cdr:to>
    <cdr:sp macro="" textlink="">
      <cdr:nvSpPr>
        <cdr:cNvPr id="48635" name="NDMPlot_ElementConcrete158">
          <a:extLst xmlns:a="http://schemas.openxmlformats.org/drawingml/2006/main">
            <a:ext uri="{FF2B5EF4-FFF2-40B4-BE49-F238E27FC236}">
              <a16:creationId xmlns:a16="http://schemas.microsoft.com/office/drawing/2014/main" id="{659CBBEE-F7B7-45A7-AF5F-B94104D10A9F}"/>
            </a:ext>
          </a:extLst>
        </cdr:cNvPr>
        <cdr:cNvSpPr/>
      </cdr:nvSpPr>
      <cdr:spPr>
        <a:xfrm xmlns:a="http://schemas.openxmlformats.org/drawingml/2006/main">
          <a:off x="2257778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0.22919</cdr:x>
      <cdr:y>0.55256</cdr:y>
    </cdr:from>
    <cdr:to>
      <cdr:x>0.23786</cdr:x>
      <cdr:y>0.56573</cdr:y>
    </cdr:to>
    <cdr:sp macro="" textlink="">
      <cdr:nvSpPr>
        <cdr:cNvPr id="48636" name="NDMPlot_ElementConcrete159">
          <a:extLst xmlns:a="http://schemas.openxmlformats.org/drawingml/2006/main">
            <a:ext uri="{FF2B5EF4-FFF2-40B4-BE49-F238E27FC236}">
              <a16:creationId xmlns:a16="http://schemas.microsoft.com/office/drawing/2014/main" id="{FC7339AC-159B-46C7-849F-BF086854EF62}"/>
            </a:ext>
          </a:extLst>
        </cdr:cNvPr>
        <cdr:cNvSpPr/>
      </cdr:nvSpPr>
      <cdr:spPr>
        <a:xfrm xmlns:a="http://schemas.openxmlformats.org/drawingml/2006/main">
          <a:off x="2386794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0.24158</cdr:x>
      <cdr:y>0.55256</cdr:y>
    </cdr:from>
    <cdr:to>
      <cdr:x>0.25025</cdr:x>
      <cdr:y>0.56573</cdr:y>
    </cdr:to>
    <cdr:sp macro="" textlink="">
      <cdr:nvSpPr>
        <cdr:cNvPr id="48637" name="NDMPlot_ElementConcrete160">
          <a:extLst xmlns:a="http://schemas.openxmlformats.org/drawingml/2006/main">
            <a:ext uri="{FF2B5EF4-FFF2-40B4-BE49-F238E27FC236}">
              <a16:creationId xmlns:a16="http://schemas.microsoft.com/office/drawing/2014/main" id="{F420C65D-A8DD-4964-A124-6AB4B24F778E}"/>
            </a:ext>
          </a:extLst>
        </cdr:cNvPr>
        <cdr:cNvSpPr/>
      </cdr:nvSpPr>
      <cdr:spPr>
        <a:xfrm xmlns:a="http://schemas.openxmlformats.org/drawingml/2006/main">
          <a:off x="2515810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0.25397</cdr:x>
      <cdr:y>0.55256</cdr:y>
    </cdr:from>
    <cdr:to>
      <cdr:x>0.26264</cdr:x>
      <cdr:y>0.56573</cdr:y>
    </cdr:to>
    <cdr:sp macro="" textlink="">
      <cdr:nvSpPr>
        <cdr:cNvPr id="48638" name="NDMPlot_ElementConcrete161">
          <a:extLst xmlns:a="http://schemas.openxmlformats.org/drawingml/2006/main">
            <a:ext uri="{FF2B5EF4-FFF2-40B4-BE49-F238E27FC236}">
              <a16:creationId xmlns:a16="http://schemas.microsoft.com/office/drawing/2014/main" id="{33DAC6E5-BCA5-4212-A0C4-3833C77C7899}"/>
            </a:ext>
          </a:extLst>
        </cdr:cNvPr>
        <cdr:cNvSpPr/>
      </cdr:nvSpPr>
      <cdr:spPr>
        <a:xfrm xmlns:a="http://schemas.openxmlformats.org/drawingml/2006/main">
          <a:off x="2644825" y="3789438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0.26636</cdr:x>
      <cdr:y>0.55256</cdr:y>
    </cdr:from>
    <cdr:to>
      <cdr:x>0.27503</cdr:x>
      <cdr:y>0.56573</cdr:y>
    </cdr:to>
    <cdr:sp macro="" textlink="">
      <cdr:nvSpPr>
        <cdr:cNvPr id="48639" name="NDMPlot_ElementConcrete162">
          <a:extLst xmlns:a="http://schemas.openxmlformats.org/drawingml/2006/main">
            <a:ext uri="{FF2B5EF4-FFF2-40B4-BE49-F238E27FC236}">
              <a16:creationId xmlns:a16="http://schemas.microsoft.com/office/drawing/2014/main" id="{CC11E9CD-3A16-410D-ABBE-724986437362}"/>
            </a:ext>
          </a:extLst>
        </cdr:cNvPr>
        <cdr:cNvSpPr/>
      </cdr:nvSpPr>
      <cdr:spPr>
        <a:xfrm xmlns:a="http://schemas.openxmlformats.org/drawingml/2006/main">
          <a:off x="2773841" y="3789438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0.27875</cdr:x>
      <cdr:y>0.55256</cdr:y>
    </cdr:from>
    <cdr:to>
      <cdr:x>0.28742</cdr:x>
      <cdr:y>0.56573</cdr:y>
    </cdr:to>
    <cdr:sp macro="" textlink="">
      <cdr:nvSpPr>
        <cdr:cNvPr id="48640" name="NDMPlot_ElementConcrete163">
          <a:extLst xmlns:a="http://schemas.openxmlformats.org/drawingml/2006/main">
            <a:ext uri="{FF2B5EF4-FFF2-40B4-BE49-F238E27FC236}">
              <a16:creationId xmlns:a16="http://schemas.microsoft.com/office/drawing/2014/main" id="{84519F76-0C0E-4E37-BADB-B3DDD70F83BA}"/>
            </a:ext>
          </a:extLst>
        </cdr:cNvPr>
        <cdr:cNvSpPr/>
      </cdr:nvSpPr>
      <cdr:spPr>
        <a:xfrm xmlns:a="http://schemas.openxmlformats.org/drawingml/2006/main">
          <a:off x="2902857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0.29113</cdr:x>
      <cdr:y>0.55256</cdr:y>
    </cdr:from>
    <cdr:to>
      <cdr:x>0.29981</cdr:x>
      <cdr:y>0.56573</cdr:y>
    </cdr:to>
    <cdr:sp macro="" textlink="">
      <cdr:nvSpPr>
        <cdr:cNvPr id="48641" name="NDMPlot_ElementConcrete164">
          <a:extLst xmlns:a="http://schemas.openxmlformats.org/drawingml/2006/main">
            <a:ext uri="{FF2B5EF4-FFF2-40B4-BE49-F238E27FC236}">
              <a16:creationId xmlns:a16="http://schemas.microsoft.com/office/drawing/2014/main" id="{96F2F482-7FEE-4EF8-A950-D9412931E2EA}"/>
            </a:ext>
          </a:extLst>
        </cdr:cNvPr>
        <cdr:cNvSpPr/>
      </cdr:nvSpPr>
      <cdr:spPr>
        <a:xfrm xmlns:a="http://schemas.openxmlformats.org/drawingml/2006/main">
          <a:off x="3031873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0.30352</cdr:x>
      <cdr:y>0.55256</cdr:y>
    </cdr:from>
    <cdr:to>
      <cdr:x>0.3122</cdr:x>
      <cdr:y>0.56573</cdr:y>
    </cdr:to>
    <cdr:sp macro="" textlink="">
      <cdr:nvSpPr>
        <cdr:cNvPr id="48642" name="NDMPlot_ElementConcrete165">
          <a:extLst xmlns:a="http://schemas.openxmlformats.org/drawingml/2006/main">
            <a:ext uri="{FF2B5EF4-FFF2-40B4-BE49-F238E27FC236}">
              <a16:creationId xmlns:a16="http://schemas.microsoft.com/office/drawing/2014/main" id="{E6B83D93-4457-4115-B089-9FF7AAD1CD18}"/>
            </a:ext>
          </a:extLst>
        </cdr:cNvPr>
        <cdr:cNvSpPr/>
      </cdr:nvSpPr>
      <cdr:spPr>
        <a:xfrm xmlns:a="http://schemas.openxmlformats.org/drawingml/2006/main">
          <a:off x="3160889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0.31591</cdr:x>
      <cdr:y>0.55256</cdr:y>
    </cdr:from>
    <cdr:to>
      <cdr:x>0.32458</cdr:x>
      <cdr:y>0.56573</cdr:y>
    </cdr:to>
    <cdr:sp macro="" textlink="">
      <cdr:nvSpPr>
        <cdr:cNvPr id="48643" name="NDMPlot_ElementConcrete166">
          <a:extLst xmlns:a="http://schemas.openxmlformats.org/drawingml/2006/main">
            <a:ext uri="{FF2B5EF4-FFF2-40B4-BE49-F238E27FC236}">
              <a16:creationId xmlns:a16="http://schemas.microsoft.com/office/drawing/2014/main" id="{2BAC97AB-52D6-47E9-8840-773A4C84B6DE}"/>
            </a:ext>
          </a:extLst>
        </cdr:cNvPr>
        <cdr:cNvSpPr/>
      </cdr:nvSpPr>
      <cdr:spPr>
        <a:xfrm xmlns:a="http://schemas.openxmlformats.org/drawingml/2006/main">
          <a:off x="3289905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0.3283</cdr:x>
      <cdr:y>0.55256</cdr:y>
    </cdr:from>
    <cdr:to>
      <cdr:x>0.33697</cdr:x>
      <cdr:y>0.56573</cdr:y>
    </cdr:to>
    <cdr:sp macro="" textlink="">
      <cdr:nvSpPr>
        <cdr:cNvPr id="48644" name="NDMPlot_ElementConcrete167">
          <a:extLst xmlns:a="http://schemas.openxmlformats.org/drawingml/2006/main">
            <a:ext uri="{FF2B5EF4-FFF2-40B4-BE49-F238E27FC236}">
              <a16:creationId xmlns:a16="http://schemas.microsoft.com/office/drawing/2014/main" id="{53310B4F-60D0-43F3-B653-D4A55442A050}"/>
            </a:ext>
          </a:extLst>
        </cdr:cNvPr>
        <cdr:cNvSpPr/>
      </cdr:nvSpPr>
      <cdr:spPr>
        <a:xfrm xmlns:a="http://schemas.openxmlformats.org/drawingml/2006/main">
          <a:off x="3418921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0.34069</cdr:x>
      <cdr:y>0.55256</cdr:y>
    </cdr:from>
    <cdr:to>
      <cdr:x>0.34936</cdr:x>
      <cdr:y>0.56573</cdr:y>
    </cdr:to>
    <cdr:sp macro="" textlink="">
      <cdr:nvSpPr>
        <cdr:cNvPr id="48645" name="NDMPlot_ElementConcrete168">
          <a:extLst xmlns:a="http://schemas.openxmlformats.org/drawingml/2006/main">
            <a:ext uri="{FF2B5EF4-FFF2-40B4-BE49-F238E27FC236}">
              <a16:creationId xmlns:a16="http://schemas.microsoft.com/office/drawing/2014/main" id="{826E5A23-F84A-4A80-ACAB-70796CAA5EE2}"/>
            </a:ext>
          </a:extLst>
        </cdr:cNvPr>
        <cdr:cNvSpPr/>
      </cdr:nvSpPr>
      <cdr:spPr>
        <a:xfrm xmlns:a="http://schemas.openxmlformats.org/drawingml/2006/main">
          <a:off x="3547937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0.35308</cdr:x>
      <cdr:y>0.55256</cdr:y>
    </cdr:from>
    <cdr:to>
      <cdr:x>0.36175</cdr:x>
      <cdr:y>0.56573</cdr:y>
    </cdr:to>
    <cdr:sp macro="" textlink="">
      <cdr:nvSpPr>
        <cdr:cNvPr id="48646" name="NDMPlot_ElementConcrete169">
          <a:extLst xmlns:a="http://schemas.openxmlformats.org/drawingml/2006/main">
            <a:ext uri="{FF2B5EF4-FFF2-40B4-BE49-F238E27FC236}">
              <a16:creationId xmlns:a16="http://schemas.microsoft.com/office/drawing/2014/main" id="{FA7D3F28-C794-4463-BFA9-F8F716E302AB}"/>
            </a:ext>
          </a:extLst>
        </cdr:cNvPr>
        <cdr:cNvSpPr/>
      </cdr:nvSpPr>
      <cdr:spPr>
        <a:xfrm xmlns:a="http://schemas.openxmlformats.org/drawingml/2006/main">
          <a:off x="3676952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0.36547</cdr:x>
      <cdr:y>0.55256</cdr:y>
    </cdr:from>
    <cdr:to>
      <cdr:x>0.37414</cdr:x>
      <cdr:y>0.56573</cdr:y>
    </cdr:to>
    <cdr:sp macro="" textlink="">
      <cdr:nvSpPr>
        <cdr:cNvPr id="48647" name="NDMPlot_ElementConcrete170">
          <a:extLst xmlns:a="http://schemas.openxmlformats.org/drawingml/2006/main">
            <a:ext uri="{FF2B5EF4-FFF2-40B4-BE49-F238E27FC236}">
              <a16:creationId xmlns:a16="http://schemas.microsoft.com/office/drawing/2014/main" id="{423393DC-9B94-4C17-8C1D-2AE396FFAB9E}"/>
            </a:ext>
          </a:extLst>
        </cdr:cNvPr>
        <cdr:cNvSpPr/>
      </cdr:nvSpPr>
      <cdr:spPr>
        <a:xfrm xmlns:a="http://schemas.openxmlformats.org/drawingml/2006/main">
          <a:off x="3805968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0.37786</cdr:x>
      <cdr:y>0.55256</cdr:y>
    </cdr:from>
    <cdr:to>
      <cdr:x>0.38653</cdr:x>
      <cdr:y>0.56573</cdr:y>
    </cdr:to>
    <cdr:sp macro="" textlink="">
      <cdr:nvSpPr>
        <cdr:cNvPr id="48648" name="NDMPlot_ElementConcrete171">
          <a:extLst xmlns:a="http://schemas.openxmlformats.org/drawingml/2006/main">
            <a:ext uri="{FF2B5EF4-FFF2-40B4-BE49-F238E27FC236}">
              <a16:creationId xmlns:a16="http://schemas.microsoft.com/office/drawing/2014/main" id="{00684697-1B7B-449A-BB68-74EBAAB318A6}"/>
            </a:ext>
          </a:extLst>
        </cdr:cNvPr>
        <cdr:cNvSpPr/>
      </cdr:nvSpPr>
      <cdr:spPr>
        <a:xfrm xmlns:a="http://schemas.openxmlformats.org/drawingml/2006/main">
          <a:off x="3934984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0.39024</cdr:x>
      <cdr:y>0.55256</cdr:y>
    </cdr:from>
    <cdr:to>
      <cdr:x>0.39892</cdr:x>
      <cdr:y>0.56573</cdr:y>
    </cdr:to>
    <cdr:sp macro="" textlink="">
      <cdr:nvSpPr>
        <cdr:cNvPr id="48649" name="NDMPlot_ElementConcrete172">
          <a:extLst xmlns:a="http://schemas.openxmlformats.org/drawingml/2006/main">
            <a:ext uri="{FF2B5EF4-FFF2-40B4-BE49-F238E27FC236}">
              <a16:creationId xmlns:a16="http://schemas.microsoft.com/office/drawing/2014/main" id="{96E241D9-D1E6-4BAA-AC04-9F71482CA808}"/>
            </a:ext>
          </a:extLst>
        </cdr:cNvPr>
        <cdr:cNvSpPr/>
      </cdr:nvSpPr>
      <cdr:spPr>
        <a:xfrm xmlns:a="http://schemas.openxmlformats.org/drawingml/2006/main">
          <a:off x="4064000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0.40263</cdr:x>
      <cdr:y>0.55256</cdr:y>
    </cdr:from>
    <cdr:to>
      <cdr:x>0.4113</cdr:x>
      <cdr:y>0.56573</cdr:y>
    </cdr:to>
    <cdr:sp macro="" textlink="">
      <cdr:nvSpPr>
        <cdr:cNvPr id="48650" name="NDMPlot_ElementConcrete173">
          <a:extLst xmlns:a="http://schemas.openxmlformats.org/drawingml/2006/main">
            <a:ext uri="{FF2B5EF4-FFF2-40B4-BE49-F238E27FC236}">
              <a16:creationId xmlns:a16="http://schemas.microsoft.com/office/drawing/2014/main" id="{7F50832D-F9C0-41C5-8754-70AC81107B24}"/>
            </a:ext>
          </a:extLst>
        </cdr:cNvPr>
        <cdr:cNvSpPr/>
      </cdr:nvSpPr>
      <cdr:spPr>
        <a:xfrm xmlns:a="http://schemas.openxmlformats.org/drawingml/2006/main">
          <a:off x="4193016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0.41502</cdr:x>
      <cdr:y>0.55256</cdr:y>
    </cdr:from>
    <cdr:to>
      <cdr:x>0.42369</cdr:x>
      <cdr:y>0.56573</cdr:y>
    </cdr:to>
    <cdr:sp macro="" textlink="">
      <cdr:nvSpPr>
        <cdr:cNvPr id="48651" name="NDMPlot_ElementConcrete174">
          <a:extLst xmlns:a="http://schemas.openxmlformats.org/drawingml/2006/main">
            <a:ext uri="{FF2B5EF4-FFF2-40B4-BE49-F238E27FC236}">
              <a16:creationId xmlns:a16="http://schemas.microsoft.com/office/drawing/2014/main" id="{63FDEDDC-6047-4E40-9AB8-10A36E0DB9D5}"/>
            </a:ext>
          </a:extLst>
        </cdr:cNvPr>
        <cdr:cNvSpPr/>
      </cdr:nvSpPr>
      <cdr:spPr>
        <a:xfrm xmlns:a="http://schemas.openxmlformats.org/drawingml/2006/main">
          <a:off x="4322032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0.42741</cdr:x>
      <cdr:y>0.55256</cdr:y>
    </cdr:from>
    <cdr:to>
      <cdr:x>0.43608</cdr:x>
      <cdr:y>0.56573</cdr:y>
    </cdr:to>
    <cdr:sp macro="" textlink="">
      <cdr:nvSpPr>
        <cdr:cNvPr id="48652" name="NDMPlot_ElementConcrete175">
          <a:extLst xmlns:a="http://schemas.openxmlformats.org/drawingml/2006/main">
            <a:ext uri="{FF2B5EF4-FFF2-40B4-BE49-F238E27FC236}">
              <a16:creationId xmlns:a16="http://schemas.microsoft.com/office/drawing/2014/main" id="{33912705-134B-443D-8C08-7EFECDE084A9}"/>
            </a:ext>
          </a:extLst>
        </cdr:cNvPr>
        <cdr:cNvSpPr/>
      </cdr:nvSpPr>
      <cdr:spPr>
        <a:xfrm xmlns:a="http://schemas.openxmlformats.org/drawingml/2006/main">
          <a:off x="4451048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0.4398</cdr:x>
      <cdr:y>0.55256</cdr:y>
    </cdr:from>
    <cdr:to>
      <cdr:x>0.44847</cdr:x>
      <cdr:y>0.56573</cdr:y>
    </cdr:to>
    <cdr:sp macro="" textlink="">
      <cdr:nvSpPr>
        <cdr:cNvPr id="48653" name="NDMPlot_ElementConcrete176">
          <a:extLst xmlns:a="http://schemas.openxmlformats.org/drawingml/2006/main">
            <a:ext uri="{FF2B5EF4-FFF2-40B4-BE49-F238E27FC236}">
              <a16:creationId xmlns:a16="http://schemas.microsoft.com/office/drawing/2014/main" id="{F4F4CEC8-E0FE-4909-AF57-85AF4556F737}"/>
            </a:ext>
          </a:extLst>
        </cdr:cNvPr>
        <cdr:cNvSpPr/>
      </cdr:nvSpPr>
      <cdr:spPr>
        <a:xfrm xmlns:a="http://schemas.openxmlformats.org/drawingml/2006/main">
          <a:off x="4580063" y="3789438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0.45219</cdr:x>
      <cdr:y>0.55256</cdr:y>
    </cdr:from>
    <cdr:to>
      <cdr:x>0.46086</cdr:x>
      <cdr:y>0.56573</cdr:y>
    </cdr:to>
    <cdr:sp macro="" textlink="">
      <cdr:nvSpPr>
        <cdr:cNvPr id="48654" name="NDMPlot_ElementConcrete177">
          <a:extLst xmlns:a="http://schemas.openxmlformats.org/drawingml/2006/main">
            <a:ext uri="{FF2B5EF4-FFF2-40B4-BE49-F238E27FC236}">
              <a16:creationId xmlns:a16="http://schemas.microsoft.com/office/drawing/2014/main" id="{FA03899F-CD18-4F44-A64B-220439F7C930}"/>
            </a:ext>
          </a:extLst>
        </cdr:cNvPr>
        <cdr:cNvSpPr/>
      </cdr:nvSpPr>
      <cdr:spPr>
        <a:xfrm xmlns:a="http://schemas.openxmlformats.org/drawingml/2006/main">
          <a:off x="4709079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0.46458</cdr:x>
      <cdr:y>0.55256</cdr:y>
    </cdr:from>
    <cdr:to>
      <cdr:x>0.47325</cdr:x>
      <cdr:y>0.56573</cdr:y>
    </cdr:to>
    <cdr:sp macro="" textlink="">
      <cdr:nvSpPr>
        <cdr:cNvPr id="48655" name="NDMPlot_ElementConcrete178">
          <a:extLst xmlns:a="http://schemas.openxmlformats.org/drawingml/2006/main">
            <a:ext uri="{FF2B5EF4-FFF2-40B4-BE49-F238E27FC236}">
              <a16:creationId xmlns:a16="http://schemas.microsoft.com/office/drawing/2014/main" id="{E37DA687-E488-401E-A98F-FFE1DFB64649}"/>
            </a:ext>
          </a:extLst>
        </cdr:cNvPr>
        <cdr:cNvSpPr/>
      </cdr:nvSpPr>
      <cdr:spPr>
        <a:xfrm xmlns:a="http://schemas.openxmlformats.org/drawingml/2006/main">
          <a:off x="4838095" y="3789438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0.47696</cdr:x>
      <cdr:y>0.55256</cdr:y>
    </cdr:from>
    <cdr:to>
      <cdr:x>0.48564</cdr:x>
      <cdr:y>0.56573</cdr:y>
    </cdr:to>
    <cdr:sp macro="" textlink="">
      <cdr:nvSpPr>
        <cdr:cNvPr id="48656" name="NDMPlot_ElementConcrete179">
          <a:extLst xmlns:a="http://schemas.openxmlformats.org/drawingml/2006/main">
            <a:ext uri="{FF2B5EF4-FFF2-40B4-BE49-F238E27FC236}">
              <a16:creationId xmlns:a16="http://schemas.microsoft.com/office/drawing/2014/main" id="{1A4F0E64-10E4-4ED0-A08D-8EFF49176296}"/>
            </a:ext>
          </a:extLst>
        </cdr:cNvPr>
        <cdr:cNvSpPr/>
      </cdr:nvSpPr>
      <cdr:spPr>
        <a:xfrm xmlns:a="http://schemas.openxmlformats.org/drawingml/2006/main">
          <a:off x="4967111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0.48935</cdr:x>
      <cdr:y>0.55256</cdr:y>
    </cdr:from>
    <cdr:to>
      <cdr:x>0.49803</cdr:x>
      <cdr:y>0.56573</cdr:y>
    </cdr:to>
    <cdr:sp macro="" textlink="">
      <cdr:nvSpPr>
        <cdr:cNvPr id="48657" name="NDMPlot_ElementConcrete180">
          <a:extLst xmlns:a="http://schemas.openxmlformats.org/drawingml/2006/main">
            <a:ext uri="{FF2B5EF4-FFF2-40B4-BE49-F238E27FC236}">
              <a16:creationId xmlns:a16="http://schemas.microsoft.com/office/drawing/2014/main" id="{750ECE25-2BDD-4D12-9910-1E81B909E4BC}"/>
            </a:ext>
          </a:extLst>
        </cdr:cNvPr>
        <cdr:cNvSpPr/>
      </cdr:nvSpPr>
      <cdr:spPr>
        <a:xfrm xmlns:a="http://schemas.openxmlformats.org/drawingml/2006/main">
          <a:off x="5096127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0.50174</cdr:x>
      <cdr:y>0.55256</cdr:y>
    </cdr:from>
    <cdr:to>
      <cdr:x>0.51041</cdr:x>
      <cdr:y>0.56573</cdr:y>
    </cdr:to>
    <cdr:sp macro="" textlink="">
      <cdr:nvSpPr>
        <cdr:cNvPr id="48658" name="NDMPlot_ElementConcrete181">
          <a:extLst xmlns:a="http://schemas.openxmlformats.org/drawingml/2006/main">
            <a:ext uri="{FF2B5EF4-FFF2-40B4-BE49-F238E27FC236}">
              <a16:creationId xmlns:a16="http://schemas.microsoft.com/office/drawing/2014/main" id="{5F9ACB15-3FD8-413B-8E8D-2A880271C1ED}"/>
            </a:ext>
          </a:extLst>
        </cdr:cNvPr>
        <cdr:cNvSpPr/>
      </cdr:nvSpPr>
      <cdr:spPr>
        <a:xfrm xmlns:a="http://schemas.openxmlformats.org/drawingml/2006/main">
          <a:off x="5225143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0.51413</cdr:x>
      <cdr:y>0.55256</cdr:y>
    </cdr:from>
    <cdr:to>
      <cdr:x>0.5228</cdr:x>
      <cdr:y>0.56573</cdr:y>
    </cdr:to>
    <cdr:sp macro="" textlink="">
      <cdr:nvSpPr>
        <cdr:cNvPr id="48659" name="NDMPlot_ElementConcrete182">
          <a:extLst xmlns:a="http://schemas.openxmlformats.org/drawingml/2006/main">
            <a:ext uri="{FF2B5EF4-FFF2-40B4-BE49-F238E27FC236}">
              <a16:creationId xmlns:a16="http://schemas.microsoft.com/office/drawing/2014/main" id="{0633DD3F-1733-4514-99DC-F869A9F79DB1}"/>
            </a:ext>
          </a:extLst>
        </cdr:cNvPr>
        <cdr:cNvSpPr/>
      </cdr:nvSpPr>
      <cdr:spPr>
        <a:xfrm xmlns:a="http://schemas.openxmlformats.org/drawingml/2006/main">
          <a:off x="5354159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0.52652</cdr:x>
      <cdr:y>0.55256</cdr:y>
    </cdr:from>
    <cdr:to>
      <cdr:x>0.53519</cdr:x>
      <cdr:y>0.56573</cdr:y>
    </cdr:to>
    <cdr:sp macro="" textlink="">
      <cdr:nvSpPr>
        <cdr:cNvPr id="48660" name="NDMPlot_ElementConcrete183">
          <a:extLst xmlns:a="http://schemas.openxmlformats.org/drawingml/2006/main">
            <a:ext uri="{FF2B5EF4-FFF2-40B4-BE49-F238E27FC236}">
              <a16:creationId xmlns:a16="http://schemas.microsoft.com/office/drawing/2014/main" id="{BDC207A0-0853-439C-B25E-A856EC9B9287}"/>
            </a:ext>
          </a:extLst>
        </cdr:cNvPr>
        <cdr:cNvSpPr/>
      </cdr:nvSpPr>
      <cdr:spPr>
        <a:xfrm xmlns:a="http://schemas.openxmlformats.org/drawingml/2006/main">
          <a:off x="5483175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0.53891</cdr:x>
      <cdr:y>0.55256</cdr:y>
    </cdr:from>
    <cdr:to>
      <cdr:x>0.54758</cdr:x>
      <cdr:y>0.56573</cdr:y>
    </cdr:to>
    <cdr:sp macro="" textlink="">
      <cdr:nvSpPr>
        <cdr:cNvPr id="48661" name="NDMPlot_ElementConcrete184">
          <a:extLst xmlns:a="http://schemas.openxmlformats.org/drawingml/2006/main">
            <a:ext uri="{FF2B5EF4-FFF2-40B4-BE49-F238E27FC236}">
              <a16:creationId xmlns:a16="http://schemas.microsoft.com/office/drawing/2014/main" id="{13493E6E-8B88-44D9-A8F3-9365DC69014B}"/>
            </a:ext>
          </a:extLst>
        </cdr:cNvPr>
        <cdr:cNvSpPr/>
      </cdr:nvSpPr>
      <cdr:spPr>
        <a:xfrm xmlns:a="http://schemas.openxmlformats.org/drawingml/2006/main">
          <a:off x="5612190" y="3789438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0.5513</cdr:x>
      <cdr:y>0.55256</cdr:y>
    </cdr:from>
    <cdr:to>
      <cdr:x>0.55997</cdr:x>
      <cdr:y>0.56573</cdr:y>
    </cdr:to>
    <cdr:sp macro="" textlink="">
      <cdr:nvSpPr>
        <cdr:cNvPr id="48662" name="NDMPlot_ElementConcrete185">
          <a:extLst xmlns:a="http://schemas.openxmlformats.org/drawingml/2006/main">
            <a:ext uri="{FF2B5EF4-FFF2-40B4-BE49-F238E27FC236}">
              <a16:creationId xmlns:a16="http://schemas.microsoft.com/office/drawing/2014/main" id="{7C16912A-C881-410C-BCAF-519D13010D2F}"/>
            </a:ext>
          </a:extLst>
        </cdr:cNvPr>
        <cdr:cNvSpPr/>
      </cdr:nvSpPr>
      <cdr:spPr>
        <a:xfrm xmlns:a="http://schemas.openxmlformats.org/drawingml/2006/main">
          <a:off x="5741207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0.56369</cdr:x>
      <cdr:y>0.55256</cdr:y>
    </cdr:from>
    <cdr:to>
      <cdr:x>0.57236</cdr:x>
      <cdr:y>0.56573</cdr:y>
    </cdr:to>
    <cdr:sp macro="" textlink="">
      <cdr:nvSpPr>
        <cdr:cNvPr id="48663" name="NDMPlot_ElementConcrete186">
          <a:extLst xmlns:a="http://schemas.openxmlformats.org/drawingml/2006/main">
            <a:ext uri="{FF2B5EF4-FFF2-40B4-BE49-F238E27FC236}">
              <a16:creationId xmlns:a16="http://schemas.microsoft.com/office/drawing/2014/main" id="{F6381601-4BC8-4017-8BE8-DBAE5A8E2252}"/>
            </a:ext>
          </a:extLst>
        </cdr:cNvPr>
        <cdr:cNvSpPr/>
      </cdr:nvSpPr>
      <cdr:spPr>
        <a:xfrm xmlns:a="http://schemas.openxmlformats.org/drawingml/2006/main">
          <a:off x="5870222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0.57607</cdr:x>
      <cdr:y>0.55256</cdr:y>
    </cdr:from>
    <cdr:to>
      <cdr:x>0.58475</cdr:x>
      <cdr:y>0.56573</cdr:y>
    </cdr:to>
    <cdr:sp macro="" textlink="">
      <cdr:nvSpPr>
        <cdr:cNvPr id="48664" name="NDMPlot_ElementConcrete187">
          <a:extLst xmlns:a="http://schemas.openxmlformats.org/drawingml/2006/main">
            <a:ext uri="{FF2B5EF4-FFF2-40B4-BE49-F238E27FC236}">
              <a16:creationId xmlns:a16="http://schemas.microsoft.com/office/drawing/2014/main" id="{B55B9386-8D42-441A-AFE3-17B798B08FA2}"/>
            </a:ext>
          </a:extLst>
        </cdr:cNvPr>
        <cdr:cNvSpPr/>
      </cdr:nvSpPr>
      <cdr:spPr>
        <a:xfrm xmlns:a="http://schemas.openxmlformats.org/drawingml/2006/main">
          <a:off x="5999238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0.58846</cdr:x>
      <cdr:y>0.55256</cdr:y>
    </cdr:from>
    <cdr:to>
      <cdr:x>0.59714</cdr:x>
      <cdr:y>0.56573</cdr:y>
    </cdr:to>
    <cdr:sp macro="" textlink="">
      <cdr:nvSpPr>
        <cdr:cNvPr id="48665" name="NDMPlot_ElementConcrete188">
          <a:extLst xmlns:a="http://schemas.openxmlformats.org/drawingml/2006/main">
            <a:ext uri="{FF2B5EF4-FFF2-40B4-BE49-F238E27FC236}">
              <a16:creationId xmlns:a16="http://schemas.microsoft.com/office/drawing/2014/main" id="{F12B8478-6DD4-4FE9-859C-469B7235CC9A}"/>
            </a:ext>
          </a:extLst>
        </cdr:cNvPr>
        <cdr:cNvSpPr/>
      </cdr:nvSpPr>
      <cdr:spPr>
        <a:xfrm xmlns:a="http://schemas.openxmlformats.org/drawingml/2006/main">
          <a:off x="6128254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0.60085</cdr:x>
      <cdr:y>0.55256</cdr:y>
    </cdr:from>
    <cdr:to>
      <cdr:x>0.60952</cdr:x>
      <cdr:y>0.56573</cdr:y>
    </cdr:to>
    <cdr:sp macro="" textlink="">
      <cdr:nvSpPr>
        <cdr:cNvPr id="48666" name="NDMPlot_ElementConcrete189">
          <a:extLst xmlns:a="http://schemas.openxmlformats.org/drawingml/2006/main">
            <a:ext uri="{FF2B5EF4-FFF2-40B4-BE49-F238E27FC236}">
              <a16:creationId xmlns:a16="http://schemas.microsoft.com/office/drawing/2014/main" id="{CA3984CF-B395-4CFA-ACF8-8E6B5FA07234}"/>
            </a:ext>
          </a:extLst>
        </cdr:cNvPr>
        <cdr:cNvSpPr/>
      </cdr:nvSpPr>
      <cdr:spPr>
        <a:xfrm xmlns:a="http://schemas.openxmlformats.org/drawingml/2006/main">
          <a:off x="6257270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0.61324</cdr:x>
      <cdr:y>0.55256</cdr:y>
    </cdr:from>
    <cdr:to>
      <cdr:x>0.62191</cdr:x>
      <cdr:y>0.56573</cdr:y>
    </cdr:to>
    <cdr:sp macro="" textlink="">
      <cdr:nvSpPr>
        <cdr:cNvPr id="48667" name="NDMPlot_ElementConcrete190">
          <a:extLst xmlns:a="http://schemas.openxmlformats.org/drawingml/2006/main">
            <a:ext uri="{FF2B5EF4-FFF2-40B4-BE49-F238E27FC236}">
              <a16:creationId xmlns:a16="http://schemas.microsoft.com/office/drawing/2014/main" id="{FA37C102-3138-43FD-9013-1EC82B38420E}"/>
            </a:ext>
          </a:extLst>
        </cdr:cNvPr>
        <cdr:cNvSpPr/>
      </cdr:nvSpPr>
      <cdr:spPr>
        <a:xfrm xmlns:a="http://schemas.openxmlformats.org/drawingml/2006/main">
          <a:off x="6386286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0.62563</cdr:x>
      <cdr:y>0.55256</cdr:y>
    </cdr:from>
    <cdr:to>
      <cdr:x>0.6343</cdr:x>
      <cdr:y>0.56573</cdr:y>
    </cdr:to>
    <cdr:sp macro="" textlink="">
      <cdr:nvSpPr>
        <cdr:cNvPr id="48668" name="NDMPlot_ElementConcrete191">
          <a:extLst xmlns:a="http://schemas.openxmlformats.org/drawingml/2006/main">
            <a:ext uri="{FF2B5EF4-FFF2-40B4-BE49-F238E27FC236}">
              <a16:creationId xmlns:a16="http://schemas.microsoft.com/office/drawing/2014/main" id="{7CD77D79-7521-4F21-8AB3-AC3203C0D6E7}"/>
            </a:ext>
          </a:extLst>
        </cdr:cNvPr>
        <cdr:cNvSpPr/>
      </cdr:nvSpPr>
      <cdr:spPr>
        <a:xfrm xmlns:a="http://schemas.openxmlformats.org/drawingml/2006/main">
          <a:off x="6515302" y="3789438"/>
          <a:ext cx="90310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0.63802</cdr:x>
      <cdr:y>0.55256</cdr:y>
    </cdr:from>
    <cdr:to>
      <cdr:x>0.64669</cdr:x>
      <cdr:y>0.56573</cdr:y>
    </cdr:to>
    <cdr:sp macro="" textlink="">
      <cdr:nvSpPr>
        <cdr:cNvPr id="48669" name="NDMPlot_ElementConcrete192">
          <a:extLst xmlns:a="http://schemas.openxmlformats.org/drawingml/2006/main">
            <a:ext uri="{FF2B5EF4-FFF2-40B4-BE49-F238E27FC236}">
              <a16:creationId xmlns:a16="http://schemas.microsoft.com/office/drawing/2014/main" id="{6803FEA8-5FD0-4DA6-B291-C9F3EF790917}"/>
            </a:ext>
          </a:extLst>
        </cdr:cNvPr>
        <cdr:cNvSpPr/>
      </cdr:nvSpPr>
      <cdr:spPr>
        <a:xfrm xmlns:a="http://schemas.openxmlformats.org/drawingml/2006/main">
          <a:off x="6644318" y="3789438"/>
          <a:ext cx="90310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0.65041</cdr:x>
      <cdr:y>0.55256</cdr:y>
    </cdr:from>
    <cdr:to>
      <cdr:x>0.65908</cdr:x>
      <cdr:y>0.56573</cdr:y>
    </cdr:to>
    <cdr:sp macro="" textlink="">
      <cdr:nvSpPr>
        <cdr:cNvPr id="48670" name="NDMPlot_ElementConcrete193">
          <a:extLst xmlns:a="http://schemas.openxmlformats.org/drawingml/2006/main">
            <a:ext uri="{FF2B5EF4-FFF2-40B4-BE49-F238E27FC236}">
              <a16:creationId xmlns:a16="http://schemas.microsoft.com/office/drawing/2014/main" id="{E3F5969B-75A0-421E-9A28-3807953BF7B1}"/>
            </a:ext>
          </a:extLst>
        </cdr:cNvPr>
        <cdr:cNvSpPr/>
      </cdr:nvSpPr>
      <cdr:spPr>
        <a:xfrm xmlns:a="http://schemas.openxmlformats.org/drawingml/2006/main">
          <a:off x="6773333" y="3789438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0.66187</cdr:x>
      <cdr:y>0.56055</cdr:y>
    </cdr:from>
    <cdr:to>
      <cdr:x>0.6662</cdr:x>
      <cdr:y>0.56714</cdr:y>
    </cdr:to>
    <cdr:sp macro="" textlink="">
      <cdr:nvSpPr>
        <cdr:cNvPr id="48671" name="NDMPlot_ElementConcrete194">
          <a:extLst xmlns:a="http://schemas.openxmlformats.org/drawingml/2006/main">
            <a:ext uri="{FF2B5EF4-FFF2-40B4-BE49-F238E27FC236}">
              <a16:creationId xmlns:a16="http://schemas.microsoft.com/office/drawing/2014/main" id="{4B0F0D9B-A957-4424-8E3F-17574BD0526F}"/>
            </a:ext>
          </a:extLst>
        </cdr:cNvPr>
        <cdr:cNvSpPr/>
      </cdr:nvSpPr>
      <cdr:spPr>
        <a:xfrm xmlns:a="http://schemas.openxmlformats.org/drawingml/2006/main">
          <a:off x="6892673" y="3844270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9450D4"/>
        </a:solidFill>
        <a:ln xmlns:a="http://schemas.openxmlformats.org/drawingml/2006/main" w="1905">
          <a:solidFill>
            <a:srgbClr val="9450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0.66806</cdr:x>
      <cdr:y>0.56055</cdr:y>
    </cdr:from>
    <cdr:to>
      <cdr:x>0.6724</cdr:x>
      <cdr:y>0.56714</cdr:y>
    </cdr:to>
    <cdr:sp macro="" textlink="">
      <cdr:nvSpPr>
        <cdr:cNvPr id="48672" name="NDMPlot_ElementConcrete195">
          <a:extLst xmlns:a="http://schemas.openxmlformats.org/drawingml/2006/main">
            <a:ext uri="{FF2B5EF4-FFF2-40B4-BE49-F238E27FC236}">
              <a16:creationId xmlns:a16="http://schemas.microsoft.com/office/drawing/2014/main" id="{414F8A14-70C9-410F-B836-0AB5B9844AFF}"/>
            </a:ext>
          </a:extLst>
        </cdr:cNvPr>
        <cdr:cNvSpPr/>
      </cdr:nvSpPr>
      <cdr:spPr>
        <a:xfrm xmlns:a="http://schemas.openxmlformats.org/drawingml/2006/main">
          <a:off x="6957181" y="3844270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9450D4"/>
        </a:solidFill>
        <a:ln xmlns:a="http://schemas.openxmlformats.org/drawingml/2006/main" w="1905">
          <a:solidFill>
            <a:srgbClr val="9450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0.66187</cdr:x>
      <cdr:y>0.55115</cdr:y>
    </cdr:from>
    <cdr:to>
      <cdr:x>0.6662</cdr:x>
      <cdr:y>0.55773</cdr:y>
    </cdr:to>
    <cdr:sp macro="" textlink="">
      <cdr:nvSpPr>
        <cdr:cNvPr id="48673" name="NDMPlot_ElementConcrete196">
          <a:extLst xmlns:a="http://schemas.openxmlformats.org/drawingml/2006/main">
            <a:ext uri="{FF2B5EF4-FFF2-40B4-BE49-F238E27FC236}">
              <a16:creationId xmlns:a16="http://schemas.microsoft.com/office/drawing/2014/main" id="{5C82D8C9-ECF3-4408-A4C4-4514BE1C4139}"/>
            </a:ext>
          </a:extLst>
        </cdr:cNvPr>
        <cdr:cNvSpPr/>
      </cdr:nvSpPr>
      <cdr:spPr>
        <a:xfrm xmlns:a="http://schemas.openxmlformats.org/drawingml/2006/main">
          <a:off x="6892673" y="3779762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9858D4"/>
        </a:solidFill>
        <a:ln xmlns:a="http://schemas.openxmlformats.org/drawingml/2006/main" w="1905">
          <a:solidFill>
            <a:srgbClr val="9858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0.66806</cdr:x>
      <cdr:y>0.55115</cdr:y>
    </cdr:from>
    <cdr:to>
      <cdr:x>0.6724</cdr:x>
      <cdr:y>0.55773</cdr:y>
    </cdr:to>
    <cdr:sp macro="" textlink="">
      <cdr:nvSpPr>
        <cdr:cNvPr id="48674" name="NDMPlot_ElementConcrete197">
          <a:extLst xmlns:a="http://schemas.openxmlformats.org/drawingml/2006/main">
            <a:ext uri="{FF2B5EF4-FFF2-40B4-BE49-F238E27FC236}">
              <a16:creationId xmlns:a16="http://schemas.microsoft.com/office/drawing/2014/main" id="{BBAD7E0F-33FB-4652-89AA-07572A66F21E}"/>
            </a:ext>
          </a:extLst>
        </cdr:cNvPr>
        <cdr:cNvSpPr/>
      </cdr:nvSpPr>
      <cdr:spPr>
        <a:xfrm xmlns:a="http://schemas.openxmlformats.org/drawingml/2006/main">
          <a:off x="6957181" y="3779762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9858D4"/>
        </a:solidFill>
        <a:ln xmlns:a="http://schemas.openxmlformats.org/drawingml/2006/main" w="1905">
          <a:solidFill>
            <a:srgbClr val="9858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0.67425</cdr:x>
      <cdr:y>0.55115</cdr:y>
    </cdr:from>
    <cdr:to>
      <cdr:x>0.67859</cdr:x>
      <cdr:y>0.55773</cdr:y>
    </cdr:to>
    <cdr:sp macro="" textlink="">
      <cdr:nvSpPr>
        <cdr:cNvPr id="48675" name="NDMPlot_ElementConcrete198">
          <a:extLst xmlns:a="http://schemas.openxmlformats.org/drawingml/2006/main">
            <a:ext uri="{FF2B5EF4-FFF2-40B4-BE49-F238E27FC236}">
              <a16:creationId xmlns:a16="http://schemas.microsoft.com/office/drawing/2014/main" id="{4FD58802-723F-4136-814D-6BD4A020E86C}"/>
            </a:ext>
          </a:extLst>
        </cdr:cNvPr>
        <cdr:cNvSpPr/>
      </cdr:nvSpPr>
      <cdr:spPr>
        <a:xfrm xmlns:a="http://schemas.openxmlformats.org/drawingml/2006/main">
          <a:off x="7021689" y="3779762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9858D4"/>
        </a:solidFill>
        <a:ln xmlns:a="http://schemas.openxmlformats.org/drawingml/2006/main" w="1905">
          <a:solidFill>
            <a:srgbClr val="9858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0.12915</cdr:x>
      <cdr:y>0.54174</cdr:y>
    </cdr:from>
    <cdr:to>
      <cdr:x>0.13349</cdr:x>
      <cdr:y>0.54832</cdr:y>
    </cdr:to>
    <cdr:sp macro="" textlink="">
      <cdr:nvSpPr>
        <cdr:cNvPr id="48676" name="NDMPlot_ElementConcrete199">
          <a:extLst xmlns:a="http://schemas.openxmlformats.org/drawingml/2006/main">
            <a:ext uri="{FF2B5EF4-FFF2-40B4-BE49-F238E27FC236}">
              <a16:creationId xmlns:a16="http://schemas.microsoft.com/office/drawing/2014/main" id="{CD80B743-565E-42FC-86D2-82A033460DE7}"/>
            </a:ext>
          </a:extLst>
        </cdr:cNvPr>
        <cdr:cNvSpPr/>
      </cdr:nvSpPr>
      <cdr:spPr>
        <a:xfrm xmlns:a="http://schemas.openxmlformats.org/drawingml/2006/main">
          <a:off x="1344990" y="3715254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9B5FD5"/>
        </a:solidFill>
        <a:ln xmlns:a="http://schemas.openxmlformats.org/drawingml/2006/main" w="1905">
          <a:solidFill>
            <a:srgbClr val="9B5F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0.13535</cdr:x>
      <cdr:y>0.54174</cdr:y>
    </cdr:from>
    <cdr:to>
      <cdr:x>0.13968</cdr:x>
      <cdr:y>0.54832</cdr:y>
    </cdr:to>
    <cdr:sp macro="" textlink="">
      <cdr:nvSpPr>
        <cdr:cNvPr id="48677" name="NDMPlot_ElementConcrete200">
          <a:extLst xmlns:a="http://schemas.openxmlformats.org/drawingml/2006/main">
            <a:ext uri="{FF2B5EF4-FFF2-40B4-BE49-F238E27FC236}">
              <a16:creationId xmlns:a16="http://schemas.microsoft.com/office/drawing/2014/main" id="{B0131C0F-A0F7-4ECF-B785-B9794907A180}"/>
            </a:ext>
          </a:extLst>
        </cdr:cNvPr>
        <cdr:cNvSpPr/>
      </cdr:nvSpPr>
      <cdr:spPr>
        <a:xfrm xmlns:a="http://schemas.openxmlformats.org/drawingml/2006/main">
          <a:off x="1409498" y="3715254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9B5FD5"/>
        </a:solidFill>
        <a:ln xmlns:a="http://schemas.openxmlformats.org/drawingml/2006/main" w="1905">
          <a:solidFill>
            <a:srgbClr val="9B5F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0.12915</cdr:x>
      <cdr:y>0.53233</cdr:y>
    </cdr:from>
    <cdr:to>
      <cdr:x>0.13349</cdr:x>
      <cdr:y>0.53892</cdr:y>
    </cdr:to>
    <cdr:sp macro="" textlink="">
      <cdr:nvSpPr>
        <cdr:cNvPr id="48678" name="NDMPlot_ElementConcrete201">
          <a:extLst xmlns:a="http://schemas.openxmlformats.org/drawingml/2006/main">
            <a:ext uri="{FF2B5EF4-FFF2-40B4-BE49-F238E27FC236}">
              <a16:creationId xmlns:a16="http://schemas.microsoft.com/office/drawing/2014/main" id="{65F5F4B3-D32A-4489-B1C1-F5A0C281DDB8}"/>
            </a:ext>
          </a:extLst>
        </cdr:cNvPr>
        <cdr:cNvSpPr/>
      </cdr:nvSpPr>
      <cdr:spPr>
        <a:xfrm xmlns:a="http://schemas.openxmlformats.org/drawingml/2006/main">
          <a:off x="1344990" y="3650746"/>
          <a:ext cx="45156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9F66D5"/>
        </a:solidFill>
        <a:ln xmlns:a="http://schemas.openxmlformats.org/drawingml/2006/main" w="1905">
          <a:solidFill>
            <a:srgbClr val="9F66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0.13535</cdr:x>
      <cdr:y>0.53233</cdr:y>
    </cdr:from>
    <cdr:to>
      <cdr:x>0.13968</cdr:x>
      <cdr:y>0.53892</cdr:y>
    </cdr:to>
    <cdr:sp macro="" textlink="">
      <cdr:nvSpPr>
        <cdr:cNvPr id="48679" name="NDMPlot_ElementConcrete202">
          <a:extLst xmlns:a="http://schemas.openxmlformats.org/drawingml/2006/main">
            <a:ext uri="{FF2B5EF4-FFF2-40B4-BE49-F238E27FC236}">
              <a16:creationId xmlns:a16="http://schemas.microsoft.com/office/drawing/2014/main" id="{2AFBF927-E815-472C-9B0B-5DD25B96C724}"/>
            </a:ext>
          </a:extLst>
        </cdr:cNvPr>
        <cdr:cNvSpPr/>
      </cdr:nvSpPr>
      <cdr:spPr>
        <a:xfrm xmlns:a="http://schemas.openxmlformats.org/drawingml/2006/main">
          <a:off x="1409498" y="3650746"/>
          <a:ext cx="45156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9F66D5"/>
        </a:solidFill>
        <a:ln xmlns:a="http://schemas.openxmlformats.org/drawingml/2006/main" w="1905">
          <a:solidFill>
            <a:srgbClr val="9F66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0.14247</cdr:x>
      <cdr:y>0.53374</cdr:y>
    </cdr:from>
    <cdr:to>
      <cdr:x>0.15114</cdr:x>
      <cdr:y>0.54691</cdr:y>
    </cdr:to>
    <cdr:sp macro="" textlink="">
      <cdr:nvSpPr>
        <cdr:cNvPr id="48680" name="NDMPlot_ElementConcrete203">
          <a:extLst xmlns:a="http://schemas.openxmlformats.org/drawingml/2006/main">
            <a:ext uri="{FF2B5EF4-FFF2-40B4-BE49-F238E27FC236}">
              <a16:creationId xmlns:a16="http://schemas.microsoft.com/office/drawing/2014/main" id="{C314FBCD-AA5F-47FE-9BE0-6719746ED2F8}"/>
            </a:ext>
          </a:extLst>
        </cdr:cNvPr>
        <cdr:cNvSpPr/>
      </cdr:nvSpPr>
      <cdr:spPr>
        <a:xfrm xmlns:a="http://schemas.openxmlformats.org/drawingml/2006/main">
          <a:off x="1483682" y="3660422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0.15486</cdr:x>
      <cdr:y>0.53374</cdr:y>
    </cdr:from>
    <cdr:to>
      <cdr:x>0.16353</cdr:x>
      <cdr:y>0.54691</cdr:y>
    </cdr:to>
    <cdr:sp macro="" textlink="">
      <cdr:nvSpPr>
        <cdr:cNvPr id="48681" name="NDMPlot_ElementConcrete204">
          <a:extLst xmlns:a="http://schemas.openxmlformats.org/drawingml/2006/main">
            <a:ext uri="{FF2B5EF4-FFF2-40B4-BE49-F238E27FC236}">
              <a16:creationId xmlns:a16="http://schemas.microsoft.com/office/drawing/2014/main" id="{B8DCDD57-7A63-4B5A-952E-DDF02A4CA917}"/>
            </a:ext>
          </a:extLst>
        </cdr:cNvPr>
        <cdr:cNvSpPr/>
      </cdr:nvSpPr>
      <cdr:spPr>
        <a:xfrm xmlns:a="http://schemas.openxmlformats.org/drawingml/2006/main">
          <a:off x="1612698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0.16725</cdr:x>
      <cdr:y>0.53374</cdr:y>
    </cdr:from>
    <cdr:to>
      <cdr:x>0.17592</cdr:x>
      <cdr:y>0.54691</cdr:y>
    </cdr:to>
    <cdr:sp macro="" textlink="">
      <cdr:nvSpPr>
        <cdr:cNvPr id="48682" name="NDMPlot_ElementConcrete205">
          <a:extLst xmlns:a="http://schemas.openxmlformats.org/drawingml/2006/main">
            <a:ext uri="{FF2B5EF4-FFF2-40B4-BE49-F238E27FC236}">
              <a16:creationId xmlns:a16="http://schemas.microsoft.com/office/drawing/2014/main" id="{B423349F-B6B7-4BF6-BAD2-8F8D59F7C91D}"/>
            </a:ext>
          </a:extLst>
        </cdr:cNvPr>
        <cdr:cNvSpPr/>
      </cdr:nvSpPr>
      <cdr:spPr>
        <a:xfrm xmlns:a="http://schemas.openxmlformats.org/drawingml/2006/main">
          <a:off x="1741714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0.17964</cdr:x>
      <cdr:y>0.53374</cdr:y>
    </cdr:from>
    <cdr:to>
      <cdr:x>0.18831</cdr:x>
      <cdr:y>0.54691</cdr:y>
    </cdr:to>
    <cdr:sp macro="" textlink="">
      <cdr:nvSpPr>
        <cdr:cNvPr id="48683" name="NDMPlot_ElementConcrete206">
          <a:extLst xmlns:a="http://schemas.openxmlformats.org/drawingml/2006/main">
            <a:ext uri="{FF2B5EF4-FFF2-40B4-BE49-F238E27FC236}">
              <a16:creationId xmlns:a16="http://schemas.microsoft.com/office/drawing/2014/main" id="{EB833AAC-6E62-496A-9AA1-A360B9F0FFA5}"/>
            </a:ext>
          </a:extLst>
        </cdr:cNvPr>
        <cdr:cNvSpPr/>
      </cdr:nvSpPr>
      <cdr:spPr>
        <a:xfrm xmlns:a="http://schemas.openxmlformats.org/drawingml/2006/main">
          <a:off x="1870730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0.19202</cdr:x>
      <cdr:y>0.53374</cdr:y>
    </cdr:from>
    <cdr:to>
      <cdr:x>0.2007</cdr:x>
      <cdr:y>0.54691</cdr:y>
    </cdr:to>
    <cdr:sp macro="" textlink="">
      <cdr:nvSpPr>
        <cdr:cNvPr id="48684" name="NDMPlot_ElementConcrete207">
          <a:extLst xmlns:a="http://schemas.openxmlformats.org/drawingml/2006/main">
            <a:ext uri="{FF2B5EF4-FFF2-40B4-BE49-F238E27FC236}">
              <a16:creationId xmlns:a16="http://schemas.microsoft.com/office/drawing/2014/main" id="{CFB7A3A2-F80C-4FA4-A9BE-B62B57D992C5}"/>
            </a:ext>
          </a:extLst>
        </cdr:cNvPr>
        <cdr:cNvSpPr/>
      </cdr:nvSpPr>
      <cdr:spPr>
        <a:xfrm xmlns:a="http://schemas.openxmlformats.org/drawingml/2006/main">
          <a:off x="1999746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0.20441</cdr:x>
      <cdr:y>0.53374</cdr:y>
    </cdr:from>
    <cdr:to>
      <cdr:x>0.21309</cdr:x>
      <cdr:y>0.54691</cdr:y>
    </cdr:to>
    <cdr:sp macro="" textlink="">
      <cdr:nvSpPr>
        <cdr:cNvPr id="48685" name="NDMPlot_ElementConcrete208">
          <a:extLst xmlns:a="http://schemas.openxmlformats.org/drawingml/2006/main">
            <a:ext uri="{FF2B5EF4-FFF2-40B4-BE49-F238E27FC236}">
              <a16:creationId xmlns:a16="http://schemas.microsoft.com/office/drawing/2014/main" id="{EB08C7ED-17F0-4DB2-A76B-3361F4A65D0B}"/>
            </a:ext>
          </a:extLst>
        </cdr:cNvPr>
        <cdr:cNvSpPr/>
      </cdr:nvSpPr>
      <cdr:spPr>
        <a:xfrm xmlns:a="http://schemas.openxmlformats.org/drawingml/2006/main">
          <a:off x="2128762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0.2168</cdr:x>
      <cdr:y>0.53374</cdr:y>
    </cdr:from>
    <cdr:to>
      <cdr:x>0.22547</cdr:x>
      <cdr:y>0.54691</cdr:y>
    </cdr:to>
    <cdr:sp macro="" textlink="">
      <cdr:nvSpPr>
        <cdr:cNvPr id="48686" name="NDMPlot_ElementConcrete209">
          <a:extLst xmlns:a="http://schemas.openxmlformats.org/drawingml/2006/main">
            <a:ext uri="{FF2B5EF4-FFF2-40B4-BE49-F238E27FC236}">
              <a16:creationId xmlns:a16="http://schemas.microsoft.com/office/drawing/2014/main" id="{8BDEFCA2-BF39-4577-947C-2041987F7AC0}"/>
            </a:ext>
          </a:extLst>
        </cdr:cNvPr>
        <cdr:cNvSpPr/>
      </cdr:nvSpPr>
      <cdr:spPr>
        <a:xfrm xmlns:a="http://schemas.openxmlformats.org/drawingml/2006/main">
          <a:off x="2257778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0.22919</cdr:x>
      <cdr:y>0.53374</cdr:y>
    </cdr:from>
    <cdr:to>
      <cdr:x>0.23786</cdr:x>
      <cdr:y>0.54691</cdr:y>
    </cdr:to>
    <cdr:sp macro="" textlink="">
      <cdr:nvSpPr>
        <cdr:cNvPr id="48687" name="NDMPlot_ElementConcrete210">
          <a:extLst xmlns:a="http://schemas.openxmlformats.org/drawingml/2006/main">
            <a:ext uri="{FF2B5EF4-FFF2-40B4-BE49-F238E27FC236}">
              <a16:creationId xmlns:a16="http://schemas.microsoft.com/office/drawing/2014/main" id="{9972B75C-8842-4896-A155-5BA74EC1D023}"/>
            </a:ext>
          </a:extLst>
        </cdr:cNvPr>
        <cdr:cNvSpPr/>
      </cdr:nvSpPr>
      <cdr:spPr>
        <a:xfrm xmlns:a="http://schemas.openxmlformats.org/drawingml/2006/main">
          <a:off x="2386794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0.24158</cdr:x>
      <cdr:y>0.53374</cdr:y>
    </cdr:from>
    <cdr:to>
      <cdr:x>0.25025</cdr:x>
      <cdr:y>0.54691</cdr:y>
    </cdr:to>
    <cdr:sp macro="" textlink="">
      <cdr:nvSpPr>
        <cdr:cNvPr id="48688" name="NDMPlot_ElementConcrete211">
          <a:extLst xmlns:a="http://schemas.openxmlformats.org/drawingml/2006/main">
            <a:ext uri="{FF2B5EF4-FFF2-40B4-BE49-F238E27FC236}">
              <a16:creationId xmlns:a16="http://schemas.microsoft.com/office/drawing/2014/main" id="{AE5DA199-29FA-4C15-A5D2-94F7AADA836F}"/>
            </a:ext>
          </a:extLst>
        </cdr:cNvPr>
        <cdr:cNvSpPr/>
      </cdr:nvSpPr>
      <cdr:spPr>
        <a:xfrm xmlns:a="http://schemas.openxmlformats.org/drawingml/2006/main">
          <a:off x="2515810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0.25397</cdr:x>
      <cdr:y>0.53374</cdr:y>
    </cdr:from>
    <cdr:to>
      <cdr:x>0.26264</cdr:x>
      <cdr:y>0.54691</cdr:y>
    </cdr:to>
    <cdr:sp macro="" textlink="">
      <cdr:nvSpPr>
        <cdr:cNvPr id="48689" name="NDMPlot_ElementConcrete212">
          <a:extLst xmlns:a="http://schemas.openxmlformats.org/drawingml/2006/main">
            <a:ext uri="{FF2B5EF4-FFF2-40B4-BE49-F238E27FC236}">
              <a16:creationId xmlns:a16="http://schemas.microsoft.com/office/drawing/2014/main" id="{36E5962F-5F34-4C78-BA5B-5B10FBA5DD01}"/>
            </a:ext>
          </a:extLst>
        </cdr:cNvPr>
        <cdr:cNvSpPr/>
      </cdr:nvSpPr>
      <cdr:spPr>
        <a:xfrm xmlns:a="http://schemas.openxmlformats.org/drawingml/2006/main">
          <a:off x="2644825" y="3660422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0.26636</cdr:x>
      <cdr:y>0.53374</cdr:y>
    </cdr:from>
    <cdr:to>
      <cdr:x>0.27503</cdr:x>
      <cdr:y>0.54691</cdr:y>
    </cdr:to>
    <cdr:sp macro="" textlink="">
      <cdr:nvSpPr>
        <cdr:cNvPr id="48690" name="NDMPlot_ElementConcrete213">
          <a:extLst xmlns:a="http://schemas.openxmlformats.org/drawingml/2006/main">
            <a:ext uri="{FF2B5EF4-FFF2-40B4-BE49-F238E27FC236}">
              <a16:creationId xmlns:a16="http://schemas.microsoft.com/office/drawing/2014/main" id="{4F53C0AB-EE1E-4E53-8B78-8455955B83DD}"/>
            </a:ext>
          </a:extLst>
        </cdr:cNvPr>
        <cdr:cNvSpPr/>
      </cdr:nvSpPr>
      <cdr:spPr>
        <a:xfrm xmlns:a="http://schemas.openxmlformats.org/drawingml/2006/main">
          <a:off x="2773841" y="3660422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0.27875</cdr:x>
      <cdr:y>0.53374</cdr:y>
    </cdr:from>
    <cdr:to>
      <cdr:x>0.28742</cdr:x>
      <cdr:y>0.54691</cdr:y>
    </cdr:to>
    <cdr:sp macro="" textlink="">
      <cdr:nvSpPr>
        <cdr:cNvPr id="48691" name="NDMPlot_ElementConcrete214">
          <a:extLst xmlns:a="http://schemas.openxmlformats.org/drawingml/2006/main">
            <a:ext uri="{FF2B5EF4-FFF2-40B4-BE49-F238E27FC236}">
              <a16:creationId xmlns:a16="http://schemas.microsoft.com/office/drawing/2014/main" id="{C1F3338F-FFB9-42E8-B646-EF9CEE354B30}"/>
            </a:ext>
          </a:extLst>
        </cdr:cNvPr>
        <cdr:cNvSpPr/>
      </cdr:nvSpPr>
      <cdr:spPr>
        <a:xfrm xmlns:a="http://schemas.openxmlformats.org/drawingml/2006/main">
          <a:off x="2902857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0.29113</cdr:x>
      <cdr:y>0.53374</cdr:y>
    </cdr:from>
    <cdr:to>
      <cdr:x>0.29981</cdr:x>
      <cdr:y>0.54691</cdr:y>
    </cdr:to>
    <cdr:sp macro="" textlink="">
      <cdr:nvSpPr>
        <cdr:cNvPr id="48692" name="NDMPlot_ElementConcrete215">
          <a:extLst xmlns:a="http://schemas.openxmlformats.org/drawingml/2006/main">
            <a:ext uri="{FF2B5EF4-FFF2-40B4-BE49-F238E27FC236}">
              <a16:creationId xmlns:a16="http://schemas.microsoft.com/office/drawing/2014/main" id="{32614FB8-4948-4E4A-B0C9-52D266DCFAFA}"/>
            </a:ext>
          </a:extLst>
        </cdr:cNvPr>
        <cdr:cNvSpPr/>
      </cdr:nvSpPr>
      <cdr:spPr>
        <a:xfrm xmlns:a="http://schemas.openxmlformats.org/drawingml/2006/main">
          <a:off x="3031873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0.30352</cdr:x>
      <cdr:y>0.53374</cdr:y>
    </cdr:from>
    <cdr:to>
      <cdr:x>0.3122</cdr:x>
      <cdr:y>0.54691</cdr:y>
    </cdr:to>
    <cdr:sp macro="" textlink="">
      <cdr:nvSpPr>
        <cdr:cNvPr id="48693" name="NDMPlot_ElementConcrete216">
          <a:extLst xmlns:a="http://schemas.openxmlformats.org/drawingml/2006/main">
            <a:ext uri="{FF2B5EF4-FFF2-40B4-BE49-F238E27FC236}">
              <a16:creationId xmlns:a16="http://schemas.microsoft.com/office/drawing/2014/main" id="{9C10EE95-047E-4615-8711-8DF17BA6565C}"/>
            </a:ext>
          </a:extLst>
        </cdr:cNvPr>
        <cdr:cNvSpPr/>
      </cdr:nvSpPr>
      <cdr:spPr>
        <a:xfrm xmlns:a="http://schemas.openxmlformats.org/drawingml/2006/main">
          <a:off x="3160889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0.31591</cdr:x>
      <cdr:y>0.53374</cdr:y>
    </cdr:from>
    <cdr:to>
      <cdr:x>0.32458</cdr:x>
      <cdr:y>0.54691</cdr:y>
    </cdr:to>
    <cdr:sp macro="" textlink="">
      <cdr:nvSpPr>
        <cdr:cNvPr id="48694" name="NDMPlot_ElementConcrete217">
          <a:extLst xmlns:a="http://schemas.openxmlformats.org/drawingml/2006/main">
            <a:ext uri="{FF2B5EF4-FFF2-40B4-BE49-F238E27FC236}">
              <a16:creationId xmlns:a16="http://schemas.microsoft.com/office/drawing/2014/main" id="{00CCFC20-BF4D-4A33-B15B-C0A3D6DC9969}"/>
            </a:ext>
          </a:extLst>
        </cdr:cNvPr>
        <cdr:cNvSpPr/>
      </cdr:nvSpPr>
      <cdr:spPr>
        <a:xfrm xmlns:a="http://schemas.openxmlformats.org/drawingml/2006/main">
          <a:off x="3289905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0.3283</cdr:x>
      <cdr:y>0.53374</cdr:y>
    </cdr:from>
    <cdr:to>
      <cdr:x>0.33697</cdr:x>
      <cdr:y>0.54691</cdr:y>
    </cdr:to>
    <cdr:sp macro="" textlink="">
      <cdr:nvSpPr>
        <cdr:cNvPr id="48695" name="NDMPlot_ElementConcrete218">
          <a:extLst xmlns:a="http://schemas.openxmlformats.org/drawingml/2006/main">
            <a:ext uri="{FF2B5EF4-FFF2-40B4-BE49-F238E27FC236}">
              <a16:creationId xmlns:a16="http://schemas.microsoft.com/office/drawing/2014/main" id="{A7F430B6-AFD4-4546-8D9C-2775F4EE4734}"/>
            </a:ext>
          </a:extLst>
        </cdr:cNvPr>
        <cdr:cNvSpPr/>
      </cdr:nvSpPr>
      <cdr:spPr>
        <a:xfrm xmlns:a="http://schemas.openxmlformats.org/drawingml/2006/main">
          <a:off x="3418921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0.34069</cdr:x>
      <cdr:y>0.53374</cdr:y>
    </cdr:from>
    <cdr:to>
      <cdr:x>0.34936</cdr:x>
      <cdr:y>0.54691</cdr:y>
    </cdr:to>
    <cdr:sp macro="" textlink="">
      <cdr:nvSpPr>
        <cdr:cNvPr id="48696" name="NDMPlot_ElementConcrete219">
          <a:extLst xmlns:a="http://schemas.openxmlformats.org/drawingml/2006/main">
            <a:ext uri="{FF2B5EF4-FFF2-40B4-BE49-F238E27FC236}">
              <a16:creationId xmlns:a16="http://schemas.microsoft.com/office/drawing/2014/main" id="{C8A493B0-DF66-4E18-A03C-DD025F46491B}"/>
            </a:ext>
          </a:extLst>
        </cdr:cNvPr>
        <cdr:cNvSpPr/>
      </cdr:nvSpPr>
      <cdr:spPr>
        <a:xfrm xmlns:a="http://schemas.openxmlformats.org/drawingml/2006/main">
          <a:off x="3547937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0.35308</cdr:x>
      <cdr:y>0.53374</cdr:y>
    </cdr:from>
    <cdr:to>
      <cdr:x>0.36175</cdr:x>
      <cdr:y>0.54691</cdr:y>
    </cdr:to>
    <cdr:sp macro="" textlink="">
      <cdr:nvSpPr>
        <cdr:cNvPr id="48697" name="NDMPlot_ElementConcrete220">
          <a:extLst xmlns:a="http://schemas.openxmlformats.org/drawingml/2006/main">
            <a:ext uri="{FF2B5EF4-FFF2-40B4-BE49-F238E27FC236}">
              <a16:creationId xmlns:a16="http://schemas.microsoft.com/office/drawing/2014/main" id="{3E2EC298-D4BC-4C4B-9772-FA8B1D1135F0}"/>
            </a:ext>
          </a:extLst>
        </cdr:cNvPr>
        <cdr:cNvSpPr/>
      </cdr:nvSpPr>
      <cdr:spPr>
        <a:xfrm xmlns:a="http://schemas.openxmlformats.org/drawingml/2006/main">
          <a:off x="3676952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0.36547</cdr:x>
      <cdr:y>0.53374</cdr:y>
    </cdr:from>
    <cdr:to>
      <cdr:x>0.37414</cdr:x>
      <cdr:y>0.54691</cdr:y>
    </cdr:to>
    <cdr:sp macro="" textlink="">
      <cdr:nvSpPr>
        <cdr:cNvPr id="48698" name="NDMPlot_ElementConcrete221">
          <a:extLst xmlns:a="http://schemas.openxmlformats.org/drawingml/2006/main">
            <a:ext uri="{FF2B5EF4-FFF2-40B4-BE49-F238E27FC236}">
              <a16:creationId xmlns:a16="http://schemas.microsoft.com/office/drawing/2014/main" id="{ABF62EB3-849E-4EC4-B0A3-E9E7A2CA07DC}"/>
            </a:ext>
          </a:extLst>
        </cdr:cNvPr>
        <cdr:cNvSpPr/>
      </cdr:nvSpPr>
      <cdr:spPr>
        <a:xfrm xmlns:a="http://schemas.openxmlformats.org/drawingml/2006/main">
          <a:off x="3805968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0.37786</cdr:x>
      <cdr:y>0.53374</cdr:y>
    </cdr:from>
    <cdr:to>
      <cdr:x>0.38653</cdr:x>
      <cdr:y>0.54691</cdr:y>
    </cdr:to>
    <cdr:sp macro="" textlink="">
      <cdr:nvSpPr>
        <cdr:cNvPr id="48699" name="NDMPlot_ElementConcrete222">
          <a:extLst xmlns:a="http://schemas.openxmlformats.org/drawingml/2006/main">
            <a:ext uri="{FF2B5EF4-FFF2-40B4-BE49-F238E27FC236}">
              <a16:creationId xmlns:a16="http://schemas.microsoft.com/office/drawing/2014/main" id="{81BA4B70-1046-4673-84E5-AC737AF18377}"/>
            </a:ext>
          </a:extLst>
        </cdr:cNvPr>
        <cdr:cNvSpPr/>
      </cdr:nvSpPr>
      <cdr:spPr>
        <a:xfrm xmlns:a="http://schemas.openxmlformats.org/drawingml/2006/main">
          <a:off x="3934984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0.39024</cdr:x>
      <cdr:y>0.53374</cdr:y>
    </cdr:from>
    <cdr:to>
      <cdr:x>0.39892</cdr:x>
      <cdr:y>0.54691</cdr:y>
    </cdr:to>
    <cdr:sp macro="" textlink="">
      <cdr:nvSpPr>
        <cdr:cNvPr id="48700" name="NDMPlot_ElementConcrete223">
          <a:extLst xmlns:a="http://schemas.openxmlformats.org/drawingml/2006/main">
            <a:ext uri="{FF2B5EF4-FFF2-40B4-BE49-F238E27FC236}">
              <a16:creationId xmlns:a16="http://schemas.microsoft.com/office/drawing/2014/main" id="{7AA3A458-4B0C-4DDD-96C4-9E39908CEAA0}"/>
            </a:ext>
          </a:extLst>
        </cdr:cNvPr>
        <cdr:cNvSpPr/>
      </cdr:nvSpPr>
      <cdr:spPr>
        <a:xfrm xmlns:a="http://schemas.openxmlformats.org/drawingml/2006/main">
          <a:off x="4064000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0.40263</cdr:x>
      <cdr:y>0.53374</cdr:y>
    </cdr:from>
    <cdr:to>
      <cdr:x>0.4113</cdr:x>
      <cdr:y>0.54691</cdr:y>
    </cdr:to>
    <cdr:sp macro="" textlink="">
      <cdr:nvSpPr>
        <cdr:cNvPr id="48701" name="NDMPlot_ElementConcrete224">
          <a:extLst xmlns:a="http://schemas.openxmlformats.org/drawingml/2006/main">
            <a:ext uri="{FF2B5EF4-FFF2-40B4-BE49-F238E27FC236}">
              <a16:creationId xmlns:a16="http://schemas.microsoft.com/office/drawing/2014/main" id="{D14CCBD2-F4DC-4025-BABC-F65656BF1783}"/>
            </a:ext>
          </a:extLst>
        </cdr:cNvPr>
        <cdr:cNvSpPr/>
      </cdr:nvSpPr>
      <cdr:spPr>
        <a:xfrm xmlns:a="http://schemas.openxmlformats.org/drawingml/2006/main">
          <a:off x="4193016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0.41502</cdr:x>
      <cdr:y>0.53374</cdr:y>
    </cdr:from>
    <cdr:to>
      <cdr:x>0.42369</cdr:x>
      <cdr:y>0.54691</cdr:y>
    </cdr:to>
    <cdr:sp macro="" textlink="">
      <cdr:nvSpPr>
        <cdr:cNvPr id="48702" name="NDMPlot_ElementConcrete225">
          <a:extLst xmlns:a="http://schemas.openxmlformats.org/drawingml/2006/main">
            <a:ext uri="{FF2B5EF4-FFF2-40B4-BE49-F238E27FC236}">
              <a16:creationId xmlns:a16="http://schemas.microsoft.com/office/drawing/2014/main" id="{466BA087-E8DA-497E-9B8F-0C76AD98CD9C}"/>
            </a:ext>
          </a:extLst>
        </cdr:cNvPr>
        <cdr:cNvSpPr/>
      </cdr:nvSpPr>
      <cdr:spPr>
        <a:xfrm xmlns:a="http://schemas.openxmlformats.org/drawingml/2006/main">
          <a:off x="4322032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0.42741</cdr:x>
      <cdr:y>0.53374</cdr:y>
    </cdr:from>
    <cdr:to>
      <cdr:x>0.43608</cdr:x>
      <cdr:y>0.54691</cdr:y>
    </cdr:to>
    <cdr:sp macro="" textlink="">
      <cdr:nvSpPr>
        <cdr:cNvPr id="48703" name="NDMPlot_ElementConcrete226">
          <a:extLst xmlns:a="http://schemas.openxmlformats.org/drawingml/2006/main">
            <a:ext uri="{FF2B5EF4-FFF2-40B4-BE49-F238E27FC236}">
              <a16:creationId xmlns:a16="http://schemas.microsoft.com/office/drawing/2014/main" id="{25393820-59DA-4312-A09D-025A1B2AFBB0}"/>
            </a:ext>
          </a:extLst>
        </cdr:cNvPr>
        <cdr:cNvSpPr/>
      </cdr:nvSpPr>
      <cdr:spPr>
        <a:xfrm xmlns:a="http://schemas.openxmlformats.org/drawingml/2006/main">
          <a:off x="4451048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0.4398</cdr:x>
      <cdr:y>0.53374</cdr:y>
    </cdr:from>
    <cdr:to>
      <cdr:x>0.44847</cdr:x>
      <cdr:y>0.54691</cdr:y>
    </cdr:to>
    <cdr:sp macro="" textlink="">
      <cdr:nvSpPr>
        <cdr:cNvPr id="48704" name="NDMPlot_ElementConcrete227">
          <a:extLst xmlns:a="http://schemas.openxmlformats.org/drawingml/2006/main">
            <a:ext uri="{FF2B5EF4-FFF2-40B4-BE49-F238E27FC236}">
              <a16:creationId xmlns:a16="http://schemas.microsoft.com/office/drawing/2014/main" id="{7875EF50-99F1-43C7-B56D-E1F818CF54FE}"/>
            </a:ext>
          </a:extLst>
        </cdr:cNvPr>
        <cdr:cNvSpPr/>
      </cdr:nvSpPr>
      <cdr:spPr>
        <a:xfrm xmlns:a="http://schemas.openxmlformats.org/drawingml/2006/main">
          <a:off x="4580063" y="3660422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0.45219</cdr:x>
      <cdr:y>0.53374</cdr:y>
    </cdr:from>
    <cdr:to>
      <cdr:x>0.46086</cdr:x>
      <cdr:y>0.54691</cdr:y>
    </cdr:to>
    <cdr:sp macro="" textlink="">
      <cdr:nvSpPr>
        <cdr:cNvPr id="48705" name="NDMPlot_ElementConcrete228">
          <a:extLst xmlns:a="http://schemas.openxmlformats.org/drawingml/2006/main">
            <a:ext uri="{FF2B5EF4-FFF2-40B4-BE49-F238E27FC236}">
              <a16:creationId xmlns:a16="http://schemas.microsoft.com/office/drawing/2014/main" id="{19ABA6BE-83A2-40D3-9F81-0AAB378A48A2}"/>
            </a:ext>
          </a:extLst>
        </cdr:cNvPr>
        <cdr:cNvSpPr/>
      </cdr:nvSpPr>
      <cdr:spPr>
        <a:xfrm xmlns:a="http://schemas.openxmlformats.org/drawingml/2006/main">
          <a:off x="4709079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0.46458</cdr:x>
      <cdr:y>0.53374</cdr:y>
    </cdr:from>
    <cdr:to>
      <cdr:x>0.47325</cdr:x>
      <cdr:y>0.54691</cdr:y>
    </cdr:to>
    <cdr:sp macro="" textlink="">
      <cdr:nvSpPr>
        <cdr:cNvPr id="48706" name="NDMPlot_ElementConcrete229">
          <a:extLst xmlns:a="http://schemas.openxmlformats.org/drawingml/2006/main">
            <a:ext uri="{FF2B5EF4-FFF2-40B4-BE49-F238E27FC236}">
              <a16:creationId xmlns:a16="http://schemas.microsoft.com/office/drawing/2014/main" id="{C69DB81C-E29B-4DBD-BEF4-002B6814E4A5}"/>
            </a:ext>
          </a:extLst>
        </cdr:cNvPr>
        <cdr:cNvSpPr/>
      </cdr:nvSpPr>
      <cdr:spPr>
        <a:xfrm xmlns:a="http://schemas.openxmlformats.org/drawingml/2006/main">
          <a:off x="4838095" y="3660422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0.47696</cdr:x>
      <cdr:y>0.53374</cdr:y>
    </cdr:from>
    <cdr:to>
      <cdr:x>0.48564</cdr:x>
      <cdr:y>0.54691</cdr:y>
    </cdr:to>
    <cdr:sp macro="" textlink="">
      <cdr:nvSpPr>
        <cdr:cNvPr id="48707" name="NDMPlot_ElementConcrete230">
          <a:extLst xmlns:a="http://schemas.openxmlformats.org/drawingml/2006/main">
            <a:ext uri="{FF2B5EF4-FFF2-40B4-BE49-F238E27FC236}">
              <a16:creationId xmlns:a16="http://schemas.microsoft.com/office/drawing/2014/main" id="{59BA54AE-ABFC-4BD3-AD5F-138129500865}"/>
            </a:ext>
          </a:extLst>
        </cdr:cNvPr>
        <cdr:cNvSpPr/>
      </cdr:nvSpPr>
      <cdr:spPr>
        <a:xfrm xmlns:a="http://schemas.openxmlformats.org/drawingml/2006/main">
          <a:off x="4967111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0.48935</cdr:x>
      <cdr:y>0.53374</cdr:y>
    </cdr:from>
    <cdr:to>
      <cdr:x>0.49803</cdr:x>
      <cdr:y>0.54691</cdr:y>
    </cdr:to>
    <cdr:sp macro="" textlink="">
      <cdr:nvSpPr>
        <cdr:cNvPr id="48708" name="NDMPlot_ElementConcrete231">
          <a:extLst xmlns:a="http://schemas.openxmlformats.org/drawingml/2006/main">
            <a:ext uri="{FF2B5EF4-FFF2-40B4-BE49-F238E27FC236}">
              <a16:creationId xmlns:a16="http://schemas.microsoft.com/office/drawing/2014/main" id="{1DEDD857-5C03-46C2-8980-276E9A11DBA1}"/>
            </a:ext>
          </a:extLst>
        </cdr:cNvPr>
        <cdr:cNvSpPr/>
      </cdr:nvSpPr>
      <cdr:spPr>
        <a:xfrm xmlns:a="http://schemas.openxmlformats.org/drawingml/2006/main">
          <a:off x="5096127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E63D5"/>
        </a:solidFill>
        <a:ln xmlns:a="http://schemas.openxmlformats.org/drawingml/2006/main" w="1905">
          <a:solidFill>
            <a:srgbClr val="9E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0.50174</cdr:x>
      <cdr:y>0.53374</cdr:y>
    </cdr:from>
    <cdr:to>
      <cdr:x>0.51041</cdr:x>
      <cdr:y>0.54691</cdr:y>
    </cdr:to>
    <cdr:sp macro="" textlink="">
      <cdr:nvSpPr>
        <cdr:cNvPr id="48709" name="NDMPlot_ElementConcrete232">
          <a:extLst xmlns:a="http://schemas.openxmlformats.org/drawingml/2006/main">
            <a:ext uri="{FF2B5EF4-FFF2-40B4-BE49-F238E27FC236}">
              <a16:creationId xmlns:a16="http://schemas.microsoft.com/office/drawing/2014/main" id="{84D6BD6F-9EA2-4189-993D-F748ACEA3EA2}"/>
            </a:ext>
          </a:extLst>
        </cdr:cNvPr>
        <cdr:cNvSpPr/>
      </cdr:nvSpPr>
      <cdr:spPr>
        <a:xfrm xmlns:a="http://schemas.openxmlformats.org/drawingml/2006/main">
          <a:off x="5225143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E63D5"/>
        </a:solidFill>
        <a:ln xmlns:a="http://schemas.openxmlformats.org/drawingml/2006/main" w="1905">
          <a:solidFill>
            <a:srgbClr val="9E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0.51413</cdr:x>
      <cdr:y>0.53374</cdr:y>
    </cdr:from>
    <cdr:to>
      <cdr:x>0.5228</cdr:x>
      <cdr:y>0.54691</cdr:y>
    </cdr:to>
    <cdr:sp macro="" textlink="">
      <cdr:nvSpPr>
        <cdr:cNvPr id="48710" name="NDMPlot_ElementConcrete233">
          <a:extLst xmlns:a="http://schemas.openxmlformats.org/drawingml/2006/main">
            <a:ext uri="{FF2B5EF4-FFF2-40B4-BE49-F238E27FC236}">
              <a16:creationId xmlns:a16="http://schemas.microsoft.com/office/drawing/2014/main" id="{11545547-6A0B-40A2-AAFA-6532F73A8C7C}"/>
            </a:ext>
          </a:extLst>
        </cdr:cNvPr>
        <cdr:cNvSpPr/>
      </cdr:nvSpPr>
      <cdr:spPr>
        <a:xfrm xmlns:a="http://schemas.openxmlformats.org/drawingml/2006/main">
          <a:off x="5354159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E63D5"/>
        </a:solidFill>
        <a:ln xmlns:a="http://schemas.openxmlformats.org/drawingml/2006/main" w="1905">
          <a:solidFill>
            <a:srgbClr val="9E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0.52652</cdr:x>
      <cdr:y>0.53374</cdr:y>
    </cdr:from>
    <cdr:to>
      <cdr:x>0.53519</cdr:x>
      <cdr:y>0.54691</cdr:y>
    </cdr:to>
    <cdr:sp macro="" textlink="">
      <cdr:nvSpPr>
        <cdr:cNvPr id="48711" name="NDMPlot_ElementConcrete234">
          <a:extLst xmlns:a="http://schemas.openxmlformats.org/drawingml/2006/main">
            <a:ext uri="{FF2B5EF4-FFF2-40B4-BE49-F238E27FC236}">
              <a16:creationId xmlns:a16="http://schemas.microsoft.com/office/drawing/2014/main" id="{44DE5B87-5486-4826-B6C8-F0D34312EF65}"/>
            </a:ext>
          </a:extLst>
        </cdr:cNvPr>
        <cdr:cNvSpPr/>
      </cdr:nvSpPr>
      <cdr:spPr>
        <a:xfrm xmlns:a="http://schemas.openxmlformats.org/drawingml/2006/main">
          <a:off x="5483175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E63D5"/>
        </a:solidFill>
        <a:ln xmlns:a="http://schemas.openxmlformats.org/drawingml/2006/main" w="1905">
          <a:solidFill>
            <a:srgbClr val="9E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0.53891</cdr:x>
      <cdr:y>0.53374</cdr:y>
    </cdr:from>
    <cdr:to>
      <cdr:x>0.54758</cdr:x>
      <cdr:y>0.54691</cdr:y>
    </cdr:to>
    <cdr:sp macro="" textlink="">
      <cdr:nvSpPr>
        <cdr:cNvPr id="48712" name="NDMPlot_ElementConcrete235">
          <a:extLst xmlns:a="http://schemas.openxmlformats.org/drawingml/2006/main">
            <a:ext uri="{FF2B5EF4-FFF2-40B4-BE49-F238E27FC236}">
              <a16:creationId xmlns:a16="http://schemas.microsoft.com/office/drawing/2014/main" id="{98106239-0BB9-4627-8911-74BCE8363D83}"/>
            </a:ext>
          </a:extLst>
        </cdr:cNvPr>
        <cdr:cNvSpPr/>
      </cdr:nvSpPr>
      <cdr:spPr>
        <a:xfrm xmlns:a="http://schemas.openxmlformats.org/drawingml/2006/main">
          <a:off x="5612190" y="3660422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E63D5"/>
        </a:solidFill>
        <a:ln xmlns:a="http://schemas.openxmlformats.org/drawingml/2006/main" w="1905">
          <a:solidFill>
            <a:srgbClr val="9E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0.5513</cdr:x>
      <cdr:y>0.53374</cdr:y>
    </cdr:from>
    <cdr:to>
      <cdr:x>0.55997</cdr:x>
      <cdr:y>0.54691</cdr:y>
    </cdr:to>
    <cdr:sp macro="" textlink="">
      <cdr:nvSpPr>
        <cdr:cNvPr id="48713" name="NDMPlot_ElementConcrete236">
          <a:extLst xmlns:a="http://schemas.openxmlformats.org/drawingml/2006/main">
            <a:ext uri="{FF2B5EF4-FFF2-40B4-BE49-F238E27FC236}">
              <a16:creationId xmlns:a16="http://schemas.microsoft.com/office/drawing/2014/main" id="{317038CD-1B32-44D9-BAD2-C3E4FB5F5536}"/>
            </a:ext>
          </a:extLst>
        </cdr:cNvPr>
        <cdr:cNvSpPr/>
      </cdr:nvSpPr>
      <cdr:spPr>
        <a:xfrm xmlns:a="http://schemas.openxmlformats.org/drawingml/2006/main">
          <a:off x="5741207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E63D5"/>
        </a:solidFill>
        <a:ln xmlns:a="http://schemas.openxmlformats.org/drawingml/2006/main" w="1905">
          <a:solidFill>
            <a:srgbClr val="9E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0.56369</cdr:x>
      <cdr:y>0.53374</cdr:y>
    </cdr:from>
    <cdr:to>
      <cdr:x>0.57236</cdr:x>
      <cdr:y>0.54691</cdr:y>
    </cdr:to>
    <cdr:sp macro="" textlink="">
      <cdr:nvSpPr>
        <cdr:cNvPr id="48714" name="NDMPlot_ElementConcrete237">
          <a:extLst xmlns:a="http://schemas.openxmlformats.org/drawingml/2006/main">
            <a:ext uri="{FF2B5EF4-FFF2-40B4-BE49-F238E27FC236}">
              <a16:creationId xmlns:a16="http://schemas.microsoft.com/office/drawing/2014/main" id="{7196939C-5DC4-4E08-91AA-6B6BB33F8E59}"/>
            </a:ext>
          </a:extLst>
        </cdr:cNvPr>
        <cdr:cNvSpPr/>
      </cdr:nvSpPr>
      <cdr:spPr>
        <a:xfrm xmlns:a="http://schemas.openxmlformats.org/drawingml/2006/main">
          <a:off x="5870222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E63D5"/>
        </a:solidFill>
        <a:ln xmlns:a="http://schemas.openxmlformats.org/drawingml/2006/main" w="1905">
          <a:solidFill>
            <a:srgbClr val="9E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0.57607</cdr:x>
      <cdr:y>0.53374</cdr:y>
    </cdr:from>
    <cdr:to>
      <cdr:x>0.58475</cdr:x>
      <cdr:y>0.54691</cdr:y>
    </cdr:to>
    <cdr:sp macro="" textlink="">
      <cdr:nvSpPr>
        <cdr:cNvPr id="48715" name="NDMPlot_ElementConcrete238">
          <a:extLst xmlns:a="http://schemas.openxmlformats.org/drawingml/2006/main">
            <a:ext uri="{FF2B5EF4-FFF2-40B4-BE49-F238E27FC236}">
              <a16:creationId xmlns:a16="http://schemas.microsoft.com/office/drawing/2014/main" id="{62974254-5ED3-4D38-9CDD-0C23DE439C99}"/>
            </a:ext>
          </a:extLst>
        </cdr:cNvPr>
        <cdr:cNvSpPr/>
      </cdr:nvSpPr>
      <cdr:spPr>
        <a:xfrm xmlns:a="http://schemas.openxmlformats.org/drawingml/2006/main">
          <a:off x="5999238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E63D5"/>
        </a:solidFill>
        <a:ln xmlns:a="http://schemas.openxmlformats.org/drawingml/2006/main" w="1905">
          <a:solidFill>
            <a:srgbClr val="9E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0.58846</cdr:x>
      <cdr:y>0.53374</cdr:y>
    </cdr:from>
    <cdr:to>
      <cdr:x>0.59714</cdr:x>
      <cdr:y>0.54691</cdr:y>
    </cdr:to>
    <cdr:sp macro="" textlink="">
      <cdr:nvSpPr>
        <cdr:cNvPr id="48716" name="NDMPlot_ElementConcrete239">
          <a:extLst xmlns:a="http://schemas.openxmlformats.org/drawingml/2006/main">
            <a:ext uri="{FF2B5EF4-FFF2-40B4-BE49-F238E27FC236}">
              <a16:creationId xmlns:a16="http://schemas.microsoft.com/office/drawing/2014/main" id="{26AAE94C-5BCE-47D8-AA10-ECAC746D0443}"/>
            </a:ext>
          </a:extLst>
        </cdr:cNvPr>
        <cdr:cNvSpPr/>
      </cdr:nvSpPr>
      <cdr:spPr>
        <a:xfrm xmlns:a="http://schemas.openxmlformats.org/drawingml/2006/main">
          <a:off x="6128254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E63D5"/>
        </a:solidFill>
        <a:ln xmlns:a="http://schemas.openxmlformats.org/drawingml/2006/main" w="1905">
          <a:solidFill>
            <a:srgbClr val="9E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0.60085</cdr:x>
      <cdr:y>0.53374</cdr:y>
    </cdr:from>
    <cdr:to>
      <cdr:x>0.60952</cdr:x>
      <cdr:y>0.54691</cdr:y>
    </cdr:to>
    <cdr:sp macro="" textlink="">
      <cdr:nvSpPr>
        <cdr:cNvPr id="48717" name="NDMPlot_ElementConcrete240">
          <a:extLst xmlns:a="http://schemas.openxmlformats.org/drawingml/2006/main">
            <a:ext uri="{FF2B5EF4-FFF2-40B4-BE49-F238E27FC236}">
              <a16:creationId xmlns:a16="http://schemas.microsoft.com/office/drawing/2014/main" id="{D5D54A51-8005-4D22-8E8C-02BE9960ED11}"/>
            </a:ext>
          </a:extLst>
        </cdr:cNvPr>
        <cdr:cNvSpPr/>
      </cdr:nvSpPr>
      <cdr:spPr>
        <a:xfrm xmlns:a="http://schemas.openxmlformats.org/drawingml/2006/main">
          <a:off x="6257270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E63D5"/>
        </a:solidFill>
        <a:ln xmlns:a="http://schemas.openxmlformats.org/drawingml/2006/main" w="1905">
          <a:solidFill>
            <a:srgbClr val="9E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0.61324</cdr:x>
      <cdr:y>0.53374</cdr:y>
    </cdr:from>
    <cdr:to>
      <cdr:x>0.62191</cdr:x>
      <cdr:y>0.54691</cdr:y>
    </cdr:to>
    <cdr:sp macro="" textlink="">
      <cdr:nvSpPr>
        <cdr:cNvPr id="48718" name="NDMPlot_ElementConcrete241">
          <a:extLst xmlns:a="http://schemas.openxmlformats.org/drawingml/2006/main">
            <a:ext uri="{FF2B5EF4-FFF2-40B4-BE49-F238E27FC236}">
              <a16:creationId xmlns:a16="http://schemas.microsoft.com/office/drawing/2014/main" id="{45B2327F-70A2-4AF2-B927-80840EDB0F31}"/>
            </a:ext>
          </a:extLst>
        </cdr:cNvPr>
        <cdr:cNvSpPr/>
      </cdr:nvSpPr>
      <cdr:spPr>
        <a:xfrm xmlns:a="http://schemas.openxmlformats.org/drawingml/2006/main">
          <a:off x="6386286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E63D5"/>
        </a:solidFill>
        <a:ln xmlns:a="http://schemas.openxmlformats.org/drawingml/2006/main" w="1905">
          <a:solidFill>
            <a:srgbClr val="9E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0.62563</cdr:x>
      <cdr:y>0.53374</cdr:y>
    </cdr:from>
    <cdr:to>
      <cdr:x>0.6343</cdr:x>
      <cdr:y>0.54691</cdr:y>
    </cdr:to>
    <cdr:sp macro="" textlink="">
      <cdr:nvSpPr>
        <cdr:cNvPr id="48719" name="NDMPlot_ElementConcrete242">
          <a:extLst xmlns:a="http://schemas.openxmlformats.org/drawingml/2006/main">
            <a:ext uri="{FF2B5EF4-FFF2-40B4-BE49-F238E27FC236}">
              <a16:creationId xmlns:a16="http://schemas.microsoft.com/office/drawing/2014/main" id="{C8D006F7-AE94-447A-A4A7-F54445AAE9CA}"/>
            </a:ext>
          </a:extLst>
        </cdr:cNvPr>
        <cdr:cNvSpPr/>
      </cdr:nvSpPr>
      <cdr:spPr>
        <a:xfrm xmlns:a="http://schemas.openxmlformats.org/drawingml/2006/main">
          <a:off x="6515302" y="3660422"/>
          <a:ext cx="90310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E63D5"/>
        </a:solidFill>
        <a:ln xmlns:a="http://schemas.openxmlformats.org/drawingml/2006/main" w="1905">
          <a:solidFill>
            <a:srgbClr val="9E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0.63802</cdr:x>
      <cdr:y>0.53374</cdr:y>
    </cdr:from>
    <cdr:to>
      <cdr:x>0.64669</cdr:x>
      <cdr:y>0.54691</cdr:y>
    </cdr:to>
    <cdr:sp macro="" textlink="">
      <cdr:nvSpPr>
        <cdr:cNvPr id="48720" name="NDMPlot_ElementConcrete243">
          <a:extLst xmlns:a="http://schemas.openxmlformats.org/drawingml/2006/main">
            <a:ext uri="{FF2B5EF4-FFF2-40B4-BE49-F238E27FC236}">
              <a16:creationId xmlns:a16="http://schemas.microsoft.com/office/drawing/2014/main" id="{A610B8D0-6220-44B5-90BC-7101632D1E12}"/>
            </a:ext>
          </a:extLst>
        </cdr:cNvPr>
        <cdr:cNvSpPr/>
      </cdr:nvSpPr>
      <cdr:spPr>
        <a:xfrm xmlns:a="http://schemas.openxmlformats.org/drawingml/2006/main">
          <a:off x="6644318" y="3660422"/>
          <a:ext cx="90310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E63D5"/>
        </a:solidFill>
        <a:ln xmlns:a="http://schemas.openxmlformats.org/drawingml/2006/main" w="1905">
          <a:solidFill>
            <a:srgbClr val="9E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0.65041</cdr:x>
      <cdr:y>0.53374</cdr:y>
    </cdr:from>
    <cdr:to>
      <cdr:x>0.65908</cdr:x>
      <cdr:y>0.54691</cdr:y>
    </cdr:to>
    <cdr:sp macro="" textlink="">
      <cdr:nvSpPr>
        <cdr:cNvPr id="48721" name="NDMPlot_ElementConcrete244">
          <a:extLst xmlns:a="http://schemas.openxmlformats.org/drawingml/2006/main">
            <a:ext uri="{FF2B5EF4-FFF2-40B4-BE49-F238E27FC236}">
              <a16:creationId xmlns:a16="http://schemas.microsoft.com/office/drawing/2014/main" id="{655B25F5-3C0A-4BE7-815F-D13D3A72EF45}"/>
            </a:ext>
          </a:extLst>
        </cdr:cNvPr>
        <cdr:cNvSpPr/>
      </cdr:nvSpPr>
      <cdr:spPr>
        <a:xfrm xmlns:a="http://schemas.openxmlformats.org/drawingml/2006/main">
          <a:off x="6773333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E63D5"/>
        </a:solidFill>
        <a:ln xmlns:a="http://schemas.openxmlformats.org/drawingml/2006/main" w="1905">
          <a:solidFill>
            <a:srgbClr val="9E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0.6628</cdr:x>
      <cdr:y>0.53374</cdr:y>
    </cdr:from>
    <cdr:to>
      <cdr:x>0.67147</cdr:x>
      <cdr:y>0.54691</cdr:y>
    </cdr:to>
    <cdr:sp macro="" textlink="">
      <cdr:nvSpPr>
        <cdr:cNvPr id="48722" name="NDMPlot_ElementConcrete245">
          <a:extLst xmlns:a="http://schemas.openxmlformats.org/drawingml/2006/main">
            <a:ext uri="{FF2B5EF4-FFF2-40B4-BE49-F238E27FC236}">
              <a16:creationId xmlns:a16="http://schemas.microsoft.com/office/drawing/2014/main" id="{7F0E5CCA-D39D-4710-8657-B448FCDFF40A}"/>
            </a:ext>
          </a:extLst>
        </cdr:cNvPr>
        <cdr:cNvSpPr/>
      </cdr:nvSpPr>
      <cdr:spPr>
        <a:xfrm xmlns:a="http://schemas.openxmlformats.org/drawingml/2006/main">
          <a:off x="6902349" y="3660422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9E63D5"/>
        </a:solidFill>
        <a:ln xmlns:a="http://schemas.openxmlformats.org/drawingml/2006/main" w="1905">
          <a:solidFill>
            <a:srgbClr val="9E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0.67425</cdr:x>
      <cdr:y>0.54174</cdr:y>
    </cdr:from>
    <cdr:to>
      <cdr:x>0.67859</cdr:x>
      <cdr:y>0.54832</cdr:y>
    </cdr:to>
    <cdr:sp macro="" textlink="">
      <cdr:nvSpPr>
        <cdr:cNvPr id="48723" name="NDMPlot_ElementConcrete246">
          <a:extLst xmlns:a="http://schemas.openxmlformats.org/drawingml/2006/main">
            <a:ext uri="{FF2B5EF4-FFF2-40B4-BE49-F238E27FC236}">
              <a16:creationId xmlns:a16="http://schemas.microsoft.com/office/drawing/2014/main" id="{E0AFD13D-1600-4978-BE70-A17E9BA0C328}"/>
            </a:ext>
          </a:extLst>
        </cdr:cNvPr>
        <cdr:cNvSpPr/>
      </cdr:nvSpPr>
      <cdr:spPr>
        <a:xfrm xmlns:a="http://schemas.openxmlformats.org/drawingml/2006/main">
          <a:off x="7021689" y="3715254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9C5FD5"/>
        </a:solidFill>
        <a:ln xmlns:a="http://schemas.openxmlformats.org/drawingml/2006/main" w="1905">
          <a:solidFill>
            <a:srgbClr val="9C5F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0.67425</cdr:x>
      <cdr:y>0.53233</cdr:y>
    </cdr:from>
    <cdr:to>
      <cdr:x>0.67859</cdr:x>
      <cdr:y>0.53892</cdr:y>
    </cdr:to>
    <cdr:sp macro="" textlink="">
      <cdr:nvSpPr>
        <cdr:cNvPr id="48724" name="NDMPlot_ElementConcrete247">
          <a:extLst xmlns:a="http://schemas.openxmlformats.org/drawingml/2006/main">
            <a:ext uri="{FF2B5EF4-FFF2-40B4-BE49-F238E27FC236}">
              <a16:creationId xmlns:a16="http://schemas.microsoft.com/office/drawing/2014/main" id="{04C7E5A0-97C2-4660-9368-82D9044F075D}"/>
            </a:ext>
          </a:extLst>
        </cdr:cNvPr>
        <cdr:cNvSpPr/>
      </cdr:nvSpPr>
      <cdr:spPr>
        <a:xfrm xmlns:a="http://schemas.openxmlformats.org/drawingml/2006/main">
          <a:off x="7021689" y="3650746"/>
          <a:ext cx="45156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A067D5"/>
        </a:solidFill>
        <a:ln xmlns:a="http://schemas.openxmlformats.org/drawingml/2006/main" w="1905">
          <a:solidFill>
            <a:srgbClr val="A067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0.68045</cdr:x>
      <cdr:y>0.53233</cdr:y>
    </cdr:from>
    <cdr:to>
      <cdr:x>0.68479</cdr:x>
      <cdr:y>0.53892</cdr:y>
    </cdr:to>
    <cdr:sp macro="" textlink="">
      <cdr:nvSpPr>
        <cdr:cNvPr id="48725" name="NDMPlot_ElementConcrete248">
          <a:extLst xmlns:a="http://schemas.openxmlformats.org/drawingml/2006/main">
            <a:ext uri="{FF2B5EF4-FFF2-40B4-BE49-F238E27FC236}">
              <a16:creationId xmlns:a16="http://schemas.microsoft.com/office/drawing/2014/main" id="{CFE00789-1AE2-4215-BE64-D113E8FF87B5}"/>
            </a:ext>
          </a:extLst>
        </cdr:cNvPr>
        <cdr:cNvSpPr/>
      </cdr:nvSpPr>
      <cdr:spPr>
        <a:xfrm xmlns:a="http://schemas.openxmlformats.org/drawingml/2006/main">
          <a:off x="7086197" y="3650746"/>
          <a:ext cx="45155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A067D5"/>
        </a:solidFill>
        <a:ln xmlns:a="http://schemas.openxmlformats.org/drawingml/2006/main" w="1905">
          <a:solidFill>
            <a:srgbClr val="A067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0.12915</cdr:x>
      <cdr:y>0.52293</cdr:y>
    </cdr:from>
    <cdr:to>
      <cdr:x>0.13349</cdr:x>
      <cdr:y>0.52951</cdr:y>
    </cdr:to>
    <cdr:sp macro="" textlink="">
      <cdr:nvSpPr>
        <cdr:cNvPr id="48726" name="NDMPlot_ElementConcrete249">
          <a:extLst xmlns:a="http://schemas.openxmlformats.org/drawingml/2006/main">
            <a:ext uri="{FF2B5EF4-FFF2-40B4-BE49-F238E27FC236}">
              <a16:creationId xmlns:a16="http://schemas.microsoft.com/office/drawing/2014/main" id="{744498FB-F9EE-477F-B2F8-3A39413E6866}"/>
            </a:ext>
          </a:extLst>
        </cdr:cNvPr>
        <cdr:cNvSpPr/>
      </cdr:nvSpPr>
      <cdr:spPr>
        <a:xfrm xmlns:a="http://schemas.openxmlformats.org/drawingml/2006/main">
          <a:off x="1344990" y="3586238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A36ED5"/>
        </a:solidFill>
        <a:ln xmlns:a="http://schemas.openxmlformats.org/drawingml/2006/main" w="1905">
          <a:solidFill>
            <a:srgbClr val="A36E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0.13535</cdr:x>
      <cdr:y>0.52293</cdr:y>
    </cdr:from>
    <cdr:to>
      <cdr:x>0.13968</cdr:x>
      <cdr:y>0.52951</cdr:y>
    </cdr:to>
    <cdr:sp macro="" textlink="">
      <cdr:nvSpPr>
        <cdr:cNvPr id="48727" name="NDMPlot_ElementConcrete250">
          <a:extLst xmlns:a="http://schemas.openxmlformats.org/drawingml/2006/main">
            <a:ext uri="{FF2B5EF4-FFF2-40B4-BE49-F238E27FC236}">
              <a16:creationId xmlns:a16="http://schemas.microsoft.com/office/drawing/2014/main" id="{2BE703B9-40B3-4DD1-9F51-E2986E89FFD1}"/>
            </a:ext>
          </a:extLst>
        </cdr:cNvPr>
        <cdr:cNvSpPr/>
      </cdr:nvSpPr>
      <cdr:spPr>
        <a:xfrm xmlns:a="http://schemas.openxmlformats.org/drawingml/2006/main">
          <a:off x="1409498" y="3586238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A36ED5"/>
        </a:solidFill>
        <a:ln xmlns:a="http://schemas.openxmlformats.org/drawingml/2006/main" w="1905">
          <a:solidFill>
            <a:srgbClr val="A36E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0.12915</cdr:x>
      <cdr:y>0.51352</cdr:y>
    </cdr:from>
    <cdr:to>
      <cdr:x>0.13349</cdr:x>
      <cdr:y>0.52011</cdr:y>
    </cdr:to>
    <cdr:sp macro="" textlink="">
      <cdr:nvSpPr>
        <cdr:cNvPr id="48728" name="NDMPlot_ElementConcrete251">
          <a:extLst xmlns:a="http://schemas.openxmlformats.org/drawingml/2006/main">
            <a:ext uri="{FF2B5EF4-FFF2-40B4-BE49-F238E27FC236}">
              <a16:creationId xmlns:a16="http://schemas.microsoft.com/office/drawing/2014/main" id="{605BADAE-0E63-464A-8DBB-8AD22BAD335B}"/>
            </a:ext>
          </a:extLst>
        </cdr:cNvPr>
        <cdr:cNvSpPr/>
      </cdr:nvSpPr>
      <cdr:spPr>
        <a:xfrm xmlns:a="http://schemas.openxmlformats.org/drawingml/2006/main">
          <a:off x="1344990" y="3521730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A775D6"/>
        </a:solidFill>
        <a:ln xmlns:a="http://schemas.openxmlformats.org/drawingml/2006/main" w="1905">
          <a:solidFill>
            <a:srgbClr val="A775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0.13535</cdr:x>
      <cdr:y>0.51352</cdr:y>
    </cdr:from>
    <cdr:to>
      <cdr:x>0.13968</cdr:x>
      <cdr:y>0.52011</cdr:y>
    </cdr:to>
    <cdr:sp macro="" textlink="">
      <cdr:nvSpPr>
        <cdr:cNvPr id="48729" name="NDMPlot_ElementConcrete252">
          <a:extLst xmlns:a="http://schemas.openxmlformats.org/drawingml/2006/main">
            <a:ext uri="{FF2B5EF4-FFF2-40B4-BE49-F238E27FC236}">
              <a16:creationId xmlns:a16="http://schemas.microsoft.com/office/drawing/2014/main" id="{158F6F4A-5DBC-4F8F-9661-E12FB0E63000}"/>
            </a:ext>
          </a:extLst>
        </cdr:cNvPr>
        <cdr:cNvSpPr/>
      </cdr:nvSpPr>
      <cdr:spPr>
        <a:xfrm xmlns:a="http://schemas.openxmlformats.org/drawingml/2006/main">
          <a:off x="1409498" y="3521730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A775D6"/>
        </a:solidFill>
        <a:ln xmlns:a="http://schemas.openxmlformats.org/drawingml/2006/main" w="1905">
          <a:solidFill>
            <a:srgbClr val="A775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0.14247</cdr:x>
      <cdr:y>0.51493</cdr:y>
    </cdr:from>
    <cdr:to>
      <cdr:x>0.15114</cdr:x>
      <cdr:y>0.5281</cdr:y>
    </cdr:to>
    <cdr:sp macro="" textlink="">
      <cdr:nvSpPr>
        <cdr:cNvPr id="48730" name="NDMPlot_ElementConcrete253">
          <a:extLst xmlns:a="http://schemas.openxmlformats.org/drawingml/2006/main">
            <a:ext uri="{FF2B5EF4-FFF2-40B4-BE49-F238E27FC236}">
              <a16:creationId xmlns:a16="http://schemas.microsoft.com/office/drawing/2014/main" id="{DDAA5BE5-76DB-4287-A382-9EAEFCADD308}"/>
            </a:ext>
          </a:extLst>
        </cdr:cNvPr>
        <cdr:cNvSpPr/>
      </cdr:nvSpPr>
      <cdr:spPr>
        <a:xfrm xmlns:a="http://schemas.openxmlformats.org/drawingml/2006/main">
          <a:off x="1483682" y="3531407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0.15486</cdr:x>
      <cdr:y>0.51493</cdr:y>
    </cdr:from>
    <cdr:to>
      <cdr:x>0.16353</cdr:x>
      <cdr:y>0.5281</cdr:y>
    </cdr:to>
    <cdr:sp macro="" textlink="">
      <cdr:nvSpPr>
        <cdr:cNvPr id="48731" name="NDMPlot_ElementConcrete254">
          <a:extLst xmlns:a="http://schemas.openxmlformats.org/drawingml/2006/main">
            <a:ext uri="{FF2B5EF4-FFF2-40B4-BE49-F238E27FC236}">
              <a16:creationId xmlns:a16="http://schemas.microsoft.com/office/drawing/2014/main" id="{DFA9703B-31AE-41E4-A880-FE6F22490EAF}"/>
            </a:ext>
          </a:extLst>
        </cdr:cNvPr>
        <cdr:cNvSpPr/>
      </cdr:nvSpPr>
      <cdr:spPr>
        <a:xfrm xmlns:a="http://schemas.openxmlformats.org/drawingml/2006/main">
          <a:off x="1612698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0.16725</cdr:x>
      <cdr:y>0.51493</cdr:y>
    </cdr:from>
    <cdr:to>
      <cdr:x>0.17592</cdr:x>
      <cdr:y>0.5281</cdr:y>
    </cdr:to>
    <cdr:sp macro="" textlink="">
      <cdr:nvSpPr>
        <cdr:cNvPr id="48732" name="NDMPlot_ElementConcrete255">
          <a:extLst xmlns:a="http://schemas.openxmlformats.org/drawingml/2006/main">
            <a:ext uri="{FF2B5EF4-FFF2-40B4-BE49-F238E27FC236}">
              <a16:creationId xmlns:a16="http://schemas.microsoft.com/office/drawing/2014/main" id="{A89F19CC-0B98-4B9C-9062-3DA69FFC7C72}"/>
            </a:ext>
          </a:extLst>
        </cdr:cNvPr>
        <cdr:cNvSpPr/>
      </cdr:nvSpPr>
      <cdr:spPr>
        <a:xfrm xmlns:a="http://schemas.openxmlformats.org/drawingml/2006/main">
          <a:off x="1741714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0.17964</cdr:x>
      <cdr:y>0.51493</cdr:y>
    </cdr:from>
    <cdr:to>
      <cdr:x>0.18831</cdr:x>
      <cdr:y>0.5281</cdr:y>
    </cdr:to>
    <cdr:sp macro="" textlink="">
      <cdr:nvSpPr>
        <cdr:cNvPr id="48733" name="NDMPlot_ElementConcrete256">
          <a:extLst xmlns:a="http://schemas.openxmlformats.org/drawingml/2006/main">
            <a:ext uri="{FF2B5EF4-FFF2-40B4-BE49-F238E27FC236}">
              <a16:creationId xmlns:a16="http://schemas.microsoft.com/office/drawing/2014/main" id="{FDFF409F-373D-4437-90CF-C8709F68FAC9}"/>
            </a:ext>
          </a:extLst>
        </cdr:cNvPr>
        <cdr:cNvSpPr/>
      </cdr:nvSpPr>
      <cdr:spPr>
        <a:xfrm xmlns:a="http://schemas.openxmlformats.org/drawingml/2006/main">
          <a:off x="1870730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0.19202</cdr:x>
      <cdr:y>0.51493</cdr:y>
    </cdr:from>
    <cdr:to>
      <cdr:x>0.2007</cdr:x>
      <cdr:y>0.5281</cdr:y>
    </cdr:to>
    <cdr:sp macro="" textlink="">
      <cdr:nvSpPr>
        <cdr:cNvPr id="48734" name="NDMPlot_ElementConcrete257">
          <a:extLst xmlns:a="http://schemas.openxmlformats.org/drawingml/2006/main">
            <a:ext uri="{FF2B5EF4-FFF2-40B4-BE49-F238E27FC236}">
              <a16:creationId xmlns:a16="http://schemas.microsoft.com/office/drawing/2014/main" id="{BD6EF37D-FA23-4E9C-AB40-BEE09193E27D}"/>
            </a:ext>
          </a:extLst>
        </cdr:cNvPr>
        <cdr:cNvSpPr/>
      </cdr:nvSpPr>
      <cdr:spPr>
        <a:xfrm xmlns:a="http://schemas.openxmlformats.org/drawingml/2006/main">
          <a:off x="1999746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0.20441</cdr:x>
      <cdr:y>0.51493</cdr:y>
    </cdr:from>
    <cdr:to>
      <cdr:x>0.21309</cdr:x>
      <cdr:y>0.5281</cdr:y>
    </cdr:to>
    <cdr:sp macro="" textlink="">
      <cdr:nvSpPr>
        <cdr:cNvPr id="48735" name="NDMPlot_ElementConcrete258">
          <a:extLst xmlns:a="http://schemas.openxmlformats.org/drawingml/2006/main">
            <a:ext uri="{FF2B5EF4-FFF2-40B4-BE49-F238E27FC236}">
              <a16:creationId xmlns:a16="http://schemas.microsoft.com/office/drawing/2014/main" id="{291E76BA-7157-4F31-8D24-B0856F5AD497}"/>
            </a:ext>
          </a:extLst>
        </cdr:cNvPr>
        <cdr:cNvSpPr/>
      </cdr:nvSpPr>
      <cdr:spPr>
        <a:xfrm xmlns:a="http://schemas.openxmlformats.org/drawingml/2006/main">
          <a:off x="2128762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0.2168</cdr:x>
      <cdr:y>0.51493</cdr:y>
    </cdr:from>
    <cdr:to>
      <cdr:x>0.22547</cdr:x>
      <cdr:y>0.5281</cdr:y>
    </cdr:to>
    <cdr:sp macro="" textlink="">
      <cdr:nvSpPr>
        <cdr:cNvPr id="48736" name="NDMPlot_ElementConcrete259">
          <a:extLst xmlns:a="http://schemas.openxmlformats.org/drawingml/2006/main">
            <a:ext uri="{FF2B5EF4-FFF2-40B4-BE49-F238E27FC236}">
              <a16:creationId xmlns:a16="http://schemas.microsoft.com/office/drawing/2014/main" id="{3F902128-8DAE-4140-9CE9-14073743BB0C}"/>
            </a:ext>
          </a:extLst>
        </cdr:cNvPr>
        <cdr:cNvSpPr/>
      </cdr:nvSpPr>
      <cdr:spPr>
        <a:xfrm xmlns:a="http://schemas.openxmlformats.org/drawingml/2006/main">
          <a:off x="2257778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0.22919</cdr:x>
      <cdr:y>0.51493</cdr:y>
    </cdr:from>
    <cdr:to>
      <cdr:x>0.23786</cdr:x>
      <cdr:y>0.5281</cdr:y>
    </cdr:to>
    <cdr:sp macro="" textlink="">
      <cdr:nvSpPr>
        <cdr:cNvPr id="48737" name="NDMPlot_ElementConcrete260">
          <a:extLst xmlns:a="http://schemas.openxmlformats.org/drawingml/2006/main">
            <a:ext uri="{FF2B5EF4-FFF2-40B4-BE49-F238E27FC236}">
              <a16:creationId xmlns:a16="http://schemas.microsoft.com/office/drawing/2014/main" id="{29EB4D81-1A45-4EE6-892B-5F7C3D1F99F3}"/>
            </a:ext>
          </a:extLst>
        </cdr:cNvPr>
        <cdr:cNvSpPr/>
      </cdr:nvSpPr>
      <cdr:spPr>
        <a:xfrm xmlns:a="http://schemas.openxmlformats.org/drawingml/2006/main">
          <a:off x="2386794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0.24158</cdr:x>
      <cdr:y>0.51493</cdr:y>
    </cdr:from>
    <cdr:to>
      <cdr:x>0.25025</cdr:x>
      <cdr:y>0.5281</cdr:y>
    </cdr:to>
    <cdr:sp macro="" textlink="">
      <cdr:nvSpPr>
        <cdr:cNvPr id="48738" name="NDMPlot_ElementConcrete261">
          <a:extLst xmlns:a="http://schemas.openxmlformats.org/drawingml/2006/main">
            <a:ext uri="{FF2B5EF4-FFF2-40B4-BE49-F238E27FC236}">
              <a16:creationId xmlns:a16="http://schemas.microsoft.com/office/drawing/2014/main" id="{894D5DF7-1A36-4475-B3AB-346118CEB37D}"/>
            </a:ext>
          </a:extLst>
        </cdr:cNvPr>
        <cdr:cNvSpPr/>
      </cdr:nvSpPr>
      <cdr:spPr>
        <a:xfrm xmlns:a="http://schemas.openxmlformats.org/drawingml/2006/main">
          <a:off x="2515810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0.25397</cdr:x>
      <cdr:y>0.51493</cdr:y>
    </cdr:from>
    <cdr:to>
      <cdr:x>0.26264</cdr:x>
      <cdr:y>0.5281</cdr:y>
    </cdr:to>
    <cdr:sp macro="" textlink="">
      <cdr:nvSpPr>
        <cdr:cNvPr id="48739" name="NDMPlot_ElementConcrete262">
          <a:extLst xmlns:a="http://schemas.openxmlformats.org/drawingml/2006/main">
            <a:ext uri="{FF2B5EF4-FFF2-40B4-BE49-F238E27FC236}">
              <a16:creationId xmlns:a16="http://schemas.microsoft.com/office/drawing/2014/main" id="{65CA7F19-8365-4ABD-A64D-49CAB81F18C6}"/>
            </a:ext>
          </a:extLst>
        </cdr:cNvPr>
        <cdr:cNvSpPr/>
      </cdr:nvSpPr>
      <cdr:spPr>
        <a:xfrm xmlns:a="http://schemas.openxmlformats.org/drawingml/2006/main">
          <a:off x="2644825" y="3531407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0.26636</cdr:x>
      <cdr:y>0.51493</cdr:y>
    </cdr:from>
    <cdr:to>
      <cdr:x>0.27503</cdr:x>
      <cdr:y>0.5281</cdr:y>
    </cdr:to>
    <cdr:sp macro="" textlink="">
      <cdr:nvSpPr>
        <cdr:cNvPr id="48740" name="NDMPlot_ElementConcrete263">
          <a:extLst xmlns:a="http://schemas.openxmlformats.org/drawingml/2006/main">
            <a:ext uri="{FF2B5EF4-FFF2-40B4-BE49-F238E27FC236}">
              <a16:creationId xmlns:a16="http://schemas.microsoft.com/office/drawing/2014/main" id="{FA19D9A8-1CFB-401C-BA24-5703D1B17749}"/>
            </a:ext>
          </a:extLst>
        </cdr:cNvPr>
        <cdr:cNvSpPr/>
      </cdr:nvSpPr>
      <cdr:spPr>
        <a:xfrm xmlns:a="http://schemas.openxmlformats.org/drawingml/2006/main">
          <a:off x="2773841" y="3531407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0.27875</cdr:x>
      <cdr:y>0.51493</cdr:y>
    </cdr:from>
    <cdr:to>
      <cdr:x>0.28742</cdr:x>
      <cdr:y>0.5281</cdr:y>
    </cdr:to>
    <cdr:sp macro="" textlink="">
      <cdr:nvSpPr>
        <cdr:cNvPr id="48741" name="NDMPlot_ElementConcrete264">
          <a:extLst xmlns:a="http://schemas.openxmlformats.org/drawingml/2006/main">
            <a:ext uri="{FF2B5EF4-FFF2-40B4-BE49-F238E27FC236}">
              <a16:creationId xmlns:a16="http://schemas.microsoft.com/office/drawing/2014/main" id="{DF4202C8-0527-4DDB-B2E7-C249F5B6BDDF}"/>
            </a:ext>
          </a:extLst>
        </cdr:cNvPr>
        <cdr:cNvSpPr/>
      </cdr:nvSpPr>
      <cdr:spPr>
        <a:xfrm xmlns:a="http://schemas.openxmlformats.org/drawingml/2006/main">
          <a:off x="2902857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0.29113</cdr:x>
      <cdr:y>0.51493</cdr:y>
    </cdr:from>
    <cdr:to>
      <cdr:x>0.29981</cdr:x>
      <cdr:y>0.5281</cdr:y>
    </cdr:to>
    <cdr:sp macro="" textlink="">
      <cdr:nvSpPr>
        <cdr:cNvPr id="48742" name="NDMPlot_ElementConcrete265">
          <a:extLst xmlns:a="http://schemas.openxmlformats.org/drawingml/2006/main">
            <a:ext uri="{FF2B5EF4-FFF2-40B4-BE49-F238E27FC236}">
              <a16:creationId xmlns:a16="http://schemas.microsoft.com/office/drawing/2014/main" id="{309C42AB-CB85-416E-8244-BC9E9EECAFA0}"/>
            </a:ext>
          </a:extLst>
        </cdr:cNvPr>
        <cdr:cNvSpPr/>
      </cdr:nvSpPr>
      <cdr:spPr>
        <a:xfrm xmlns:a="http://schemas.openxmlformats.org/drawingml/2006/main">
          <a:off x="3031873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0.30352</cdr:x>
      <cdr:y>0.51493</cdr:y>
    </cdr:from>
    <cdr:to>
      <cdr:x>0.3122</cdr:x>
      <cdr:y>0.5281</cdr:y>
    </cdr:to>
    <cdr:sp macro="" textlink="">
      <cdr:nvSpPr>
        <cdr:cNvPr id="48743" name="NDMPlot_ElementConcrete266">
          <a:extLst xmlns:a="http://schemas.openxmlformats.org/drawingml/2006/main">
            <a:ext uri="{FF2B5EF4-FFF2-40B4-BE49-F238E27FC236}">
              <a16:creationId xmlns:a16="http://schemas.microsoft.com/office/drawing/2014/main" id="{E2B99E2A-E40B-4E4B-B1E6-3E8642DFBF5D}"/>
            </a:ext>
          </a:extLst>
        </cdr:cNvPr>
        <cdr:cNvSpPr/>
      </cdr:nvSpPr>
      <cdr:spPr>
        <a:xfrm xmlns:a="http://schemas.openxmlformats.org/drawingml/2006/main">
          <a:off x="3160889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0.31591</cdr:x>
      <cdr:y>0.51493</cdr:y>
    </cdr:from>
    <cdr:to>
      <cdr:x>0.32458</cdr:x>
      <cdr:y>0.5281</cdr:y>
    </cdr:to>
    <cdr:sp macro="" textlink="">
      <cdr:nvSpPr>
        <cdr:cNvPr id="48744" name="NDMPlot_ElementConcrete267">
          <a:extLst xmlns:a="http://schemas.openxmlformats.org/drawingml/2006/main">
            <a:ext uri="{FF2B5EF4-FFF2-40B4-BE49-F238E27FC236}">
              <a16:creationId xmlns:a16="http://schemas.microsoft.com/office/drawing/2014/main" id="{6F4E9415-A637-4AD8-AA33-24FEA8DADED2}"/>
            </a:ext>
          </a:extLst>
        </cdr:cNvPr>
        <cdr:cNvSpPr/>
      </cdr:nvSpPr>
      <cdr:spPr>
        <a:xfrm xmlns:a="http://schemas.openxmlformats.org/drawingml/2006/main">
          <a:off x="3289905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0.3283</cdr:x>
      <cdr:y>0.51493</cdr:y>
    </cdr:from>
    <cdr:to>
      <cdr:x>0.33697</cdr:x>
      <cdr:y>0.5281</cdr:y>
    </cdr:to>
    <cdr:sp macro="" textlink="">
      <cdr:nvSpPr>
        <cdr:cNvPr id="48745" name="NDMPlot_ElementConcrete268">
          <a:extLst xmlns:a="http://schemas.openxmlformats.org/drawingml/2006/main">
            <a:ext uri="{FF2B5EF4-FFF2-40B4-BE49-F238E27FC236}">
              <a16:creationId xmlns:a16="http://schemas.microsoft.com/office/drawing/2014/main" id="{6A4FF006-CD82-4315-A167-ABFEAA6871E0}"/>
            </a:ext>
          </a:extLst>
        </cdr:cNvPr>
        <cdr:cNvSpPr/>
      </cdr:nvSpPr>
      <cdr:spPr>
        <a:xfrm xmlns:a="http://schemas.openxmlformats.org/drawingml/2006/main">
          <a:off x="3418921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0.34069</cdr:x>
      <cdr:y>0.51493</cdr:y>
    </cdr:from>
    <cdr:to>
      <cdr:x>0.34936</cdr:x>
      <cdr:y>0.5281</cdr:y>
    </cdr:to>
    <cdr:sp macro="" textlink="">
      <cdr:nvSpPr>
        <cdr:cNvPr id="48746" name="NDMPlot_ElementConcrete269">
          <a:extLst xmlns:a="http://schemas.openxmlformats.org/drawingml/2006/main">
            <a:ext uri="{FF2B5EF4-FFF2-40B4-BE49-F238E27FC236}">
              <a16:creationId xmlns:a16="http://schemas.microsoft.com/office/drawing/2014/main" id="{16A13711-2184-4FB8-B7E7-583F146E2608}"/>
            </a:ext>
          </a:extLst>
        </cdr:cNvPr>
        <cdr:cNvSpPr/>
      </cdr:nvSpPr>
      <cdr:spPr>
        <a:xfrm xmlns:a="http://schemas.openxmlformats.org/drawingml/2006/main">
          <a:off x="3547937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0.35308</cdr:x>
      <cdr:y>0.51493</cdr:y>
    </cdr:from>
    <cdr:to>
      <cdr:x>0.36175</cdr:x>
      <cdr:y>0.5281</cdr:y>
    </cdr:to>
    <cdr:sp macro="" textlink="">
      <cdr:nvSpPr>
        <cdr:cNvPr id="48747" name="NDMPlot_ElementConcrete270">
          <a:extLst xmlns:a="http://schemas.openxmlformats.org/drawingml/2006/main">
            <a:ext uri="{FF2B5EF4-FFF2-40B4-BE49-F238E27FC236}">
              <a16:creationId xmlns:a16="http://schemas.microsoft.com/office/drawing/2014/main" id="{224424A3-405E-49C8-86A3-E7A7A09B5C43}"/>
            </a:ext>
          </a:extLst>
        </cdr:cNvPr>
        <cdr:cNvSpPr/>
      </cdr:nvSpPr>
      <cdr:spPr>
        <a:xfrm xmlns:a="http://schemas.openxmlformats.org/drawingml/2006/main">
          <a:off x="3676952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0.36547</cdr:x>
      <cdr:y>0.51493</cdr:y>
    </cdr:from>
    <cdr:to>
      <cdr:x>0.37414</cdr:x>
      <cdr:y>0.5281</cdr:y>
    </cdr:to>
    <cdr:sp macro="" textlink="">
      <cdr:nvSpPr>
        <cdr:cNvPr id="48748" name="NDMPlot_ElementConcrete271">
          <a:extLst xmlns:a="http://schemas.openxmlformats.org/drawingml/2006/main">
            <a:ext uri="{FF2B5EF4-FFF2-40B4-BE49-F238E27FC236}">
              <a16:creationId xmlns:a16="http://schemas.microsoft.com/office/drawing/2014/main" id="{02373668-6A34-4555-9347-FC79021F17FB}"/>
            </a:ext>
          </a:extLst>
        </cdr:cNvPr>
        <cdr:cNvSpPr/>
      </cdr:nvSpPr>
      <cdr:spPr>
        <a:xfrm xmlns:a="http://schemas.openxmlformats.org/drawingml/2006/main">
          <a:off x="3805968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0.37786</cdr:x>
      <cdr:y>0.51493</cdr:y>
    </cdr:from>
    <cdr:to>
      <cdr:x>0.38653</cdr:x>
      <cdr:y>0.5281</cdr:y>
    </cdr:to>
    <cdr:sp macro="" textlink="">
      <cdr:nvSpPr>
        <cdr:cNvPr id="48749" name="NDMPlot_ElementConcrete272">
          <a:extLst xmlns:a="http://schemas.openxmlformats.org/drawingml/2006/main">
            <a:ext uri="{FF2B5EF4-FFF2-40B4-BE49-F238E27FC236}">
              <a16:creationId xmlns:a16="http://schemas.microsoft.com/office/drawing/2014/main" id="{2349E8FD-1925-411D-B261-9AE129B2710D}"/>
            </a:ext>
          </a:extLst>
        </cdr:cNvPr>
        <cdr:cNvSpPr/>
      </cdr:nvSpPr>
      <cdr:spPr>
        <a:xfrm xmlns:a="http://schemas.openxmlformats.org/drawingml/2006/main">
          <a:off x="3934984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0.39024</cdr:x>
      <cdr:y>0.51493</cdr:y>
    </cdr:from>
    <cdr:to>
      <cdr:x>0.39892</cdr:x>
      <cdr:y>0.5281</cdr:y>
    </cdr:to>
    <cdr:sp macro="" textlink="">
      <cdr:nvSpPr>
        <cdr:cNvPr id="48750" name="NDMPlot_ElementConcrete273">
          <a:extLst xmlns:a="http://schemas.openxmlformats.org/drawingml/2006/main">
            <a:ext uri="{FF2B5EF4-FFF2-40B4-BE49-F238E27FC236}">
              <a16:creationId xmlns:a16="http://schemas.microsoft.com/office/drawing/2014/main" id="{5437ACB0-3C64-47E1-AF91-3D91C1F531FA}"/>
            </a:ext>
          </a:extLst>
        </cdr:cNvPr>
        <cdr:cNvSpPr/>
      </cdr:nvSpPr>
      <cdr:spPr>
        <a:xfrm xmlns:a="http://schemas.openxmlformats.org/drawingml/2006/main">
          <a:off x="4064000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0.40263</cdr:x>
      <cdr:y>0.51493</cdr:y>
    </cdr:from>
    <cdr:to>
      <cdr:x>0.4113</cdr:x>
      <cdr:y>0.5281</cdr:y>
    </cdr:to>
    <cdr:sp macro="" textlink="">
      <cdr:nvSpPr>
        <cdr:cNvPr id="48751" name="NDMPlot_ElementConcrete274">
          <a:extLst xmlns:a="http://schemas.openxmlformats.org/drawingml/2006/main">
            <a:ext uri="{FF2B5EF4-FFF2-40B4-BE49-F238E27FC236}">
              <a16:creationId xmlns:a16="http://schemas.microsoft.com/office/drawing/2014/main" id="{68D743DC-1E93-4E42-B192-34D337D7EB0E}"/>
            </a:ext>
          </a:extLst>
        </cdr:cNvPr>
        <cdr:cNvSpPr/>
      </cdr:nvSpPr>
      <cdr:spPr>
        <a:xfrm xmlns:a="http://schemas.openxmlformats.org/drawingml/2006/main">
          <a:off x="4193016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0.41502</cdr:x>
      <cdr:y>0.51493</cdr:y>
    </cdr:from>
    <cdr:to>
      <cdr:x>0.42369</cdr:x>
      <cdr:y>0.5281</cdr:y>
    </cdr:to>
    <cdr:sp macro="" textlink="">
      <cdr:nvSpPr>
        <cdr:cNvPr id="48752" name="NDMPlot_ElementConcrete275">
          <a:extLst xmlns:a="http://schemas.openxmlformats.org/drawingml/2006/main">
            <a:ext uri="{FF2B5EF4-FFF2-40B4-BE49-F238E27FC236}">
              <a16:creationId xmlns:a16="http://schemas.microsoft.com/office/drawing/2014/main" id="{5FBC2A2C-99F6-49C9-928E-2381C639B6E1}"/>
            </a:ext>
          </a:extLst>
        </cdr:cNvPr>
        <cdr:cNvSpPr/>
      </cdr:nvSpPr>
      <cdr:spPr>
        <a:xfrm xmlns:a="http://schemas.openxmlformats.org/drawingml/2006/main">
          <a:off x="4322032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0.42741</cdr:x>
      <cdr:y>0.51493</cdr:y>
    </cdr:from>
    <cdr:to>
      <cdr:x>0.43608</cdr:x>
      <cdr:y>0.5281</cdr:y>
    </cdr:to>
    <cdr:sp macro="" textlink="">
      <cdr:nvSpPr>
        <cdr:cNvPr id="48753" name="NDMPlot_ElementConcrete276">
          <a:extLst xmlns:a="http://schemas.openxmlformats.org/drawingml/2006/main">
            <a:ext uri="{FF2B5EF4-FFF2-40B4-BE49-F238E27FC236}">
              <a16:creationId xmlns:a16="http://schemas.microsoft.com/office/drawing/2014/main" id="{69981CD8-A3F3-442B-90E5-424F05E32C64}"/>
            </a:ext>
          </a:extLst>
        </cdr:cNvPr>
        <cdr:cNvSpPr/>
      </cdr:nvSpPr>
      <cdr:spPr>
        <a:xfrm xmlns:a="http://schemas.openxmlformats.org/drawingml/2006/main">
          <a:off x="4451048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0.4398</cdr:x>
      <cdr:y>0.51493</cdr:y>
    </cdr:from>
    <cdr:to>
      <cdr:x>0.44847</cdr:x>
      <cdr:y>0.5281</cdr:y>
    </cdr:to>
    <cdr:sp macro="" textlink="">
      <cdr:nvSpPr>
        <cdr:cNvPr id="48754" name="NDMPlot_ElementConcrete277">
          <a:extLst xmlns:a="http://schemas.openxmlformats.org/drawingml/2006/main">
            <a:ext uri="{FF2B5EF4-FFF2-40B4-BE49-F238E27FC236}">
              <a16:creationId xmlns:a16="http://schemas.microsoft.com/office/drawing/2014/main" id="{4345FA85-96F7-41B3-B230-5CC4E8FD2C3B}"/>
            </a:ext>
          </a:extLst>
        </cdr:cNvPr>
        <cdr:cNvSpPr/>
      </cdr:nvSpPr>
      <cdr:spPr>
        <a:xfrm xmlns:a="http://schemas.openxmlformats.org/drawingml/2006/main">
          <a:off x="4580063" y="3531407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0.45219</cdr:x>
      <cdr:y>0.51493</cdr:y>
    </cdr:from>
    <cdr:to>
      <cdr:x>0.46086</cdr:x>
      <cdr:y>0.5281</cdr:y>
    </cdr:to>
    <cdr:sp macro="" textlink="">
      <cdr:nvSpPr>
        <cdr:cNvPr id="48755" name="NDMPlot_ElementConcrete278">
          <a:extLst xmlns:a="http://schemas.openxmlformats.org/drawingml/2006/main">
            <a:ext uri="{FF2B5EF4-FFF2-40B4-BE49-F238E27FC236}">
              <a16:creationId xmlns:a16="http://schemas.microsoft.com/office/drawing/2014/main" id="{27A1A85B-3AC9-4E1F-A4B3-3D39B266E290}"/>
            </a:ext>
          </a:extLst>
        </cdr:cNvPr>
        <cdr:cNvSpPr/>
      </cdr:nvSpPr>
      <cdr:spPr>
        <a:xfrm xmlns:a="http://schemas.openxmlformats.org/drawingml/2006/main">
          <a:off x="4709079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0.46458</cdr:x>
      <cdr:y>0.51493</cdr:y>
    </cdr:from>
    <cdr:to>
      <cdr:x>0.47325</cdr:x>
      <cdr:y>0.5281</cdr:y>
    </cdr:to>
    <cdr:sp macro="" textlink="">
      <cdr:nvSpPr>
        <cdr:cNvPr id="48756" name="NDMPlot_ElementConcrete279">
          <a:extLst xmlns:a="http://schemas.openxmlformats.org/drawingml/2006/main">
            <a:ext uri="{FF2B5EF4-FFF2-40B4-BE49-F238E27FC236}">
              <a16:creationId xmlns:a16="http://schemas.microsoft.com/office/drawing/2014/main" id="{D846DD64-A563-42BA-BF29-63186AEE83EF}"/>
            </a:ext>
          </a:extLst>
        </cdr:cNvPr>
        <cdr:cNvSpPr/>
      </cdr:nvSpPr>
      <cdr:spPr>
        <a:xfrm xmlns:a="http://schemas.openxmlformats.org/drawingml/2006/main">
          <a:off x="4838095" y="3531407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0.47696</cdr:x>
      <cdr:y>0.51493</cdr:y>
    </cdr:from>
    <cdr:to>
      <cdr:x>0.48564</cdr:x>
      <cdr:y>0.5281</cdr:y>
    </cdr:to>
    <cdr:sp macro="" textlink="">
      <cdr:nvSpPr>
        <cdr:cNvPr id="48757" name="NDMPlot_ElementConcrete280">
          <a:extLst xmlns:a="http://schemas.openxmlformats.org/drawingml/2006/main">
            <a:ext uri="{FF2B5EF4-FFF2-40B4-BE49-F238E27FC236}">
              <a16:creationId xmlns:a16="http://schemas.microsoft.com/office/drawing/2014/main" id="{874EA170-22D1-436D-9080-DDD0DDBF7826}"/>
            </a:ext>
          </a:extLst>
        </cdr:cNvPr>
        <cdr:cNvSpPr/>
      </cdr:nvSpPr>
      <cdr:spPr>
        <a:xfrm xmlns:a="http://schemas.openxmlformats.org/drawingml/2006/main">
          <a:off x="4967111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0.48935</cdr:x>
      <cdr:y>0.51493</cdr:y>
    </cdr:from>
    <cdr:to>
      <cdr:x>0.49803</cdr:x>
      <cdr:y>0.5281</cdr:y>
    </cdr:to>
    <cdr:sp macro="" textlink="">
      <cdr:nvSpPr>
        <cdr:cNvPr id="48758" name="NDMPlot_ElementConcrete281">
          <a:extLst xmlns:a="http://schemas.openxmlformats.org/drawingml/2006/main">
            <a:ext uri="{FF2B5EF4-FFF2-40B4-BE49-F238E27FC236}">
              <a16:creationId xmlns:a16="http://schemas.microsoft.com/office/drawing/2014/main" id="{E33F8059-4115-4FA7-A9EE-423D1AB27203}"/>
            </a:ext>
          </a:extLst>
        </cdr:cNvPr>
        <cdr:cNvSpPr/>
      </cdr:nvSpPr>
      <cdr:spPr>
        <a:xfrm xmlns:a="http://schemas.openxmlformats.org/drawingml/2006/main">
          <a:off x="5096127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0.50174</cdr:x>
      <cdr:y>0.51493</cdr:y>
    </cdr:from>
    <cdr:to>
      <cdr:x>0.51041</cdr:x>
      <cdr:y>0.5281</cdr:y>
    </cdr:to>
    <cdr:sp macro="" textlink="">
      <cdr:nvSpPr>
        <cdr:cNvPr id="48759" name="NDMPlot_ElementConcrete282">
          <a:extLst xmlns:a="http://schemas.openxmlformats.org/drawingml/2006/main">
            <a:ext uri="{FF2B5EF4-FFF2-40B4-BE49-F238E27FC236}">
              <a16:creationId xmlns:a16="http://schemas.microsoft.com/office/drawing/2014/main" id="{6EC01E2D-19B1-44E6-8887-E87F450EAB96}"/>
            </a:ext>
          </a:extLst>
        </cdr:cNvPr>
        <cdr:cNvSpPr/>
      </cdr:nvSpPr>
      <cdr:spPr>
        <a:xfrm xmlns:a="http://schemas.openxmlformats.org/drawingml/2006/main">
          <a:off x="5225143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0.51413</cdr:x>
      <cdr:y>0.51493</cdr:y>
    </cdr:from>
    <cdr:to>
      <cdr:x>0.5228</cdr:x>
      <cdr:y>0.5281</cdr:y>
    </cdr:to>
    <cdr:sp macro="" textlink="">
      <cdr:nvSpPr>
        <cdr:cNvPr id="48760" name="NDMPlot_ElementConcrete283">
          <a:extLst xmlns:a="http://schemas.openxmlformats.org/drawingml/2006/main">
            <a:ext uri="{FF2B5EF4-FFF2-40B4-BE49-F238E27FC236}">
              <a16:creationId xmlns:a16="http://schemas.microsoft.com/office/drawing/2014/main" id="{06DFBFD1-C9C7-4CC8-A692-06422718A47E}"/>
            </a:ext>
          </a:extLst>
        </cdr:cNvPr>
        <cdr:cNvSpPr/>
      </cdr:nvSpPr>
      <cdr:spPr>
        <a:xfrm xmlns:a="http://schemas.openxmlformats.org/drawingml/2006/main">
          <a:off x="5354159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0.52652</cdr:x>
      <cdr:y>0.51493</cdr:y>
    </cdr:from>
    <cdr:to>
      <cdr:x>0.53519</cdr:x>
      <cdr:y>0.5281</cdr:y>
    </cdr:to>
    <cdr:sp macro="" textlink="">
      <cdr:nvSpPr>
        <cdr:cNvPr id="48761" name="NDMPlot_ElementConcrete284">
          <a:extLst xmlns:a="http://schemas.openxmlformats.org/drawingml/2006/main">
            <a:ext uri="{FF2B5EF4-FFF2-40B4-BE49-F238E27FC236}">
              <a16:creationId xmlns:a16="http://schemas.microsoft.com/office/drawing/2014/main" id="{D87057CD-9713-483F-96B4-BE827B96647F}"/>
            </a:ext>
          </a:extLst>
        </cdr:cNvPr>
        <cdr:cNvSpPr/>
      </cdr:nvSpPr>
      <cdr:spPr>
        <a:xfrm xmlns:a="http://schemas.openxmlformats.org/drawingml/2006/main">
          <a:off x="5483175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0.53891</cdr:x>
      <cdr:y>0.51493</cdr:y>
    </cdr:from>
    <cdr:to>
      <cdr:x>0.54758</cdr:x>
      <cdr:y>0.5281</cdr:y>
    </cdr:to>
    <cdr:sp macro="" textlink="">
      <cdr:nvSpPr>
        <cdr:cNvPr id="48762" name="NDMPlot_ElementConcrete285">
          <a:extLst xmlns:a="http://schemas.openxmlformats.org/drawingml/2006/main">
            <a:ext uri="{FF2B5EF4-FFF2-40B4-BE49-F238E27FC236}">
              <a16:creationId xmlns:a16="http://schemas.microsoft.com/office/drawing/2014/main" id="{A8B54ACF-73F6-4D8F-9D49-77DF1F24D55D}"/>
            </a:ext>
          </a:extLst>
        </cdr:cNvPr>
        <cdr:cNvSpPr/>
      </cdr:nvSpPr>
      <cdr:spPr>
        <a:xfrm xmlns:a="http://schemas.openxmlformats.org/drawingml/2006/main">
          <a:off x="5612190" y="3531407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0.5513</cdr:x>
      <cdr:y>0.51493</cdr:y>
    </cdr:from>
    <cdr:to>
      <cdr:x>0.55997</cdr:x>
      <cdr:y>0.5281</cdr:y>
    </cdr:to>
    <cdr:sp macro="" textlink="">
      <cdr:nvSpPr>
        <cdr:cNvPr id="48763" name="NDMPlot_ElementConcrete286">
          <a:extLst xmlns:a="http://schemas.openxmlformats.org/drawingml/2006/main">
            <a:ext uri="{FF2B5EF4-FFF2-40B4-BE49-F238E27FC236}">
              <a16:creationId xmlns:a16="http://schemas.microsoft.com/office/drawing/2014/main" id="{A9EB67D8-8F88-41F7-8161-F009C6994F1C}"/>
            </a:ext>
          </a:extLst>
        </cdr:cNvPr>
        <cdr:cNvSpPr/>
      </cdr:nvSpPr>
      <cdr:spPr>
        <a:xfrm xmlns:a="http://schemas.openxmlformats.org/drawingml/2006/main">
          <a:off x="5741207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0.56369</cdr:x>
      <cdr:y>0.51493</cdr:y>
    </cdr:from>
    <cdr:to>
      <cdr:x>0.57236</cdr:x>
      <cdr:y>0.5281</cdr:y>
    </cdr:to>
    <cdr:sp macro="" textlink="">
      <cdr:nvSpPr>
        <cdr:cNvPr id="48764" name="NDMPlot_ElementConcrete287">
          <a:extLst xmlns:a="http://schemas.openxmlformats.org/drawingml/2006/main">
            <a:ext uri="{FF2B5EF4-FFF2-40B4-BE49-F238E27FC236}">
              <a16:creationId xmlns:a16="http://schemas.microsoft.com/office/drawing/2014/main" id="{F3712DC5-8B16-4050-9B44-90E31FF32807}"/>
            </a:ext>
          </a:extLst>
        </cdr:cNvPr>
        <cdr:cNvSpPr/>
      </cdr:nvSpPr>
      <cdr:spPr>
        <a:xfrm xmlns:a="http://schemas.openxmlformats.org/drawingml/2006/main">
          <a:off x="5870222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0.57607</cdr:x>
      <cdr:y>0.51493</cdr:y>
    </cdr:from>
    <cdr:to>
      <cdr:x>0.58475</cdr:x>
      <cdr:y>0.5281</cdr:y>
    </cdr:to>
    <cdr:sp macro="" textlink="">
      <cdr:nvSpPr>
        <cdr:cNvPr id="48765" name="NDMPlot_ElementConcrete288">
          <a:extLst xmlns:a="http://schemas.openxmlformats.org/drawingml/2006/main">
            <a:ext uri="{FF2B5EF4-FFF2-40B4-BE49-F238E27FC236}">
              <a16:creationId xmlns:a16="http://schemas.microsoft.com/office/drawing/2014/main" id="{1E6B3582-0841-46D0-BD9D-F8EFE510CD7A}"/>
            </a:ext>
          </a:extLst>
        </cdr:cNvPr>
        <cdr:cNvSpPr/>
      </cdr:nvSpPr>
      <cdr:spPr>
        <a:xfrm xmlns:a="http://schemas.openxmlformats.org/drawingml/2006/main">
          <a:off x="5999238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0.58846</cdr:x>
      <cdr:y>0.51493</cdr:y>
    </cdr:from>
    <cdr:to>
      <cdr:x>0.59714</cdr:x>
      <cdr:y>0.5281</cdr:y>
    </cdr:to>
    <cdr:sp macro="" textlink="">
      <cdr:nvSpPr>
        <cdr:cNvPr id="48766" name="NDMPlot_ElementConcrete289">
          <a:extLst xmlns:a="http://schemas.openxmlformats.org/drawingml/2006/main">
            <a:ext uri="{FF2B5EF4-FFF2-40B4-BE49-F238E27FC236}">
              <a16:creationId xmlns:a16="http://schemas.microsoft.com/office/drawing/2014/main" id="{4B57022A-729E-4A21-8662-D276179C1F8F}"/>
            </a:ext>
          </a:extLst>
        </cdr:cNvPr>
        <cdr:cNvSpPr/>
      </cdr:nvSpPr>
      <cdr:spPr>
        <a:xfrm xmlns:a="http://schemas.openxmlformats.org/drawingml/2006/main">
          <a:off x="6128254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0.60085</cdr:x>
      <cdr:y>0.51493</cdr:y>
    </cdr:from>
    <cdr:to>
      <cdr:x>0.60952</cdr:x>
      <cdr:y>0.5281</cdr:y>
    </cdr:to>
    <cdr:sp macro="" textlink="">
      <cdr:nvSpPr>
        <cdr:cNvPr id="48767" name="NDMPlot_ElementConcrete290">
          <a:extLst xmlns:a="http://schemas.openxmlformats.org/drawingml/2006/main">
            <a:ext uri="{FF2B5EF4-FFF2-40B4-BE49-F238E27FC236}">
              <a16:creationId xmlns:a16="http://schemas.microsoft.com/office/drawing/2014/main" id="{75512359-4890-4222-BAA9-999D5BE983F2}"/>
            </a:ext>
          </a:extLst>
        </cdr:cNvPr>
        <cdr:cNvSpPr/>
      </cdr:nvSpPr>
      <cdr:spPr>
        <a:xfrm xmlns:a="http://schemas.openxmlformats.org/drawingml/2006/main">
          <a:off x="6257270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0.61324</cdr:x>
      <cdr:y>0.51493</cdr:y>
    </cdr:from>
    <cdr:to>
      <cdr:x>0.62191</cdr:x>
      <cdr:y>0.5281</cdr:y>
    </cdr:to>
    <cdr:sp macro="" textlink="">
      <cdr:nvSpPr>
        <cdr:cNvPr id="48768" name="NDMPlot_ElementConcrete291">
          <a:extLst xmlns:a="http://schemas.openxmlformats.org/drawingml/2006/main">
            <a:ext uri="{FF2B5EF4-FFF2-40B4-BE49-F238E27FC236}">
              <a16:creationId xmlns:a16="http://schemas.microsoft.com/office/drawing/2014/main" id="{C090CABD-1591-488D-9FAC-2BB687ADFD2D}"/>
            </a:ext>
          </a:extLst>
        </cdr:cNvPr>
        <cdr:cNvSpPr/>
      </cdr:nvSpPr>
      <cdr:spPr>
        <a:xfrm xmlns:a="http://schemas.openxmlformats.org/drawingml/2006/main">
          <a:off x="6386286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0.62563</cdr:x>
      <cdr:y>0.51493</cdr:y>
    </cdr:from>
    <cdr:to>
      <cdr:x>0.6343</cdr:x>
      <cdr:y>0.5281</cdr:y>
    </cdr:to>
    <cdr:sp macro="" textlink="">
      <cdr:nvSpPr>
        <cdr:cNvPr id="48769" name="NDMPlot_ElementConcrete292">
          <a:extLst xmlns:a="http://schemas.openxmlformats.org/drawingml/2006/main">
            <a:ext uri="{FF2B5EF4-FFF2-40B4-BE49-F238E27FC236}">
              <a16:creationId xmlns:a16="http://schemas.microsoft.com/office/drawing/2014/main" id="{EFA43070-BA95-4EA0-8B77-6597E9A963B1}"/>
            </a:ext>
          </a:extLst>
        </cdr:cNvPr>
        <cdr:cNvSpPr/>
      </cdr:nvSpPr>
      <cdr:spPr>
        <a:xfrm xmlns:a="http://schemas.openxmlformats.org/drawingml/2006/main">
          <a:off x="6515302" y="3531407"/>
          <a:ext cx="90310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0.63802</cdr:x>
      <cdr:y>0.51493</cdr:y>
    </cdr:from>
    <cdr:to>
      <cdr:x>0.64669</cdr:x>
      <cdr:y>0.5281</cdr:y>
    </cdr:to>
    <cdr:sp macro="" textlink="">
      <cdr:nvSpPr>
        <cdr:cNvPr id="48770" name="NDMPlot_ElementConcrete293">
          <a:extLst xmlns:a="http://schemas.openxmlformats.org/drawingml/2006/main">
            <a:ext uri="{FF2B5EF4-FFF2-40B4-BE49-F238E27FC236}">
              <a16:creationId xmlns:a16="http://schemas.microsoft.com/office/drawing/2014/main" id="{C0767F8C-CE9B-4989-A722-75FC505F7719}"/>
            </a:ext>
          </a:extLst>
        </cdr:cNvPr>
        <cdr:cNvSpPr/>
      </cdr:nvSpPr>
      <cdr:spPr>
        <a:xfrm xmlns:a="http://schemas.openxmlformats.org/drawingml/2006/main">
          <a:off x="6644318" y="3531407"/>
          <a:ext cx="90310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0.65041</cdr:x>
      <cdr:y>0.51493</cdr:y>
    </cdr:from>
    <cdr:to>
      <cdr:x>0.65908</cdr:x>
      <cdr:y>0.5281</cdr:y>
    </cdr:to>
    <cdr:sp macro="" textlink="">
      <cdr:nvSpPr>
        <cdr:cNvPr id="48771" name="NDMPlot_ElementConcrete294">
          <a:extLst xmlns:a="http://schemas.openxmlformats.org/drawingml/2006/main">
            <a:ext uri="{FF2B5EF4-FFF2-40B4-BE49-F238E27FC236}">
              <a16:creationId xmlns:a16="http://schemas.microsoft.com/office/drawing/2014/main" id="{56B6FC76-D896-42DF-9B6D-7CE8F765CD55}"/>
            </a:ext>
          </a:extLst>
        </cdr:cNvPr>
        <cdr:cNvSpPr/>
      </cdr:nvSpPr>
      <cdr:spPr>
        <a:xfrm xmlns:a="http://schemas.openxmlformats.org/drawingml/2006/main">
          <a:off x="6773333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0.6628</cdr:x>
      <cdr:y>0.51493</cdr:y>
    </cdr:from>
    <cdr:to>
      <cdr:x>0.67147</cdr:x>
      <cdr:y>0.5281</cdr:y>
    </cdr:to>
    <cdr:sp macro="" textlink="">
      <cdr:nvSpPr>
        <cdr:cNvPr id="48772" name="NDMPlot_ElementConcrete295">
          <a:extLst xmlns:a="http://schemas.openxmlformats.org/drawingml/2006/main">
            <a:ext uri="{FF2B5EF4-FFF2-40B4-BE49-F238E27FC236}">
              <a16:creationId xmlns:a16="http://schemas.microsoft.com/office/drawing/2014/main" id="{9D2E0BB9-0FD6-4DD4-9F40-7C9A89CE04FB}"/>
            </a:ext>
          </a:extLst>
        </cdr:cNvPr>
        <cdr:cNvSpPr/>
      </cdr:nvSpPr>
      <cdr:spPr>
        <a:xfrm xmlns:a="http://schemas.openxmlformats.org/drawingml/2006/main">
          <a:off x="6902349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0.67518</cdr:x>
      <cdr:y>0.51493</cdr:y>
    </cdr:from>
    <cdr:to>
      <cdr:x>0.68386</cdr:x>
      <cdr:y>0.5281</cdr:y>
    </cdr:to>
    <cdr:sp macro="" textlink="">
      <cdr:nvSpPr>
        <cdr:cNvPr id="48773" name="NDMPlot_ElementConcrete296">
          <a:extLst xmlns:a="http://schemas.openxmlformats.org/drawingml/2006/main">
            <a:ext uri="{FF2B5EF4-FFF2-40B4-BE49-F238E27FC236}">
              <a16:creationId xmlns:a16="http://schemas.microsoft.com/office/drawing/2014/main" id="{6ADFF590-0D8E-4827-AB43-41CCD08841E7}"/>
            </a:ext>
          </a:extLst>
        </cdr:cNvPr>
        <cdr:cNvSpPr/>
      </cdr:nvSpPr>
      <cdr:spPr>
        <a:xfrm xmlns:a="http://schemas.openxmlformats.org/drawingml/2006/main">
          <a:off x="7031365" y="353140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A572D5"/>
        </a:solidFill>
        <a:ln xmlns:a="http://schemas.openxmlformats.org/drawingml/2006/main" w="1905">
          <a:solidFill>
            <a:srgbClr val="A57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0.12915</cdr:x>
      <cdr:y>0.50412</cdr:y>
    </cdr:from>
    <cdr:to>
      <cdr:x>0.13349</cdr:x>
      <cdr:y>0.5107</cdr:y>
    </cdr:to>
    <cdr:sp macro="" textlink="">
      <cdr:nvSpPr>
        <cdr:cNvPr id="48774" name="NDMPlot_ElementConcrete297">
          <a:extLst xmlns:a="http://schemas.openxmlformats.org/drawingml/2006/main">
            <a:ext uri="{FF2B5EF4-FFF2-40B4-BE49-F238E27FC236}">
              <a16:creationId xmlns:a16="http://schemas.microsoft.com/office/drawing/2014/main" id="{6C99BB10-DCF5-4271-A504-0395004C132F}"/>
            </a:ext>
          </a:extLst>
        </cdr:cNvPr>
        <cdr:cNvSpPr/>
      </cdr:nvSpPr>
      <cdr:spPr>
        <a:xfrm xmlns:a="http://schemas.openxmlformats.org/drawingml/2006/main">
          <a:off x="1344990" y="3457222"/>
          <a:ext cx="45156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AB7DD6"/>
        </a:solidFill>
        <a:ln xmlns:a="http://schemas.openxmlformats.org/drawingml/2006/main" w="1905">
          <a:solidFill>
            <a:srgbClr val="AB7D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0.13535</cdr:x>
      <cdr:y>0.50412</cdr:y>
    </cdr:from>
    <cdr:to>
      <cdr:x>0.13968</cdr:x>
      <cdr:y>0.5107</cdr:y>
    </cdr:to>
    <cdr:sp macro="" textlink="">
      <cdr:nvSpPr>
        <cdr:cNvPr id="48775" name="NDMPlot_ElementConcrete298">
          <a:extLst xmlns:a="http://schemas.openxmlformats.org/drawingml/2006/main">
            <a:ext uri="{FF2B5EF4-FFF2-40B4-BE49-F238E27FC236}">
              <a16:creationId xmlns:a16="http://schemas.microsoft.com/office/drawing/2014/main" id="{23F11C36-B359-487C-B303-C41A223C0E73}"/>
            </a:ext>
          </a:extLst>
        </cdr:cNvPr>
        <cdr:cNvSpPr/>
      </cdr:nvSpPr>
      <cdr:spPr>
        <a:xfrm xmlns:a="http://schemas.openxmlformats.org/drawingml/2006/main">
          <a:off x="1409498" y="3457222"/>
          <a:ext cx="45156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AB7DD6"/>
        </a:solidFill>
        <a:ln xmlns:a="http://schemas.openxmlformats.org/drawingml/2006/main" w="1905">
          <a:solidFill>
            <a:srgbClr val="AB7D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0.12915</cdr:x>
      <cdr:y>0.49471</cdr:y>
    </cdr:from>
    <cdr:to>
      <cdr:x>0.13349</cdr:x>
      <cdr:y>0.50129</cdr:y>
    </cdr:to>
    <cdr:sp macro="" textlink="">
      <cdr:nvSpPr>
        <cdr:cNvPr id="48776" name="NDMPlot_ElementConcrete299">
          <a:extLst xmlns:a="http://schemas.openxmlformats.org/drawingml/2006/main">
            <a:ext uri="{FF2B5EF4-FFF2-40B4-BE49-F238E27FC236}">
              <a16:creationId xmlns:a16="http://schemas.microsoft.com/office/drawing/2014/main" id="{E15330D1-CA70-4152-A2F5-D9379DEC7C18}"/>
            </a:ext>
          </a:extLst>
        </cdr:cNvPr>
        <cdr:cNvSpPr/>
      </cdr:nvSpPr>
      <cdr:spPr>
        <a:xfrm xmlns:a="http://schemas.openxmlformats.org/drawingml/2006/main">
          <a:off x="1344990" y="3392714"/>
          <a:ext cx="45156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AE84D6"/>
        </a:solidFill>
        <a:ln xmlns:a="http://schemas.openxmlformats.org/drawingml/2006/main" w="1905">
          <a:solidFill>
            <a:srgbClr val="AE84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0.13535</cdr:x>
      <cdr:y>0.49471</cdr:y>
    </cdr:from>
    <cdr:to>
      <cdr:x>0.13968</cdr:x>
      <cdr:y>0.50129</cdr:y>
    </cdr:to>
    <cdr:sp macro="" textlink="">
      <cdr:nvSpPr>
        <cdr:cNvPr id="48777" name="NDMPlot_ElementConcrete300">
          <a:extLst xmlns:a="http://schemas.openxmlformats.org/drawingml/2006/main">
            <a:ext uri="{FF2B5EF4-FFF2-40B4-BE49-F238E27FC236}">
              <a16:creationId xmlns:a16="http://schemas.microsoft.com/office/drawing/2014/main" id="{0CC7DCA2-944D-48E8-8181-2D7F7FABD75C}"/>
            </a:ext>
          </a:extLst>
        </cdr:cNvPr>
        <cdr:cNvSpPr/>
      </cdr:nvSpPr>
      <cdr:spPr>
        <a:xfrm xmlns:a="http://schemas.openxmlformats.org/drawingml/2006/main">
          <a:off x="1409498" y="3392714"/>
          <a:ext cx="45156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AE84D6"/>
        </a:solidFill>
        <a:ln xmlns:a="http://schemas.openxmlformats.org/drawingml/2006/main" w="1905">
          <a:solidFill>
            <a:srgbClr val="AE84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0.14247</cdr:x>
      <cdr:y>0.49612</cdr:y>
    </cdr:from>
    <cdr:to>
      <cdr:x>0.15114</cdr:x>
      <cdr:y>0.50929</cdr:y>
    </cdr:to>
    <cdr:sp macro="" textlink="">
      <cdr:nvSpPr>
        <cdr:cNvPr id="48778" name="NDMPlot_ElementConcrete301">
          <a:extLst xmlns:a="http://schemas.openxmlformats.org/drawingml/2006/main">
            <a:ext uri="{FF2B5EF4-FFF2-40B4-BE49-F238E27FC236}">
              <a16:creationId xmlns:a16="http://schemas.microsoft.com/office/drawing/2014/main" id="{ECE681BA-E607-40F4-80B5-D2A718E69978}"/>
            </a:ext>
          </a:extLst>
        </cdr:cNvPr>
        <cdr:cNvSpPr/>
      </cdr:nvSpPr>
      <cdr:spPr>
        <a:xfrm xmlns:a="http://schemas.openxmlformats.org/drawingml/2006/main">
          <a:off x="1483682" y="3402390"/>
          <a:ext cx="90312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0D6"/>
        </a:solidFill>
        <a:ln xmlns:a="http://schemas.openxmlformats.org/drawingml/2006/main" w="1905">
          <a:solidFill>
            <a:srgbClr val="AD80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0.15486</cdr:x>
      <cdr:y>0.49612</cdr:y>
    </cdr:from>
    <cdr:to>
      <cdr:x>0.16353</cdr:x>
      <cdr:y>0.50929</cdr:y>
    </cdr:to>
    <cdr:sp macro="" textlink="">
      <cdr:nvSpPr>
        <cdr:cNvPr id="48779" name="NDMPlot_ElementConcrete302">
          <a:extLst xmlns:a="http://schemas.openxmlformats.org/drawingml/2006/main">
            <a:ext uri="{FF2B5EF4-FFF2-40B4-BE49-F238E27FC236}">
              <a16:creationId xmlns:a16="http://schemas.microsoft.com/office/drawing/2014/main" id="{6CEAA621-8581-488A-9C7C-789200134F9C}"/>
            </a:ext>
          </a:extLst>
        </cdr:cNvPr>
        <cdr:cNvSpPr/>
      </cdr:nvSpPr>
      <cdr:spPr>
        <a:xfrm xmlns:a="http://schemas.openxmlformats.org/drawingml/2006/main">
          <a:off x="1612698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0.16725</cdr:x>
      <cdr:y>0.49612</cdr:y>
    </cdr:from>
    <cdr:to>
      <cdr:x>0.17592</cdr:x>
      <cdr:y>0.50929</cdr:y>
    </cdr:to>
    <cdr:sp macro="" textlink="">
      <cdr:nvSpPr>
        <cdr:cNvPr id="48780" name="NDMPlot_ElementConcrete303">
          <a:extLst xmlns:a="http://schemas.openxmlformats.org/drawingml/2006/main">
            <a:ext uri="{FF2B5EF4-FFF2-40B4-BE49-F238E27FC236}">
              <a16:creationId xmlns:a16="http://schemas.microsoft.com/office/drawing/2014/main" id="{60682715-6E0C-4F21-A711-DC3211890664}"/>
            </a:ext>
          </a:extLst>
        </cdr:cNvPr>
        <cdr:cNvSpPr/>
      </cdr:nvSpPr>
      <cdr:spPr>
        <a:xfrm xmlns:a="http://schemas.openxmlformats.org/drawingml/2006/main">
          <a:off x="1741714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0.17964</cdr:x>
      <cdr:y>0.49612</cdr:y>
    </cdr:from>
    <cdr:to>
      <cdr:x>0.18831</cdr:x>
      <cdr:y>0.50929</cdr:y>
    </cdr:to>
    <cdr:sp macro="" textlink="">
      <cdr:nvSpPr>
        <cdr:cNvPr id="48781" name="NDMPlot_ElementConcrete304">
          <a:extLst xmlns:a="http://schemas.openxmlformats.org/drawingml/2006/main">
            <a:ext uri="{FF2B5EF4-FFF2-40B4-BE49-F238E27FC236}">
              <a16:creationId xmlns:a16="http://schemas.microsoft.com/office/drawing/2014/main" id="{112BEC5E-B47B-480A-92A8-2E3A3F6CFAEC}"/>
            </a:ext>
          </a:extLst>
        </cdr:cNvPr>
        <cdr:cNvSpPr/>
      </cdr:nvSpPr>
      <cdr:spPr>
        <a:xfrm xmlns:a="http://schemas.openxmlformats.org/drawingml/2006/main">
          <a:off x="1870730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0.19202</cdr:x>
      <cdr:y>0.49612</cdr:y>
    </cdr:from>
    <cdr:to>
      <cdr:x>0.2007</cdr:x>
      <cdr:y>0.50929</cdr:y>
    </cdr:to>
    <cdr:sp macro="" textlink="">
      <cdr:nvSpPr>
        <cdr:cNvPr id="48782" name="NDMPlot_ElementConcrete305">
          <a:extLst xmlns:a="http://schemas.openxmlformats.org/drawingml/2006/main">
            <a:ext uri="{FF2B5EF4-FFF2-40B4-BE49-F238E27FC236}">
              <a16:creationId xmlns:a16="http://schemas.microsoft.com/office/drawing/2014/main" id="{E082AC95-1198-4290-B8EF-1A2E5DDC490F}"/>
            </a:ext>
          </a:extLst>
        </cdr:cNvPr>
        <cdr:cNvSpPr/>
      </cdr:nvSpPr>
      <cdr:spPr>
        <a:xfrm xmlns:a="http://schemas.openxmlformats.org/drawingml/2006/main">
          <a:off x="1999746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0.20441</cdr:x>
      <cdr:y>0.49612</cdr:y>
    </cdr:from>
    <cdr:to>
      <cdr:x>0.21309</cdr:x>
      <cdr:y>0.50929</cdr:y>
    </cdr:to>
    <cdr:sp macro="" textlink="">
      <cdr:nvSpPr>
        <cdr:cNvPr id="48783" name="NDMPlot_ElementConcrete306">
          <a:extLst xmlns:a="http://schemas.openxmlformats.org/drawingml/2006/main">
            <a:ext uri="{FF2B5EF4-FFF2-40B4-BE49-F238E27FC236}">
              <a16:creationId xmlns:a16="http://schemas.microsoft.com/office/drawing/2014/main" id="{88F7E6F4-2029-46F0-AD80-77AC9612FDA2}"/>
            </a:ext>
          </a:extLst>
        </cdr:cNvPr>
        <cdr:cNvSpPr/>
      </cdr:nvSpPr>
      <cdr:spPr>
        <a:xfrm xmlns:a="http://schemas.openxmlformats.org/drawingml/2006/main">
          <a:off x="2128762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0.2168</cdr:x>
      <cdr:y>0.49612</cdr:y>
    </cdr:from>
    <cdr:to>
      <cdr:x>0.22547</cdr:x>
      <cdr:y>0.50929</cdr:y>
    </cdr:to>
    <cdr:sp macro="" textlink="">
      <cdr:nvSpPr>
        <cdr:cNvPr id="48784" name="NDMPlot_ElementConcrete307">
          <a:extLst xmlns:a="http://schemas.openxmlformats.org/drawingml/2006/main">
            <a:ext uri="{FF2B5EF4-FFF2-40B4-BE49-F238E27FC236}">
              <a16:creationId xmlns:a16="http://schemas.microsoft.com/office/drawing/2014/main" id="{C4121CA0-FFB1-46D4-A2B4-60B0A63B762D}"/>
            </a:ext>
          </a:extLst>
        </cdr:cNvPr>
        <cdr:cNvSpPr/>
      </cdr:nvSpPr>
      <cdr:spPr>
        <a:xfrm xmlns:a="http://schemas.openxmlformats.org/drawingml/2006/main">
          <a:off x="2257778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0.22919</cdr:x>
      <cdr:y>0.49612</cdr:y>
    </cdr:from>
    <cdr:to>
      <cdr:x>0.23786</cdr:x>
      <cdr:y>0.50929</cdr:y>
    </cdr:to>
    <cdr:sp macro="" textlink="">
      <cdr:nvSpPr>
        <cdr:cNvPr id="48785" name="NDMPlot_ElementConcrete308">
          <a:extLst xmlns:a="http://schemas.openxmlformats.org/drawingml/2006/main">
            <a:ext uri="{FF2B5EF4-FFF2-40B4-BE49-F238E27FC236}">
              <a16:creationId xmlns:a16="http://schemas.microsoft.com/office/drawing/2014/main" id="{471CEFF2-2D25-43F4-ABA0-AF9ADA6D9852}"/>
            </a:ext>
          </a:extLst>
        </cdr:cNvPr>
        <cdr:cNvSpPr/>
      </cdr:nvSpPr>
      <cdr:spPr>
        <a:xfrm xmlns:a="http://schemas.openxmlformats.org/drawingml/2006/main">
          <a:off x="2386794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0.24158</cdr:x>
      <cdr:y>0.49612</cdr:y>
    </cdr:from>
    <cdr:to>
      <cdr:x>0.25025</cdr:x>
      <cdr:y>0.50929</cdr:y>
    </cdr:to>
    <cdr:sp macro="" textlink="">
      <cdr:nvSpPr>
        <cdr:cNvPr id="48786" name="NDMPlot_ElementConcrete309">
          <a:extLst xmlns:a="http://schemas.openxmlformats.org/drawingml/2006/main">
            <a:ext uri="{FF2B5EF4-FFF2-40B4-BE49-F238E27FC236}">
              <a16:creationId xmlns:a16="http://schemas.microsoft.com/office/drawing/2014/main" id="{EB1B31E5-B760-455F-A631-69FC70B23A39}"/>
            </a:ext>
          </a:extLst>
        </cdr:cNvPr>
        <cdr:cNvSpPr/>
      </cdr:nvSpPr>
      <cdr:spPr>
        <a:xfrm xmlns:a="http://schemas.openxmlformats.org/drawingml/2006/main">
          <a:off x="2515810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0.25397</cdr:x>
      <cdr:y>0.49612</cdr:y>
    </cdr:from>
    <cdr:to>
      <cdr:x>0.26264</cdr:x>
      <cdr:y>0.50929</cdr:y>
    </cdr:to>
    <cdr:sp macro="" textlink="">
      <cdr:nvSpPr>
        <cdr:cNvPr id="48787" name="NDMPlot_ElementConcrete310">
          <a:extLst xmlns:a="http://schemas.openxmlformats.org/drawingml/2006/main">
            <a:ext uri="{FF2B5EF4-FFF2-40B4-BE49-F238E27FC236}">
              <a16:creationId xmlns:a16="http://schemas.microsoft.com/office/drawing/2014/main" id="{ACA48668-39C6-4B63-B8BE-47D8B0C18EB7}"/>
            </a:ext>
          </a:extLst>
        </cdr:cNvPr>
        <cdr:cNvSpPr/>
      </cdr:nvSpPr>
      <cdr:spPr>
        <a:xfrm xmlns:a="http://schemas.openxmlformats.org/drawingml/2006/main">
          <a:off x="2644825" y="3402390"/>
          <a:ext cx="90312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0.26636</cdr:x>
      <cdr:y>0.49612</cdr:y>
    </cdr:from>
    <cdr:to>
      <cdr:x>0.27503</cdr:x>
      <cdr:y>0.50929</cdr:y>
    </cdr:to>
    <cdr:sp macro="" textlink="">
      <cdr:nvSpPr>
        <cdr:cNvPr id="48788" name="NDMPlot_ElementConcrete311">
          <a:extLst xmlns:a="http://schemas.openxmlformats.org/drawingml/2006/main">
            <a:ext uri="{FF2B5EF4-FFF2-40B4-BE49-F238E27FC236}">
              <a16:creationId xmlns:a16="http://schemas.microsoft.com/office/drawing/2014/main" id="{C9E6D33D-5853-4A0E-88F6-8D9EE6778959}"/>
            </a:ext>
          </a:extLst>
        </cdr:cNvPr>
        <cdr:cNvSpPr/>
      </cdr:nvSpPr>
      <cdr:spPr>
        <a:xfrm xmlns:a="http://schemas.openxmlformats.org/drawingml/2006/main">
          <a:off x="2773841" y="3402390"/>
          <a:ext cx="90312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0.27875</cdr:x>
      <cdr:y>0.49612</cdr:y>
    </cdr:from>
    <cdr:to>
      <cdr:x>0.28742</cdr:x>
      <cdr:y>0.50929</cdr:y>
    </cdr:to>
    <cdr:sp macro="" textlink="">
      <cdr:nvSpPr>
        <cdr:cNvPr id="48789" name="NDMPlot_ElementConcrete312">
          <a:extLst xmlns:a="http://schemas.openxmlformats.org/drawingml/2006/main">
            <a:ext uri="{FF2B5EF4-FFF2-40B4-BE49-F238E27FC236}">
              <a16:creationId xmlns:a16="http://schemas.microsoft.com/office/drawing/2014/main" id="{98F8AEC7-B833-4F75-95A1-00A4FBD9368C}"/>
            </a:ext>
          </a:extLst>
        </cdr:cNvPr>
        <cdr:cNvSpPr/>
      </cdr:nvSpPr>
      <cdr:spPr>
        <a:xfrm xmlns:a="http://schemas.openxmlformats.org/drawingml/2006/main">
          <a:off x="2902857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0.29113</cdr:x>
      <cdr:y>0.49612</cdr:y>
    </cdr:from>
    <cdr:to>
      <cdr:x>0.29981</cdr:x>
      <cdr:y>0.50929</cdr:y>
    </cdr:to>
    <cdr:sp macro="" textlink="">
      <cdr:nvSpPr>
        <cdr:cNvPr id="48790" name="NDMPlot_ElementConcrete313">
          <a:extLst xmlns:a="http://schemas.openxmlformats.org/drawingml/2006/main">
            <a:ext uri="{FF2B5EF4-FFF2-40B4-BE49-F238E27FC236}">
              <a16:creationId xmlns:a16="http://schemas.microsoft.com/office/drawing/2014/main" id="{A1EC4752-4C48-4880-813D-E92C525E04C4}"/>
            </a:ext>
          </a:extLst>
        </cdr:cNvPr>
        <cdr:cNvSpPr/>
      </cdr:nvSpPr>
      <cdr:spPr>
        <a:xfrm xmlns:a="http://schemas.openxmlformats.org/drawingml/2006/main">
          <a:off x="3031873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0.30352</cdr:x>
      <cdr:y>0.49612</cdr:y>
    </cdr:from>
    <cdr:to>
      <cdr:x>0.3122</cdr:x>
      <cdr:y>0.50929</cdr:y>
    </cdr:to>
    <cdr:sp macro="" textlink="">
      <cdr:nvSpPr>
        <cdr:cNvPr id="48791" name="NDMPlot_ElementConcrete314">
          <a:extLst xmlns:a="http://schemas.openxmlformats.org/drawingml/2006/main">
            <a:ext uri="{FF2B5EF4-FFF2-40B4-BE49-F238E27FC236}">
              <a16:creationId xmlns:a16="http://schemas.microsoft.com/office/drawing/2014/main" id="{D1CA4103-618E-4F6C-AB3B-3A17F58E08B4}"/>
            </a:ext>
          </a:extLst>
        </cdr:cNvPr>
        <cdr:cNvSpPr/>
      </cdr:nvSpPr>
      <cdr:spPr>
        <a:xfrm xmlns:a="http://schemas.openxmlformats.org/drawingml/2006/main">
          <a:off x="3160889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0.31591</cdr:x>
      <cdr:y>0.49612</cdr:y>
    </cdr:from>
    <cdr:to>
      <cdr:x>0.32458</cdr:x>
      <cdr:y>0.50929</cdr:y>
    </cdr:to>
    <cdr:sp macro="" textlink="">
      <cdr:nvSpPr>
        <cdr:cNvPr id="48792" name="NDMPlot_ElementConcrete315">
          <a:extLst xmlns:a="http://schemas.openxmlformats.org/drawingml/2006/main">
            <a:ext uri="{FF2B5EF4-FFF2-40B4-BE49-F238E27FC236}">
              <a16:creationId xmlns:a16="http://schemas.microsoft.com/office/drawing/2014/main" id="{1B8059D8-9D5C-46FB-A2C5-E8EBED7BD00B}"/>
            </a:ext>
          </a:extLst>
        </cdr:cNvPr>
        <cdr:cNvSpPr/>
      </cdr:nvSpPr>
      <cdr:spPr>
        <a:xfrm xmlns:a="http://schemas.openxmlformats.org/drawingml/2006/main">
          <a:off x="3289905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0.3283</cdr:x>
      <cdr:y>0.49612</cdr:y>
    </cdr:from>
    <cdr:to>
      <cdr:x>0.33697</cdr:x>
      <cdr:y>0.50929</cdr:y>
    </cdr:to>
    <cdr:sp macro="" textlink="">
      <cdr:nvSpPr>
        <cdr:cNvPr id="48793" name="NDMPlot_ElementConcrete316">
          <a:extLst xmlns:a="http://schemas.openxmlformats.org/drawingml/2006/main">
            <a:ext uri="{FF2B5EF4-FFF2-40B4-BE49-F238E27FC236}">
              <a16:creationId xmlns:a16="http://schemas.microsoft.com/office/drawing/2014/main" id="{37D9F816-5AA1-44E4-B7E0-80DE8BC50F3A}"/>
            </a:ext>
          </a:extLst>
        </cdr:cNvPr>
        <cdr:cNvSpPr/>
      </cdr:nvSpPr>
      <cdr:spPr>
        <a:xfrm xmlns:a="http://schemas.openxmlformats.org/drawingml/2006/main">
          <a:off x="3418921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0.34069</cdr:x>
      <cdr:y>0.49612</cdr:y>
    </cdr:from>
    <cdr:to>
      <cdr:x>0.34936</cdr:x>
      <cdr:y>0.50929</cdr:y>
    </cdr:to>
    <cdr:sp macro="" textlink="">
      <cdr:nvSpPr>
        <cdr:cNvPr id="48794" name="NDMPlot_ElementConcrete317">
          <a:extLst xmlns:a="http://schemas.openxmlformats.org/drawingml/2006/main">
            <a:ext uri="{FF2B5EF4-FFF2-40B4-BE49-F238E27FC236}">
              <a16:creationId xmlns:a16="http://schemas.microsoft.com/office/drawing/2014/main" id="{5D74AE3B-806C-4F9D-B526-D7E30DC9550C}"/>
            </a:ext>
          </a:extLst>
        </cdr:cNvPr>
        <cdr:cNvSpPr/>
      </cdr:nvSpPr>
      <cdr:spPr>
        <a:xfrm xmlns:a="http://schemas.openxmlformats.org/drawingml/2006/main">
          <a:off x="3547937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0.35308</cdr:x>
      <cdr:y>0.49612</cdr:y>
    </cdr:from>
    <cdr:to>
      <cdr:x>0.36175</cdr:x>
      <cdr:y>0.50929</cdr:y>
    </cdr:to>
    <cdr:sp macro="" textlink="">
      <cdr:nvSpPr>
        <cdr:cNvPr id="48795" name="NDMPlot_ElementConcrete318">
          <a:extLst xmlns:a="http://schemas.openxmlformats.org/drawingml/2006/main">
            <a:ext uri="{FF2B5EF4-FFF2-40B4-BE49-F238E27FC236}">
              <a16:creationId xmlns:a16="http://schemas.microsoft.com/office/drawing/2014/main" id="{2600BBEC-AFA3-4573-B07E-7031F5775D2D}"/>
            </a:ext>
          </a:extLst>
        </cdr:cNvPr>
        <cdr:cNvSpPr/>
      </cdr:nvSpPr>
      <cdr:spPr>
        <a:xfrm xmlns:a="http://schemas.openxmlformats.org/drawingml/2006/main">
          <a:off x="3676952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0.36547</cdr:x>
      <cdr:y>0.49612</cdr:y>
    </cdr:from>
    <cdr:to>
      <cdr:x>0.37414</cdr:x>
      <cdr:y>0.50929</cdr:y>
    </cdr:to>
    <cdr:sp macro="" textlink="">
      <cdr:nvSpPr>
        <cdr:cNvPr id="48796" name="NDMPlot_ElementConcrete319">
          <a:extLst xmlns:a="http://schemas.openxmlformats.org/drawingml/2006/main">
            <a:ext uri="{FF2B5EF4-FFF2-40B4-BE49-F238E27FC236}">
              <a16:creationId xmlns:a16="http://schemas.microsoft.com/office/drawing/2014/main" id="{F9754E4E-80FB-47AF-B869-97D867E813A0}"/>
            </a:ext>
          </a:extLst>
        </cdr:cNvPr>
        <cdr:cNvSpPr/>
      </cdr:nvSpPr>
      <cdr:spPr>
        <a:xfrm xmlns:a="http://schemas.openxmlformats.org/drawingml/2006/main">
          <a:off x="3805968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0.37786</cdr:x>
      <cdr:y>0.49612</cdr:y>
    </cdr:from>
    <cdr:to>
      <cdr:x>0.38653</cdr:x>
      <cdr:y>0.50929</cdr:y>
    </cdr:to>
    <cdr:sp macro="" textlink="">
      <cdr:nvSpPr>
        <cdr:cNvPr id="48797" name="NDMPlot_ElementConcrete320">
          <a:extLst xmlns:a="http://schemas.openxmlformats.org/drawingml/2006/main">
            <a:ext uri="{FF2B5EF4-FFF2-40B4-BE49-F238E27FC236}">
              <a16:creationId xmlns:a16="http://schemas.microsoft.com/office/drawing/2014/main" id="{F7A97354-DF54-4A22-9BEE-F252C41C88B0}"/>
            </a:ext>
          </a:extLst>
        </cdr:cNvPr>
        <cdr:cNvSpPr/>
      </cdr:nvSpPr>
      <cdr:spPr>
        <a:xfrm xmlns:a="http://schemas.openxmlformats.org/drawingml/2006/main">
          <a:off x="3934984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0.39024</cdr:x>
      <cdr:y>0.49612</cdr:y>
    </cdr:from>
    <cdr:to>
      <cdr:x>0.39892</cdr:x>
      <cdr:y>0.50929</cdr:y>
    </cdr:to>
    <cdr:sp macro="" textlink="">
      <cdr:nvSpPr>
        <cdr:cNvPr id="48798" name="NDMPlot_ElementConcrete321">
          <a:extLst xmlns:a="http://schemas.openxmlformats.org/drawingml/2006/main">
            <a:ext uri="{FF2B5EF4-FFF2-40B4-BE49-F238E27FC236}">
              <a16:creationId xmlns:a16="http://schemas.microsoft.com/office/drawing/2014/main" id="{61368E05-0B2E-4DA4-BDDA-C60527811952}"/>
            </a:ext>
          </a:extLst>
        </cdr:cNvPr>
        <cdr:cNvSpPr/>
      </cdr:nvSpPr>
      <cdr:spPr>
        <a:xfrm xmlns:a="http://schemas.openxmlformats.org/drawingml/2006/main">
          <a:off x="4064000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0.40263</cdr:x>
      <cdr:y>0.49612</cdr:y>
    </cdr:from>
    <cdr:to>
      <cdr:x>0.4113</cdr:x>
      <cdr:y>0.50929</cdr:y>
    </cdr:to>
    <cdr:sp macro="" textlink="">
      <cdr:nvSpPr>
        <cdr:cNvPr id="48799" name="NDMPlot_ElementConcrete322">
          <a:extLst xmlns:a="http://schemas.openxmlformats.org/drawingml/2006/main">
            <a:ext uri="{FF2B5EF4-FFF2-40B4-BE49-F238E27FC236}">
              <a16:creationId xmlns:a16="http://schemas.microsoft.com/office/drawing/2014/main" id="{38EBBEA0-246B-4C22-ACB1-D86BA585DEF0}"/>
            </a:ext>
          </a:extLst>
        </cdr:cNvPr>
        <cdr:cNvSpPr/>
      </cdr:nvSpPr>
      <cdr:spPr>
        <a:xfrm xmlns:a="http://schemas.openxmlformats.org/drawingml/2006/main">
          <a:off x="4193016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0.41502</cdr:x>
      <cdr:y>0.49612</cdr:y>
    </cdr:from>
    <cdr:to>
      <cdr:x>0.42369</cdr:x>
      <cdr:y>0.50929</cdr:y>
    </cdr:to>
    <cdr:sp macro="" textlink="">
      <cdr:nvSpPr>
        <cdr:cNvPr id="48800" name="NDMPlot_ElementConcrete323">
          <a:extLst xmlns:a="http://schemas.openxmlformats.org/drawingml/2006/main">
            <a:ext uri="{FF2B5EF4-FFF2-40B4-BE49-F238E27FC236}">
              <a16:creationId xmlns:a16="http://schemas.microsoft.com/office/drawing/2014/main" id="{F92F89E3-3423-4A23-B68D-3ADAE9C1429C}"/>
            </a:ext>
          </a:extLst>
        </cdr:cNvPr>
        <cdr:cNvSpPr/>
      </cdr:nvSpPr>
      <cdr:spPr>
        <a:xfrm xmlns:a="http://schemas.openxmlformats.org/drawingml/2006/main">
          <a:off x="4322032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0.42741</cdr:x>
      <cdr:y>0.49612</cdr:y>
    </cdr:from>
    <cdr:to>
      <cdr:x>0.43608</cdr:x>
      <cdr:y>0.50929</cdr:y>
    </cdr:to>
    <cdr:sp macro="" textlink="">
      <cdr:nvSpPr>
        <cdr:cNvPr id="48801" name="NDMPlot_ElementConcrete324">
          <a:extLst xmlns:a="http://schemas.openxmlformats.org/drawingml/2006/main">
            <a:ext uri="{FF2B5EF4-FFF2-40B4-BE49-F238E27FC236}">
              <a16:creationId xmlns:a16="http://schemas.microsoft.com/office/drawing/2014/main" id="{5A24B9E5-9BDE-427B-994D-9EC9A5C8DC0D}"/>
            </a:ext>
          </a:extLst>
        </cdr:cNvPr>
        <cdr:cNvSpPr/>
      </cdr:nvSpPr>
      <cdr:spPr>
        <a:xfrm xmlns:a="http://schemas.openxmlformats.org/drawingml/2006/main">
          <a:off x="4451048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0.4398</cdr:x>
      <cdr:y>0.49612</cdr:y>
    </cdr:from>
    <cdr:to>
      <cdr:x>0.44847</cdr:x>
      <cdr:y>0.50929</cdr:y>
    </cdr:to>
    <cdr:sp macro="" textlink="">
      <cdr:nvSpPr>
        <cdr:cNvPr id="48802" name="NDMPlot_ElementConcrete325">
          <a:extLst xmlns:a="http://schemas.openxmlformats.org/drawingml/2006/main">
            <a:ext uri="{FF2B5EF4-FFF2-40B4-BE49-F238E27FC236}">
              <a16:creationId xmlns:a16="http://schemas.microsoft.com/office/drawing/2014/main" id="{313A3DE9-94D9-44AE-B195-8E675DCAF330}"/>
            </a:ext>
          </a:extLst>
        </cdr:cNvPr>
        <cdr:cNvSpPr/>
      </cdr:nvSpPr>
      <cdr:spPr>
        <a:xfrm xmlns:a="http://schemas.openxmlformats.org/drawingml/2006/main">
          <a:off x="4580063" y="3402390"/>
          <a:ext cx="90312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0.45219</cdr:x>
      <cdr:y>0.49612</cdr:y>
    </cdr:from>
    <cdr:to>
      <cdr:x>0.46086</cdr:x>
      <cdr:y>0.50929</cdr:y>
    </cdr:to>
    <cdr:sp macro="" textlink="">
      <cdr:nvSpPr>
        <cdr:cNvPr id="48803" name="NDMPlot_ElementConcrete326">
          <a:extLst xmlns:a="http://schemas.openxmlformats.org/drawingml/2006/main">
            <a:ext uri="{FF2B5EF4-FFF2-40B4-BE49-F238E27FC236}">
              <a16:creationId xmlns:a16="http://schemas.microsoft.com/office/drawing/2014/main" id="{ABD9F246-CD0A-45C3-BD1D-2DAD81BAE63A}"/>
            </a:ext>
          </a:extLst>
        </cdr:cNvPr>
        <cdr:cNvSpPr/>
      </cdr:nvSpPr>
      <cdr:spPr>
        <a:xfrm xmlns:a="http://schemas.openxmlformats.org/drawingml/2006/main">
          <a:off x="4709079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0.46458</cdr:x>
      <cdr:y>0.49612</cdr:y>
    </cdr:from>
    <cdr:to>
      <cdr:x>0.47325</cdr:x>
      <cdr:y>0.50929</cdr:y>
    </cdr:to>
    <cdr:sp macro="" textlink="">
      <cdr:nvSpPr>
        <cdr:cNvPr id="48804" name="NDMPlot_ElementConcrete327">
          <a:extLst xmlns:a="http://schemas.openxmlformats.org/drawingml/2006/main">
            <a:ext uri="{FF2B5EF4-FFF2-40B4-BE49-F238E27FC236}">
              <a16:creationId xmlns:a16="http://schemas.microsoft.com/office/drawing/2014/main" id="{57156EFA-8635-4285-B390-A25ACB46129F}"/>
            </a:ext>
          </a:extLst>
        </cdr:cNvPr>
        <cdr:cNvSpPr/>
      </cdr:nvSpPr>
      <cdr:spPr>
        <a:xfrm xmlns:a="http://schemas.openxmlformats.org/drawingml/2006/main">
          <a:off x="4838095" y="3402390"/>
          <a:ext cx="90312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0.47696</cdr:x>
      <cdr:y>0.49612</cdr:y>
    </cdr:from>
    <cdr:to>
      <cdr:x>0.48564</cdr:x>
      <cdr:y>0.50929</cdr:y>
    </cdr:to>
    <cdr:sp macro="" textlink="">
      <cdr:nvSpPr>
        <cdr:cNvPr id="48805" name="NDMPlot_ElementConcrete328">
          <a:extLst xmlns:a="http://schemas.openxmlformats.org/drawingml/2006/main">
            <a:ext uri="{FF2B5EF4-FFF2-40B4-BE49-F238E27FC236}">
              <a16:creationId xmlns:a16="http://schemas.microsoft.com/office/drawing/2014/main" id="{4CD2EB5E-3721-4710-A11B-16BE2F258C15}"/>
            </a:ext>
          </a:extLst>
        </cdr:cNvPr>
        <cdr:cNvSpPr/>
      </cdr:nvSpPr>
      <cdr:spPr>
        <a:xfrm xmlns:a="http://schemas.openxmlformats.org/drawingml/2006/main">
          <a:off x="4967111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0.48935</cdr:x>
      <cdr:y>0.49612</cdr:y>
    </cdr:from>
    <cdr:to>
      <cdr:x>0.49803</cdr:x>
      <cdr:y>0.50929</cdr:y>
    </cdr:to>
    <cdr:sp macro="" textlink="">
      <cdr:nvSpPr>
        <cdr:cNvPr id="48806" name="NDMPlot_ElementConcrete329">
          <a:extLst xmlns:a="http://schemas.openxmlformats.org/drawingml/2006/main">
            <a:ext uri="{FF2B5EF4-FFF2-40B4-BE49-F238E27FC236}">
              <a16:creationId xmlns:a16="http://schemas.microsoft.com/office/drawing/2014/main" id="{BD36F790-E19F-484F-80AF-75F53CBE6317}"/>
            </a:ext>
          </a:extLst>
        </cdr:cNvPr>
        <cdr:cNvSpPr/>
      </cdr:nvSpPr>
      <cdr:spPr>
        <a:xfrm xmlns:a="http://schemas.openxmlformats.org/drawingml/2006/main">
          <a:off x="5096127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0.50174</cdr:x>
      <cdr:y>0.49612</cdr:y>
    </cdr:from>
    <cdr:to>
      <cdr:x>0.51041</cdr:x>
      <cdr:y>0.50929</cdr:y>
    </cdr:to>
    <cdr:sp macro="" textlink="">
      <cdr:nvSpPr>
        <cdr:cNvPr id="48807" name="NDMPlot_ElementConcrete330">
          <a:extLst xmlns:a="http://schemas.openxmlformats.org/drawingml/2006/main">
            <a:ext uri="{FF2B5EF4-FFF2-40B4-BE49-F238E27FC236}">
              <a16:creationId xmlns:a16="http://schemas.microsoft.com/office/drawing/2014/main" id="{37677A04-77F7-4322-89B1-46BC1E0FF4F4}"/>
            </a:ext>
          </a:extLst>
        </cdr:cNvPr>
        <cdr:cNvSpPr/>
      </cdr:nvSpPr>
      <cdr:spPr>
        <a:xfrm xmlns:a="http://schemas.openxmlformats.org/drawingml/2006/main">
          <a:off x="5225143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0.51413</cdr:x>
      <cdr:y>0.49612</cdr:y>
    </cdr:from>
    <cdr:to>
      <cdr:x>0.5228</cdr:x>
      <cdr:y>0.50929</cdr:y>
    </cdr:to>
    <cdr:sp macro="" textlink="">
      <cdr:nvSpPr>
        <cdr:cNvPr id="48808" name="NDMPlot_ElementConcrete331">
          <a:extLst xmlns:a="http://schemas.openxmlformats.org/drawingml/2006/main">
            <a:ext uri="{FF2B5EF4-FFF2-40B4-BE49-F238E27FC236}">
              <a16:creationId xmlns:a16="http://schemas.microsoft.com/office/drawing/2014/main" id="{026D5AD6-1CF4-48D2-89F5-5B7237B32BD8}"/>
            </a:ext>
          </a:extLst>
        </cdr:cNvPr>
        <cdr:cNvSpPr/>
      </cdr:nvSpPr>
      <cdr:spPr>
        <a:xfrm xmlns:a="http://schemas.openxmlformats.org/drawingml/2006/main">
          <a:off x="5354159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0.52652</cdr:x>
      <cdr:y>0.49612</cdr:y>
    </cdr:from>
    <cdr:to>
      <cdr:x>0.53519</cdr:x>
      <cdr:y>0.50929</cdr:y>
    </cdr:to>
    <cdr:sp macro="" textlink="">
      <cdr:nvSpPr>
        <cdr:cNvPr id="48809" name="NDMPlot_ElementConcrete332">
          <a:extLst xmlns:a="http://schemas.openxmlformats.org/drawingml/2006/main">
            <a:ext uri="{FF2B5EF4-FFF2-40B4-BE49-F238E27FC236}">
              <a16:creationId xmlns:a16="http://schemas.microsoft.com/office/drawing/2014/main" id="{EFE35A35-7914-4BEB-89F8-EDA590F0F475}"/>
            </a:ext>
          </a:extLst>
        </cdr:cNvPr>
        <cdr:cNvSpPr/>
      </cdr:nvSpPr>
      <cdr:spPr>
        <a:xfrm xmlns:a="http://schemas.openxmlformats.org/drawingml/2006/main">
          <a:off x="5483175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0.53891</cdr:x>
      <cdr:y>0.49612</cdr:y>
    </cdr:from>
    <cdr:to>
      <cdr:x>0.54758</cdr:x>
      <cdr:y>0.50929</cdr:y>
    </cdr:to>
    <cdr:sp macro="" textlink="">
      <cdr:nvSpPr>
        <cdr:cNvPr id="48810" name="NDMPlot_ElementConcrete333">
          <a:extLst xmlns:a="http://schemas.openxmlformats.org/drawingml/2006/main">
            <a:ext uri="{FF2B5EF4-FFF2-40B4-BE49-F238E27FC236}">
              <a16:creationId xmlns:a16="http://schemas.microsoft.com/office/drawing/2014/main" id="{8E1342FA-ACCB-4C69-A3B4-D080C9D4D65C}"/>
            </a:ext>
          </a:extLst>
        </cdr:cNvPr>
        <cdr:cNvSpPr/>
      </cdr:nvSpPr>
      <cdr:spPr>
        <a:xfrm xmlns:a="http://schemas.openxmlformats.org/drawingml/2006/main">
          <a:off x="5612190" y="3402390"/>
          <a:ext cx="90312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0.5513</cdr:x>
      <cdr:y>0.49612</cdr:y>
    </cdr:from>
    <cdr:to>
      <cdr:x>0.55997</cdr:x>
      <cdr:y>0.50929</cdr:y>
    </cdr:to>
    <cdr:sp macro="" textlink="">
      <cdr:nvSpPr>
        <cdr:cNvPr id="48811" name="NDMPlot_ElementConcrete334">
          <a:extLst xmlns:a="http://schemas.openxmlformats.org/drawingml/2006/main">
            <a:ext uri="{FF2B5EF4-FFF2-40B4-BE49-F238E27FC236}">
              <a16:creationId xmlns:a16="http://schemas.microsoft.com/office/drawing/2014/main" id="{932DDA48-A1D7-43C1-A59E-5724DA22C6F9}"/>
            </a:ext>
          </a:extLst>
        </cdr:cNvPr>
        <cdr:cNvSpPr/>
      </cdr:nvSpPr>
      <cdr:spPr>
        <a:xfrm xmlns:a="http://schemas.openxmlformats.org/drawingml/2006/main">
          <a:off x="5741207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0.56369</cdr:x>
      <cdr:y>0.49612</cdr:y>
    </cdr:from>
    <cdr:to>
      <cdr:x>0.57236</cdr:x>
      <cdr:y>0.50929</cdr:y>
    </cdr:to>
    <cdr:sp macro="" textlink="">
      <cdr:nvSpPr>
        <cdr:cNvPr id="48812" name="NDMPlot_ElementConcrete335">
          <a:extLst xmlns:a="http://schemas.openxmlformats.org/drawingml/2006/main">
            <a:ext uri="{FF2B5EF4-FFF2-40B4-BE49-F238E27FC236}">
              <a16:creationId xmlns:a16="http://schemas.microsoft.com/office/drawing/2014/main" id="{2AC3EC78-9BE8-4309-9058-C28EF5C076E9}"/>
            </a:ext>
          </a:extLst>
        </cdr:cNvPr>
        <cdr:cNvSpPr/>
      </cdr:nvSpPr>
      <cdr:spPr>
        <a:xfrm xmlns:a="http://schemas.openxmlformats.org/drawingml/2006/main">
          <a:off x="5870222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0.57607</cdr:x>
      <cdr:y>0.49612</cdr:y>
    </cdr:from>
    <cdr:to>
      <cdr:x>0.58475</cdr:x>
      <cdr:y>0.50929</cdr:y>
    </cdr:to>
    <cdr:sp macro="" textlink="">
      <cdr:nvSpPr>
        <cdr:cNvPr id="48813" name="NDMPlot_ElementConcrete336">
          <a:extLst xmlns:a="http://schemas.openxmlformats.org/drawingml/2006/main">
            <a:ext uri="{FF2B5EF4-FFF2-40B4-BE49-F238E27FC236}">
              <a16:creationId xmlns:a16="http://schemas.microsoft.com/office/drawing/2014/main" id="{CB4C1EE7-562F-4735-839F-4936D37B6962}"/>
            </a:ext>
          </a:extLst>
        </cdr:cNvPr>
        <cdr:cNvSpPr/>
      </cdr:nvSpPr>
      <cdr:spPr>
        <a:xfrm xmlns:a="http://schemas.openxmlformats.org/drawingml/2006/main">
          <a:off x="5999238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0.58846</cdr:x>
      <cdr:y>0.49612</cdr:y>
    </cdr:from>
    <cdr:to>
      <cdr:x>0.59714</cdr:x>
      <cdr:y>0.50929</cdr:y>
    </cdr:to>
    <cdr:sp macro="" textlink="">
      <cdr:nvSpPr>
        <cdr:cNvPr id="48814" name="NDMPlot_ElementConcrete337">
          <a:extLst xmlns:a="http://schemas.openxmlformats.org/drawingml/2006/main">
            <a:ext uri="{FF2B5EF4-FFF2-40B4-BE49-F238E27FC236}">
              <a16:creationId xmlns:a16="http://schemas.microsoft.com/office/drawing/2014/main" id="{26E99CDD-C85F-405B-85BC-A1A55914DDCD}"/>
            </a:ext>
          </a:extLst>
        </cdr:cNvPr>
        <cdr:cNvSpPr/>
      </cdr:nvSpPr>
      <cdr:spPr>
        <a:xfrm xmlns:a="http://schemas.openxmlformats.org/drawingml/2006/main">
          <a:off x="6128254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0.60085</cdr:x>
      <cdr:y>0.49612</cdr:y>
    </cdr:from>
    <cdr:to>
      <cdr:x>0.60952</cdr:x>
      <cdr:y>0.50929</cdr:y>
    </cdr:to>
    <cdr:sp macro="" textlink="">
      <cdr:nvSpPr>
        <cdr:cNvPr id="48815" name="NDMPlot_ElementConcrete338">
          <a:extLst xmlns:a="http://schemas.openxmlformats.org/drawingml/2006/main">
            <a:ext uri="{FF2B5EF4-FFF2-40B4-BE49-F238E27FC236}">
              <a16:creationId xmlns:a16="http://schemas.microsoft.com/office/drawing/2014/main" id="{1B9A3F7D-CF6B-4D0E-8C4A-3AA69397973D}"/>
            </a:ext>
          </a:extLst>
        </cdr:cNvPr>
        <cdr:cNvSpPr/>
      </cdr:nvSpPr>
      <cdr:spPr>
        <a:xfrm xmlns:a="http://schemas.openxmlformats.org/drawingml/2006/main">
          <a:off x="6257270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0.61324</cdr:x>
      <cdr:y>0.49612</cdr:y>
    </cdr:from>
    <cdr:to>
      <cdr:x>0.62191</cdr:x>
      <cdr:y>0.50929</cdr:y>
    </cdr:to>
    <cdr:sp macro="" textlink="">
      <cdr:nvSpPr>
        <cdr:cNvPr id="48816" name="NDMPlot_ElementConcrete339">
          <a:extLst xmlns:a="http://schemas.openxmlformats.org/drawingml/2006/main">
            <a:ext uri="{FF2B5EF4-FFF2-40B4-BE49-F238E27FC236}">
              <a16:creationId xmlns:a16="http://schemas.microsoft.com/office/drawing/2014/main" id="{F7642707-5366-4868-A643-129AEF99F6CC}"/>
            </a:ext>
          </a:extLst>
        </cdr:cNvPr>
        <cdr:cNvSpPr/>
      </cdr:nvSpPr>
      <cdr:spPr>
        <a:xfrm xmlns:a="http://schemas.openxmlformats.org/drawingml/2006/main">
          <a:off x="6386286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0.62563</cdr:x>
      <cdr:y>0.49612</cdr:y>
    </cdr:from>
    <cdr:to>
      <cdr:x>0.6343</cdr:x>
      <cdr:y>0.50929</cdr:y>
    </cdr:to>
    <cdr:sp macro="" textlink="">
      <cdr:nvSpPr>
        <cdr:cNvPr id="48817" name="NDMPlot_ElementConcrete340">
          <a:extLst xmlns:a="http://schemas.openxmlformats.org/drawingml/2006/main">
            <a:ext uri="{FF2B5EF4-FFF2-40B4-BE49-F238E27FC236}">
              <a16:creationId xmlns:a16="http://schemas.microsoft.com/office/drawing/2014/main" id="{429286CE-A4FE-4F2F-B412-517792FC7DEE}"/>
            </a:ext>
          </a:extLst>
        </cdr:cNvPr>
        <cdr:cNvSpPr/>
      </cdr:nvSpPr>
      <cdr:spPr>
        <a:xfrm xmlns:a="http://schemas.openxmlformats.org/drawingml/2006/main">
          <a:off x="6515302" y="3402390"/>
          <a:ext cx="90310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0.63802</cdr:x>
      <cdr:y>0.49612</cdr:y>
    </cdr:from>
    <cdr:to>
      <cdr:x>0.64669</cdr:x>
      <cdr:y>0.50929</cdr:y>
    </cdr:to>
    <cdr:sp macro="" textlink="">
      <cdr:nvSpPr>
        <cdr:cNvPr id="48818" name="NDMPlot_ElementConcrete341">
          <a:extLst xmlns:a="http://schemas.openxmlformats.org/drawingml/2006/main">
            <a:ext uri="{FF2B5EF4-FFF2-40B4-BE49-F238E27FC236}">
              <a16:creationId xmlns:a16="http://schemas.microsoft.com/office/drawing/2014/main" id="{61F3C2C4-B2D3-4507-8D98-68E56D02AA17}"/>
            </a:ext>
          </a:extLst>
        </cdr:cNvPr>
        <cdr:cNvSpPr/>
      </cdr:nvSpPr>
      <cdr:spPr>
        <a:xfrm xmlns:a="http://schemas.openxmlformats.org/drawingml/2006/main">
          <a:off x="6644318" y="3402390"/>
          <a:ext cx="90310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0.65041</cdr:x>
      <cdr:y>0.49612</cdr:y>
    </cdr:from>
    <cdr:to>
      <cdr:x>0.65908</cdr:x>
      <cdr:y>0.50929</cdr:y>
    </cdr:to>
    <cdr:sp macro="" textlink="">
      <cdr:nvSpPr>
        <cdr:cNvPr id="48819" name="NDMPlot_ElementConcrete342">
          <a:extLst xmlns:a="http://schemas.openxmlformats.org/drawingml/2006/main">
            <a:ext uri="{FF2B5EF4-FFF2-40B4-BE49-F238E27FC236}">
              <a16:creationId xmlns:a16="http://schemas.microsoft.com/office/drawing/2014/main" id="{40B230C4-D41D-4017-85F7-542C837BFCD1}"/>
            </a:ext>
          </a:extLst>
        </cdr:cNvPr>
        <cdr:cNvSpPr/>
      </cdr:nvSpPr>
      <cdr:spPr>
        <a:xfrm xmlns:a="http://schemas.openxmlformats.org/drawingml/2006/main">
          <a:off x="6773333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0.6628</cdr:x>
      <cdr:y>0.49612</cdr:y>
    </cdr:from>
    <cdr:to>
      <cdr:x>0.67147</cdr:x>
      <cdr:y>0.50929</cdr:y>
    </cdr:to>
    <cdr:sp macro="" textlink="">
      <cdr:nvSpPr>
        <cdr:cNvPr id="48820" name="NDMPlot_ElementConcrete343">
          <a:extLst xmlns:a="http://schemas.openxmlformats.org/drawingml/2006/main">
            <a:ext uri="{FF2B5EF4-FFF2-40B4-BE49-F238E27FC236}">
              <a16:creationId xmlns:a16="http://schemas.microsoft.com/office/drawing/2014/main" id="{6F75C1AD-AF74-404F-8A7F-A6E176B9B4F2}"/>
            </a:ext>
          </a:extLst>
        </cdr:cNvPr>
        <cdr:cNvSpPr/>
      </cdr:nvSpPr>
      <cdr:spPr>
        <a:xfrm xmlns:a="http://schemas.openxmlformats.org/drawingml/2006/main">
          <a:off x="6902349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0.67518</cdr:x>
      <cdr:y>0.49612</cdr:y>
    </cdr:from>
    <cdr:to>
      <cdr:x>0.68386</cdr:x>
      <cdr:y>0.50929</cdr:y>
    </cdr:to>
    <cdr:sp macro="" textlink="">
      <cdr:nvSpPr>
        <cdr:cNvPr id="48821" name="NDMPlot_ElementConcrete344">
          <a:extLst xmlns:a="http://schemas.openxmlformats.org/drawingml/2006/main">
            <a:ext uri="{FF2B5EF4-FFF2-40B4-BE49-F238E27FC236}">
              <a16:creationId xmlns:a16="http://schemas.microsoft.com/office/drawing/2014/main" id="{1231B88E-A7F9-4030-826C-9DA68043BB00}"/>
            </a:ext>
          </a:extLst>
        </cdr:cNvPr>
        <cdr:cNvSpPr/>
      </cdr:nvSpPr>
      <cdr:spPr>
        <a:xfrm xmlns:a="http://schemas.openxmlformats.org/drawingml/2006/main">
          <a:off x="7031365" y="3402390"/>
          <a:ext cx="90311" cy="90312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0.12915</cdr:x>
      <cdr:y>0.4853</cdr:y>
    </cdr:from>
    <cdr:to>
      <cdr:x>0.13349</cdr:x>
      <cdr:y>0.49189</cdr:y>
    </cdr:to>
    <cdr:sp macro="" textlink="">
      <cdr:nvSpPr>
        <cdr:cNvPr id="48822" name="NDMPlot_ElementConcrete345">
          <a:extLst xmlns:a="http://schemas.openxmlformats.org/drawingml/2006/main">
            <a:ext uri="{FF2B5EF4-FFF2-40B4-BE49-F238E27FC236}">
              <a16:creationId xmlns:a16="http://schemas.microsoft.com/office/drawing/2014/main" id="{AA9CED60-01AC-4622-A418-F9FC4A3B9630}"/>
            </a:ext>
          </a:extLst>
        </cdr:cNvPr>
        <cdr:cNvSpPr/>
      </cdr:nvSpPr>
      <cdr:spPr>
        <a:xfrm xmlns:a="http://schemas.openxmlformats.org/drawingml/2006/main">
          <a:off x="1344990" y="332820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B28CD7"/>
        </a:solidFill>
        <a:ln xmlns:a="http://schemas.openxmlformats.org/drawingml/2006/main" w="1905">
          <a:solidFill>
            <a:srgbClr val="B28C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0.13535</cdr:x>
      <cdr:y>0.4853</cdr:y>
    </cdr:from>
    <cdr:to>
      <cdr:x>0.13968</cdr:x>
      <cdr:y>0.49189</cdr:y>
    </cdr:to>
    <cdr:sp macro="" textlink="">
      <cdr:nvSpPr>
        <cdr:cNvPr id="48823" name="NDMPlot_ElementConcrete346">
          <a:extLst xmlns:a="http://schemas.openxmlformats.org/drawingml/2006/main">
            <a:ext uri="{FF2B5EF4-FFF2-40B4-BE49-F238E27FC236}">
              <a16:creationId xmlns:a16="http://schemas.microsoft.com/office/drawing/2014/main" id="{AC165AC6-9E3C-4A0F-BE6A-4A439F69457E}"/>
            </a:ext>
          </a:extLst>
        </cdr:cNvPr>
        <cdr:cNvSpPr/>
      </cdr:nvSpPr>
      <cdr:spPr>
        <a:xfrm xmlns:a="http://schemas.openxmlformats.org/drawingml/2006/main">
          <a:off x="1409498" y="332820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B28CD7"/>
        </a:solidFill>
        <a:ln xmlns:a="http://schemas.openxmlformats.org/drawingml/2006/main" w="1905">
          <a:solidFill>
            <a:srgbClr val="B28C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0.12915</cdr:x>
      <cdr:y>0.4759</cdr:y>
    </cdr:from>
    <cdr:to>
      <cdr:x>0.13349</cdr:x>
      <cdr:y>0.48248</cdr:y>
    </cdr:to>
    <cdr:sp macro="" textlink="">
      <cdr:nvSpPr>
        <cdr:cNvPr id="48824" name="NDMPlot_ElementConcrete347">
          <a:extLst xmlns:a="http://schemas.openxmlformats.org/drawingml/2006/main">
            <a:ext uri="{FF2B5EF4-FFF2-40B4-BE49-F238E27FC236}">
              <a16:creationId xmlns:a16="http://schemas.microsoft.com/office/drawing/2014/main" id="{8505AC2C-90F3-46D0-873E-64215C83AAEB}"/>
            </a:ext>
          </a:extLst>
        </cdr:cNvPr>
        <cdr:cNvSpPr/>
      </cdr:nvSpPr>
      <cdr:spPr>
        <a:xfrm xmlns:a="http://schemas.openxmlformats.org/drawingml/2006/main">
          <a:off x="1344990" y="3263698"/>
          <a:ext cx="45156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B693D7"/>
        </a:solidFill>
        <a:ln xmlns:a="http://schemas.openxmlformats.org/drawingml/2006/main" w="1905">
          <a:solidFill>
            <a:srgbClr val="B693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0.13535</cdr:x>
      <cdr:y>0.4759</cdr:y>
    </cdr:from>
    <cdr:to>
      <cdr:x>0.13968</cdr:x>
      <cdr:y>0.48248</cdr:y>
    </cdr:to>
    <cdr:sp macro="" textlink="">
      <cdr:nvSpPr>
        <cdr:cNvPr id="48825" name="NDMPlot_ElementConcrete348">
          <a:extLst xmlns:a="http://schemas.openxmlformats.org/drawingml/2006/main">
            <a:ext uri="{FF2B5EF4-FFF2-40B4-BE49-F238E27FC236}">
              <a16:creationId xmlns:a16="http://schemas.microsoft.com/office/drawing/2014/main" id="{2745E50C-C312-4F1F-9F4E-F6B0391F9AB5}"/>
            </a:ext>
          </a:extLst>
        </cdr:cNvPr>
        <cdr:cNvSpPr/>
      </cdr:nvSpPr>
      <cdr:spPr>
        <a:xfrm xmlns:a="http://schemas.openxmlformats.org/drawingml/2006/main">
          <a:off x="1409498" y="3263698"/>
          <a:ext cx="45156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B693D7"/>
        </a:solidFill>
        <a:ln xmlns:a="http://schemas.openxmlformats.org/drawingml/2006/main" w="1905">
          <a:solidFill>
            <a:srgbClr val="B693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0.14247</cdr:x>
      <cdr:y>0.47731</cdr:y>
    </cdr:from>
    <cdr:to>
      <cdr:x>0.15114</cdr:x>
      <cdr:y>0.49048</cdr:y>
    </cdr:to>
    <cdr:sp macro="" textlink="">
      <cdr:nvSpPr>
        <cdr:cNvPr id="48826" name="NDMPlot_ElementConcrete349">
          <a:extLst xmlns:a="http://schemas.openxmlformats.org/drawingml/2006/main">
            <a:ext uri="{FF2B5EF4-FFF2-40B4-BE49-F238E27FC236}">
              <a16:creationId xmlns:a16="http://schemas.microsoft.com/office/drawing/2014/main" id="{EB7574C6-E452-469E-807E-CED94993FB68}"/>
            </a:ext>
          </a:extLst>
        </cdr:cNvPr>
        <cdr:cNvSpPr/>
      </cdr:nvSpPr>
      <cdr:spPr>
        <a:xfrm xmlns:a="http://schemas.openxmlformats.org/drawingml/2006/main">
          <a:off x="1483682" y="3273375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8FD7"/>
        </a:solidFill>
        <a:ln xmlns:a="http://schemas.openxmlformats.org/drawingml/2006/main" w="1905">
          <a:solidFill>
            <a:srgbClr val="B48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0.15486</cdr:x>
      <cdr:y>0.47731</cdr:y>
    </cdr:from>
    <cdr:to>
      <cdr:x>0.16353</cdr:x>
      <cdr:y>0.49048</cdr:y>
    </cdr:to>
    <cdr:sp macro="" textlink="">
      <cdr:nvSpPr>
        <cdr:cNvPr id="48827" name="NDMPlot_ElementConcrete350">
          <a:extLst xmlns:a="http://schemas.openxmlformats.org/drawingml/2006/main">
            <a:ext uri="{FF2B5EF4-FFF2-40B4-BE49-F238E27FC236}">
              <a16:creationId xmlns:a16="http://schemas.microsoft.com/office/drawing/2014/main" id="{2A409A53-6E5E-4837-BCCF-14D8DB195491}"/>
            </a:ext>
          </a:extLst>
        </cdr:cNvPr>
        <cdr:cNvSpPr/>
      </cdr:nvSpPr>
      <cdr:spPr>
        <a:xfrm xmlns:a="http://schemas.openxmlformats.org/drawingml/2006/main">
          <a:off x="1612698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8FD7"/>
        </a:solidFill>
        <a:ln xmlns:a="http://schemas.openxmlformats.org/drawingml/2006/main" w="1905">
          <a:solidFill>
            <a:srgbClr val="B48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0.16725</cdr:x>
      <cdr:y>0.47731</cdr:y>
    </cdr:from>
    <cdr:to>
      <cdr:x>0.17592</cdr:x>
      <cdr:y>0.49048</cdr:y>
    </cdr:to>
    <cdr:sp macro="" textlink="">
      <cdr:nvSpPr>
        <cdr:cNvPr id="48828" name="NDMPlot_ElementConcrete351">
          <a:extLst xmlns:a="http://schemas.openxmlformats.org/drawingml/2006/main">
            <a:ext uri="{FF2B5EF4-FFF2-40B4-BE49-F238E27FC236}">
              <a16:creationId xmlns:a16="http://schemas.microsoft.com/office/drawing/2014/main" id="{D1579DA8-D565-4126-BD61-F9AF6F92DAA6}"/>
            </a:ext>
          </a:extLst>
        </cdr:cNvPr>
        <cdr:cNvSpPr/>
      </cdr:nvSpPr>
      <cdr:spPr>
        <a:xfrm xmlns:a="http://schemas.openxmlformats.org/drawingml/2006/main">
          <a:off x="1741714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8FD7"/>
        </a:solidFill>
        <a:ln xmlns:a="http://schemas.openxmlformats.org/drawingml/2006/main" w="1905">
          <a:solidFill>
            <a:srgbClr val="B48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0.17964</cdr:x>
      <cdr:y>0.47731</cdr:y>
    </cdr:from>
    <cdr:to>
      <cdr:x>0.18831</cdr:x>
      <cdr:y>0.49048</cdr:y>
    </cdr:to>
    <cdr:sp macro="" textlink="">
      <cdr:nvSpPr>
        <cdr:cNvPr id="48829" name="NDMPlot_ElementConcrete352">
          <a:extLst xmlns:a="http://schemas.openxmlformats.org/drawingml/2006/main">
            <a:ext uri="{FF2B5EF4-FFF2-40B4-BE49-F238E27FC236}">
              <a16:creationId xmlns:a16="http://schemas.microsoft.com/office/drawing/2014/main" id="{69B5EEDA-0974-4B74-A95F-181A76853B5C}"/>
            </a:ext>
          </a:extLst>
        </cdr:cNvPr>
        <cdr:cNvSpPr/>
      </cdr:nvSpPr>
      <cdr:spPr>
        <a:xfrm xmlns:a="http://schemas.openxmlformats.org/drawingml/2006/main">
          <a:off x="1870730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8FD7"/>
        </a:solidFill>
        <a:ln xmlns:a="http://schemas.openxmlformats.org/drawingml/2006/main" w="1905">
          <a:solidFill>
            <a:srgbClr val="B48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0.19202</cdr:x>
      <cdr:y>0.47731</cdr:y>
    </cdr:from>
    <cdr:to>
      <cdr:x>0.2007</cdr:x>
      <cdr:y>0.49048</cdr:y>
    </cdr:to>
    <cdr:sp macro="" textlink="">
      <cdr:nvSpPr>
        <cdr:cNvPr id="48830" name="NDMPlot_ElementConcrete353">
          <a:extLst xmlns:a="http://schemas.openxmlformats.org/drawingml/2006/main">
            <a:ext uri="{FF2B5EF4-FFF2-40B4-BE49-F238E27FC236}">
              <a16:creationId xmlns:a16="http://schemas.microsoft.com/office/drawing/2014/main" id="{6DFEF327-C2A7-41BD-86A8-9419FC2DC320}"/>
            </a:ext>
          </a:extLst>
        </cdr:cNvPr>
        <cdr:cNvSpPr/>
      </cdr:nvSpPr>
      <cdr:spPr>
        <a:xfrm xmlns:a="http://schemas.openxmlformats.org/drawingml/2006/main">
          <a:off x="1999746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0.20441</cdr:x>
      <cdr:y>0.47731</cdr:y>
    </cdr:from>
    <cdr:to>
      <cdr:x>0.21309</cdr:x>
      <cdr:y>0.49048</cdr:y>
    </cdr:to>
    <cdr:sp macro="" textlink="">
      <cdr:nvSpPr>
        <cdr:cNvPr id="48831" name="NDMPlot_ElementConcrete354">
          <a:extLst xmlns:a="http://schemas.openxmlformats.org/drawingml/2006/main">
            <a:ext uri="{FF2B5EF4-FFF2-40B4-BE49-F238E27FC236}">
              <a16:creationId xmlns:a16="http://schemas.microsoft.com/office/drawing/2014/main" id="{F9217D24-ACF2-4D2D-963E-D1F7B4D16457}"/>
            </a:ext>
          </a:extLst>
        </cdr:cNvPr>
        <cdr:cNvSpPr/>
      </cdr:nvSpPr>
      <cdr:spPr>
        <a:xfrm xmlns:a="http://schemas.openxmlformats.org/drawingml/2006/main">
          <a:off x="2128762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0.2168</cdr:x>
      <cdr:y>0.47731</cdr:y>
    </cdr:from>
    <cdr:to>
      <cdr:x>0.22547</cdr:x>
      <cdr:y>0.49048</cdr:y>
    </cdr:to>
    <cdr:sp macro="" textlink="">
      <cdr:nvSpPr>
        <cdr:cNvPr id="48832" name="NDMPlot_ElementConcrete355">
          <a:extLst xmlns:a="http://schemas.openxmlformats.org/drawingml/2006/main">
            <a:ext uri="{FF2B5EF4-FFF2-40B4-BE49-F238E27FC236}">
              <a16:creationId xmlns:a16="http://schemas.microsoft.com/office/drawing/2014/main" id="{1B2B0FF7-7243-4E15-8635-5BCD63B9B38E}"/>
            </a:ext>
          </a:extLst>
        </cdr:cNvPr>
        <cdr:cNvSpPr/>
      </cdr:nvSpPr>
      <cdr:spPr>
        <a:xfrm xmlns:a="http://schemas.openxmlformats.org/drawingml/2006/main">
          <a:off x="2257778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0.22919</cdr:x>
      <cdr:y>0.47731</cdr:y>
    </cdr:from>
    <cdr:to>
      <cdr:x>0.23786</cdr:x>
      <cdr:y>0.49048</cdr:y>
    </cdr:to>
    <cdr:sp macro="" textlink="">
      <cdr:nvSpPr>
        <cdr:cNvPr id="48833" name="NDMPlot_ElementConcrete356">
          <a:extLst xmlns:a="http://schemas.openxmlformats.org/drawingml/2006/main">
            <a:ext uri="{FF2B5EF4-FFF2-40B4-BE49-F238E27FC236}">
              <a16:creationId xmlns:a16="http://schemas.microsoft.com/office/drawing/2014/main" id="{8F8E5C0A-3CEF-4125-90E0-8D7AA1C0EB37}"/>
            </a:ext>
          </a:extLst>
        </cdr:cNvPr>
        <cdr:cNvSpPr/>
      </cdr:nvSpPr>
      <cdr:spPr>
        <a:xfrm xmlns:a="http://schemas.openxmlformats.org/drawingml/2006/main">
          <a:off x="2386794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0.24158</cdr:x>
      <cdr:y>0.47731</cdr:y>
    </cdr:from>
    <cdr:to>
      <cdr:x>0.25025</cdr:x>
      <cdr:y>0.49048</cdr:y>
    </cdr:to>
    <cdr:sp macro="" textlink="">
      <cdr:nvSpPr>
        <cdr:cNvPr id="48834" name="NDMPlot_ElementConcrete357">
          <a:extLst xmlns:a="http://schemas.openxmlformats.org/drawingml/2006/main">
            <a:ext uri="{FF2B5EF4-FFF2-40B4-BE49-F238E27FC236}">
              <a16:creationId xmlns:a16="http://schemas.microsoft.com/office/drawing/2014/main" id="{D95A78F1-4FAD-4633-87DB-082DBF6656E8}"/>
            </a:ext>
          </a:extLst>
        </cdr:cNvPr>
        <cdr:cNvSpPr/>
      </cdr:nvSpPr>
      <cdr:spPr>
        <a:xfrm xmlns:a="http://schemas.openxmlformats.org/drawingml/2006/main">
          <a:off x="2515810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0.25397</cdr:x>
      <cdr:y>0.47731</cdr:y>
    </cdr:from>
    <cdr:to>
      <cdr:x>0.26264</cdr:x>
      <cdr:y>0.49048</cdr:y>
    </cdr:to>
    <cdr:sp macro="" textlink="">
      <cdr:nvSpPr>
        <cdr:cNvPr id="48835" name="NDMPlot_ElementConcrete358">
          <a:extLst xmlns:a="http://schemas.openxmlformats.org/drawingml/2006/main">
            <a:ext uri="{FF2B5EF4-FFF2-40B4-BE49-F238E27FC236}">
              <a16:creationId xmlns:a16="http://schemas.microsoft.com/office/drawing/2014/main" id="{909612E4-4927-4831-8326-2F40EAD63ED3}"/>
            </a:ext>
          </a:extLst>
        </cdr:cNvPr>
        <cdr:cNvSpPr/>
      </cdr:nvSpPr>
      <cdr:spPr>
        <a:xfrm xmlns:a="http://schemas.openxmlformats.org/drawingml/2006/main">
          <a:off x="2644825" y="3273375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0.26636</cdr:x>
      <cdr:y>0.47731</cdr:y>
    </cdr:from>
    <cdr:to>
      <cdr:x>0.27503</cdr:x>
      <cdr:y>0.49048</cdr:y>
    </cdr:to>
    <cdr:sp macro="" textlink="">
      <cdr:nvSpPr>
        <cdr:cNvPr id="48836" name="NDMPlot_ElementConcrete359">
          <a:extLst xmlns:a="http://schemas.openxmlformats.org/drawingml/2006/main">
            <a:ext uri="{FF2B5EF4-FFF2-40B4-BE49-F238E27FC236}">
              <a16:creationId xmlns:a16="http://schemas.microsoft.com/office/drawing/2014/main" id="{49E23B59-A863-40E9-B64C-99FEC2F0F816}"/>
            </a:ext>
          </a:extLst>
        </cdr:cNvPr>
        <cdr:cNvSpPr/>
      </cdr:nvSpPr>
      <cdr:spPr>
        <a:xfrm xmlns:a="http://schemas.openxmlformats.org/drawingml/2006/main">
          <a:off x="2773841" y="3273375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0.27875</cdr:x>
      <cdr:y>0.47731</cdr:y>
    </cdr:from>
    <cdr:to>
      <cdr:x>0.28742</cdr:x>
      <cdr:y>0.49048</cdr:y>
    </cdr:to>
    <cdr:sp macro="" textlink="">
      <cdr:nvSpPr>
        <cdr:cNvPr id="48837" name="NDMPlot_ElementConcrete360">
          <a:extLst xmlns:a="http://schemas.openxmlformats.org/drawingml/2006/main">
            <a:ext uri="{FF2B5EF4-FFF2-40B4-BE49-F238E27FC236}">
              <a16:creationId xmlns:a16="http://schemas.microsoft.com/office/drawing/2014/main" id="{6D1CC0AE-B440-478F-BB42-4B9DB0A8EAB9}"/>
            </a:ext>
          </a:extLst>
        </cdr:cNvPr>
        <cdr:cNvSpPr/>
      </cdr:nvSpPr>
      <cdr:spPr>
        <a:xfrm xmlns:a="http://schemas.openxmlformats.org/drawingml/2006/main">
          <a:off x="2902857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0.29113</cdr:x>
      <cdr:y>0.47731</cdr:y>
    </cdr:from>
    <cdr:to>
      <cdr:x>0.29981</cdr:x>
      <cdr:y>0.49048</cdr:y>
    </cdr:to>
    <cdr:sp macro="" textlink="">
      <cdr:nvSpPr>
        <cdr:cNvPr id="48838" name="NDMPlot_ElementConcrete361">
          <a:extLst xmlns:a="http://schemas.openxmlformats.org/drawingml/2006/main">
            <a:ext uri="{FF2B5EF4-FFF2-40B4-BE49-F238E27FC236}">
              <a16:creationId xmlns:a16="http://schemas.microsoft.com/office/drawing/2014/main" id="{A78299FD-DBDB-410F-82DD-DE5D358E47C1}"/>
            </a:ext>
          </a:extLst>
        </cdr:cNvPr>
        <cdr:cNvSpPr/>
      </cdr:nvSpPr>
      <cdr:spPr>
        <a:xfrm xmlns:a="http://schemas.openxmlformats.org/drawingml/2006/main">
          <a:off x="3031873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0.30352</cdr:x>
      <cdr:y>0.47731</cdr:y>
    </cdr:from>
    <cdr:to>
      <cdr:x>0.3122</cdr:x>
      <cdr:y>0.49048</cdr:y>
    </cdr:to>
    <cdr:sp macro="" textlink="">
      <cdr:nvSpPr>
        <cdr:cNvPr id="48839" name="NDMPlot_ElementConcrete362">
          <a:extLst xmlns:a="http://schemas.openxmlformats.org/drawingml/2006/main">
            <a:ext uri="{FF2B5EF4-FFF2-40B4-BE49-F238E27FC236}">
              <a16:creationId xmlns:a16="http://schemas.microsoft.com/office/drawing/2014/main" id="{A90211AA-D36D-401C-9B96-9E676920254C}"/>
            </a:ext>
          </a:extLst>
        </cdr:cNvPr>
        <cdr:cNvSpPr/>
      </cdr:nvSpPr>
      <cdr:spPr>
        <a:xfrm xmlns:a="http://schemas.openxmlformats.org/drawingml/2006/main">
          <a:off x="3160889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0.31591</cdr:x>
      <cdr:y>0.47731</cdr:y>
    </cdr:from>
    <cdr:to>
      <cdr:x>0.32458</cdr:x>
      <cdr:y>0.49048</cdr:y>
    </cdr:to>
    <cdr:sp macro="" textlink="">
      <cdr:nvSpPr>
        <cdr:cNvPr id="48840" name="NDMPlot_ElementConcrete363">
          <a:extLst xmlns:a="http://schemas.openxmlformats.org/drawingml/2006/main">
            <a:ext uri="{FF2B5EF4-FFF2-40B4-BE49-F238E27FC236}">
              <a16:creationId xmlns:a16="http://schemas.microsoft.com/office/drawing/2014/main" id="{5B42C8DD-00C5-4263-90AB-D26EB7DDEBBD}"/>
            </a:ext>
          </a:extLst>
        </cdr:cNvPr>
        <cdr:cNvSpPr/>
      </cdr:nvSpPr>
      <cdr:spPr>
        <a:xfrm xmlns:a="http://schemas.openxmlformats.org/drawingml/2006/main">
          <a:off x="3289905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0.3283</cdr:x>
      <cdr:y>0.47731</cdr:y>
    </cdr:from>
    <cdr:to>
      <cdr:x>0.33697</cdr:x>
      <cdr:y>0.49048</cdr:y>
    </cdr:to>
    <cdr:sp macro="" textlink="">
      <cdr:nvSpPr>
        <cdr:cNvPr id="48841" name="NDMPlot_ElementConcrete364">
          <a:extLst xmlns:a="http://schemas.openxmlformats.org/drawingml/2006/main">
            <a:ext uri="{FF2B5EF4-FFF2-40B4-BE49-F238E27FC236}">
              <a16:creationId xmlns:a16="http://schemas.microsoft.com/office/drawing/2014/main" id="{81BB0807-4B53-4CC1-B21F-E7AFE3548982}"/>
            </a:ext>
          </a:extLst>
        </cdr:cNvPr>
        <cdr:cNvSpPr/>
      </cdr:nvSpPr>
      <cdr:spPr>
        <a:xfrm xmlns:a="http://schemas.openxmlformats.org/drawingml/2006/main">
          <a:off x="3418921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0.34069</cdr:x>
      <cdr:y>0.47731</cdr:y>
    </cdr:from>
    <cdr:to>
      <cdr:x>0.34936</cdr:x>
      <cdr:y>0.49048</cdr:y>
    </cdr:to>
    <cdr:sp macro="" textlink="">
      <cdr:nvSpPr>
        <cdr:cNvPr id="48842" name="NDMPlot_ElementConcrete365">
          <a:extLst xmlns:a="http://schemas.openxmlformats.org/drawingml/2006/main">
            <a:ext uri="{FF2B5EF4-FFF2-40B4-BE49-F238E27FC236}">
              <a16:creationId xmlns:a16="http://schemas.microsoft.com/office/drawing/2014/main" id="{BCEBB289-AAF7-443C-9A43-D9555A94873A}"/>
            </a:ext>
          </a:extLst>
        </cdr:cNvPr>
        <cdr:cNvSpPr/>
      </cdr:nvSpPr>
      <cdr:spPr>
        <a:xfrm xmlns:a="http://schemas.openxmlformats.org/drawingml/2006/main">
          <a:off x="3547937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0.35308</cdr:x>
      <cdr:y>0.47731</cdr:y>
    </cdr:from>
    <cdr:to>
      <cdr:x>0.36175</cdr:x>
      <cdr:y>0.49048</cdr:y>
    </cdr:to>
    <cdr:sp macro="" textlink="">
      <cdr:nvSpPr>
        <cdr:cNvPr id="48843" name="NDMPlot_ElementConcrete366">
          <a:extLst xmlns:a="http://schemas.openxmlformats.org/drawingml/2006/main">
            <a:ext uri="{FF2B5EF4-FFF2-40B4-BE49-F238E27FC236}">
              <a16:creationId xmlns:a16="http://schemas.microsoft.com/office/drawing/2014/main" id="{14DE1B9E-CB8C-428F-AB9F-EE41343FA275}"/>
            </a:ext>
          </a:extLst>
        </cdr:cNvPr>
        <cdr:cNvSpPr/>
      </cdr:nvSpPr>
      <cdr:spPr>
        <a:xfrm xmlns:a="http://schemas.openxmlformats.org/drawingml/2006/main">
          <a:off x="3676952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0.36547</cdr:x>
      <cdr:y>0.47731</cdr:y>
    </cdr:from>
    <cdr:to>
      <cdr:x>0.37414</cdr:x>
      <cdr:y>0.49048</cdr:y>
    </cdr:to>
    <cdr:sp macro="" textlink="">
      <cdr:nvSpPr>
        <cdr:cNvPr id="48844" name="NDMPlot_ElementConcrete367">
          <a:extLst xmlns:a="http://schemas.openxmlformats.org/drawingml/2006/main">
            <a:ext uri="{FF2B5EF4-FFF2-40B4-BE49-F238E27FC236}">
              <a16:creationId xmlns:a16="http://schemas.microsoft.com/office/drawing/2014/main" id="{0D3914AF-AA9E-4FE7-A23E-66CC64C760FC}"/>
            </a:ext>
          </a:extLst>
        </cdr:cNvPr>
        <cdr:cNvSpPr/>
      </cdr:nvSpPr>
      <cdr:spPr>
        <a:xfrm xmlns:a="http://schemas.openxmlformats.org/drawingml/2006/main">
          <a:off x="3805968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0.37786</cdr:x>
      <cdr:y>0.47731</cdr:y>
    </cdr:from>
    <cdr:to>
      <cdr:x>0.38653</cdr:x>
      <cdr:y>0.49048</cdr:y>
    </cdr:to>
    <cdr:sp macro="" textlink="">
      <cdr:nvSpPr>
        <cdr:cNvPr id="48845" name="NDMPlot_ElementConcrete368">
          <a:extLst xmlns:a="http://schemas.openxmlformats.org/drawingml/2006/main">
            <a:ext uri="{FF2B5EF4-FFF2-40B4-BE49-F238E27FC236}">
              <a16:creationId xmlns:a16="http://schemas.microsoft.com/office/drawing/2014/main" id="{E1986169-63E3-47A7-897A-68E816C1658F}"/>
            </a:ext>
          </a:extLst>
        </cdr:cNvPr>
        <cdr:cNvSpPr/>
      </cdr:nvSpPr>
      <cdr:spPr>
        <a:xfrm xmlns:a="http://schemas.openxmlformats.org/drawingml/2006/main">
          <a:off x="3934984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0.39024</cdr:x>
      <cdr:y>0.47731</cdr:y>
    </cdr:from>
    <cdr:to>
      <cdr:x>0.39892</cdr:x>
      <cdr:y>0.49048</cdr:y>
    </cdr:to>
    <cdr:sp macro="" textlink="">
      <cdr:nvSpPr>
        <cdr:cNvPr id="48846" name="NDMPlot_ElementConcrete369">
          <a:extLst xmlns:a="http://schemas.openxmlformats.org/drawingml/2006/main">
            <a:ext uri="{FF2B5EF4-FFF2-40B4-BE49-F238E27FC236}">
              <a16:creationId xmlns:a16="http://schemas.microsoft.com/office/drawing/2014/main" id="{99496A89-A7D1-4D24-B2CD-055B0E223CE8}"/>
            </a:ext>
          </a:extLst>
        </cdr:cNvPr>
        <cdr:cNvSpPr/>
      </cdr:nvSpPr>
      <cdr:spPr>
        <a:xfrm xmlns:a="http://schemas.openxmlformats.org/drawingml/2006/main">
          <a:off x="4064000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0.40263</cdr:x>
      <cdr:y>0.47731</cdr:y>
    </cdr:from>
    <cdr:to>
      <cdr:x>0.4113</cdr:x>
      <cdr:y>0.49048</cdr:y>
    </cdr:to>
    <cdr:sp macro="" textlink="">
      <cdr:nvSpPr>
        <cdr:cNvPr id="48847" name="NDMPlot_ElementConcrete370">
          <a:extLst xmlns:a="http://schemas.openxmlformats.org/drawingml/2006/main">
            <a:ext uri="{FF2B5EF4-FFF2-40B4-BE49-F238E27FC236}">
              <a16:creationId xmlns:a16="http://schemas.microsoft.com/office/drawing/2014/main" id="{4F36603D-2992-4D27-AE40-BBAB7AE5A7C4}"/>
            </a:ext>
          </a:extLst>
        </cdr:cNvPr>
        <cdr:cNvSpPr/>
      </cdr:nvSpPr>
      <cdr:spPr>
        <a:xfrm xmlns:a="http://schemas.openxmlformats.org/drawingml/2006/main">
          <a:off x="4193016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0.41502</cdr:x>
      <cdr:y>0.47731</cdr:y>
    </cdr:from>
    <cdr:to>
      <cdr:x>0.42369</cdr:x>
      <cdr:y>0.49048</cdr:y>
    </cdr:to>
    <cdr:sp macro="" textlink="">
      <cdr:nvSpPr>
        <cdr:cNvPr id="48848" name="NDMPlot_ElementConcrete371">
          <a:extLst xmlns:a="http://schemas.openxmlformats.org/drawingml/2006/main">
            <a:ext uri="{FF2B5EF4-FFF2-40B4-BE49-F238E27FC236}">
              <a16:creationId xmlns:a16="http://schemas.microsoft.com/office/drawing/2014/main" id="{F2D6B901-DD82-4E64-AA81-7D24D0DD7C09}"/>
            </a:ext>
          </a:extLst>
        </cdr:cNvPr>
        <cdr:cNvSpPr/>
      </cdr:nvSpPr>
      <cdr:spPr>
        <a:xfrm xmlns:a="http://schemas.openxmlformats.org/drawingml/2006/main">
          <a:off x="4322032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0.42741</cdr:x>
      <cdr:y>0.47731</cdr:y>
    </cdr:from>
    <cdr:to>
      <cdr:x>0.43608</cdr:x>
      <cdr:y>0.49048</cdr:y>
    </cdr:to>
    <cdr:sp macro="" textlink="">
      <cdr:nvSpPr>
        <cdr:cNvPr id="48849" name="NDMPlot_ElementConcrete372">
          <a:extLst xmlns:a="http://schemas.openxmlformats.org/drawingml/2006/main">
            <a:ext uri="{FF2B5EF4-FFF2-40B4-BE49-F238E27FC236}">
              <a16:creationId xmlns:a16="http://schemas.microsoft.com/office/drawing/2014/main" id="{E85DF63C-0C69-434E-8933-E6D624058D77}"/>
            </a:ext>
          </a:extLst>
        </cdr:cNvPr>
        <cdr:cNvSpPr/>
      </cdr:nvSpPr>
      <cdr:spPr>
        <a:xfrm xmlns:a="http://schemas.openxmlformats.org/drawingml/2006/main">
          <a:off x="4451048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0.4398</cdr:x>
      <cdr:y>0.47731</cdr:y>
    </cdr:from>
    <cdr:to>
      <cdr:x>0.44847</cdr:x>
      <cdr:y>0.49048</cdr:y>
    </cdr:to>
    <cdr:sp macro="" textlink="">
      <cdr:nvSpPr>
        <cdr:cNvPr id="48850" name="NDMPlot_ElementConcrete373">
          <a:extLst xmlns:a="http://schemas.openxmlformats.org/drawingml/2006/main">
            <a:ext uri="{FF2B5EF4-FFF2-40B4-BE49-F238E27FC236}">
              <a16:creationId xmlns:a16="http://schemas.microsoft.com/office/drawing/2014/main" id="{3F256EAD-0E4E-4D14-A227-E1E926A2036C}"/>
            </a:ext>
          </a:extLst>
        </cdr:cNvPr>
        <cdr:cNvSpPr/>
      </cdr:nvSpPr>
      <cdr:spPr>
        <a:xfrm xmlns:a="http://schemas.openxmlformats.org/drawingml/2006/main">
          <a:off x="4580063" y="3273375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0.45219</cdr:x>
      <cdr:y>0.47731</cdr:y>
    </cdr:from>
    <cdr:to>
      <cdr:x>0.46086</cdr:x>
      <cdr:y>0.49048</cdr:y>
    </cdr:to>
    <cdr:sp macro="" textlink="">
      <cdr:nvSpPr>
        <cdr:cNvPr id="48851" name="NDMPlot_ElementConcrete374">
          <a:extLst xmlns:a="http://schemas.openxmlformats.org/drawingml/2006/main">
            <a:ext uri="{FF2B5EF4-FFF2-40B4-BE49-F238E27FC236}">
              <a16:creationId xmlns:a16="http://schemas.microsoft.com/office/drawing/2014/main" id="{03F78813-FE24-4693-AF32-2A20EA17C4E1}"/>
            </a:ext>
          </a:extLst>
        </cdr:cNvPr>
        <cdr:cNvSpPr/>
      </cdr:nvSpPr>
      <cdr:spPr>
        <a:xfrm xmlns:a="http://schemas.openxmlformats.org/drawingml/2006/main">
          <a:off x="4709079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0.46458</cdr:x>
      <cdr:y>0.47731</cdr:y>
    </cdr:from>
    <cdr:to>
      <cdr:x>0.47325</cdr:x>
      <cdr:y>0.49048</cdr:y>
    </cdr:to>
    <cdr:sp macro="" textlink="">
      <cdr:nvSpPr>
        <cdr:cNvPr id="48852" name="NDMPlot_ElementConcrete375">
          <a:extLst xmlns:a="http://schemas.openxmlformats.org/drawingml/2006/main">
            <a:ext uri="{FF2B5EF4-FFF2-40B4-BE49-F238E27FC236}">
              <a16:creationId xmlns:a16="http://schemas.microsoft.com/office/drawing/2014/main" id="{98CACEAC-D1CD-478E-B0E7-C562D926C199}"/>
            </a:ext>
          </a:extLst>
        </cdr:cNvPr>
        <cdr:cNvSpPr/>
      </cdr:nvSpPr>
      <cdr:spPr>
        <a:xfrm xmlns:a="http://schemas.openxmlformats.org/drawingml/2006/main">
          <a:off x="4838095" y="3273375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0.47696</cdr:x>
      <cdr:y>0.47731</cdr:y>
    </cdr:from>
    <cdr:to>
      <cdr:x>0.48564</cdr:x>
      <cdr:y>0.49048</cdr:y>
    </cdr:to>
    <cdr:sp macro="" textlink="">
      <cdr:nvSpPr>
        <cdr:cNvPr id="48853" name="NDMPlot_ElementConcrete376">
          <a:extLst xmlns:a="http://schemas.openxmlformats.org/drawingml/2006/main">
            <a:ext uri="{FF2B5EF4-FFF2-40B4-BE49-F238E27FC236}">
              <a16:creationId xmlns:a16="http://schemas.microsoft.com/office/drawing/2014/main" id="{8EAD4227-9347-452A-AD6F-958C9CA80EAB}"/>
            </a:ext>
          </a:extLst>
        </cdr:cNvPr>
        <cdr:cNvSpPr/>
      </cdr:nvSpPr>
      <cdr:spPr>
        <a:xfrm xmlns:a="http://schemas.openxmlformats.org/drawingml/2006/main">
          <a:off x="4967111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0.48935</cdr:x>
      <cdr:y>0.47731</cdr:y>
    </cdr:from>
    <cdr:to>
      <cdr:x>0.49803</cdr:x>
      <cdr:y>0.49048</cdr:y>
    </cdr:to>
    <cdr:sp macro="" textlink="">
      <cdr:nvSpPr>
        <cdr:cNvPr id="48854" name="NDMPlot_ElementConcrete377">
          <a:extLst xmlns:a="http://schemas.openxmlformats.org/drawingml/2006/main">
            <a:ext uri="{FF2B5EF4-FFF2-40B4-BE49-F238E27FC236}">
              <a16:creationId xmlns:a16="http://schemas.microsoft.com/office/drawing/2014/main" id="{55D99479-F475-443E-B715-078B668843F5}"/>
            </a:ext>
          </a:extLst>
        </cdr:cNvPr>
        <cdr:cNvSpPr/>
      </cdr:nvSpPr>
      <cdr:spPr>
        <a:xfrm xmlns:a="http://schemas.openxmlformats.org/drawingml/2006/main">
          <a:off x="5096127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0.50174</cdr:x>
      <cdr:y>0.47731</cdr:y>
    </cdr:from>
    <cdr:to>
      <cdr:x>0.51041</cdr:x>
      <cdr:y>0.49048</cdr:y>
    </cdr:to>
    <cdr:sp macro="" textlink="">
      <cdr:nvSpPr>
        <cdr:cNvPr id="48855" name="NDMPlot_ElementConcrete378">
          <a:extLst xmlns:a="http://schemas.openxmlformats.org/drawingml/2006/main">
            <a:ext uri="{FF2B5EF4-FFF2-40B4-BE49-F238E27FC236}">
              <a16:creationId xmlns:a16="http://schemas.microsoft.com/office/drawing/2014/main" id="{94A4DA55-98FB-44F7-8EE8-2B98F2485CD5}"/>
            </a:ext>
          </a:extLst>
        </cdr:cNvPr>
        <cdr:cNvSpPr/>
      </cdr:nvSpPr>
      <cdr:spPr>
        <a:xfrm xmlns:a="http://schemas.openxmlformats.org/drawingml/2006/main">
          <a:off x="5225143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0.51413</cdr:x>
      <cdr:y>0.47731</cdr:y>
    </cdr:from>
    <cdr:to>
      <cdr:x>0.5228</cdr:x>
      <cdr:y>0.49048</cdr:y>
    </cdr:to>
    <cdr:sp macro="" textlink="">
      <cdr:nvSpPr>
        <cdr:cNvPr id="48856" name="NDMPlot_ElementConcrete379">
          <a:extLst xmlns:a="http://schemas.openxmlformats.org/drawingml/2006/main">
            <a:ext uri="{FF2B5EF4-FFF2-40B4-BE49-F238E27FC236}">
              <a16:creationId xmlns:a16="http://schemas.microsoft.com/office/drawing/2014/main" id="{08510181-5FC0-468F-BAA7-C0EF97F8D9B8}"/>
            </a:ext>
          </a:extLst>
        </cdr:cNvPr>
        <cdr:cNvSpPr/>
      </cdr:nvSpPr>
      <cdr:spPr>
        <a:xfrm xmlns:a="http://schemas.openxmlformats.org/drawingml/2006/main">
          <a:off x="5354159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0.52652</cdr:x>
      <cdr:y>0.47731</cdr:y>
    </cdr:from>
    <cdr:to>
      <cdr:x>0.53519</cdr:x>
      <cdr:y>0.49048</cdr:y>
    </cdr:to>
    <cdr:sp macro="" textlink="">
      <cdr:nvSpPr>
        <cdr:cNvPr id="48857" name="NDMPlot_ElementConcrete380">
          <a:extLst xmlns:a="http://schemas.openxmlformats.org/drawingml/2006/main">
            <a:ext uri="{FF2B5EF4-FFF2-40B4-BE49-F238E27FC236}">
              <a16:creationId xmlns:a16="http://schemas.microsoft.com/office/drawing/2014/main" id="{B86B68B8-1010-494B-91F8-8F0337D49628}"/>
            </a:ext>
          </a:extLst>
        </cdr:cNvPr>
        <cdr:cNvSpPr/>
      </cdr:nvSpPr>
      <cdr:spPr>
        <a:xfrm xmlns:a="http://schemas.openxmlformats.org/drawingml/2006/main">
          <a:off x="5483175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0.53891</cdr:x>
      <cdr:y>0.47731</cdr:y>
    </cdr:from>
    <cdr:to>
      <cdr:x>0.54758</cdr:x>
      <cdr:y>0.49048</cdr:y>
    </cdr:to>
    <cdr:sp macro="" textlink="">
      <cdr:nvSpPr>
        <cdr:cNvPr id="48858" name="NDMPlot_ElementConcrete381">
          <a:extLst xmlns:a="http://schemas.openxmlformats.org/drawingml/2006/main">
            <a:ext uri="{FF2B5EF4-FFF2-40B4-BE49-F238E27FC236}">
              <a16:creationId xmlns:a16="http://schemas.microsoft.com/office/drawing/2014/main" id="{49431402-D746-4C29-9393-7B16E71B9DD1}"/>
            </a:ext>
          </a:extLst>
        </cdr:cNvPr>
        <cdr:cNvSpPr/>
      </cdr:nvSpPr>
      <cdr:spPr>
        <a:xfrm xmlns:a="http://schemas.openxmlformats.org/drawingml/2006/main">
          <a:off x="5612190" y="3273375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0.5513</cdr:x>
      <cdr:y>0.47731</cdr:y>
    </cdr:from>
    <cdr:to>
      <cdr:x>0.55997</cdr:x>
      <cdr:y>0.49048</cdr:y>
    </cdr:to>
    <cdr:sp macro="" textlink="">
      <cdr:nvSpPr>
        <cdr:cNvPr id="48859" name="NDMPlot_ElementConcrete382">
          <a:extLst xmlns:a="http://schemas.openxmlformats.org/drawingml/2006/main">
            <a:ext uri="{FF2B5EF4-FFF2-40B4-BE49-F238E27FC236}">
              <a16:creationId xmlns:a16="http://schemas.microsoft.com/office/drawing/2014/main" id="{BB615EDC-D54B-4999-94B9-80C5B36A582A}"/>
            </a:ext>
          </a:extLst>
        </cdr:cNvPr>
        <cdr:cNvSpPr/>
      </cdr:nvSpPr>
      <cdr:spPr>
        <a:xfrm xmlns:a="http://schemas.openxmlformats.org/drawingml/2006/main">
          <a:off x="5741207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0.56369</cdr:x>
      <cdr:y>0.47731</cdr:y>
    </cdr:from>
    <cdr:to>
      <cdr:x>0.57236</cdr:x>
      <cdr:y>0.49048</cdr:y>
    </cdr:to>
    <cdr:sp macro="" textlink="">
      <cdr:nvSpPr>
        <cdr:cNvPr id="48860" name="NDMPlot_ElementConcrete383">
          <a:extLst xmlns:a="http://schemas.openxmlformats.org/drawingml/2006/main">
            <a:ext uri="{FF2B5EF4-FFF2-40B4-BE49-F238E27FC236}">
              <a16:creationId xmlns:a16="http://schemas.microsoft.com/office/drawing/2014/main" id="{57A9CBBC-E78C-4150-945B-9260CB2AA480}"/>
            </a:ext>
          </a:extLst>
        </cdr:cNvPr>
        <cdr:cNvSpPr/>
      </cdr:nvSpPr>
      <cdr:spPr>
        <a:xfrm xmlns:a="http://schemas.openxmlformats.org/drawingml/2006/main">
          <a:off x="5870222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0.57607</cdr:x>
      <cdr:y>0.47731</cdr:y>
    </cdr:from>
    <cdr:to>
      <cdr:x>0.58475</cdr:x>
      <cdr:y>0.49048</cdr:y>
    </cdr:to>
    <cdr:sp macro="" textlink="">
      <cdr:nvSpPr>
        <cdr:cNvPr id="48861" name="NDMPlot_ElementConcrete384">
          <a:extLst xmlns:a="http://schemas.openxmlformats.org/drawingml/2006/main">
            <a:ext uri="{FF2B5EF4-FFF2-40B4-BE49-F238E27FC236}">
              <a16:creationId xmlns:a16="http://schemas.microsoft.com/office/drawing/2014/main" id="{833FFCB0-8C68-451A-BE86-8606674403A4}"/>
            </a:ext>
          </a:extLst>
        </cdr:cNvPr>
        <cdr:cNvSpPr/>
      </cdr:nvSpPr>
      <cdr:spPr>
        <a:xfrm xmlns:a="http://schemas.openxmlformats.org/drawingml/2006/main">
          <a:off x="5999238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0.58846</cdr:x>
      <cdr:y>0.47731</cdr:y>
    </cdr:from>
    <cdr:to>
      <cdr:x>0.59714</cdr:x>
      <cdr:y>0.49048</cdr:y>
    </cdr:to>
    <cdr:sp macro="" textlink="">
      <cdr:nvSpPr>
        <cdr:cNvPr id="48862" name="NDMPlot_ElementConcrete385">
          <a:extLst xmlns:a="http://schemas.openxmlformats.org/drawingml/2006/main">
            <a:ext uri="{FF2B5EF4-FFF2-40B4-BE49-F238E27FC236}">
              <a16:creationId xmlns:a16="http://schemas.microsoft.com/office/drawing/2014/main" id="{BDEB3141-144D-48A6-A53F-CD5D8D868415}"/>
            </a:ext>
          </a:extLst>
        </cdr:cNvPr>
        <cdr:cNvSpPr/>
      </cdr:nvSpPr>
      <cdr:spPr>
        <a:xfrm xmlns:a="http://schemas.openxmlformats.org/drawingml/2006/main">
          <a:off x="6128254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0.60085</cdr:x>
      <cdr:y>0.47731</cdr:y>
    </cdr:from>
    <cdr:to>
      <cdr:x>0.60952</cdr:x>
      <cdr:y>0.49048</cdr:y>
    </cdr:to>
    <cdr:sp macro="" textlink="">
      <cdr:nvSpPr>
        <cdr:cNvPr id="48863" name="NDMPlot_ElementConcrete386">
          <a:extLst xmlns:a="http://schemas.openxmlformats.org/drawingml/2006/main">
            <a:ext uri="{FF2B5EF4-FFF2-40B4-BE49-F238E27FC236}">
              <a16:creationId xmlns:a16="http://schemas.microsoft.com/office/drawing/2014/main" id="{E4A8C674-4593-4653-AE1A-768C0CB057C9}"/>
            </a:ext>
          </a:extLst>
        </cdr:cNvPr>
        <cdr:cNvSpPr/>
      </cdr:nvSpPr>
      <cdr:spPr>
        <a:xfrm xmlns:a="http://schemas.openxmlformats.org/drawingml/2006/main">
          <a:off x="6257270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0.61324</cdr:x>
      <cdr:y>0.47731</cdr:y>
    </cdr:from>
    <cdr:to>
      <cdr:x>0.62191</cdr:x>
      <cdr:y>0.49048</cdr:y>
    </cdr:to>
    <cdr:sp macro="" textlink="">
      <cdr:nvSpPr>
        <cdr:cNvPr id="48864" name="NDMPlot_ElementConcrete387">
          <a:extLst xmlns:a="http://schemas.openxmlformats.org/drawingml/2006/main">
            <a:ext uri="{FF2B5EF4-FFF2-40B4-BE49-F238E27FC236}">
              <a16:creationId xmlns:a16="http://schemas.microsoft.com/office/drawing/2014/main" id="{36DDFC24-46C5-434E-B5C2-EF41130FBB56}"/>
            </a:ext>
          </a:extLst>
        </cdr:cNvPr>
        <cdr:cNvSpPr/>
      </cdr:nvSpPr>
      <cdr:spPr>
        <a:xfrm xmlns:a="http://schemas.openxmlformats.org/drawingml/2006/main">
          <a:off x="6386286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0.62563</cdr:x>
      <cdr:y>0.47731</cdr:y>
    </cdr:from>
    <cdr:to>
      <cdr:x>0.6343</cdr:x>
      <cdr:y>0.49048</cdr:y>
    </cdr:to>
    <cdr:sp macro="" textlink="">
      <cdr:nvSpPr>
        <cdr:cNvPr id="48865" name="NDMPlot_ElementConcrete388">
          <a:extLst xmlns:a="http://schemas.openxmlformats.org/drawingml/2006/main">
            <a:ext uri="{FF2B5EF4-FFF2-40B4-BE49-F238E27FC236}">
              <a16:creationId xmlns:a16="http://schemas.microsoft.com/office/drawing/2014/main" id="{1C65497E-0D4C-42EC-85E3-D06694D64A7D}"/>
            </a:ext>
          </a:extLst>
        </cdr:cNvPr>
        <cdr:cNvSpPr/>
      </cdr:nvSpPr>
      <cdr:spPr>
        <a:xfrm xmlns:a="http://schemas.openxmlformats.org/drawingml/2006/main">
          <a:off x="6515302" y="3273375"/>
          <a:ext cx="90310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0.63802</cdr:x>
      <cdr:y>0.47731</cdr:y>
    </cdr:from>
    <cdr:to>
      <cdr:x>0.64669</cdr:x>
      <cdr:y>0.49048</cdr:y>
    </cdr:to>
    <cdr:sp macro="" textlink="">
      <cdr:nvSpPr>
        <cdr:cNvPr id="48866" name="NDMPlot_ElementConcrete389">
          <a:extLst xmlns:a="http://schemas.openxmlformats.org/drawingml/2006/main">
            <a:ext uri="{FF2B5EF4-FFF2-40B4-BE49-F238E27FC236}">
              <a16:creationId xmlns:a16="http://schemas.microsoft.com/office/drawing/2014/main" id="{BE12319B-6BA2-4ADC-8F72-FEC6ED22AF5B}"/>
            </a:ext>
          </a:extLst>
        </cdr:cNvPr>
        <cdr:cNvSpPr/>
      </cdr:nvSpPr>
      <cdr:spPr>
        <a:xfrm xmlns:a="http://schemas.openxmlformats.org/drawingml/2006/main">
          <a:off x="6644318" y="3273375"/>
          <a:ext cx="90310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0.65041</cdr:x>
      <cdr:y>0.47731</cdr:y>
    </cdr:from>
    <cdr:to>
      <cdr:x>0.65908</cdr:x>
      <cdr:y>0.49048</cdr:y>
    </cdr:to>
    <cdr:sp macro="" textlink="">
      <cdr:nvSpPr>
        <cdr:cNvPr id="48867" name="NDMPlot_ElementConcrete390">
          <a:extLst xmlns:a="http://schemas.openxmlformats.org/drawingml/2006/main">
            <a:ext uri="{FF2B5EF4-FFF2-40B4-BE49-F238E27FC236}">
              <a16:creationId xmlns:a16="http://schemas.microsoft.com/office/drawing/2014/main" id="{A670F357-D8AC-4DEF-9F7F-02185DC1746C}"/>
            </a:ext>
          </a:extLst>
        </cdr:cNvPr>
        <cdr:cNvSpPr/>
      </cdr:nvSpPr>
      <cdr:spPr>
        <a:xfrm xmlns:a="http://schemas.openxmlformats.org/drawingml/2006/main">
          <a:off x="6773333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0.6628</cdr:x>
      <cdr:y>0.47731</cdr:y>
    </cdr:from>
    <cdr:to>
      <cdr:x>0.67147</cdr:x>
      <cdr:y>0.49048</cdr:y>
    </cdr:to>
    <cdr:sp macro="" textlink="">
      <cdr:nvSpPr>
        <cdr:cNvPr id="48868" name="NDMPlot_ElementConcrete391">
          <a:extLst xmlns:a="http://schemas.openxmlformats.org/drawingml/2006/main">
            <a:ext uri="{FF2B5EF4-FFF2-40B4-BE49-F238E27FC236}">
              <a16:creationId xmlns:a16="http://schemas.microsoft.com/office/drawing/2014/main" id="{ADD45AD5-5F88-4125-9755-376057DE018B}"/>
            </a:ext>
          </a:extLst>
        </cdr:cNvPr>
        <cdr:cNvSpPr/>
      </cdr:nvSpPr>
      <cdr:spPr>
        <a:xfrm xmlns:a="http://schemas.openxmlformats.org/drawingml/2006/main">
          <a:off x="6902349" y="3273375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490D7"/>
        </a:solidFill>
        <a:ln xmlns:a="http://schemas.openxmlformats.org/drawingml/2006/main" w="1905">
          <a:solidFill>
            <a:srgbClr val="B4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0.67425</cdr:x>
      <cdr:y>0.4853</cdr:y>
    </cdr:from>
    <cdr:to>
      <cdr:x>0.67859</cdr:x>
      <cdr:y>0.49189</cdr:y>
    </cdr:to>
    <cdr:sp macro="" textlink="">
      <cdr:nvSpPr>
        <cdr:cNvPr id="48869" name="NDMPlot_ElementConcrete392">
          <a:extLst xmlns:a="http://schemas.openxmlformats.org/drawingml/2006/main">
            <a:ext uri="{FF2B5EF4-FFF2-40B4-BE49-F238E27FC236}">
              <a16:creationId xmlns:a16="http://schemas.microsoft.com/office/drawing/2014/main" id="{2D6AA53B-BB05-470B-B17D-297022B776E8}"/>
            </a:ext>
          </a:extLst>
        </cdr:cNvPr>
        <cdr:cNvSpPr/>
      </cdr:nvSpPr>
      <cdr:spPr>
        <a:xfrm xmlns:a="http://schemas.openxmlformats.org/drawingml/2006/main">
          <a:off x="7021689" y="332820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B38CD7"/>
        </a:solidFill>
        <a:ln xmlns:a="http://schemas.openxmlformats.org/drawingml/2006/main" w="1905">
          <a:solidFill>
            <a:srgbClr val="B38C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0.68045</cdr:x>
      <cdr:y>0.4853</cdr:y>
    </cdr:from>
    <cdr:to>
      <cdr:x>0.68479</cdr:x>
      <cdr:y>0.49189</cdr:y>
    </cdr:to>
    <cdr:sp macro="" textlink="">
      <cdr:nvSpPr>
        <cdr:cNvPr id="48870" name="NDMPlot_ElementConcrete393">
          <a:extLst xmlns:a="http://schemas.openxmlformats.org/drawingml/2006/main">
            <a:ext uri="{FF2B5EF4-FFF2-40B4-BE49-F238E27FC236}">
              <a16:creationId xmlns:a16="http://schemas.microsoft.com/office/drawing/2014/main" id="{A4381942-B369-4309-A063-D3FCAF9CB895}"/>
            </a:ext>
          </a:extLst>
        </cdr:cNvPr>
        <cdr:cNvSpPr/>
      </cdr:nvSpPr>
      <cdr:spPr>
        <a:xfrm xmlns:a="http://schemas.openxmlformats.org/drawingml/2006/main">
          <a:off x="7086197" y="332820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B38CD7"/>
        </a:solidFill>
        <a:ln xmlns:a="http://schemas.openxmlformats.org/drawingml/2006/main" w="1905">
          <a:solidFill>
            <a:srgbClr val="B38C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0.67425</cdr:x>
      <cdr:y>0.4759</cdr:y>
    </cdr:from>
    <cdr:to>
      <cdr:x>0.67859</cdr:x>
      <cdr:y>0.48248</cdr:y>
    </cdr:to>
    <cdr:sp macro="" textlink="">
      <cdr:nvSpPr>
        <cdr:cNvPr id="48871" name="NDMPlot_ElementConcrete394">
          <a:extLst xmlns:a="http://schemas.openxmlformats.org/drawingml/2006/main">
            <a:ext uri="{FF2B5EF4-FFF2-40B4-BE49-F238E27FC236}">
              <a16:creationId xmlns:a16="http://schemas.microsoft.com/office/drawing/2014/main" id="{58B04D9A-E9EE-4B3D-A06D-CE91317140FF}"/>
            </a:ext>
          </a:extLst>
        </cdr:cNvPr>
        <cdr:cNvSpPr/>
      </cdr:nvSpPr>
      <cdr:spPr>
        <a:xfrm xmlns:a="http://schemas.openxmlformats.org/drawingml/2006/main">
          <a:off x="7021689" y="3263698"/>
          <a:ext cx="45156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B694D7"/>
        </a:solidFill>
        <a:ln xmlns:a="http://schemas.openxmlformats.org/drawingml/2006/main" w="1905">
          <a:solidFill>
            <a:srgbClr val="B694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0.68045</cdr:x>
      <cdr:y>0.4759</cdr:y>
    </cdr:from>
    <cdr:to>
      <cdr:x>0.68479</cdr:x>
      <cdr:y>0.48248</cdr:y>
    </cdr:to>
    <cdr:sp macro="" textlink="">
      <cdr:nvSpPr>
        <cdr:cNvPr id="48872" name="NDMPlot_ElementConcrete395">
          <a:extLst xmlns:a="http://schemas.openxmlformats.org/drawingml/2006/main">
            <a:ext uri="{FF2B5EF4-FFF2-40B4-BE49-F238E27FC236}">
              <a16:creationId xmlns:a16="http://schemas.microsoft.com/office/drawing/2014/main" id="{B388A1D6-DCB8-4958-9BCD-E493145C6B80}"/>
            </a:ext>
          </a:extLst>
        </cdr:cNvPr>
        <cdr:cNvSpPr/>
      </cdr:nvSpPr>
      <cdr:spPr>
        <a:xfrm xmlns:a="http://schemas.openxmlformats.org/drawingml/2006/main">
          <a:off x="7086197" y="3263698"/>
          <a:ext cx="45155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B694D7"/>
        </a:solidFill>
        <a:ln xmlns:a="http://schemas.openxmlformats.org/drawingml/2006/main" w="1905">
          <a:solidFill>
            <a:srgbClr val="B694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0.12915</cdr:x>
      <cdr:y>0.46649</cdr:y>
    </cdr:from>
    <cdr:to>
      <cdr:x>0.13349</cdr:x>
      <cdr:y>0.47307</cdr:y>
    </cdr:to>
    <cdr:sp macro="" textlink="">
      <cdr:nvSpPr>
        <cdr:cNvPr id="48873" name="NDMPlot_ElementConcrete396">
          <a:extLst xmlns:a="http://schemas.openxmlformats.org/drawingml/2006/main">
            <a:ext uri="{FF2B5EF4-FFF2-40B4-BE49-F238E27FC236}">
              <a16:creationId xmlns:a16="http://schemas.microsoft.com/office/drawing/2014/main" id="{4215D757-864F-4D67-B625-B740748A2EB8}"/>
            </a:ext>
          </a:extLst>
        </cdr:cNvPr>
        <cdr:cNvSpPr/>
      </cdr:nvSpPr>
      <cdr:spPr>
        <a:xfrm xmlns:a="http://schemas.openxmlformats.org/drawingml/2006/main">
          <a:off x="1344990" y="3199190"/>
          <a:ext cx="45156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BA9BD7"/>
        </a:solidFill>
        <a:ln xmlns:a="http://schemas.openxmlformats.org/drawingml/2006/main" w="1905">
          <a:solidFill>
            <a:srgbClr val="BA9B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0.13535</cdr:x>
      <cdr:y>0.46649</cdr:y>
    </cdr:from>
    <cdr:to>
      <cdr:x>0.13968</cdr:x>
      <cdr:y>0.47307</cdr:y>
    </cdr:to>
    <cdr:sp macro="" textlink="">
      <cdr:nvSpPr>
        <cdr:cNvPr id="48874" name="NDMPlot_ElementConcrete397">
          <a:extLst xmlns:a="http://schemas.openxmlformats.org/drawingml/2006/main">
            <a:ext uri="{FF2B5EF4-FFF2-40B4-BE49-F238E27FC236}">
              <a16:creationId xmlns:a16="http://schemas.microsoft.com/office/drawing/2014/main" id="{74B2B451-D1B6-436C-B310-5AC67005B240}"/>
            </a:ext>
          </a:extLst>
        </cdr:cNvPr>
        <cdr:cNvSpPr/>
      </cdr:nvSpPr>
      <cdr:spPr>
        <a:xfrm xmlns:a="http://schemas.openxmlformats.org/drawingml/2006/main">
          <a:off x="1409498" y="3199190"/>
          <a:ext cx="45156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BA9BD7"/>
        </a:solidFill>
        <a:ln xmlns:a="http://schemas.openxmlformats.org/drawingml/2006/main" w="1905">
          <a:solidFill>
            <a:srgbClr val="BA9B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0.12915</cdr:x>
      <cdr:y>0.45708</cdr:y>
    </cdr:from>
    <cdr:to>
      <cdr:x>0.13349</cdr:x>
      <cdr:y>0.46367</cdr:y>
    </cdr:to>
    <cdr:sp macro="" textlink="">
      <cdr:nvSpPr>
        <cdr:cNvPr id="48875" name="NDMPlot_ElementConcrete398">
          <a:extLst xmlns:a="http://schemas.openxmlformats.org/drawingml/2006/main">
            <a:ext uri="{FF2B5EF4-FFF2-40B4-BE49-F238E27FC236}">
              <a16:creationId xmlns:a16="http://schemas.microsoft.com/office/drawing/2014/main" id="{04F1B8E8-0A26-4780-B56E-439E92743298}"/>
            </a:ext>
          </a:extLst>
        </cdr:cNvPr>
        <cdr:cNvSpPr/>
      </cdr:nvSpPr>
      <cdr:spPr>
        <a:xfrm xmlns:a="http://schemas.openxmlformats.org/drawingml/2006/main">
          <a:off x="1344990" y="3134682"/>
          <a:ext cx="45156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BEA2D8"/>
        </a:solidFill>
        <a:ln xmlns:a="http://schemas.openxmlformats.org/drawingml/2006/main" w="1905">
          <a:solidFill>
            <a:srgbClr val="BEA2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0.13535</cdr:x>
      <cdr:y>0.45708</cdr:y>
    </cdr:from>
    <cdr:to>
      <cdr:x>0.13968</cdr:x>
      <cdr:y>0.46367</cdr:y>
    </cdr:to>
    <cdr:sp macro="" textlink="">
      <cdr:nvSpPr>
        <cdr:cNvPr id="48876" name="NDMPlot_ElementConcrete399">
          <a:extLst xmlns:a="http://schemas.openxmlformats.org/drawingml/2006/main">
            <a:ext uri="{FF2B5EF4-FFF2-40B4-BE49-F238E27FC236}">
              <a16:creationId xmlns:a16="http://schemas.microsoft.com/office/drawing/2014/main" id="{1F8AC23D-570F-4C9F-9A88-E474D86FD315}"/>
            </a:ext>
          </a:extLst>
        </cdr:cNvPr>
        <cdr:cNvSpPr/>
      </cdr:nvSpPr>
      <cdr:spPr>
        <a:xfrm xmlns:a="http://schemas.openxmlformats.org/drawingml/2006/main">
          <a:off x="1409498" y="3134682"/>
          <a:ext cx="45156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BEA2D8"/>
        </a:solidFill>
        <a:ln xmlns:a="http://schemas.openxmlformats.org/drawingml/2006/main" w="1905">
          <a:solidFill>
            <a:srgbClr val="BEA2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0.14247</cdr:x>
      <cdr:y>0.4585</cdr:y>
    </cdr:from>
    <cdr:to>
      <cdr:x>0.15114</cdr:x>
      <cdr:y>0.47166</cdr:y>
    </cdr:to>
    <cdr:sp macro="" textlink="">
      <cdr:nvSpPr>
        <cdr:cNvPr id="48877" name="NDMPlot_ElementConcrete400">
          <a:extLst xmlns:a="http://schemas.openxmlformats.org/drawingml/2006/main">
            <a:ext uri="{FF2B5EF4-FFF2-40B4-BE49-F238E27FC236}">
              <a16:creationId xmlns:a16="http://schemas.microsoft.com/office/drawing/2014/main" id="{87D0979C-97BA-412A-807A-41D2840530D3}"/>
            </a:ext>
          </a:extLst>
        </cdr:cNvPr>
        <cdr:cNvSpPr/>
      </cdr:nvSpPr>
      <cdr:spPr>
        <a:xfrm xmlns:a="http://schemas.openxmlformats.org/drawingml/2006/main">
          <a:off x="1483682" y="3144359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ED7"/>
        </a:solidFill>
        <a:ln xmlns:a="http://schemas.openxmlformats.org/drawingml/2006/main" w="1905">
          <a:solidFill>
            <a:srgbClr val="BC9E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0.15486</cdr:x>
      <cdr:y>0.4585</cdr:y>
    </cdr:from>
    <cdr:to>
      <cdr:x>0.16353</cdr:x>
      <cdr:y>0.47166</cdr:y>
    </cdr:to>
    <cdr:sp macro="" textlink="">
      <cdr:nvSpPr>
        <cdr:cNvPr id="48878" name="NDMPlot_ElementConcrete401">
          <a:extLst xmlns:a="http://schemas.openxmlformats.org/drawingml/2006/main">
            <a:ext uri="{FF2B5EF4-FFF2-40B4-BE49-F238E27FC236}">
              <a16:creationId xmlns:a16="http://schemas.microsoft.com/office/drawing/2014/main" id="{212D4A42-84A3-423F-9479-823A640F6996}"/>
            </a:ext>
          </a:extLst>
        </cdr:cNvPr>
        <cdr:cNvSpPr/>
      </cdr:nvSpPr>
      <cdr:spPr>
        <a:xfrm xmlns:a="http://schemas.openxmlformats.org/drawingml/2006/main">
          <a:off x="1612698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ED7"/>
        </a:solidFill>
        <a:ln xmlns:a="http://schemas.openxmlformats.org/drawingml/2006/main" w="1905">
          <a:solidFill>
            <a:srgbClr val="BC9E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0.16725</cdr:x>
      <cdr:y>0.4585</cdr:y>
    </cdr:from>
    <cdr:to>
      <cdr:x>0.17592</cdr:x>
      <cdr:y>0.47166</cdr:y>
    </cdr:to>
    <cdr:sp macro="" textlink="">
      <cdr:nvSpPr>
        <cdr:cNvPr id="48879" name="NDMPlot_ElementConcrete402">
          <a:extLst xmlns:a="http://schemas.openxmlformats.org/drawingml/2006/main">
            <a:ext uri="{FF2B5EF4-FFF2-40B4-BE49-F238E27FC236}">
              <a16:creationId xmlns:a16="http://schemas.microsoft.com/office/drawing/2014/main" id="{10AA0B86-D1AF-4AB2-8D84-71F9DECAD085}"/>
            </a:ext>
          </a:extLst>
        </cdr:cNvPr>
        <cdr:cNvSpPr/>
      </cdr:nvSpPr>
      <cdr:spPr>
        <a:xfrm xmlns:a="http://schemas.openxmlformats.org/drawingml/2006/main">
          <a:off x="1741714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ED7"/>
        </a:solidFill>
        <a:ln xmlns:a="http://schemas.openxmlformats.org/drawingml/2006/main" w="1905">
          <a:solidFill>
            <a:srgbClr val="BC9E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0.17964</cdr:x>
      <cdr:y>0.4585</cdr:y>
    </cdr:from>
    <cdr:to>
      <cdr:x>0.18831</cdr:x>
      <cdr:y>0.47166</cdr:y>
    </cdr:to>
    <cdr:sp macro="" textlink="">
      <cdr:nvSpPr>
        <cdr:cNvPr id="48880" name="NDMPlot_ElementConcrete403">
          <a:extLst xmlns:a="http://schemas.openxmlformats.org/drawingml/2006/main">
            <a:ext uri="{FF2B5EF4-FFF2-40B4-BE49-F238E27FC236}">
              <a16:creationId xmlns:a16="http://schemas.microsoft.com/office/drawing/2014/main" id="{D13334E5-5E32-47F4-8A78-7248CDA9F7BE}"/>
            </a:ext>
          </a:extLst>
        </cdr:cNvPr>
        <cdr:cNvSpPr/>
      </cdr:nvSpPr>
      <cdr:spPr>
        <a:xfrm xmlns:a="http://schemas.openxmlformats.org/drawingml/2006/main">
          <a:off x="1870730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ED7"/>
        </a:solidFill>
        <a:ln xmlns:a="http://schemas.openxmlformats.org/drawingml/2006/main" w="1905">
          <a:solidFill>
            <a:srgbClr val="BC9E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0.19202</cdr:x>
      <cdr:y>0.4585</cdr:y>
    </cdr:from>
    <cdr:to>
      <cdr:x>0.2007</cdr:x>
      <cdr:y>0.47166</cdr:y>
    </cdr:to>
    <cdr:sp macro="" textlink="">
      <cdr:nvSpPr>
        <cdr:cNvPr id="48881" name="NDMPlot_ElementConcrete404">
          <a:extLst xmlns:a="http://schemas.openxmlformats.org/drawingml/2006/main">
            <a:ext uri="{FF2B5EF4-FFF2-40B4-BE49-F238E27FC236}">
              <a16:creationId xmlns:a16="http://schemas.microsoft.com/office/drawing/2014/main" id="{FDD3C299-9119-46F2-9F5A-058A262DA63C}"/>
            </a:ext>
          </a:extLst>
        </cdr:cNvPr>
        <cdr:cNvSpPr/>
      </cdr:nvSpPr>
      <cdr:spPr>
        <a:xfrm xmlns:a="http://schemas.openxmlformats.org/drawingml/2006/main">
          <a:off x="1999746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ED7"/>
        </a:solidFill>
        <a:ln xmlns:a="http://schemas.openxmlformats.org/drawingml/2006/main" w="1905">
          <a:solidFill>
            <a:srgbClr val="BC9E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0.20441</cdr:x>
      <cdr:y>0.4585</cdr:y>
    </cdr:from>
    <cdr:to>
      <cdr:x>0.21309</cdr:x>
      <cdr:y>0.47166</cdr:y>
    </cdr:to>
    <cdr:sp macro="" textlink="">
      <cdr:nvSpPr>
        <cdr:cNvPr id="48882" name="NDMPlot_ElementConcrete405">
          <a:extLst xmlns:a="http://schemas.openxmlformats.org/drawingml/2006/main">
            <a:ext uri="{FF2B5EF4-FFF2-40B4-BE49-F238E27FC236}">
              <a16:creationId xmlns:a16="http://schemas.microsoft.com/office/drawing/2014/main" id="{70BC6EE2-EACD-4921-B5CE-E8E89DC27E35}"/>
            </a:ext>
          </a:extLst>
        </cdr:cNvPr>
        <cdr:cNvSpPr/>
      </cdr:nvSpPr>
      <cdr:spPr>
        <a:xfrm xmlns:a="http://schemas.openxmlformats.org/drawingml/2006/main">
          <a:off x="2128762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ED7"/>
        </a:solidFill>
        <a:ln xmlns:a="http://schemas.openxmlformats.org/drawingml/2006/main" w="1905">
          <a:solidFill>
            <a:srgbClr val="BC9E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0.2168</cdr:x>
      <cdr:y>0.4585</cdr:y>
    </cdr:from>
    <cdr:to>
      <cdr:x>0.22547</cdr:x>
      <cdr:y>0.47166</cdr:y>
    </cdr:to>
    <cdr:sp macro="" textlink="">
      <cdr:nvSpPr>
        <cdr:cNvPr id="48883" name="NDMPlot_ElementConcrete406">
          <a:extLst xmlns:a="http://schemas.openxmlformats.org/drawingml/2006/main">
            <a:ext uri="{FF2B5EF4-FFF2-40B4-BE49-F238E27FC236}">
              <a16:creationId xmlns:a16="http://schemas.microsoft.com/office/drawing/2014/main" id="{DB3C4F70-4C7C-4255-910C-B5BBE4B8530D}"/>
            </a:ext>
          </a:extLst>
        </cdr:cNvPr>
        <cdr:cNvSpPr/>
      </cdr:nvSpPr>
      <cdr:spPr>
        <a:xfrm xmlns:a="http://schemas.openxmlformats.org/drawingml/2006/main">
          <a:off x="2257778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ED7"/>
        </a:solidFill>
        <a:ln xmlns:a="http://schemas.openxmlformats.org/drawingml/2006/main" w="1905">
          <a:solidFill>
            <a:srgbClr val="BC9E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0.22919</cdr:x>
      <cdr:y>0.4585</cdr:y>
    </cdr:from>
    <cdr:to>
      <cdr:x>0.23786</cdr:x>
      <cdr:y>0.47166</cdr:y>
    </cdr:to>
    <cdr:sp macro="" textlink="">
      <cdr:nvSpPr>
        <cdr:cNvPr id="48884" name="NDMPlot_ElementConcrete407">
          <a:extLst xmlns:a="http://schemas.openxmlformats.org/drawingml/2006/main">
            <a:ext uri="{FF2B5EF4-FFF2-40B4-BE49-F238E27FC236}">
              <a16:creationId xmlns:a16="http://schemas.microsoft.com/office/drawing/2014/main" id="{01C11B4B-C732-4AFB-B05F-AB8AAFF30CEE}"/>
            </a:ext>
          </a:extLst>
        </cdr:cNvPr>
        <cdr:cNvSpPr/>
      </cdr:nvSpPr>
      <cdr:spPr>
        <a:xfrm xmlns:a="http://schemas.openxmlformats.org/drawingml/2006/main">
          <a:off x="2386794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0.24158</cdr:x>
      <cdr:y>0.4585</cdr:y>
    </cdr:from>
    <cdr:to>
      <cdr:x>0.25025</cdr:x>
      <cdr:y>0.47166</cdr:y>
    </cdr:to>
    <cdr:sp macro="" textlink="">
      <cdr:nvSpPr>
        <cdr:cNvPr id="48885" name="NDMPlot_ElementConcrete408">
          <a:extLst xmlns:a="http://schemas.openxmlformats.org/drawingml/2006/main">
            <a:ext uri="{FF2B5EF4-FFF2-40B4-BE49-F238E27FC236}">
              <a16:creationId xmlns:a16="http://schemas.microsoft.com/office/drawing/2014/main" id="{73E63E2B-F0A5-4BA7-BFE7-2F6581057DA1}"/>
            </a:ext>
          </a:extLst>
        </cdr:cNvPr>
        <cdr:cNvSpPr/>
      </cdr:nvSpPr>
      <cdr:spPr>
        <a:xfrm xmlns:a="http://schemas.openxmlformats.org/drawingml/2006/main">
          <a:off x="2515810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0.25397</cdr:x>
      <cdr:y>0.4585</cdr:y>
    </cdr:from>
    <cdr:to>
      <cdr:x>0.26264</cdr:x>
      <cdr:y>0.47166</cdr:y>
    </cdr:to>
    <cdr:sp macro="" textlink="">
      <cdr:nvSpPr>
        <cdr:cNvPr id="48886" name="NDMPlot_ElementConcrete409">
          <a:extLst xmlns:a="http://schemas.openxmlformats.org/drawingml/2006/main">
            <a:ext uri="{FF2B5EF4-FFF2-40B4-BE49-F238E27FC236}">
              <a16:creationId xmlns:a16="http://schemas.microsoft.com/office/drawing/2014/main" id="{FA68E7C1-5215-46B9-99D8-4731F31993FA}"/>
            </a:ext>
          </a:extLst>
        </cdr:cNvPr>
        <cdr:cNvSpPr/>
      </cdr:nvSpPr>
      <cdr:spPr>
        <a:xfrm xmlns:a="http://schemas.openxmlformats.org/drawingml/2006/main">
          <a:off x="2644825" y="3144359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0.26636</cdr:x>
      <cdr:y>0.4585</cdr:y>
    </cdr:from>
    <cdr:to>
      <cdr:x>0.27503</cdr:x>
      <cdr:y>0.47166</cdr:y>
    </cdr:to>
    <cdr:sp macro="" textlink="">
      <cdr:nvSpPr>
        <cdr:cNvPr id="48887" name="NDMPlot_ElementConcrete410">
          <a:extLst xmlns:a="http://schemas.openxmlformats.org/drawingml/2006/main">
            <a:ext uri="{FF2B5EF4-FFF2-40B4-BE49-F238E27FC236}">
              <a16:creationId xmlns:a16="http://schemas.microsoft.com/office/drawing/2014/main" id="{970B70C1-2087-4843-A3CF-1513384B89DC}"/>
            </a:ext>
          </a:extLst>
        </cdr:cNvPr>
        <cdr:cNvSpPr/>
      </cdr:nvSpPr>
      <cdr:spPr>
        <a:xfrm xmlns:a="http://schemas.openxmlformats.org/drawingml/2006/main">
          <a:off x="2773841" y="3144359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0.27875</cdr:x>
      <cdr:y>0.4585</cdr:y>
    </cdr:from>
    <cdr:to>
      <cdr:x>0.28742</cdr:x>
      <cdr:y>0.47166</cdr:y>
    </cdr:to>
    <cdr:sp macro="" textlink="">
      <cdr:nvSpPr>
        <cdr:cNvPr id="48888" name="NDMPlot_ElementConcrete411">
          <a:extLst xmlns:a="http://schemas.openxmlformats.org/drawingml/2006/main">
            <a:ext uri="{FF2B5EF4-FFF2-40B4-BE49-F238E27FC236}">
              <a16:creationId xmlns:a16="http://schemas.microsoft.com/office/drawing/2014/main" id="{2BCDD582-51A1-41BC-B774-884BF7237E8F}"/>
            </a:ext>
          </a:extLst>
        </cdr:cNvPr>
        <cdr:cNvSpPr/>
      </cdr:nvSpPr>
      <cdr:spPr>
        <a:xfrm xmlns:a="http://schemas.openxmlformats.org/drawingml/2006/main">
          <a:off x="2902857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0.29113</cdr:x>
      <cdr:y>0.4585</cdr:y>
    </cdr:from>
    <cdr:to>
      <cdr:x>0.29981</cdr:x>
      <cdr:y>0.47166</cdr:y>
    </cdr:to>
    <cdr:sp macro="" textlink="">
      <cdr:nvSpPr>
        <cdr:cNvPr id="48889" name="NDMPlot_ElementConcrete412">
          <a:extLst xmlns:a="http://schemas.openxmlformats.org/drawingml/2006/main">
            <a:ext uri="{FF2B5EF4-FFF2-40B4-BE49-F238E27FC236}">
              <a16:creationId xmlns:a16="http://schemas.microsoft.com/office/drawing/2014/main" id="{128099B6-2E22-4E2E-A3BF-6996DFCCC97D}"/>
            </a:ext>
          </a:extLst>
        </cdr:cNvPr>
        <cdr:cNvSpPr/>
      </cdr:nvSpPr>
      <cdr:spPr>
        <a:xfrm xmlns:a="http://schemas.openxmlformats.org/drawingml/2006/main">
          <a:off x="3031873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0.30352</cdr:x>
      <cdr:y>0.4585</cdr:y>
    </cdr:from>
    <cdr:to>
      <cdr:x>0.3122</cdr:x>
      <cdr:y>0.47166</cdr:y>
    </cdr:to>
    <cdr:sp macro="" textlink="">
      <cdr:nvSpPr>
        <cdr:cNvPr id="48890" name="NDMPlot_ElementConcrete413">
          <a:extLst xmlns:a="http://schemas.openxmlformats.org/drawingml/2006/main">
            <a:ext uri="{FF2B5EF4-FFF2-40B4-BE49-F238E27FC236}">
              <a16:creationId xmlns:a16="http://schemas.microsoft.com/office/drawing/2014/main" id="{593244AE-6FCE-454C-ADCA-DCA2C2F84636}"/>
            </a:ext>
          </a:extLst>
        </cdr:cNvPr>
        <cdr:cNvSpPr/>
      </cdr:nvSpPr>
      <cdr:spPr>
        <a:xfrm xmlns:a="http://schemas.openxmlformats.org/drawingml/2006/main">
          <a:off x="3160889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0.31591</cdr:x>
      <cdr:y>0.4585</cdr:y>
    </cdr:from>
    <cdr:to>
      <cdr:x>0.32458</cdr:x>
      <cdr:y>0.47166</cdr:y>
    </cdr:to>
    <cdr:sp macro="" textlink="">
      <cdr:nvSpPr>
        <cdr:cNvPr id="48891" name="NDMPlot_ElementConcrete414">
          <a:extLst xmlns:a="http://schemas.openxmlformats.org/drawingml/2006/main">
            <a:ext uri="{FF2B5EF4-FFF2-40B4-BE49-F238E27FC236}">
              <a16:creationId xmlns:a16="http://schemas.microsoft.com/office/drawing/2014/main" id="{1D01D888-6FEC-45E3-A57D-A5641342AFA6}"/>
            </a:ext>
          </a:extLst>
        </cdr:cNvPr>
        <cdr:cNvSpPr/>
      </cdr:nvSpPr>
      <cdr:spPr>
        <a:xfrm xmlns:a="http://schemas.openxmlformats.org/drawingml/2006/main">
          <a:off x="3289905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0.3283</cdr:x>
      <cdr:y>0.4585</cdr:y>
    </cdr:from>
    <cdr:to>
      <cdr:x>0.33697</cdr:x>
      <cdr:y>0.47166</cdr:y>
    </cdr:to>
    <cdr:sp macro="" textlink="">
      <cdr:nvSpPr>
        <cdr:cNvPr id="48892" name="NDMPlot_ElementConcrete415">
          <a:extLst xmlns:a="http://schemas.openxmlformats.org/drawingml/2006/main">
            <a:ext uri="{FF2B5EF4-FFF2-40B4-BE49-F238E27FC236}">
              <a16:creationId xmlns:a16="http://schemas.microsoft.com/office/drawing/2014/main" id="{291ECCE9-28B0-49ED-BA6E-92EC4CA40659}"/>
            </a:ext>
          </a:extLst>
        </cdr:cNvPr>
        <cdr:cNvSpPr/>
      </cdr:nvSpPr>
      <cdr:spPr>
        <a:xfrm xmlns:a="http://schemas.openxmlformats.org/drawingml/2006/main">
          <a:off x="3418921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0.34069</cdr:x>
      <cdr:y>0.4585</cdr:y>
    </cdr:from>
    <cdr:to>
      <cdr:x>0.34936</cdr:x>
      <cdr:y>0.47166</cdr:y>
    </cdr:to>
    <cdr:sp macro="" textlink="">
      <cdr:nvSpPr>
        <cdr:cNvPr id="48893" name="NDMPlot_ElementConcrete416">
          <a:extLst xmlns:a="http://schemas.openxmlformats.org/drawingml/2006/main">
            <a:ext uri="{FF2B5EF4-FFF2-40B4-BE49-F238E27FC236}">
              <a16:creationId xmlns:a16="http://schemas.microsoft.com/office/drawing/2014/main" id="{2A25E352-8B61-4DAF-A48B-F083D127353C}"/>
            </a:ext>
          </a:extLst>
        </cdr:cNvPr>
        <cdr:cNvSpPr/>
      </cdr:nvSpPr>
      <cdr:spPr>
        <a:xfrm xmlns:a="http://schemas.openxmlformats.org/drawingml/2006/main">
          <a:off x="3547937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0.35308</cdr:x>
      <cdr:y>0.4585</cdr:y>
    </cdr:from>
    <cdr:to>
      <cdr:x>0.36175</cdr:x>
      <cdr:y>0.47166</cdr:y>
    </cdr:to>
    <cdr:sp macro="" textlink="">
      <cdr:nvSpPr>
        <cdr:cNvPr id="48894" name="NDMPlot_ElementConcrete417">
          <a:extLst xmlns:a="http://schemas.openxmlformats.org/drawingml/2006/main">
            <a:ext uri="{FF2B5EF4-FFF2-40B4-BE49-F238E27FC236}">
              <a16:creationId xmlns:a16="http://schemas.microsoft.com/office/drawing/2014/main" id="{758DE054-37C9-4BD0-B1E6-03396460D59E}"/>
            </a:ext>
          </a:extLst>
        </cdr:cNvPr>
        <cdr:cNvSpPr/>
      </cdr:nvSpPr>
      <cdr:spPr>
        <a:xfrm xmlns:a="http://schemas.openxmlformats.org/drawingml/2006/main">
          <a:off x="3676952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0.36547</cdr:x>
      <cdr:y>0.4585</cdr:y>
    </cdr:from>
    <cdr:to>
      <cdr:x>0.37414</cdr:x>
      <cdr:y>0.47166</cdr:y>
    </cdr:to>
    <cdr:sp macro="" textlink="">
      <cdr:nvSpPr>
        <cdr:cNvPr id="48895" name="NDMPlot_ElementConcrete418">
          <a:extLst xmlns:a="http://schemas.openxmlformats.org/drawingml/2006/main">
            <a:ext uri="{FF2B5EF4-FFF2-40B4-BE49-F238E27FC236}">
              <a16:creationId xmlns:a16="http://schemas.microsoft.com/office/drawing/2014/main" id="{694C2899-2A1B-4C11-A31E-B60BCAACF34A}"/>
            </a:ext>
          </a:extLst>
        </cdr:cNvPr>
        <cdr:cNvSpPr/>
      </cdr:nvSpPr>
      <cdr:spPr>
        <a:xfrm xmlns:a="http://schemas.openxmlformats.org/drawingml/2006/main">
          <a:off x="3805968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0.37786</cdr:x>
      <cdr:y>0.4585</cdr:y>
    </cdr:from>
    <cdr:to>
      <cdr:x>0.38653</cdr:x>
      <cdr:y>0.47166</cdr:y>
    </cdr:to>
    <cdr:sp macro="" textlink="">
      <cdr:nvSpPr>
        <cdr:cNvPr id="48896" name="NDMPlot_ElementConcrete419">
          <a:extLst xmlns:a="http://schemas.openxmlformats.org/drawingml/2006/main">
            <a:ext uri="{FF2B5EF4-FFF2-40B4-BE49-F238E27FC236}">
              <a16:creationId xmlns:a16="http://schemas.microsoft.com/office/drawing/2014/main" id="{ECB5D762-022D-4EC5-8F5E-A9B5647BA982}"/>
            </a:ext>
          </a:extLst>
        </cdr:cNvPr>
        <cdr:cNvSpPr/>
      </cdr:nvSpPr>
      <cdr:spPr>
        <a:xfrm xmlns:a="http://schemas.openxmlformats.org/drawingml/2006/main">
          <a:off x="3934984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0.39024</cdr:x>
      <cdr:y>0.4585</cdr:y>
    </cdr:from>
    <cdr:to>
      <cdr:x>0.39892</cdr:x>
      <cdr:y>0.47166</cdr:y>
    </cdr:to>
    <cdr:sp macro="" textlink="">
      <cdr:nvSpPr>
        <cdr:cNvPr id="48897" name="NDMPlot_ElementConcrete420">
          <a:extLst xmlns:a="http://schemas.openxmlformats.org/drawingml/2006/main">
            <a:ext uri="{FF2B5EF4-FFF2-40B4-BE49-F238E27FC236}">
              <a16:creationId xmlns:a16="http://schemas.microsoft.com/office/drawing/2014/main" id="{31D786B1-A17F-48E5-98A5-7CF2B479F220}"/>
            </a:ext>
          </a:extLst>
        </cdr:cNvPr>
        <cdr:cNvSpPr/>
      </cdr:nvSpPr>
      <cdr:spPr>
        <a:xfrm xmlns:a="http://schemas.openxmlformats.org/drawingml/2006/main">
          <a:off x="4064000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0.40263</cdr:x>
      <cdr:y>0.4585</cdr:y>
    </cdr:from>
    <cdr:to>
      <cdr:x>0.4113</cdr:x>
      <cdr:y>0.47166</cdr:y>
    </cdr:to>
    <cdr:sp macro="" textlink="">
      <cdr:nvSpPr>
        <cdr:cNvPr id="48898" name="NDMPlot_ElementConcrete421">
          <a:extLst xmlns:a="http://schemas.openxmlformats.org/drawingml/2006/main">
            <a:ext uri="{FF2B5EF4-FFF2-40B4-BE49-F238E27FC236}">
              <a16:creationId xmlns:a16="http://schemas.microsoft.com/office/drawing/2014/main" id="{E08AF554-E0EC-419D-9F81-FB83E11FEEF0}"/>
            </a:ext>
          </a:extLst>
        </cdr:cNvPr>
        <cdr:cNvSpPr/>
      </cdr:nvSpPr>
      <cdr:spPr>
        <a:xfrm xmlns:a="http://schemas.openxmlformats.org/drawingml/2006/main">
          <a:off x="4193016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0.41502</cdr:x>
      <cdr:y>0.4585</cdr:y>
    </cdr:from>
    <cdr:to>
      <cdr:x>0.42369</cdr:x>
      <cdr:y>0.47166</cdr:y>
    </cdr:to>
    <cdr:sp macro="" textlink="">
      <cdr:nvSpPr>
        <cdr:cNvPr id="48899" name="NDMPlot_ElementConcrete422">
          <a:extLst xmlns:a="http://schemas.openxmlformats.org/drawingml/2006/main">
            <a:ext uri="{FF2B5EF4-FFF2-40B4-BE49-F238E27FC236}">
              <a16:creationId xmlns:a16="http://schemas.microsoft.com/office/drawing/2014/main" id="{74D8D77C-14BF-4592-9BF5-3B7E30B05A1F}"/>
            </a:ext>
          </a:extLst>
        </cdr:cNvPr>
        <cdr:cNvSpPr/>
      </cdr:nvSpPr>
      <cdr:spPr>
        <a:xfrm xmlns:a="http://schemas.openxmlformats.org/drawingml/2006/main">
          <a:off x="4322032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0.42741</cdr:x>
      <cdr:y>0.4585</cdr:y>
    </cdr:from>
    <cdr:to>
      <cdr:x>0.43608</cdr:x>
      <cdr:y>0.47166</cdr:y>
    </cdr:to>
    <cdr:sp macro="" textlink="">
      <cdr:nvSpPr>
        <cdr:cNvPr id="48900" name="NDMPlot_ElementConcrete423">
          <a:extLst xmlns:a="http://schemas.openxmlformats.org/drawingml/2006/main">
            <a:ext uri="{FF2B5EF4-FFF2-40B4-BE49-F238E27FC236}">
              <a16:creationId xmlns:a16="http://schemas.microsoft.com/office/drawing/2014/main" id="{A969153F-9CED-444B-8BE0-64500B2692E9}"/>
            </a:ext>
          </a:extLst>
        </cdr:cNvPr>
        <cdr:cNvSpPr/>
      </cdr:nvSpPr>
      <cdr:spPr>
        <a:xfrm xmlns:a="http://schemas.openxmlformats.org/drawingml/2006/main">
          <a:off x="4451048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0.4398</cdr:x>
      <cdr:y>0.4585</cdr:y>
    </cdr:from>
    <cdr:to>
      <cdr:x>0.44847</cdr:x>
      <cdr:y>0.47166</cdr:y>
    </cdr:to>
    <cdr:sp macro="" textlink="">
      <cdr:nvSpPr>
        <cdr:cNvPr id="48901" name="NDMPlot_ElementConcrete424">
          <a:extLst xmlns:a="http://schemas.openxmlformats.org/drawingml/2006/main">
            <a:ext uri="{FF2B5EF4-FFF2-40B4-BE49-F238E27FC236}">
              <a16:creationId xmlns:a16="http://schemas.microsoft.com/office/drawing/2014/main" id="{E58143C6-71FE-4619-92D4-276583A98C40}"/>
            </a:ext>
          </a:extLst>
        </cdr:cNvPr>
        <cdr:cNvSpPr/>
      </cdr:nvSpPr>
      <cdr:spPr>
        <a:xfrm xmlns:a="http://schemas.openxmlformats.org/drawingml/2006/main">
          <a:off x="4580063" y="3144359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0.45219</cdr:x>
      <cdr:y>0.4585</cdr:y>
    </cdr:from>
    <cdr:to>
      <cdr:x>0.46086</cdr:x>
      <cdr:y>0.47166</cdr:y>
    </cdr:to>
    <cdr:sp macro="" textlink="">
      <cdr:nvSpPr>
        <cdr:cNvPr id="48902" name="NDMPlot_ElementConcrete425">
          <a:extLst xmlns:a="http://schemas.openxmlformats.org/drawingml/2006/main">
            <a:ext uri="{FF2B5EF4-FFF2-40B4-BE49-F238E27FC236}">
              <a16:creationId xmlns:a16="http://schemas.microsoft.com/office/drawing/2014/main" id="{5CB170DE-5773-42FA-80D0-B2F808615316}"/>
            </a:ext>
          </a:extLst>
        </cdr:cNvPr>
        <cdr:cNvSpPr/>
      </cdr:nvSpPr>
      <cdr:spPr>
        <a:xfrm xmlns:a="http://schemas.openxmlformats.org/drawingml/2006/main">
          <a:off x="4709079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0.46458</cdr:x>
      <cdr:y>0.4585</cdr:y>
    </cdr:from>
    <cdr:to>
      <cdr:x>0.47325</cdr:x>
      <cdr:y>0.47166</cdr:y>
    </cdr:to>
    <cdr:sp macro="" textlink="">
      <cdr:nvSpPr>
        <cdr:cNvPr id="48903" name="NDMPlot_ElementConcrete426">
          <a:extLst xmlns:a="http://schemas.openxmlformats.org/drawingml/2006/main">
            <a:ext uri="{FF2B5EF4-FFF2-40B4-BE49-F238E27FC236}">
              <a16:creationId xmlns:a16="http://schemas.microsoft.com/office/drawing/2014/main" id="{2802C549-E6E7-4C73-A0ED-4C41FF69B03F}"/>
            </a:ext>
          </a:extLst>
        </cdr:cNvPr>
        <cdr:cNvSpPr/>
      </cdr:nvSpPr>
      <cdr:spPr>
        <a:xfrm xmlns:a="http://schemas.openxmlformats.org/drawingml/2006/main">
          <a:off x="4838095" y="3144359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0.47696</cdr:x>
      <cdr:y>0.4585</cdr:y>
    </cdr:from>
    <cdr:to>
      <cdr:x>0.48564</cdr:x>
      <cdr:y>0.47166</cdr:y>
    </cdr:to>
    <cdr:sp macro="" textlink="">
      <cdr:nvSpPr>
        <cdr:cNvPr id="48904" name="NDMPlot_ElementConcrete427">
          <a:extLst xmlns:a="http://schemas.openxmlformats.org/drawingml/2006/main">
            <a:ext uri="{FF2B5EF4-FFF2-40B4-BE49-F238E27FC236}">
              <a16:creationId xmlns:a16="http://schemas.microsoft.com/office/drawing/2014/main" id="{9A6B7602-D1D2-41D6-BA90-6A71226BED6C}"/>
            </a:ext>
          </a:extLst>
        </cdr:cNvPr>
        <cdr:cNvSpPr/>
      </cdr:nvSpPr>
      <cdr:spPr>
        <a:xfrm xmlns:a="http://schemas.openxmlformats.org/drawingml/2006/main">
          <a:off x="4967111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0.48935</cdr:x>
      <cdr:y>0.4585</cdr:y>
    </cdr:from>
    <cdr:to>
      <cdr:x>0.49803</cdr:x>
      <cdr:y>0.47166</cdr:y>
    </cdr:to>
    <cdr:sp macro="" textlink="">
      <cdr:nvSpPr>
        <cdr:cNvPr id="48905" name="NDMPlot_ElementConcrete428">
          <a:extLst xmlns:a="http://schemas.openxmlformats.org/drawingml/2006/main">
            <a:ext uri="{FF2B5EF4-FFF2-40B4-BE49-F238E27FC236}">
              <a16:creationId xmlns:a16="http://schemas.microsoft.com/office/drawing/2014/main" id="{D53EFB02-F206-438E-A131-B609F30B7039}"/>
            </a:ext>
          </a:extLst>
        </cdr:cNvPr>
        <cdr:cNvSpPr/>
      </cdr:nvSpPr>
      <cdr:spPr>
        <a:xfrm xmlns:a="http://schemas.openxmlformats.org/drawingml/2006/main">
          <a:off x="5096127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0.50174</cdr:x>
      <cdr:y>0.4585</cdr:y>
    </cdr:from>
    <cdr:to>
      <cdr:x>0.51041</cdr:x>
      <cdr:y>0.47166</cdr:y>
    </cdr:to>
    <cdr:sp macro="" textlink="">
      <cdr:nvSpPr>
        <cdr:cNvPr id="48906" name="NDMPlot_ElementConcrete429">
          <a:extLst xmlns:a="http://schemas.openxmlformats.org/drawingml/2006/main">
            <a:ext uri="{FF2B5EF4-FFF2-40B4-BE49-F238E27FC236}">
              <a16:creationId xmlns:a16="http://schemas.microsoft.com/office/drawing/2014/main" id="{08F59AA4-7100-4A0C-A12B-D88E45B683A0}"/>
            </a:ext>
          </a:extLst>
        </cdr:cNvPr>
        <cdr:cNvSpPr/>
      </cdr:nvSpPr>
      <cdr:spPr>
        <a:xfrm xmlns:a="http://schemas.openxmlformats.org/drawingml/2006/main">
          <a:off x="5225143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0.51413</cdr:x>
      <cdr:y>0.4585</cdr:y>
    </cdr:from>
    <cdr:to>
      <cdr:x>0.5228</cdr:x>
      <cdr:y>0.47166</cdr:y>
    </cdr:to>
    <cdr:sp macro="" textlink="">
      <cdr:nvSpPr>
        <cdr:cNvPr id="48907" name="NDMPlot_ElementConcrete430">
          <a:extLst xmlns:a="http://schemas.openxmlformats.org/drawingml/2006/main">
            <a:ext uri="{FF2B5EF4-FFF2-40B4-BE49-F238E27FC236}">
              <a16:creationId xmlns:a16="http://schemas.microsoft.com/office/drawing/2014/main" id="{F4FE1677-4866-431F-A21D-B68A396FC0C1}"/>
            </a:ext>
          </a:extLst>
        </cdr:cNvPr>
        <cdr:cNvSpPr/>
      </cdr:nvSpPr>
      <cdr:spPr>
        <a:xfrm xmlns:a="http://schemas.openxmlformats.org/drawingml/2006/main">
          <a:off x="5354159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0.52652</cdr:x>
      <cdr:y>0.4585</cdr:y>
    </cdr:from>
    <cdr:to>
      <cdr:x>0.53519</cdr:x>
      <cdr:y>0.47166</cdr:y>
    </cdr:to>
    <cdr:sp macro="" textlink="">
      <cdr:nvSpPr>
        <cdr:cNvPr id="48908" name="NDMPlot_ElementConcrete431">
          <a:extLst xmlns:a="http://schemas.openxmlformats.org/drawingml/2006/main">
            <a:ext uri="{FF2B5EF4-FFF2-40B4-BE49-F238E27FC236}">
              <a16:creationId xmlns:a16="http://schemas.microsoft.com/office/drawing/2014/main" id="{1F90F6CF-EB96-4659-98FC-B20F76D87590}"/>
            </a:ext>
          </a:extLst>
        </cdr:cNvPr>
        <cdr:cNvSpPr/>
      </cdr:nvSpPr>
      <cdr:spPr>
        <a:xfrm xmlns:a="http://schemas.openxmlformats.org/drawingml/2006/main">
          <a:off x="5483175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0.53891</cdr:x>
      <cdr:y>0.4585</cdr:y>
    </cdr:from>
    <cdr:to>
      <cdr:x>0.54758</cdr:x>
      <cdr:y>0.47166</cdr:y>
    </cdr:to>
    <cdr:sp macro="" textlink="">
      <cdr:nvSpPr>
        <cdr:cNvPr id="48909" name="NDMPlot_ElementConcrete432">
          <a:extLst xmlns:a="http://schemas.openxmlformats.org/drawingml/2006/main">
            <a:ext uri="{FF2B5EF4-FFF2-40B4-BE49-F238E27FC236}">
              <a16:creationId xmlns:a16="http://schemas.microsoft.com/office/drawing/2014/main" id="{EAF8D426-4287-49F6-A549-79DE638BB1F9}"/>
            </a:ext>
          </a:extLst>
        </cdr:cNvPr>
        <cdr:cNvSpPr/>
      </cdr:nvSpPr>
      <cdr:spPr>
        <a:xfrm xmlns:a="http://schemas.openxmlformats.org/drawingml/2006/main">
          <a:off x="5612190" y="3144359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0.5513</cdr:x>
      <cdr:y>0.4585</cdr:y>
    </cdr:from>
    <cdr:to>
      <cdr:x>0.55997</cdr:x>
      <cdr:y>0.47166</cdr:y>
    </cdr:to>
    <cdr:sp macro="" textlink="">
      <cdr:nvSpPr>
        <cdr:cNvPr id="48910" name="NDMPlot_ElementConcrete433">
          <a:extLst xmlns:a="http://schemas.openxmlformats.org/drawingml/2006/main">
            <a:ext uri="{FF2B5EF4-FFF2-40B4-BE49-F238E27FC236}">
              <a16:creationId xmlns:a16="http://schemas.microsoft.com/office/drawing/2014/main" id="{3B19A6D1-6951-42E9-97C3-5C6B0023AC57}"/>
            </a:ext>
          </a:extLst>
        </cdr:cNvPr>
        <cdr:cNvSpPr/>
      </cdr:nvSpPr>
      <cdr:spPr>
        <a:xfrm xmlns:a="http://schemas.openxmlformats.org/drawingml/2006/main">
          <a:off x="5741207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0.56369</cdr:x>
      <cdr:y>0.4585</cdr:y>
    </cdr:from>
    <cdr:to>
      <cdr:x>0.57236</cdr:x>
      <cdr:y>0.47166</cdr:y>
    </cdr:to>
    <cdr:sp macro="" textlink="">
      <cdr:nvSpPr>
        <cdr:cNvPr id="48911" name="NDMPlot_ElementConcrete434">
          <a:extLst xmlns:a="http://schemas.openxmlformats.org/drawingml/2006/main">
            <a:ext uri="{FF2B5EF4-FFF2-40B4-BE49-F238E27FC236}">
              <a16:creationId xmlns:a16="http://schemas.microsoft.com/office/drawing/2014/main" id="{73C6F090-B634-498D-BE40-35AEAFBE3B5C}"/>
            </a:ext>
          </a:extLst>
        </cdr:cNvPr>
        <cdr:cNvSpPr/>
      </cdr:nvSpPr>
      <cdr:spPr>
        <a:xfrm xmlns:a="http://schemas.openxmlformats.org/drawingml/2006/main">
          <a:off x="5870222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0.57607</cdr:x>
      <cdr:y>0.4585</cdr:y>
    </cdr:from>
    <cdr:to>
      <cdr:x>0.58475</cdr:x>
      <cdr:y>0.47166</cdr:y>
    </cdr:to>
    <cdr:sp macro="" textlink="">
      <cdr:nvSpPr>
        <cdr:cNvPr id="48912" name="NDMPlot_ElementConcrete435">
          <a:extLst xmlns:a="http://schemas.openxmlformats.org/drawingml/2006/main">
            <a:ext uri="{FF2B5EF4-FFF2-40B4-BE49-F238E27FC236}">
              <a16:creationId xmlns:a16="http://schemas.microsoft.com/office/drawing/2014/main" id="{6421DF4D-9D72-4F6E-A154-6684FA761D4C}"/>
            </a:ext>
          </a:extLst>
        </cdr:cNvPr>
        <cdr:cNvSpPr/>
      </cdr:nvSpPr>
      <cdr:spPr>
        <a:xfrm xmlns:a="http://schemas.openxmlformats.org/drawingml/2006/main">
          <a:off x="5999238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0.58846</cdr:x>
      <cdr:y>0.4585</cdr:y>
    </cdr:from>
    <cdr:to>
      <cdr:x>0.59714</cdr:x>
      <cdr:y>0.47166</cdr:y>
    </cdr:to>
    <cdr:sp macro="" textlink="">
      <cdr:nvSpPr>
        <cdr:cNvPr id="48913" name="NDMPlot_ElementConcrete436">
          <a:extLst xmlns:a="http://schemas.openxmlformats.org/drawingml/2006/main">
            <a:ext uri="{FF2B5EF4-FFF2-40B4-BE49-F238E27FC236}">
              <a16:creationId xmlns:a16="http://schemas.microsoft.com/office/drawing/2014/main" id="{5FA866FC-F779-497D-AB1F-D3B4BF5ED768}"/>
            </a:ext>
          </a:extLst>
        </cdr:cNvPr>
        <cdr:cNvSpPr/>
      </cdr:nvSpPr>
      <cdr:spPr>
        <a:xfrm xmlns:a="http://schemas.openxmlformats.org/drawingml/2006/main">
          <a:off x="6128254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0.60085</cdr:x>
      <cdr:y>0.4585</cdr:y>
    </cdr:from>
    <cdr:to>
      <cdr:x>0.60952</cdr:x>
      <cdr:y>0.47166</cdr:y>
    </cdr:to>
    <cdr:sp macro="" textlink="">
      <cdr:nvSpPr>
        <cdr:cNvPr id="48914" name="NDMPlot_ElementConcrete437">
          <a:extLst xmlns:a="http://schemas.openxmlformats.org/drawingml/2006/main">
            <a:ext uri="{FF2B5EF4-FFF2-40B4-BE49-F238E27FC236}">
              <a16:creationId xmlns:a16="http://schemas.microsoft.com/office/drawing/2014/main" id="{1891F8D8-1C5E-4B86-B935-09A2DE6B69EC}"/>
            </a:ext>
          </a:extLst>
        </cdr:cNvPr>
        <cdr:cNvSpPr/>
      </cdr:nvSpPr>
      <cdr:spPr>
        <a:xfrm xmlns:a="http://schemas.openxmlformats.org/drawingml/2006/main">
          <a:off x="6257270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0.61324</cdr:x>
      <cdr:y>0.4585</cdr:y>
    </cdr:from>
    <cdr:to>
      <cdr:x>0.62191</cdr:x>
      <cdr:y>0.47166</cdr:y>
    </cdr:to>
    <cdr:sp macro="" textlink="">
      <cdr:nvSpPr>
        <cdr:cNvPr id="48915" name="NDMPlot_ElementConcrete438">
          <a:extLst xmlns:a="http://schemas.openxmlformats.org/drawingml/2006/main">
            <a:ext uri="{FF2B5EF4-FFF2-40B4-BE49-F238E27FC236}">
              <a16:creationId xmlns:a16="http://schemas.microsoft.com/office/drawing/2014/main" id="{815E5195-D7BB-43B2-82CD-86074DFC5CFC}"/>
            </a:ext>
          </a:extLst>
        </cdr:cNvPr>
        <cdr:cNvSpPr/>
      </cdr:nvSpPr>
      <cdr:spPr>
        <a:xfrm xmlns:a="http://schemas.openxmlformats.org/drawingml/2006/main">
          <a:off x="6386286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0.62563</cdr:x>
      <cdr:y>0.4585</cdr:y>
    </cdr:from>
    <cdr:to>
      <cdr:x>0.6343</cdr:x>
      <cdr:y>0.47166</cdr:y>
    </cdr:to>
    <cdr:sp macro="" textlink="">
      <cdr:nvSpPr>
        <cdr:cNvPr id="48916" name="NDMPlot_ElementConcrete439">
          <a:extLst xmlns:a="http://schemas.openxmlformats.org/drawingml/2006/main">
            <a:ext uri="{FF2B5EF4-FFF2-40B4-BE49-F238E27FC236}">
              <a16:creationId xmlns:a16="http://schemas.microsoft.com/office/drawing/2014/main" id="{560C834F-3923-4044-8E21-8406AA1EA677}"/>
            </a:ext>
          </a:extLst>
        </cdr:cNvPr>
        <cdr:cNvSpPr/>
      </cdr:nvSpPr>
      <cdr:spPr>
        <a:xfrm xmlns:a="http://schemas.openxmlformats.org/drawingml/2006/main">
          <a:off x="6515302" y="3144359"/>
          <a:ext cx="90310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0.63802</cdr:x>
      <cdr:y>0.4585</cdr:y>
    </cdr:from>
    <cdr:to>
      <cdr:x>0.64669</cdr:x>
      <cdr:y>0.47166</cdr:y>
    </cdr:to>
    <cdr:sp macro="" textlink="">
      <cdr:nvSpPr>
        <cdr:cNvPr id="48917" name="NDMPlot_ElementConcrete440">
          <a:extLst xmlns:a="http://schemas.openxmlformats.org/drawingml/2006/main">
            <a:ext uri="{FF2B5EF4-FFF2-40B4-BE49-F238E27FC236}">
              <a16:creationId xmlns:a16="http://schemas.microsoft.com/office/drawing/2014/main" id="{4702C6FB-E822-41F2-8331-EDD6C7FB7836}"/>
            </a:ext>
          </a:extLst>
        </cdr:cNvPr>
        <cdr:cNvSpPr/>
      </cdr:nvSpPr>
      <cdr:spPr>
        <a:xfrm xmlns:a="http://schemas.openxmlformats.org/drawingml/2006/main">
          <a:off x="6644318" y="3144359"/>
          <a:ext cx="90310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0.65041</cdr:x>
      <cdr:y>0.4585</cdr:y>
    </cdr:from>
    <cdr:to>
      <cdr:x>0.65908</cdr:x>
      <cdr:y>0.47166</cdr:y>
    </cdr:to>
    <cdr:sp macro="" textlink="">
      <cdr:nvSpPr>
        <cdr:cNvPr id="48918" name="NDMPlot_ElementConcrete441">
          <a:extLst xmlns:a="http://schemas.openxmlformats.org/drawingml/2006/main">
            <a:ext uri="{FF2B5EF4-FFF2-40B4-BE49-F238E27FC236}">
              <a16:creationId xmlns:a16="http://schemas.microsoft.com/office/drawing/2014/main" id="{9ED9B9B0-67F7-4773-B2AD-617D28612E04}"/>
            </a:ext>
          </a:extLst>
        </cdr:cNvPr>
        <cdr:cNvSpPr/>
      </cdr:nvSpPr>
      <cdr:spPr>
        <a:xfrm xmlns:a="http://schemas.openxmlformats.org/drawingml/2006/main">
          <a:off x="6773333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0.6628</cdr:x>
      <cdr:y>0.4585</cdr:y>
    </cdr:from>
    <cdr:to>
      <cdr:x>0.67147</cdr:x>
      <cdr:y>0.47166</cdr:y>
    </cdr:to>
    <cdr:sp macro="" textlink="">
      <cdr:nvSpPr>
        <cdr:cNvPr id="48919" name="NDMPlot_ElementConcrete442">
          <a:extLst xmlns:a="http://schemas.openxmlformats.org/drawingml/2006/main">
            <a:ext uri="{FF2B5EF4-FFF2-40B4-BE49-F238E27FC236}">
              <a16:creationId xmlns:a16="http://schemas.microsoft.com/office/drawing/2014/main" id="{19D3CBC0-B9C8-4BCC-BBC4-7A629A77DDC4}"/>
            </a:ext>
          </a:extLst>
        </cdr:cNvPr>
        <cdr:cNvSpPr/>
      </cdr:nvSpPr>
      <cdr:spPr>
        <a:xfrm xmlns:a="http://schemas.openxmlformats.org/drawingml/2006/main">
          <a:off x="6902349" y="3144359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0.67425</cdr:x>
      <cdr:y>0.46649</cdr:y>
    </cdr:from>
    <cdr:to>
      <cdr:x>0.67859</cdr:x>
      <cdr:y>0.47307</cdr:y>
    </cdr:to>
    <cdr:sp macro="" textlink="">
      <cdr:nvSpPr>
        <cdr:cNvPr id="48920" name="NDMPlot_ElementConcrete443">
          <a:extLst xmlns:a="http://schemas.openxmlformats.org/drawingml/2006/main">
            <a:ext uri="{FF2B5EF4-FFF2-40B4-BE49-F238E27FC236}">
              <a16:creationId xmlns:a16="http://schemas.microsoft.com/office/drawing/2014/main" id="{A1701DC2-6B10-4E3A-ACAB-BB91CA5BE4C0}"/>
            </a:ext>
          </a:extLst>
        </cdr:cNvPr>
        <cdr:cNvSpPr/>
      </cdr:nvSpPr>
      <cdr:spPr>
        <a:xfrm xmlns:a="http://schemas.openxmlformats.org/drawingml/2006/main">
          <a:off x="7021689" y="3199190"/>
          <a:ext cx="45156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BA9BD7"/>
        </a:solidFill>
        <a:ln xmlns:a="http://schemas.openxmlformats.org/drawingml/2006/main" w="1905">
          <a:solidFill>
            <a:srgbClr val="BA9B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0.67425</cdr:x>
      <cdr:y>0.45708</cdr:y>
    </cdr:from>
    <cdr:to>
      <cdr:x>0.67859</cdr:x>
      <cdr:y>0.46367</cdr:y>
    </cdr:to>
    <cdr:sp macro="" textlink="">
      <cdr:nvSpPr>
        <cdr:cNvPr id="48921" name="NDMPlot_ElementConcrete444">
          <a:extLst xmlns:a="http://schemas.openxmlformats.org/drawingml/2006/main">
            <a:ext uri="{FF2B5EF4-FFF2-40B4-BE49-F238E27FC236}">
              <a16:creationId xmlns:a16="http://schemas.microsoft.com/office/drawing/2014/main" id="{4B115881-B854-4D13-A1F6-82D54605CF25}"/>
            </a:ext>
          </a:extLst>
        </cdr:cNvPr>
        <cdr:cNvSpPr/>
      </cdr:nvSpPr>
      <cdr:spPr>
        <a:xfrm xmlns:a="http://schemas.openxmlformats.org/drawingml/2006/main">
          <a:off x="7021689" y="3134682"/>
          <a:ext cx="45156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BEA3D8"/>
        </a:solidFill>
        <a:ln xmlns:a="http://schemas.openxmlformats.org/drawingml/2006/main" w="1905">
          <a:solidFill>
            <a:srgbClr val="BEA3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0.12915</cdr:x>
      <cdr:y>0.44768</cdr:y>
    </cdr:from>
    <cdr:to>
      <cdr:x>0.13349</cdr:x>
      <cdr:y>0.45426</cdr:y>
    </cdr:to>
    <cdr:sp macro="" textlink="">
      <cdr:nvSpPr>
        <cdr:cNvPr id="48922" name="NDMPlot_ElementConcrete445">
          <a:extLst xmlns:a="http://schemas.openxmlformats.org/drawingml/2006/main">
            <a:ext uri="{FF2B5EF4-FFF2-40B4-BE49-F238E27FC236}">
              <a16:creationId xmlns:a16="http://schemas.microsoft.com/office/drawing/2014/main" id="{08FA31A9-481D-4F4D-9775-A97B52C1841E}"/>
            </a:ext>
          </a:extLst>
        </cdr:cNvPr>
        <cdr:cNvSpPr/>
      </cdr:nvSpPr>
      <cdr:spPr>
        <a:xfrm xmlns:a="http://schemas.openxmlformats.org/drawingml/2006/main">
          <a:off x="1344990" y="3070175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C1AAD8"/>
        </a:solidFill>
        <a:ln xmlns:a="http://schemas.openxmlformats.org/drawingml/2006/main" w="1905">
          <a:solidFill>
            <a:srgbClr val="C1AA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0.13535</cdr:x>
      <cdr:y>0.44768</cdr:y>
    </cdr:from>
    <cdr:to>
      <cdr:x>0.13968</cdr:x>
      <cdr:y>0.45426</cdr:y>
    </cdr:to>
    <cdr:sp macro="" textlink="">
      <cdr:nvSpPr>
        <cdr:cNvPr id="48923" name="NDMPlot_ElementConcrete446">
          <a:extLst xmlns:a="http://schemas.openxmlformats.org/drawingml/2006/main">
            <a:ext uri="{FF2B5EF4-FFF2-40B4-BE49-F238E27FC236}">
              <a16:creationId xmlns:a16="http://schemas.microsoft.com/office/drawing/2014/main" id="{37CB09BA-9FA8-4A82-BADF-4674D4DEA708}"/>
            </a:ext>
          </a:extLst>
        </cdr:cNvPr>
        <cdr:cNvSpPr/>
      </cdr:nvSpPr>
      <cdr:spPr>
        <a:xfrm xmlns:a="http://schemas.openxmlformats.org/drawingml/2006/main">
          <a:off x="1409498" y="3070175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C1AAD8"/>
        </a:solidFill>
        <a:ln xmlns:a="http://schemas.openxmlformats.org/drawingml/2006/main" w="1905">
          <a:solidFill>
            <a:srgbClr val="C1AA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0.12915</cdr:x>
      <cdr:y>0.43827</cdr:y>
    </cdr:from>
    <cdr:to>
      <cdr:x>0.13349</cdr:x>
      <cdr:y>0.44486</cdr:y>
    </cdr:to>
    <cdr:sp macro="" textlink="">
      <cdr:nvSpPr>
        <cdr:cNvPr id="48924" name="NDMPlot_ElementConcrete447">
          <a:extLst xmlns:a="http://schemas.openxmlformats.org/drawingml/2006/main">
            <a:ext uri="{FF2B5EF4-FFF2-40B4-BE49-F238E27FC236}">
              <a16:creationId xmlns:a16="http://schemas.microsoft.com/office/drawing/2014/main" id="{BA832D44-3EF8-49AD-BC4F-D4C7D323010F}"/>
            </a:ext>
          </a:extLst>
        </cdr:cNvPr>
        <cdr:cNvSpPr/>
      </cdr:nvSpPr>
      <cdr:spPr>
        <a:xfrm xmlns:a="http://schemas.openxmlformats.org/drawingml/2006/main">
          <a:off x="1344990" y="300566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C5B1D8"/>
        </a:solidFill>
        <a:ln xmlns:a="http://schemas.openxmlformats.org/drawingml/2006/main" w="1905">
          <a:solidFill>
            <a:srgbClr val="C5B1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0.13535</cdr:x>
      <cdr:y>0.43827</cdr:y>
    </cdr:from>
    <cdr:to>
      <cdr:x>0.13968</cdr:x>
      <cdr:y>0.44486</cdr:y>
    </cdr:to>
    <cdr:sp macro="" textlink="">
      <cdr:nvSpPr>
        <cdr:cNvPr id="48925" name="NDMPlot_ElementConcrete448">
          <a:extLst xmlns:a="http://schemas.openxmlformats.org/drawingml/2006/main">
            <a:ext uri="{FF2B5EF4-FFF2-40B4-BE49-F238E27FC236}">
              <a16:creationId xmlns:a16="http://schemas.microsoft.com/office/drawing/2014/main" id="{D889C81F-76D7-4286-BFD3-A3388A9A9796}"/>
            </a:ext>
          </a:extLst>
        </cdr:cNvPr>
        <cdr:cNvSpPr/>
      </cdr:nvSpPr>
      <cdr:spPr>
        <a:xfrm xmlns:a="http://schemas.openxmlformats.org/drawingml/2006/main">
          <a:off x="1409498" y="300566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C5B1D8"/>
        </a:solidFill>
        <a:ln xmlns:a="http://schemas.openxmlformats.org/drawingml/2006/main" w="1905">
          <a:solidFill>
            <a:srgbClr val="C5B1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0.14247</cdr:x>
      <cdr:y>0.43968</cdr:y>
    </cdr:from>
    <cdr:to>
      <cdr:x>0.15114</cdr:x>
      <cdr:y>0.45285</cdr:y>
    </cdr:to>
    <cdr:sp macro="" textlink="">
      <cdr:nvSpPr>
        <cdr:cNvPr id="48926" name="NDMPlot_ElementConcrete449">
          <a:extLst xmlns:a="http://schemas.openxmlformats.org/drawingml/2006/main">
            <a:ext uri="{FF2B5EF4-FFF2-40B4-BE49-F238E27FC236}">
              <a16:creationId xmlns:a16="http://schemas.microsoft.com/office/drawing/2014/main" id="{C7BB84B4-2C7F-4FA6-BD15-FD04B1EBEB8D}"/>
            </a:ext>
          </a:extLst>
        </cdr:cNvPr>
        <cdr:cNvSpPr/>
      </cdr:nvSpPr>
      <cdr:spPr>
        <a:xfrm xmlns:a="http://schemas.openxmlformats.org/drawingml/2006/main">
          <a:off x="1483682" y="3015343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3ADD8"/>
        </a:solidFill>
        <a:ln xmlns:a="http://schemas.openxmlformats.org/drawingml/2006/main" w="1905">
          <a:solidFill>
            <a:srgbClr val="C3AD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0.15486</cdr:x>
      <cdr:y>0.43968</cdr:y>
    </cdr:from>
    <cdr:to>
      <cdr:x>0.16353</cdr:x>
      <cdr:y>0.45285</cdr:y>
    </cdr:to>
    <cdr:sp macro="" textlink="">
      <cdr:nvSpPr>
        <cdr:cNvPr id="48927" name="NDMPlot_ElementConcrete450">
          <a:extLst xmlns:a="http://schemas.openxmlformats.org/drawingml/2006/main">
            <a:ext uri="{FF2B5EF4-FFF2-40B4-BE49-F238E27FC236}">
              <a16:creationId xmlns:a16="http://schemas.microsoft.com/office/drawing/2014/main" id="{12E0EA33-A91D-4DD6-8287-45BA17F273AC}"/>
            </a:ext>
          </a:extLst>
        </cdr:cNvPr>
        <cdr:cNvSpPr/>
      </cdr:nvSpPr>
      <cdr:spPr>
        <a:xfrm xmlns:a="http://schemas.openxmlformats.org/drawingml/2006/main">
          <a:off x="1612698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3ADD8"/>
        </a:solidFill>
        <a:ln xmlns:a="http://schemas.openxmlformats.org/drawingml/2006/main" w="1905">
          <a:solidFill>
            <a:srgbClr val="C3AD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0.16725</cdr:x>
      <cdr:y>0.43968</cdr:y>
    </cdr:from>
    <cdr:to>
      <cdr:x>0.17592</cdr:x>
      <cdr:y>0.45285</cdr:y>
    </cdr:to>
    <cdr:sp macro="" textlink="">
      <cdr:nvSpPr>
        <cdr:cNvPr id="48928" name="NDMPlot_ElementConcrete451">
          <a:extLst xmlns:a="http://schemas.openxmlformats.org/drawingml/2006/main">
            <a:ext uri="{FF2B5EF4-FFF2-40B4-BE49-F238E27FC236}">
              <a16:creationId xmlns:a16="http://schemas.microsoft.com/office/drawing/2014/main" id="{6345F014-8678-4018-8DBB-88D3E3490E0E}"/>
            </a:ext>
          </a:extLst>
        </cdr:cNvPr>
        <cdr:cNvSpPr/>
      </cdr:nvSpPr>
      <cdr:spPr>
        <a:xfrm xmlns:a="http://schemas.openxmlformats.org/drawingml/2006/main">
          <a:off x="1741714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3ADD8"/>
        </a:solidFill>
        <a:ln xmlns:a="http://schemas.openxmlformats.org/drawingml/2006/main" w="1905">
          <a:solidFill>
            <a:srgbClr val="C3AD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0.17964</cdr:x>
      <cdr:y>0.43968</cdr:y>
    </cdr:from>
    <cdr:to>
      <cdr:x>0.18831</cdr:x>
      <cdr:y>0.45285</cdr:y>
    </cdr:to>
    <cdr:sp macro="" textlink="">
      <cdr:nvSpPr>
        <cdr:cNvPr id="48929" name="NDMPlot_ElementConcrete452">
          <a:extLst xmlns:a="http://schemas.openxmlformats.org/drawingml/2006/main">
            <a:ext uri="{FF2B5EF4-FFF2-40B4-BE49-F238E27FC236}">
              <a16:creationId xmlns:a16="http://schemas.microsoft.com/office/drawing/2014/main" id="{015C85D0-7492-4E4C-9800-13B7152A764D}"/>
            </a:ext>
          </a:extLst>
        </cdr:cNvPr>
        <cdr:cNvSpPr/>
      </cdr:nvSpPr>
      <cdr:spPr>
        <a:xfrm xmlns:a="http://schemas.openxmlformats.org/drawingml/2006/main">
          <a:off x="1870730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3ADD8"/>
        </a:solidFill>
        <a:ln xmlns:a="http://schemas.openxmlformats.org/drawingml/2006/main" w="1905">
          <a:solidFill>
            <a:srgbClr val="C3AD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0.19202</cdr:x>
      <cdr:y>0.43968</cdr:y>
    </cdr:from>
    <cdr:to>
      <cdr:x>0.2007</cdr:x>
      <cdr:y>0.45285</cdr:y>
    </cdr:to>
    <cdr:sp macro="" textlink="">
      <cdr:nvSpPr>
        <cdr:cNvPr id="48930" name="NDMPlot_ElementConcrete453">
          <a:extLst xmlns:a="http://schemas.openxmlformats.org/drawingml/2006/main">
            <a:ext uri="{FF2B5EF4-FFF2-40B4-BE49-F238E27FC236}">
              <a16:creationId xmlns:a16="http://schemas.microsoft.com/office/drawing/2014/main" id="{62A4B684-7573-4AE7-997F-12736B40B38E}"/>
            </a:ext>
          </a:extLst>
        </cdr:cNvPr>
        <cdr:cNvSpPr/>
      </cdr:nvSpPr>
      <cdr:spPr>
        <a:xfrm xmlns:a="http://schemas.openxmlformats.org/drawingml/2006/main">
          <a:off x="1999746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3ADD8"/>
        </a:solidFill>
        <a:ln xmlns:a="http://schemas.openxmlformats.org/drawingml/2006/main" w="1905">
          <a:solidFill>
            <a:srgbClr val="C3AD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0.20441</cdr:x>
      <cdr:y>0.43968</cdr:y>
    </cdr:from>
    <cdr:to>
      <cdr:x>0.21309</cdr:x>
      <cdr:y>0.45285</cdr:y>
    </cdr:to>
    <cdr:sp macro="" textlink="">
      <cdr:nvSpPr>
        <cdr:cNvPr id="48931" name="NDMPlot_ElementConcrete454">
          <a:extLst xmlns:a="http://schemas.openxmlformats.org/drawingml/2006/main">
            <a:ext uri="{FF2B5EF4-FFF2-40B4-BE49-F238E27FC236}">
              <a16:creationId xmlns:a16="http://schemas.microsoft.com/office/drawing/2014/main" id="{2FD57460-C38C-4B31-8A40-8B8207009875}"/>
            </a:ext>
          </a:extLst>
        </cdr:cNvPr>
        <cdr:cNvSpPr/>
      </cdr:nvSpPr>
      <cdr:spPr>
        <a:xfrm xmlns:a="http://schemas.openxmlformats.org/drawingml/2006/main">
          <a:off x="2128762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3ADD8"/>
        </a:solidFill>
        <a:ln xmlns:a="http://schemas.openxmlformats.org/drawingml/2006/main" w="1905">
          <a:solidFill>
            <a:srgbClr val="C3AD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0.2168</cdr:x>
      <cdr:y>0.43968</cdr:y>
    </cdr:from>
    <cdr:to>
      <cdr:x>0.22547</cdr:x>
      <cdr:y>0.45285</cdr:y>
    </cdr:to>
    <cdr:sp macro="" textlink="">
      <cdr:nvSpPr>
        <cdr:cNvPr id="48932" name="NDMPlot_ElementConcrete455">
          <a:extLst xmlns:a="http://schemas.openxmlformats.org/drawingml/2006/main">
            <a:ext uri="{FF2B5EF4-FFF2-40B4-BE49-F238E27FC236}">
              <a16:creationId xmlns:a16="http://schemas.microsoft.com/office/drawing/2014/main" id="{34721FD0-A39E-41FE-868D-B22A54768453}"/>
            </a:ext>
          </a:extLst>
        </cdr:cNvPr>
        <cdr:cNvSpPr/>
      </cdr:nvSpPr>
      <cdr:spPr>
        <a:xfrm xmlns:a="http://schemas.openxmlformats.org/drawingml/2006/main">
          <a:off x="2257778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3ADD8"/>
        </a:solidFill>
        <a:ln xmlns:a="http://schemas.openxmlformats.org/drawingml/2006/main" w="1905">
          <a:solidFill>
            <a:srgbClr val="C3AD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0.22919</cdr:x>
      <cdr:y>0.43968</cdr:y>
    </cdr:from>
    <cdr:to>
      <cdr:x>0.23786</cdr:x>
      <cdr:y>0.45285</cdr:y>
    </cdr:to>
    <cdr:sp macro="" textlink="">
      <cdr:nvSpPr>
        <cdr:cNvPr id="48933" name="NDMPlot_ElementConcrete456">
          <a:extLst xmlns:a="http://schemas.openxmlformats.org/drawingml/2006/main">
            <a:ext uri="{FF2B5EF4-FFF2-40B4-BE49-F238E27FC236}">
              <a16:creationId xmlns:a16="http://schemas.microsoft.com/office/drawing/2014/main" id="{03B549FA-0303-41BA-8304-44CF27FFC64A}"/>
            </a:ext>
          </a:extLst>
        </cdr:cNvPr>
        <cdr:cNvSpPr/>
      </cdr:nvSpPr>
      <cdr:spPr>
        <a:xfrm xmlns:a="http://schemas.openxmlformats.org/drawingml/2006/main">
          <a:off x="2386794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3ADD8"/>
        </a:solidFill>
        <a:ln xmlns:a="http://schemas.openxmlformats.org/drawingml/2006/main" w="1905">
          <a:solidFill>
            <a:srgbClr val="C3AD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0.24158</cdr:x>
      <cdr:y>0.43968</cdr:y>
    </cdr:from>
    <cdr:to>
      <cdr:x>0.25025</cdr:x>
      <cdr:y>0.45285</cdr:y>
    </cdr:to>
    <cdr:sp macro="" textlink="">
      <cdr:nvSpPr>
        <cdr:cNvPr id="48934" name="NDMPlot_ElementConcrete457">
          <a:extLst xmlns:a="http://schemas.openxmlformats.org/drawingml/2006/main">
            <a:ext uri="{FF2B5EF4-FFF2-40B4-BE49-F238E27FC236}">
              <a16:creationId xmlns:a16="http://schemas.microsoft.com/office/drawing/2014/main" id="{39BBCBB7-3D03-44DC-AB67-89A63300D112}"/>
            </a:ext>
          </a:extLst>
        </cdr:cNvPr>
        <cdr:cNvSpPr/>
      </cdr:nvSpPr>
      <cdr:spPr>
        <a:xfrm xmlns:a="http://schemas.openxmlformats.org/drawingml/2006/main">
          <a:off x="2515810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3ADD8"/>
        </a:solidFill>
        <a:ln xmlns:a="http://schemas.openxmlformats.org/drawingml/2006/main" w="1905">
          <a:solidFill>
            <a:srgbClr val="C3AD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0.25397</cdr:x>
      <cdr:y>0.43968</cdr:y>
    </cdr:from>
    <cdr:to>
      <cdr:x>0.26264</cdr:x>
      <cdr:y>0.45285</cdr:y>
    </cdr:to>
    <cdr:sp macro="" textlink="">
      <cdr:nvSpPr>
        <cdr:cNvPr id="48935" name="NDMPlot_ElementConcrete458">
          <a:extLst xmlns:a="http://schemas.openxmlformats.org/drawingml/2006/main">
            <a:ext uri="{FF2B5EF4-FFF2-40B4-BE49-F238E27FC236}">
              <a16:creationId xmlns:a16="http://schemas.microsoft.com/office/drawing/2014/main" id="{9FA8F1A9-54F5-484A-9E5C-A4B77180BE51}"/>
            </a:ext>
          </a:extLst>
        </cdr:cNvPr>
        <cdr:cNvSpPr/>
      </cdr:nvSpPr>
      <cdr:spPr>
        <a:xfrm xmlns:a="http://schemas.openxmlformats.org/drawingml/2006/main">
          <a:off x="2644825" y="3015343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3ADD8"/>
        </a:solidFill>
        <a:ln xmlns:a="http://schemas.openxmlformats.org/drawingml/2006/main" w="1905">
          <a:solidFill>
            <a:srgbClr val="C3AD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0.26636</cdr:x>
      <cdr:y>0.43968</cdr:y>
    </cdr:from>
    <cdr:to>
      <cdr:x>0.27503</cdr:x>
      <cdr:y>0.45285</cdr:y>
    </cdr:to>
    <cdr:sp macro="" textlink="">
      <cdr:nvSpPr>
        <cdr:cNvPr id="48936" name="NDMPlot_ElementConcrete459">
          <a:extLst xmlns:a="http://schemas.openxmlformats.org/drawingml/2006/main">
            <a:ext uri="{FF2B5EF4-FFF2-40B4-BE49-F238E27FC236}">
              <a16:creationId xmlns:a16="http://schemas.microsoft.com/office/drawing/2014/main" id="{5B76B385-277D-4932-9F7C-690ED57B2F8E}"/>
            </a:ext>
          </a:extLst>
        </cdr:cNvPr>
        <cdr:cNvSpPr/>
      </cdr:nvSpPr>
      <cdr:spPr>
        <a:xfrm xmlns:a="http://schemas.openxmlformats.org/drawingml/2006/main">
          <a:off x="2773841" y="3015343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3AED8"/>
        </a:solidFill>
        <a:ln xmlns:a="http://schemas.openxmlformats.org/drawingml/2006/main" w="1905">
          <a:solidFill>
            <a:srgbClr val="C3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0.27875</cdr:x>
      <cdr:y>0.43968</cdr:y>
    </cdr:from>
    <cdr:to>
      <cdr:x>0.28742</cdr:x>
      <cdr:y>0.45285</cdr:y>
    </cdr:to>
    <cdr:sp macro="" textlink="">
      <cdr:nvSpPr>
        <cdr:cNvPr id="48937" name="NDMPlot_ElementConcrete460">
          <a:extLst xmlns:a="http://schemas.openxmlformats.org/drawingml/2006/main">
            <a:ext uri="{FF2B5EF4-FFF2-40B4-BE49-F238E27FC236}">
              <a16:creationId xmlns:a16="http://schemas.microsoft.com/office/drawing/2014/main" id="{E5690144-6411-4F34-BAC4-624866DF99D9}"/>
            </a:ext>
          </a:extLst>
        </cdr:cNvPr>
        <cdr:cNvSpPr/>
      </cdr:nvSpPr>
      <cdr:spPr>
        <a:xfrm xmlns:a="http://schemas.openxmlformats.org/drawingml/2006/main">
          <a:off x="2902857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3AED8"/>
        </a:solidFill>
        <a:ln xmlns:a="http://schemas.openxmlformats.org/drawingml/2006/main" w="1905">
          <a:solidFill>
            <a:srgbClr val="C3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0.29113</cdr:x>
      <cdr:y>0.43968</cdr:y>
    </cdr:from>
    <cdr:to>
      <cdr:x>0.29981</cdr:x>
      <cdr:y>0.45285</cdr:y>
    </cdr:to>
    <cdr:sp macro="" textlink="">
      <cdr:nvSpPr>
        <cdr:cNvPr id="48938" name="NDMPlot_ElementConcrete461">
          <a:extLst xmlns:a="http://schemas.openxmlformats.org/drawingml/2006/main">
            <a:ext uri="{FF2B5EF4-FFF2-40B4-BE49-F238E27FC236}">
              <a16:creationId xmlns:a16="http://schemas.microsoft.com/office/drawing/2014/main" id="{9CD0D3C0-6321-417D-AF6C-B3A3CAF0AD53}"/>
            </a:ext>
          </a:extLst>
        </cdr:cNvPr>
        <cdr:cNvSpPr/>
      </cdr:nvSpPr>
      <cdr:spPr>
        <a:xfrm xmlns:a="http://schemas.openxmlformats.org/drawingml/2006/main">
          <a:off x="3031873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3AED8"/>
        </a:solidFill>
        <a:ln xmlns:a="http://schemas.openxmlformats.org/drawingml/2006/main" w="1905">
          <a:solidFill>
            <a:srgbClr val="C3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0.30352</cdr:x>
      <cdr:y>0.43968</cdr:y>
    </cdr:from>
    <cdr:to>
      <cdr:x>0.3122</cdr:x>
      <cdr:y>0.45285</cdr:y>
    </cdr:to>
    <cdr:sp macro="" textlink="">
      <cdr:nvSpPr>
        <cdr:cNvPr id="48939" name="NDMPlot_ElementConcrete462">
          <a:extLst xmlns:a="http://schemas.openxmlformats.org/drawingml/2006/main">
            <a:ext uri="{FF2B5EF4-FFF2-40B4-BE49-F238E27FC236}">
              <a16:creationId xmlns:a16="http://schemas.microsoft.com/office/drawing/2014/main" id="{6B748D96-46E4-49BD-8666-7593CB2516D1}"/>
            </a:ext>
          </a:extLst>
        </cdr:cNvPr>
        <cdr:cNvSpPr/>
      </cdr:nvSpPr>
      <cdr:spPr>
        <a:xfrm xmlns:a="http://schemas.openxmlformats.org/drawingml/2006/main">
          <a:off x="3160889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3AED8"/>
        </a:solidFill>
        <a:ln xmlns:a="http://schemas.openxmlformats.org/drawingml/2006/main" w="1905">
          <a:solidFill>
            <a:srgbClr val="C3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0.31591</cdr:x>
      <cdr:y>0.43968</cdr:y>
    </cdr:from>
    <cdr:to>
      <cdr:x>0.32458</cdr:x>
      <cdr:y>0.45285</cdr:y>
    </cdr:to>
    <cdr:sp macro="" textlink="">
      <cdr:nvSpPr>
        <cdr:cNvPr id="48940" name="NDMPlot_ElementConcrete463">
          <a:extLst xmlns:a="http://schemas.openxmlformats.org/drawingml/2006/main">
            <a:ext uri="{FF2B5EF4-FFF2-40B4-BE49-F238E27FC236}">
              <a16:creationId xmlns:a16="http://schemas.microsoft.com/office/drawing/2014/main" id="{1B9D3F4B-28C7-4495-B5BF-19B1F0CA8702}"/>
            </a:ext>
          </a:extLst>
        </cdr:cNvPr>
        <cdr:cNvSpPr/>
      </cdr:nvSpPr>
      <cdr:spPr>
        <a:xfrm xmlns:a="http://schemas.openxmlformats.org/drawingml/2006/main">
          <a:off x="3289905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3AED8"/>
        </a:solidFill>
        <a:ln xmlns:a="http://schemas.openxmlformats.org/drawingml/2006/main" w="1905">
          <a:solidFill>
            <a:srgbClr val="C3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0.3283</cdr:x>
      <cdr:y>0.43968</cdr:y>
    </cdr:from>
    <cdr:to>
      <cdr:x>0.33697</cdr:x>
      <cdr:y>0.45285</cdr:y>
    </cdr:to>
    <cdr:sp macro="" textlink="">
      <cdr:nvSpPr>
        <cdr:cNvPr id="48941" name="NDMPlot_ElementConcrete464">
          <a:extLst xmlns:a="http://schemas.openxmlformats.org/drawingml/2006/main">
            <a:ext uri="{FF2B5EF4-FFF2-40B4-BE49-F238E27FC236}">
              <a16:creationId xmlns:a16="http://schemas.microsoft.com/office/drawing/2014/main" id="{2A5966F4-A059-4809-9645-9568CAE568FD}"/>
            </a:ext>
          </a:extLst>
        </cdr:cNvPr>
        <cdr:cNvSpPr/>
      </cdr:nvSpPr>
      <cdr:spPr>
        <a:xfrm xmlns:a="http://schemas.openxmlformats.org/drawingml/2006/main">
          <a:off x="3418921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3AED8"/>
        </a:solidFill>
        <a:ln xmlns:a="http://schemas.openxmlformats.org/drawingml/2006/main" w="1905">
          <a:solidFill>
            <a:srgbClr val="C3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0.34069</cdr:x>
      <cdr:y>0.43968</cdr:y>
    </cdr:from>
    <cdr:to>
      <cdr:x>0.34936</cdr:x>
      <cdr:y>0.45285</cdr:y>
    </cdr:to>
    <cdr:sp macro="" textlink="">
      <cdr:nvSpPr>
        <cdr:cNvPr id="48942" name="NDMPlot_ElementConcrete465">
          <a:extLst xmlns:a="http://schemas.openxmlformats.org/drawingml/2006/main">
            <a:ext uri="{FF2B5EF4-FFF2-40B4-BE49-F238E27FC236}">
              <a16:creationId xmlns:a16="http://schemas.microsoft.com/office/drawing/2014/main" id="{EA37394C-7A63-49D9-A7D4-AA007DD035FB}"/>
            </a:ext>
          </a:extLst>
        </cdr:cNvPr>
        <cdr:cNvSpPr/>
      </cdr:nvSpPr>
      <cdr:spPr>
        <a:xfrm xmlns:a="http://schemas.openxmlformats.org/drawingml/2006/main">
          <a:off x="3547937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3AED8"/>
        </a:solidFill>
        <a:ln xmlns:a="http://schemas.openxmlformats.org/drawingml/2006/main" w="1905">
          <a:solidFill>
            <a:srgbClr val="C3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0.35308</cdr:x>
      <cdr:y>0.43968</cdr:y>
    </cdr:from>
    <cdr:to>
      <cdr:x>0.36175</cdr:x>
      <cdr:y>0.45285</cdr:y>
    </cdr:to>
    <cdr:sp macro="" textlink="">
      <cdr:nvSpPr>
        <cdr:cNvPr id="48943" name="NDMPlot_ElementConcrete466">
          <a:extLst xmlns:a="http://schemas.openxmlformats.org/drawingml/2006/main">
            <a:ext uri="{FF2B5EF4-FFF2-40B4-BE49-F238E27FC236}">
              <a16:creationId xmlns:a16="http://schemas.microsoft.com/office/drawing/2014/main" id="{DCDB2DCE-48B2-47D4-ADA8-94E0B1F75174}"/>
            </a:ext>
          </a:extLst>
        </cdr:cNvPr>
        <cdr:cNvSpPr/>
      </cdr:nvSpPr>
      <cdr:spPr>
        <a:xfrm xmlns:a="http://schemas.openxmlformats.org/drawingml/2006/main">
          <a:off x="3676952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3AED8"/>
        </a:solidFill>
        <a:ln xmlns:a="http://schemas.openxmlformats.org/drawingml/2006/main" w="1905">
          <a:solidFill>
            <a:srgbClr val="C3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0.36547</cdr:x>
      <cdr:y>0.43968</cdr:y>
    </cdr:from>
    <cdr:to>
      <cdr:x>0.37414</cdr:x>
      <cdr:y>0.45285</cdr:y>
    </cdr:to>
    <cdr:sp macro="" textlink="">
      <cdr:nvSpPr>
        <cdr:cNvPr id="48944" name="NDMPlot_ElementConcrete467">
          <a:extLst xmlns:a="http://schemas.openxmlformats.org/drawingml/2006/main">
            <a:ext uri="{FF2B5EF4-FFF2-40B4-BE49-F238E27FC236}">
              <a16:creationId xmlns:a16="http://schemas.microsoft.com/office/drawing/2014/main" id="{8EBC3235-5B78-46AB-8191-5C47B2458BA9}"/>
            </a:ext>
          </a:extLst>
        </cdr:cNvPr>
        <cdr:cNvSpPr/>
      </cdr:nvSpPr>
      <cdr:spPr>
        <a:xfrm xmlns:a="http://schemas.openxmlformats.org/drawingml/2006/main">
          <a:off x="3805968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3AED8"/>
        </a:solidFill>
        <a:ln xmlns:a="http://schemas.openxmlformats.org/drawingml/2006/main" w="1905">
          <a:solidFill>
            <a:srgbClr val="C3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0.37786</cdr:x>
      <cdr:y>0.43968</cdr:y>
    </cdr:from>
    <cdr:to>
      <cdr:x>0.38653</cdr:x>
      <cdr:y>0.45285</cdr:y>
    </cdr:to>
    <cdr:sp macro="" textlink="">
      <cdr:nvSpPr>
        <cdr:cNvPr id="48945" name="NDMPlot_ElementConcrete468">
          <a:extLst xmlns:a="http://schemas.openxmlformats.org/drawingml/2006/main">
            <a:ext uri="{FF2B5EF4-FFF2-40B4-BE49-F238E27FC236}">
              <a16:creationId xmlns:a16="http://schemas.microsoft.com/office/drawing/2014/main" id="{375EC73D-2C15-4569-AEEA-20A047700B90}"/>
            </a:ext>
          </a:extLst>
        </cdr:cNvPr>
        <cdr:cNvSpPr/>
      </cdr:nvSpPr>
      <cdr:spPr>
        <a:xfrm xmlns:a="http://schemas.openxmlformats.org/drawingml/2006/main">
          <a:off x="3934984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3AED8"/>
        </a:solidFill>
        <a:ln xmlns:a="http://schemas.openxmlformats.org/drawingml/2006/main" w="1905">
          <a:solidFill>
            <a:srgbClr val="C3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0.39024</cdr:x>
      <cdr:y>0.43968</cdr:y>
    </cdr:from>
    <cdr:to>
      <cdr:x>0.39892</cdr:x>
      <cdr:y>0.45285</cdr:y>
    </cdr:to>
    <cdr:sp macro="" textlink="">
      <cdr:nvSpPr>
        <cdr:cNvPr id="48946" name="NDMPlot_ElementConcrete469">
          <a:extLst xmlns:a="http://schemas.openxmlformats.org/drawingml/2006/main">
            <a:ext uri="{FF2B5EF4-FFF2-40B4-BE49-F238E27FC236}">
              <a16:creationId xmlns:a16="http://schemas.microsoft.com/office/drawing/2014/main" id="{28F0A4FB-C778-4223-8BAC-651224E84B07}"/>
            </a:ext>
          </a:extLst>
        </cdr:cNvPr>
        <cdr:cNvSpPr/>
      </cdr:nvSpPr>
      <cdr:spPr>
        <a:xfrm xmlns:a="http://schemas.openxmlformats.org/drawingml/2006/main">
          <a:off x="4064000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3AED8"/>
        </a:solidFill>
        <a:ln xmlns:a="http://schemas.openxmlformats.org/drawingml/2006/main" w="1905">
          <a:solidFill>
            <a:srgbClr val="C3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0.40263</cdr:x>
      <cdr:y>0.43968</cdr:y>
    </cdr:from>
    <cdr:to>
      <cdr:x>0.4113</cdr:x>
      <cdr:y>0.45285</cdr:y>
    </cdr:to>
    <cdr:sp macro="" textlink="">
      <cdr:nvSpPr>
        <cdr:cNvPr id="48947" name="NDMPlot_ElementConcrete470">
          <a:extLst xmlns:a="http://schemas.openxmlformats.org/drawingml/2006/main">
            <a:ext uri="{FF2B5EF4-FFF2-40B4-BE49-F238E27FC236}">
              <a16:creationId xmlns:a16="http://schemas.microsoft.com/office/drawing/2014/main" id="{1C855BFB-A47B-48B1-88AC-E1F8A0EE8B4D}"/>
            </a:ext>
          </a:extLst>
        </cdr:cNvPr>
        <cdr:cNvSpPr/>
      </cdr:nvSpPr>
      <cdr:spPr>
        <a:xfrm xmlns:a="http://schemas.openxmlformats.org/drawingml/2006/main">
          <a:off x="4193016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3AED8"/>
        </a:solidFill>
        <a:ln xmlns:a="http://schemas.openxmlformats.org/drawingml/2006/main" w="1905">
          <a:solidFill>
            <a:srgbClr val="C3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0.41502</cdr:x>
      <cdr:y>0.43968</cdr:y>
    </cdr:from>
    <cdr:to>
      <cdr:x>0.42369</cdr:x>
      <cdr:y>0.45285</cdr:y>
    </cdr:to>
    <cdr:sp macro="" textlink="">
      <cdr:nvSpPr>
        <cdr:cNvPr id="48948" name="NDMPlot_ElementConcrete471">
          <a:extLst xmlns:a="http://schemas.openxmlformats.org/drawingml/2006/main">
            <a:ext uri="{FF2B5EF4-FFF2-40B4-BE49-F238E27FC236}">
              <a16:creationId xmlns:a16="http://schemas.microsoft.com/office/drawing/2014/main" id="{58FDF16E-26C2-4746-91EF-152B71583BBA}"/>
            </a:ext>
          </a:extLst>
        </cdr:cNvPr>
        <cdr:cNvSpPr/>
      </cdr:nvSpPr>
      <cdr:spPr>
        <a:xfrm xmlns:a="http://schemas.openxmlformats.org/drawingml/2006/main">
          <a:off x="4322032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3AED8"/>
        </a:solidFill>
        <a:ln xmlns:a="http://schemas.openxmlformats.org/drawingml/2006/main" w="1905">
          <a:solidFill>
            <a:srgbClr val="C3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0.42741</cdr:x>
      <cdr:y>0.43968</cdr:y>
    </cdr:from>
    <cdr:to>
      <cdr:x>0.43608</cdr:x>
      <cdr:y>0.45285</cdr:y>
    </cdr:to>
    <cdr:sp macro="" textlink="">
      <cdr:nvSpPr>
        <cdr:cNvPr id="48949" name="NDMPlot_ElementConcrete472">
          <a:extLst xmlns:a="http://schemas.openxmlformats.org/drawingml/2006/main">
            <a:ext uri="{FF2B5EF4-FFF2-40B4-BE49-F238E27FC236}">
              <a16:creationId xmlns:a16="http://schemas.microsoft.com/office/drawing/2014/main" id="{8DB7A2D8-F22E-4E48-AFA8-8E76B92E51CE}"/>
            </a:ext>
          </a:extLst>
        </cdr:cNvPr>
        <cdr:cNvSpPr/>
      </cdr:nvSpPr>
      <cdr:spPr>
        <a:xfrm xmlns:a="http://schemas.openxmlformats.org/drawingml/2006/main">
          <a:off x="4451048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3AED8"/>
        </a:solidFill>
        <a:ln xmlns:a="http://schemas.openxmlformats.org/drawingml/2006/main" w="1905">
          <a:solidFill>
            <a:srgbClr val="C3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0.4398</cdr:x>
      <cdr:y>0.43968</cdr:y>
    </cdr:from>
    <cdr:to>
      <cdr:x>0.44847</cdr:x>
      <cdr:y>0.45285</cdr:y>
    </cdr:to>
    <cdr:sp macro="" textlink="">
      <cdr:nvSpPr>
        <cdr:cNvPr id="48950" name="NDMPlot_ElementConcrete473">
          <a:extLst xmlns:a="http://schemas.openxmlformats.org/drawingml/2006/main">
            <a:ext uri="{FF2B5EF4-FFF2-40B4-BE49-F238E27FC236}">
              <a16:creationId xmlns:a16="http://schemas.microsoft.com/office/drawing/2014/main" id="{71954D65-99FA-49ED-8B44-11FA9DE0ECD8}"/>
            </a:ext>
          </a:extLst>
        </cdr:cNvPr>
        <cdr:cNvSpPr/>
      </cdr:nvSpPr>
      <cdr:spPr>
        <a:xfrm xmlns:a="http://schemas.openxmlformats.org/drawingml/2006/main">
          <a:off x="4580063" y="3015343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3AED8"/>
        </a:solidFill>
        <a:ln xmlns:a="http://schemas.openxmlformats.org/drawingml/2006/main" w="1905">
          <a:solidFill>
            <a:srgbClr val="C3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0.45219</cdr:x>
      <cdr:y>0.43968</cdr:y>
    </cdr:from>
    <cdr:to>
      <cdr:x>0.46086</cdr:x>
      <cdr:y>0.45285</cdr:y>
    </cdr:to>
    <cdr:sp macro="" textlink="">
      <cdr:nvSpPr>
        <cdr:cNvPr id="48951" name="NDMPlot_ElementConcrete474">
          <a:extLst xmlns:a="http://schemas.openxmlformats.org/drawingml/2006/main">
            <a:ext uri="{FF2B5EF4-FFF2-40B4-BE49-F238E27FC236}">
              <a16:creationId xmlns:a16="http://schemas.microsoft.com/office/drawing/2014/main" id="{FD452DC9-3830-40DC-8CF9-AC11407011FC}"/>
            </a:ext>
          </a:extLst>
        </cdr:cNvPr>
        <cdr:cNvSpPr/>
      </cdr:nvSpPr>
      <cdr:spPr>
        <a:xfrm xmlns:a="http://schemas.openxmlformats.org/drawingml/2006/main">
          <a:off x="4709079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3AED8"/>
        </a:solidFill>
        <a:ln xmlns:a="http://schemas.openxmlformats.org/drawingml/2006/main" w="1905">
          <a:solidFill>
            <a:srgbClr val="C3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0.46458</cdr:x>
      <cdr:y>0.43968</cdr:y>
    </cdr:from>
    <cdr:to>
      <cdr:x>0.47325</cdr:x>
      <cdr:y>0.45285</cdr:y>
    </cdr:to>
    <cdr:sp macro="" textlink="">
      <cdr:nvSpPr>
        <cdr:cNvPr id="48952" name="NDMPlot_ElementConcrete475">
          <a:extLst xmlns:a="http://schemas.openxmlformats.org/drawingml/2006/main">
            <a:ext uri="{FF2B5EF4-FFF2-40B4-BE49-F238E27FC236}">
              <a16:creationId xmlns:a16="http://schemas.microsoft.com/office/drawing/2014/main" id="{FAF7F927-9051-4F09-895A-53B996F2569A}"/>
            </a:ext>
          </a:extLst>
        </cdr:cNvPr>
        <cdr:cNvSpPr/>
      </cdr:nvSpPr>
      <cdr:spPr>
        <a:xfrm xmlns:a="http://schemas.openxmlformats.org/drawingml/2006/main">
          <a:off x="4838095" y="3015343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3AED8"/>
        </a:solidFill>
        <a:ln xmlns:a="http://schemas.openxmlformats.org/drawingml/2006/main" w="1905">
          <a:solidFill>
            <a:srgbClr val="C3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0.47696</cdr:x>
      <cdr:y>0.43968</cdr:y>
    </cdr:from>
    <cdr:to>
      <cdr:x>0.48564</cdr:x>
      <cdr:y>0.45285</cdr:y>
    </cdr:to>
    <cdr:sp macro="" textlink="">
      <cdr:nvSpPr>
        <cdr:cNvPr id="48953" name="NDMPlot_ElementConcrete476">
          <a:extLst xmlns:a="http://schemas.openxmlformats.org/drawingml/2006/main">
            <a:ext uri="{FF2B5EF4-FFF2-40B4-BE49-F238E27FC236}">
              <a16:creationId xmlns:a16="http://schemas.microsoft.com/office/drawing/2014/main" id="{A12A0280-7B7D-4961-BEA7-DF19C9FD98F5}"/>
            </a:ext>
          </a:extLst>
        </cdr:cNvPr>
        <cdr:cNvSpPr/>
      </cdr:nvSpPr>
      <cdr:spPr>
        <a:xfrm xmlns:a="http://schemas.openxmlformats.org/drawingml/2006/main">
          <a:off x="4967111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4AED8"/>
        </a:solidFill>
        <a:ln xmlns:a="http://schemas.openxmlformats.org/drawingml/2006/main" w="1905">
          <a:solidFill>
            <a:srgbClr val="C4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0.48935</cdr:x>
      <cdr:y>0.43968</cdr:y>
    </cdr:from>
    <cdr:to>
      <cdr:x>0.49803</cdr:x>
      <cdr:y>0.45285</cdr:y>
    </cdr:to>
    <cdr:sp macro="" textlink="">
      <cdr:nvSpPr>
        <cdr:cNvPr id="48954" name="NDMPlot_ElementConcrete477">
          <a:extLst xmlns:a="http://schemas.openxmlformats.org/drawingml/2006/main">
            <a:ext uri="{FF2B5EF4-FFF2-40B4-BE49-F238E27FC236}">
              <a16:creationId xmlns:a16="http://schemas.microsoft.com/office/drawing/2014/main" id="{1766E667-8EB8-4FAD-949C-94B1987F39F2}"/>
            </a:ext>
          </a:extLst>
        </cdr:cNvPr>
        <cdr:cNvSpPr/>
      </cdr:nvSpPr>
      <cdr:spPr>
        <a:xfrm xmlns:a="http://schemas.openxmlformats.org/drawingml/2006/main">
          <a:off x="5096127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4AED8"/>
        </a:solidFill>
        <a:ln xmlns:a="http://schemas.openxmlformats.org/drawingml/2006/main" w="1905">
          <a:solidFill>
            <a:srgbClr val="C4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0.50174</cdr:x>
      <cdr:y>0.43968</cdr:y>
    </cdr:from>
    <cdr:to>
      <cdr:x>0.51041</cdr:x>
      <cdr:y>0.45285</cdr:y>
    </cdr:to>
    <cdr:sp macro="" textlink="">
      <cdr:nvSpPr>
        <cdr:cNvPr id="48955" name="NDMPlot_ElementConcrete478">
          <a:extLst xmlns:a="http://schemas.openxmlformats.org/drawingml/2006/main">
            <a:ext uri="{FF2B5EF4-FFF2-40B4-BE49-F238E27FC236}">
              <a16:creationId xmlns:a16="http://schemas.microsoft.com/office/drawing/2014/main" id="{E85F79FF-EC4E-4F08-BA84-39DCEB504D61}"/>
            </a:ext>
          </a:extLst>
        </cdr:cNvPr>
        <cdr:cNvSpPr/>
      </cdr:nvSpPr>
      <cdr:spPr>
        <a:xfrm xmlns:a="http://schemas.openxmlformats.org/drawingml/2006/main">
          <a:off x="5225143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4AED8"/>
        </a:solidFill>
        <a:ln xmlns:a="http://schemas.openxmlformats.org/drawingml/2006/main" w="1905">
          <a:solidFill>
            <a:srgbClr val="C4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0.51413</cdr:x>
      <cdr:y>0.43968</cdr:y>
    </cdr:from>
    <cdr:to>
      <cdr:x>0.5228</cdr:x>
      <cdr:y>0.45285</cdr:y>
    </cdr:to>
    <cdr:sp macro="" textlink="">
      <cdr:nvSpPr>
        <cdr:cNvPr id="48956" name="NDMPlot_ElementConcrete479">
          <a:extLst xmlns:a="http://schemas.openxmlformats.org/drawingml/2006/main">
            <a:ext uri="{FF2B5EF4-FFF2-40B4-BE49-F238E27FC236}">
              <a16:creationId xmlns:a16="http://schemas.microsoft.com/office/drawing/2014/main" id="{E7FD52C0-14CE-4A71-87A1-48BEA668A9D8}"/>
            </a:ext>
          </a:extLst>
        </cdr:cNvPr>
        <cdr:cNvSpPr/>
      </cdr:nvSpPr>
      <cdr:spPr>
        <a:xfrm xmlns:a="http://schemas.openxmlformats.org/drawingml/2006/main">
          <a:off x="5354159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4AED8"/>
        </a:solidFill>
        <a:ln xmlns:a="http://schemas.openxmlformats.org/drawingml/2006/main" w="1905">
          <a:solidFill>
            <a:srgbClr val="C4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0.52652</cdr:x>
      <cdr:y>0.43968</cdr:y>
    </cdr:from>
    <cdr:to>
      <cdr:x>0.53519</cdr:x>
      <cdr:y>0.45285</cdr:y>
    </cdr:to>
    <cdr:sp macro="" textlink="">
      <cdr:nvSpPr>
        <cdr:cNvPr id="48957" name="NDMPlot_ElementConcrete480">
          <a:extLst xmlns:a="http://schemas.openxmlformats.org/drawingml/2006/main">
            <a:ext uri="{FF2B5EF4-FFF2-40B4-BE49-F238E27FC236}">
              <a16:creationId xmlns:a16="http://schemas.microsoft.com/office/drawing/2014/main" id="{CDE22A53-E7B3-4EC7-8DFE-799760F0ACBC}"/>
            </a:ext>
          </a:extLst>
        </cdr:cNvPr>
        <cdr:cNvSpPr/>
      </cdr:nvSpPr>
      <cdr:spPr>
        <a:xfrm xmlns:a="http://schemas.openxmlformats.org/drawingml/2006/main">
          <a:off x="5483175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4AED8"/>
        </a:solidFill>
        <a:ln xmlns:a="http://schemas.openxmlformats.org/drawingml/2006/main" w="1905">
          <a:solidFill>
            <a:srgbClr val="C4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0.53891</cdr:x>
      <cdr:y>0.43968</cdr:y>
    </cdr:from>
    <cdr:to>
      <cdr:x>0.54758</cdr:x>
      <cdr:y>0.45285</cdr:y>
    </cdr:to>
    <cdr:sp macro="" textlink="">
      <cdr:nvSpPr>
        <cdr:cNvPr id="48958" name="NDMPlot_ElementConcrete481">
          <a:extLst xmlns:a="http://schemas.openxmlformats.org/drawingml/2006/main">
            <a:ext uri="{FF2B5EF4-FFF2-40B4-BE49-F238E27FC236}">
              <a16:creationId xmlns:a16="http://schemas.microsoft.com/office/drawing/2014/main" id="{29DD9430-272E-4DE5-A0CE-8401E3F1D77D}"/>
            </a:ext>
          </a:extLst>
        </cdr:cNvPr>
        <cdr:cNvSpPr/>
      </cdr:nvSpPr>
      <cdr:spPr>
        <a:xfrm xmlns:a="http://schemas.openxmlformats.org/drawingml/2006/main">
          <a:off x="5612190" y="3015343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4AED8"/>
        </a:solidFill>
        <a:ln xmlns:a="http://schemas.openxmlformats.org/drawingml/2006/main" w="1905">
          <a:solidFill>
            <a:srgbClr val="C4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0.5513</cdr:x>
      <cdr:y>0.43968</cdr:y>
    </cdr:from>
    <cdr:to>
      <cdr:x>0.55997</cdr:x>
      <cdr:y>0.45285</cdr:y>
    </cdr:to>
    <cdr:sp macro="" textlink="">
      <cdr:nvSpPr>
        <cdr:cNvPr id="48959" name="NDMPlot_ElementConcrete482">
          <a:extLst xmlns:a="http://schemas.openxmlformats.org/drawingml/2006/main">
            <a:ext uri="{FF2B5EF4-FFF2-40B4-BE49-F238E27FC236}">
              <a16:creationId xmlns:a16="http://schemas.microsoft.com/office/drawing/2014/main" id="{8DAB79C0-0E1E-4179-95B8-F2FC81E7CD7E}"/>
            </a:ext>
          </a:extLst>
        </cdr:cNvPr>
        <cdr:cNvSpPr/>
      </cdr:nvSpPr>
      <cdr:spPr>
        <a:xfrm xmlns:a="http://schemas.openxmlformats.org/drawingml/2006/main">
          <a:off x="5741207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4AED8"/>
        </a:solidFill>
        <a:ln xmlns:a="http://schemas.openxmlformats.org/drawingml/2006/main" w="1905">
          <a:solidFill>
            <a:srgbClr val="C4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0.56369</cdr:x>
      <cdr:y>0.43968</cdr:y>
    </cdr:from>
    <cdr:to>
      <cdr:x>0.57236</cdr:x>
      <cdr:y>0.45285</cdr:y>
    </cdr:to>
    <cdr:sp macro="" textlink="">
      <cdr:nvSpPr>
        <cdr:cNvPr id="48960" name="NDMPlot_ElementConcrete483">
          <a:extLst xmlns:a="http://schemas.openxmlformats.org/drawingml/2006/main">
            <a:ext uri="{FF2B5EF4-FFF2-40B4-BE49-F238E27FC236}">
              <a16:creationId xmlns:a16="http://schemas.microsoft.com/office/drawing/2014/main" id="{28694224-C6A5-4428-B8AD-0C76CD3EBF27}"/>
            </a:ext>
          </a:extLst>
        </cdr:cNvPr>
        <cdr:cNvSpPr/>
      </cdr:nvSpPr>
      <cdr:spPr>
        <a:xfrm xmlns:a="http://schemas.openxmlformats.org/drawingml/2006/main">
          <a:off x="5870222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4AED8"/>
        </a:solidFill>
        <a:ln xmlns:a="http://schemas.openxmlformats.org/drawingml/2006/main" w="1905">
          <a:solidFill>
            <a:srgbClr val="C4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0.57607</cdr:x>
      <cdr:y>0.43968</cdr:y>
    </cdr:from>
    <cdr:to>
      <cdr:x>0.58475</cdr:x>
      <cdr:y>0.45285</cdr:y>
    </cdr:to>
    <cdr:sp macro="" textlink="">
      <cdr:nvSpPr>
        <cdr:cNvPr id="48961" name="NDMPlot_ElementConcrete484">
          <a:extLst xmlns:a="http://schemas.openxmlformats.org/drawingml/2006/main">
            <a:ext uri="{FF2B5EF4-FFF2-40B4-BE49-F238E27FC236}">
              <a16:creationId xmlns:a16="http://schemas.microsoft.com/office/drawing/2014/main" id="{93E42B1D-F9FC-4AE5-B8C6-7B14EFD9F1DF}"/>
            </a:ext>
          </a:extLst>
        </cdr:cNvPr>
        <cdr:cNvSpPr/>
      </cdr:nvSpPr>
      <cdr:spPr>
        <a:xfrm xmlns:a="http://schemas.openxmlformats.org/drawingml/2006/main">
          <a:off x="5999238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4AED8"/>
        </a:solidFill>
        <a:ln xmlns:a="http://schemas.openxmlformats.org/drawingml/2006/main" w="1905">
          <a:solidFill>
            <a:srgbClr val="C4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0.58846</cdr:x>
      <cdr:y>0.43968</cdr:y>
    </cdr:from>
    <cdr:to>
      <cdr:x>0.59714</cdr:x>
      <cdr:y>0.45285</cdr:y>
    </cdr:to>
    <cdr:sp macro="" textlink="">
      <cdr:nvSpPr>
        <cdr:cNvPr id="48962" name="NDMPlot_ElementConcrete485">
          <a:extLst xmlns:a="http://schemas.openxmlformats.org/drawingml/2006/main">
            <a:ext uri="{FF2B5EF4-FFF2-40B4-BE49-F238E27FC236}">
              <a16:creationId xmlns:a16="http://schemas.microsoft.com/office/drawing/2014/main" id="{2188D62F-9359-4905-B5F0-C6AE901D9D1C}"/>
            </a:ext>
          </a:extLst>
        </cdr:cNvPr>
        <cdr:cNvSpPr/>
      </cdr:nvSpPr>
      <cdr:spPr>
        <a:xfrm xmlns:a="http://schemas.openxmlformats.org/drawingml/2006/main">
          <a:off x="6128254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4AED8"/>
        </a:solidFill>
        <a:ln xmlns:a="http://schemas.openxmlformats.org/drawingml/2006/main" w="1905">
          <a:solidFill>
            <a:srgbClr val="C4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0.60085</cdr:x>
      <cdr:y>0.43968</cdr:y>
    </cdr:from>
    <cdr:to>
      <cdr:x>0.60952</cdr:x>
      <cdr:y>0.45285</cdr:y>
    </cdr:to>
    <cdr:sp macro="" textlink="">
      <cdr:nvSpPr>
        <cdr:cNvPr id="48963" name="NDMPlot_ElementConcrete486">
          <a:extLst xmlns:a="http://schemas.openxmlformats.org/drawingml/2006/main">
            <a:ext uri="{FF2B5EF4-FFF2-40B4-BE49-F238E27FC236}">
              <a16:creationId xmlns:a16="http://schemas.microsoft.com/office/drawing/2014/main" id="{B0FFE399-A04D-4861-B325-F135F08B7E88}"/>
            </a:ext>
          </a:extLst>
        </cdr:cNvPr>
        <cdr:cNvSpPr/>
      </cdr:nvSpPr>
      <cdr:spPr>
        <a:xfrm xmlns:a="http://schemas.openxmlformats.org/drawingml/2006/main">
          <a:off x="6257270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4AED8"/>
        </a:solidFill>
        <a:ln xmlns:a="http://schemas.openxmlformats.org/drawingml/2006/main" w="1905">
          <a:solidFill>
            <a:srgbClr val="C4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0.61324</cdr:x>
      <cdr:y>0.43968</cdr:y>
    </cdr:from>
    <cdr:to>
      <cdr:x>0.62191</cdr:x>
      <cdr:y>0.45285</cdr:y>
    </cdr:to>
    <cdr:sp macro="" textlink="">
      <cdr:nvSpPr>
        <cdr:cNvPr id="48964" name="NDMPlot_ElementConcrete487">
          <a:extLst xmlns:a="http://schemas.openxmlformats.org/drawingml/2006/main">
            <a:ext uri="{FF2B5EF4-FFF2-40B4-BE49-F238E27FC236}">
              <a16:creationId xmlns:a16="http://schemas.microsoft.com/office/drawing/2014/main" id="{20C0FF12-F8D1-4866-A362-9ED1A2F3E141}"/>
            </a:ext>
          </a:extLst>
        </cdr:cNvPr>
        <cdr:cNvSpPr/>
      </cdr:nvSpPr>
      <cdr:spPr>
        <a:xfrm xmlns:a="http://schemas.openxmlformats.org/drawingml/2006/main">
          <a:off x="6386286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4AED8"/>
        </a:solidFill>
        <a:ln xmlns:a="http://schemas.openxmlformats.org/drawingml/2006/main" w="1905">
          <a:solidFill>
            <a:srgbClr val="C4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0.62563</cdr:x>
      <cdr:y>0.43968</cdr:y>
    </cdr:from>
    <cdr:to>
      <cdr:x>0.6343</cdr:x>
      <cdr:y>0.45285</cdr:y>
    </cdr:to>
    <cdr:sp macro="" textlink="">
      <cdr:nvSpPr>
        <cdr:cNvPr id="48965" name="NDMPlot_ElementConcrete488">
          <a:extLst xmlns:a="http://schemas.openxmlformats.org/drawingml/2006/main">
            <a:ext uri="{FF2B5EF4-FFF2-40B4-BE49-F238E27FC236}">
              <a16:creationId xmlns:a16="http://schemas.microsoft.com/office/drawing/2014/main" id="{A0248DB4-AB95-42D9-96D3-2384737CBED2}"/>
            </a:ext>
          </a:extLst>
        </cdr:cNvPr>
        <cdr:cNvSpPr/>
      </cdr:nvSpPr>
      <cdr:spPr>
        <a:xfrm xmlns:a="http://schemas.openxmlformats.org/drawingml/2006/main">
          <a:off x="6515302" y="3015343"/>
          <a:ext cx="90310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4AED8"/>
        </a:solidFill>
        <a:ln xmlns:a="http://schemas.openxmlformats.org/drawingml/2006/main" w="1905">
          <a:solidFill>
            <a:srgbClr val="C4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0.63802</cdr:x>
      <cdr:y>0.43968</cdr:y>
    </cdr:from>
    <cdr:to>
      <cdr:x>0.64669</cdr:x>
      <cdr:y>0.45285</cdr:y>
    </cdr:to>
    <cdr:sp macro="" textlink="">
      <cdr:nvSpPr>
        <cdr:cNvPr id="48966" name="NDMPlot_ElementConcrete489">
          <a:extLst xmlns:a="http://schemas.openxmlformats.org/drawingml/2006/main">
            <a:ext uri="{FF2B5EF4-FFF2-40B4-BE49-F238E27FC236}">
              <a16:creationId xmlns:a16="http://schemas.microsoft.com/office/drawing/2014/main" id="{FD5A94AB-15DB-4838-8F2C-F0551700E8F9}"/>
            </a:ext>
          </a:extLst>
        </cdr:cNvPr>
        <cdr:cNvSpPr/>
      </cdr:nvSpPr>
      <cdr:spPr>
        <a:xfrm xmlns:a="http://schemas.openxmlformats.org/drawingml/2006/main">
          <a:off x="6644318" y="3015343"/>
          <a:ext cx="90310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4AED8"/>
        </a:solidFill>
        <a:ln xmlns:a="http://schemas.openxmlformats.org/drawingml/2006/main" w="1905">
          <a:solidFill>
            <a:srgbClr val="C4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0.65041</cdr:x>
      <cdr:y>0.43968</cdr:y>
    </cdr:from>
    <cdr:to>
      <cdr:x>0.65908</cdr:x>
      <cdr:y>0.45285</cdr:y>
    </cdr:to>
    <cdr:sp macro="" textlink="">
      <cdr:nvSpPr>
        <cdr:cNvPr id="48967" name="NDMPlot_ElementConcrete490">
          <a:extLst xmlns:a="http://schemas.openxmlformats.org/drawingml/2006/main">
            <a:ext uri="{FF2B5EF4-FFF2-40B4-BE49-F238E27FC236}">
              <a16:creationId xmlns:a16="http://schemas.microsoft.com/office/drawing/2014/main" id="{FE03D702-5CA0-4BCB-BCAE-C606434D5F36}"/>
            </a:ext>
          </a:extLst>
        </cdr:cNvPr>
        <cdr:cNvSpPr/>
      </cdr:nvSpPr>
      <cdr:spPr>
        <a:xfrm xmlns:a="http://schemas.openxmlformats.org/drawingml/2006/main">
          <a:off x="6773333" y="3015343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4AED8"/>
        </a:solidFill>
        <a:ln xmlns:a="http://schemas.openxmlformats.org/drawingml/2006/main" w="1905">
          <a:solidFill>
            <a:srgbClr val="C4AE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0.66187</cdr:x>
      <cdr:y>0.44768</cdr:y>
    </cdr:from>
    <cdr:to>
      <cdr:x>0.6662</cdr:x>
      <cdr:y>0.45426</cdr:y>
    </cdr:to>
    <cdr:sp macro="" textlink="">
      <cdr:nvSpPr>
        <cdr:cNvPr id="48968" name="NDMPlot_ElementConcrete491">
          <a:extLst xmlns:a="http://schemas.openxmlformats.org/drawingml/2006/main">
            <a:ext uri="{FF2B5EF4-FFF2-40B4-BE49-F238E27FC236}">
              <a16:creationId xmlns:a16="http://schemas.microsoft.com/office/drawing/2014/main" id="{4A08876C-3E0D-4508-90ED-AA5328D8AF36}"/>
            </a:ext>
          </a:extLst>
        </cdr:cNvPr>
        <cdr:cNvSpPr/>
      </cdr:nvSpPr>
      <cdr:spPr>
        <a:xfrm xmlns:a="http://schemas.openxmlformats.org/drawingml/2006/main">
          <a:off x="6892673" y="3070175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C2AAD8"/>
        </a:solidFill>
        <a:ln xmlns:a="http://schemas.openxmlformats.org/drawingml/2006/main" w="1905">
          <a:solidFill>
            <a:srgbClr val="C2AA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0.66806</cdr:x>
      <cdr:y>0.44768</cdr:y>
    </cdr:from>
    <cdr:to>
      <cdr:x>0.6724</cdr:x>
      <cdr:y>0.45426</cdr:y>
    </cdr:to>
    <cdr:sp macro="" textlink="">
      <cdr:nvSpPr>
        <cdr:cNvPr id="48969" name="NDMPlot_ElementConcrete492">
          <a:extLst xmlns:a="http://schemas.openxmlformats.org/drawingml/2006/main">
            <a:ext uri="{FF2B5EF4-FFF2-40B4-BE49-F238E27FC236}">
              <a16:creationId xmlns:a16="http://schemas.microsoft.com/office/drawing/2014/main" id="{E0130A79-23F4-48F3-8577-254C0CFB2B55}"/>
            </a:ext>
          </a:extLst>
        </cdr:cNvPr>
        <cdr:cNvSpPr/>
      </cdr:nvSpPr>
      <cdr:spPr>
        <a:xfrm xmlns:a="http://schemas.openxmlformats.org/drawingml/2006/main">
          <a:off x="6957181" y="3070175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C2AAD8"/>
        </a:solidFill>
        <a:ln xmlns:a="http://schemas.openxmlformats.org/drawingml/2006/main" w="1905">
          <a:solidFill>
            <a:srgbClr val="C2AA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0.66187</cdr:x>
      <cdr:y>0.43827</cdr:y>
    </cdr:from>
    <cdr:to>
      <cdr:x>0.6662</cdr:x>
      <cdr:y>0.44486</cdr:y>
    </cdr:to>
    <cdr:sp macro="" textlink="">
      <cdr:nvSpPr>
        <cdr:cNvPr id="48970" name="NDMPlot_ElementConcrete493">
          <a:extLst xmlns:a="http://schemas.openxmlformats.org/drawingml/2006/main">
            <a:ext uri="{FF2B5EF4-FFF2-40B4-BE49-F238E27FC236}">
              <a16:creationId xmlns:a16="http://schemas.microsoft.com/office/drawing/2014/main" id="{F3598496-CE23-48C1-8E12-389B5BF3172A}"/>
            </a:ext>
          </a:extLst>
        </cdr:cNvPr>
        <cdr:cNvSpPr/>
      </cdr:nvSpPr>
      <cdr:spPr>
        <a:xfrm xmlns:a="http://schemas.openxmlformats.org/drawingml/2006/main">
          <a:off x="6892673" y="300566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C6B2D8"/>
        </a:solidFill>
        <a:ln xmlns:a="http://schemas.openxmlformats.org/drawingml/2006/main" w="1905">
          <a:solidFill>
            <a:srgbClr val="C6B2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0.12915</cdr:x>
      <cdr:y>0.42887</cdr:y>
    </cdr:from>
    <cdr:to>
      <cdr:x>0.13349</cdr:x>
      <cdr:y>0.43545</cdr:y>
    </cdr:to>
    <cdr:sp macro="" textlink="">
      <cdr:nvSpPr>
        <cdr:cNvPr id="48971" name="NDMPlot_ElementConcrete494">
          <a:extLst xmlns:a="http://schemas.openxmlformats.org/drawingml/2006/main">
            <a:ext uri="{FF2B5EF4-FFF2-40B4-BE49-F238E27FC236}">
              <a16:creationId xmlns:a16="http://schemas.microsoft.com/office/drawing/2014/main" id="{0CC515E7-B990-43E7-869E-2B565B54C458}"/>
            </a:ext>
          </a:extLst>
        </cdr:cNvPr>
        <cdr:cNvSpPr/>
      </cdr:nvSpPr>
      <cdr:spPr>
        <a:xfrm xmlns:a="http://schemas.openxmlformats.org/drawingml/2006/main">
          <a:off x="1344990" y="2941159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C9B9D9"/>
        </a:solidFill>
        <a:ln xmlns:a="http://schemas.openxmlformats.org/drawingml/2006/main" w="1905">
          <a:solidFill>
            <a:srgbClr val="C9B9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0.13535</cdr:x>
      <cdr:y>0.42887</cdr:y>
    </cdr:from>
    <cdr:to>
      <cdr:x>0.13968</cdr:x>
      <cdr:y>0.43545</cdr:y>
    </cdr:to>
    <cdr:sp macro="" textlink="">
      <cdr:nvSpPr>
        <cdr:cNvPr id="48972" name="NDMPlot_ElementConcrete495">
          <a:extLst xmlns:a="http://schemas.openxmlformats.org/drawingml/2006/main">
            <a:ext uri="{FF2B5EF4-FFF2-40B4-BE49-F238E27FC236}">
              <a16:creationId xmlns:a16="http://schemas.microsoft.com/office/drawing/2014/main" id="{2E09F761-D07B-4106-B34A-F49B0EE622C4}"/>
            </a:ext>
          </a:extLst>
        </cdr:cNvPr>
        <cdr:cNvSpPr/>
      </cdr:nvSpPr>
      <cdr:spPr>
        <a:xfrm xmlns:a="http://schemas.openxmlformats.org/drawingml/2006/main">
          <a:off x="1409498" y="2941159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C9B9D9"/>
        </a:solidFill>
        <a:ln xmlns:a="http://schemas.openxmlformats.org/drawingml/2006/main" w="1905">
          <a:solidFill>
            <a:srgbClr val="C9B9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0.12915</cdr:x>
      <cdr:y>0.41946</cdr:y>
    </cdr:from>
    <cdr:to>
      <cdr:x>0.13349</cdr:x>
      <cdr:y>0.42604</cdr:y>
    </cdr:to>
    <cdr:sp macro="" textlink="">
      <cdr:nvSpPr>
        <cdr:cNvPr id="48973" name="NDMPlot_ElementConcrete496">
          <a:extLst xmlns:a="http://schemas.openxmlformats.org/drawingml/2006/main">
            <a:ext uri="{FF2B5EF4-FFF2-40B4-BE49-F238E27FC236}">
              <a16:creationId xmlns:a16="http://schemas.microsoft.com/office/drawing/2014/main" id="{C119F6EE-EFF3-4A40-A884-0496E2F5B8A1}"/>
            </a:ext>
          </a:extLst>
        </cdr:cNvPr>
        <cdr:cNvSpPr/>
      </cdr:nvSpPr>
      <cdr:spPr>
        <a:xfrm xmlns:a="http://schemas.openxmlformats.org/drawingml/2006/main">
          <a:off x="1344990" y="2876651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CDC0D9"/>
        </a:solidFill>
        <a:ln xmlns:a="http://schemas.openxmlformats.org/drawingml/2006/main" w="1905">
          <a:solidFill>
            <a:srgbClr val="CDC0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0.13535</cdr:x>
      <cdr:y>0.41946</cdr:y>
    </cdr:from>
    <cdr:to>
      <cdr:x>0.13968</cdr:x>
      <cdr:y>0.42604</cdr:y>
    </cdr:to>
    <cdr:sp macro="" textlink="">
      <cdr:nvSpPr>
        <cdr:cNvPr id="48974" name="NDMPlot_ElementConcrete497">
          <a:extLst xmlns:a="http://schemas.openxmlformats.org/drawingml/2006/main">
            <a:ext uri="{FF2B5EF4-FFF2-40B4-BE49-F238E27FC236}">
              <a16:creationId xmlns:a16="http://schemas.microsoft.com/office/drawing/2014/main" id="{CB7ECAF8-7AA5-42FC-A143-57A04634478A}"/>
            </a:ext>
          </a:extLst>
        </cdr:cNvPr>
        <cdr:cNvSpPr/>
      </cdr:nvSpPr>
      <cdr:spPr>
        <a:xfrm xmlns:a="http://schemas.openxmlformats.org/drawingml/2006/main">
          <a:off x="1409498" y="2876651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CDC0D9"/>
        </a:solidFill>
        <a:ln xmlns:a="http://schemas.openxmlformats.org/drawingml/2006/main" w="1905">
          <a:solidFill>
            <a:srgbClr val="CDC0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0.14247</cdr:x>
      <cdr:y>0.42087</cdr:y>
    </cdr:from>
    <cdr:to>
      <cdr:x>0.15114</cdr:x>
      <cdr:y>0.43404</cdr:y>
    </cdr:to>
    <cdr:sp macro="" textlink="">
      <cdr:nvSpPr>
        <cdr:cNvPr id="48975" name="NDMPlot_ElementConcrete498">
          <a:extLst xmlns:a="http://schemas.openxmlformats.org/drawingml/2006/main">
            <a:ext uri="{FF2B5EF4-FFF2-40B4-BE49-F238E27FC236}">
              <a16:creationId xmlns:a16="http://schemas.microsoft.com/office/drawing/2014/main" id="{FAF6740C-B50B-4B47-A24E-7B9081AC4682}"/>
            </a:ext>
          </a:extLst>
        </cdr:cNvPr>
        <cdr:cNvSpPr/>
      </cdr:nvSpPr>
      <cdr:spPr>
        <a:xfrm xmlns:a="http://schemas.openxmlformats.org/drawingml/2006/main">
          <a:off x="1483682" y="2886327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CD9"/>
        </a:solidFill>
        <a:ln xmlns:a="http://schemas.openxmlformats.org/drawingml/2006/main" w="1905">
          <a:solidFill>
            <a:srgbClr val="CBB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0.15486</cdr:x>
      <cdr:y>0.42087</cdr:y>
    </cdr:from>
    <cdr:to>
      <cdr:x>0.16353</cdr:x>
      <cdr:y>0.43404</cdr:y>
    </cdr:to>
    <cdr:sp macro="" textlink="">
      <cdr:nvSpPr>
        <cdr:cNvPr id="48976" name="NDMPlot_ElementConcrete499">
          <a:extLst xmlns:a="http://schemas.openxmlformats.org/drawingml/2006/main">
            <a:ext uri="{FF2B5EF4-FFF2-40B4-BE49-F238E27FC236}">
              <a16:creationId xmlns:a16="http://schemas.microsoft.com/office/drawing/2014/main" id="{0159DC62-97D7-4190-AFD0-45CE2E4FBA02}"/>
            </a:ext>
          </a:extLst>
        </cdr:cNvPr>
        <cdr:cNvSpPr/>
      </cdr:nvSpPr>
      <cdr:spPr>
        <a:xfrm xmlns:a="http://schemas.openxmlformats.org/drawingml/2006/main">
          <a:off x="1612698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CD9"/>
        </a:solidFill>
        <a:ln xmlns:a="http://schemas.openxmlformats.org/drawingml/2006/main" w="1905">
          <a:solidFill>
            <a:srgbClr val="CBB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0.16725</cdr:x>
      <cdr:y>0.42087</cdr:y>
    </cdr:from>
    <cdr:to>
      <cdr:x>0.17592</cdr:x>
      <cdr:y>0.43404</cdr:y>
    </cdr:to>
    <cdr:sp macro="" textlink="">
      <cdr:nvSpPr>
        <cdr:cNvPr id="48977" name="NDMPlot_ElementConcrete500">
          <a:extLst xmlns:a="http://schemas.openxmlformats.org/drawingml/2006/main">
            <a:ext uri="{FF2B5EF4-FFF2-40B4-BE49-F238E27FC236}">
              <a16:creationId xmlns:a16="http://schemas.microsoft.com/office/drawing/2014/main" id="{C8FC4857-B249-49F1-9310-5A8D32AB9E97}"/>
            </a:ext>
          </a:extLst>
        </cdr:cNvPr>
        <cdr:cNvSpPr/>
      </cdr:nvSpPr>
      <cdr:spPr>
        <a:xfrm xmlns:a="http://schemas.openxmlformats.org/drawingml/2006/main">
          <a:off x="1741714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CD9"/>
        </a:solidFill>
        <a:ln xmlns:a="http://schemas.openxmlformats.org/drawingml/2006/main" w="1905">
          <a:solidFill>
            <a:srgbClr val="CBB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0.17964</cdr:x>
      <cdr:y>0.42087</cdr:y>
    </cdr:from>
    <cdr:to>
      <cdr:x>0.18831</cdr:x>
      <cdr:y>0.43404</cdr:y>
    </cdr:to>
    <cdr:sp macro="" textlink="">
      <cdr:nvSpPr>
        <cdr:cNvPr id="48978" name="NDMPlot_ElementConcrete501">
          <a:extLst xmlns:a="http://schemas.openxmlformats.org/drawingml/2006/main">
            <a:ext uri="{FF2B5EF4-FFF2-40B4-BE49-F238E27FC236}">
              <a16:creationId xmlns:a16="http://schemas.microsoft.com/office/drawing/2014/main" id="{76AADE86-FA13-4F12-BCFC-0154C2F50808}"/>
            </a:ext>
          </a:extLst>
        </cdr:cNvPr>
        <cdr:cNvSpPr/>
      </cdr:nvSpPr>
      <cdr:spPr>
        <a:xfrm xmlns:a="http://schemas.openxmlformats.org/drawingml/2006/main">
          <a:off x="1870730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CD9"/>
        </a:solidFill>
        <a:ln xmlns:a="http://schemas.openxmlformats.org/drawingml/2006/main" w="1905">
          <a:solidFill>
            <a:srgbClr val="CBB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0.19202</cdr:x>
      <cdr:y>0.42087</cdr:y>
    </cdr:from>
    <cdr:to>
      <cdr:x>0.2007</cdr:x>
      <cdr:y>0.43404</cdr:y>
    </cdr:to>
    <cdr:sp macro="" textlink="">
      <cdr:nvSpPr>
        <cdr:cNvPr id="48979" name="NDMPlot_ElementConcrete502">
          <a:extLst xmlns:a="http://schemas.openxmlformats.org/drawingml/2006/main">
            <a:ext uri="{FF2B5EF4-FFF2-40B4-BE49-F238E27FC236}">
              <a16:creationId xmlns:a16="http://schemas.microsoft.com/office/drawing/2014/main" id="{C0D0CD04-9771-41CF-B85A-2B41D319A6B1}"/>
            </a:ext>
          </a:extLst>
        </cdr:cNvPr>
        <cdr:cNvSpPr/>
      </cdr:nvSpPr>
      <cdr:spPr>
        <a:xfrm xmlns:a="http://schemas.openxmlformats.org/drawingml/2006/main">
          <a:off x="1999746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CD9"/>
        </a:solidFill>
        <a:ln xmlns:a="http://schemas.openxmlformats.org/drawingml/2006/main" w="1905">
          <a:solidFill>
            <a:srgbClr val="CBB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0.20441</cdr:x>
      <cdr:y>0.42087</cdr:y>
    </cdr:from>
    <cdr:to>
      <cdr:x>0.21309</cdr:x>
      <cdr:y>0.43404</cdr:y>
    </cdr:to>
    <cdr:sp macro="" textlink="">
      <cdr:nvSpPr>
        <cdr:cNvPr id="48980" name="NDMPlot_ElementConcrete503">
          <a:extLst xmlns:a="http://schemas.openxmlformats.org/drawingml/2006/main">
            <a:ext uri="{FF2B5EF4-FFF2-40B4-BE49-F238E27FC236}">
              <a16:creationId xmlns:a16="http://schemas.microsoft.com/office/drawing/2014/main" id="{65F216AF-D0AF-4270-8263-39C40E6CEA94}"/>
            </a:ext>
          </a:extLst>
        </cdr:cNvPr>
        <cdr:cNvSpPr/>
      </cdr:nvSpPr>
      <cdr:spPr>
        <a:xfrm xmlns:a="http://schemas.openxmlformats.org/drawingml/2006/main">
          <a:off x="2128762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CD9"/>
        </a:solidFill>
        <a:ln xmlns:a="http://schemas.openxmlformats.org/drawingml/2006/main" w="1905">
          <a:solidFill>
            <a:srgbClr val="CBB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0.2168</cdr:x>
      <cdr:y>0.42087</cdr:y>
    </cdr:from>
    <cdr:to>
      <cdr:x>0.22547</cdr:x>
      <cdr:y>0.43404</cdr:y>
    </cdr:to>
    <cdr:sp macro="" textlink="">
      <cdr:nvSpPr>
        <cdr:cNvPr id="48981" name="NDMPlot_ElementConcrete504">
          <a:extLst xmlns:a="http://schemas.openxmlformats.org/drawingml/2006/main">
            <a:ext uri="{FF2B5EF4-FFF2-40B4-BE49-F238E27FC236}">
              <a16:creationId xmlns:a16="http://schemas.microsoft.com/office/drawing/2014/main" id="{7A079C58-8CF6-449B-900F-19A73BB3D988}"/>
            </a:ext>
          </a:extLst>
        </cdr:cNvPr>
        <cdr:cNvSpPr/>
      </cdr:nvSpPr>
      <cdr:spPr>
        <a:xfrm xmlns:a="http://schemas.openxmlformats.org/drawingml/2006/main">
          <a:off x="2257778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CD9"/>
        </a:solidFill>
        <a:ln xmlns:a="http://schemas.openxmlformats.org/drawingml/2006/main" w="1905">
          <a:solidFill>
            <a:srgbClr val="CBB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0.22919</cdr:x>
      <cdr:y>0.42087</cdr:y>
    </cdr:from>
    <cdr:to>
      <cdr:x>0.23786</cdr:x>
      <cdr:y>0.43404</cdr:y>
    </cdr:to>
    <cdr:sp macro="" textlink="">
      <cdr:nvSpPr>
        <cdr:cNvPr id="48982" name="NDMPlot_ElementConcrete505">
          <a:extLst xmlns:a="http://schemas.openxmlformats.org/drawingml/2006/main">
            <a:ext uri="{FF2B5EF4-FFF2-40B4-BE49-F238E27FC236}">
              <a16:creationId xmlns:a16="http://schemas.microsoft.com/office/drawing/2014/main" id="{3E5ED972-0D03-40DB-93FC-EBDCBB0B8BBF}"/>
            </a:ext>
          </a:extLst>
        </cdr:cNvPr>
        <cdr:cNvSpPr/>
      </cdr:nvSpPr>
      <cdr:spPr>
        <a:xfrm xmlns:a="http://schemas.openxmlformats.org/drawingml/2006/main">
          <a:off x="2386794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CD9"/>
        </a:solidFill>
        <a:ln xmlns:a="http://schemas.openxmlformats.org/drawingml/2006/main" w="1905">
          <a:solidFill>
            <a:srgbClr val="CBB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0.24158</cdr:x>
      <cdr:y>0.42087</cdr:y>
    </cdr:from>
    <cdr:to>
      <cdr:x>0.25025</cdr:x>
      <cdr:y>0.43404</cdr:y>
    </cdr:to>
    <cdr:sp macro="" textlink="">
      <cdr:nvSpPr>
        <cdr:cNvPr id="48983" name="NDMPlot_ElementConcrete506">
          <a:extLst xmlns:a="http://schemas.openxmlformats.org/drawingml/2006/main">
            <a:ext uri="{FF2B5EF4-FFF2-40B4-BE49-F238E27FC236}">
              <a16:creationId xmlns:a16="http://schemas.microsoft.com/office/drawing/2014/main" id="{52937549-7964-459A-8849-EB24FDA97605}"/>
            </a:ext>
          </a:extLst>
        </cdr:cNvPr>
        <cdr:cNvSpPr/>
      </cdr:nvSpPr>
      <cdr:spPr>
        <a:xfrm xmlns:a="http://schemas.openxmlformats.org/drawingml/2006/main">
          <a:off x="2515810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CD9"/>
        </a:solidFill>
        <a:ln xmlns:a="http://schemas.openxmlformats.org/drawingml/2006/main" w="1905">
          <a:solidFill>
            <a:srgbClr val="CBB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0.25397</cdr:x>
      <cdr:y>0.42087</cdr:y>
    </cdr:from>
    <cdr:to>
      <cdr:x>0.26264</cdr:x>
      <cdr:y>0.43404</cdr:y>
    </cdr:to>
    <cdr:sp macro="" textlink="">
      <cdr:nvSpPr>
        <cdr:cNvPr id="48984" name="NDMPlot_ElementConcrete507">
          <a:extLst xmlns:a="http://schemas.openxmlformats.org/drawingml/2006/main">
            <a:ext uri="{FF2B5EF4-FFF2-40B4-BE49-F238E27FC236}">
              <a16:creationId xmlns:a16="http://schemas.microsoft.com/office/drawing/2014/main" id="{DD1BDC29-B3F3-4872-A69B-6247DCCF6C5D}"/>
            </a:ext>
          </a:extLst>
        </cdr:cNvPr>
        <cdr:cNvSpPr/>
      </cdr:nvSpPr>
      <cdr:spPr>
        <a:xfrm xmlns:a="http://schemas.openxmlformats.org/drawingml/2006/main">
          <a:off x="2644825" y="2886327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CD9"/>
        </a:solidFill>
        <a:ln xmlns:a="http://schemas.openxmlformats.org/drawingml/2006/main" w="1905">
          <a:solidFill>
            <a:srgbClr val="CBB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0.26636</cdr:x>
      <cdr:y>0.42087</cdr:y>
    </cdr:from>
    <cdr:to>
      <cdr:x>0.27503</cdr:x>
      <cdr:y>0.43404</cdr:y>
    </cdr:to>
    <cdr:sp macro="" textlink="">
      <cdr:nvSpPr>
        <cdr:cNvPr id="48985" name="NDMPlot_ElementConcrete508">
          <a:extLst xmlns:a="http://schemas.openxmlformats.org/drawingml/2006/main">
            <a:ext uri="{FF2B5EF4-FFF2-40B4-BE49-F238E27FC236}">
              <a16:creationId xmlns:a16="http://schemas.microsoft.com/office/drawing/2014/main" id="{CD55D962-CA9C-4192-9AD4-E898528F72AD}"/>
            </a:ext>
          </a:extLst>
        </cdr:cNvPr>
        <cdr:cNvSpPr/>
      </cdr:nvSpPr>
      <cdr:spPr>
        <a:xfrm xmlns:a="http://schemas.openxmlformats.org/drawingml/2006/main">
          <a:off x="2773841" y="2886327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CD9"/>
        </a:solidFill>
        <a:ln xmlns:a="http://schemas.openxmlformats.org/drawingml/2006/main" w="1905">
          <a:solidFill>
            <a:srgbClr val="CBB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0.27875</cdr:x>
      <cdr:y>0.42087</cdr:y>
    </cdr:from>
    <cdr:to>
      <cdr:x>0.28742</cdr:x>
      <cdr:y>0.43404</cdr:y>
    </cdr:to>
    <cdr:sp macro="" textlink="">
      <cdr:nvSpPr>
        <cdr:cNvPr id="48986" name="NDMPlot_ElementConcrete509">
          <a:extLst xmlns:a="http://schemas.openxmlformats.org/drawingml/2006/main">
            <a:ext uri="{FF2B5EF4-FFF2-40B4-BE49-F238E27FC236}">
              <a16:creationId xmlns:a16="http://schemas.microsoft.com/office/drawing/2014/main" id="{3B5CD2B3-1FF5-4FC1-9F4B-B47081554F91}"/>
            </a:ext>
          </a:extLst>
        </cdr:cNvPr>
        <cdr:cNvSpPr/>
      </cdr:nvSpPr>
      <cdr:spPr>
        <a:xfrm xmlns:a="http://schemas.openxmlformats.org/drawingml/2006/main">
          <a:off x="2902857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CD9"/>
        </a:solidFill>
        <a:ln xmlns:a="http://schemas.openxmlformats.org/drawingml/2006/main" w="1905">
          <a:solidFill>
            <a:srgbClr val="CBB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0.29113</cdr:x>
      <cdr:y>0.42087</cdr:y>
    </cdr:from>
    <cdr:to>
      <cdr:x>0.29981</cdr:x>
      <cdr:y>0.43404</cdr:y>
    </cdr:to>
    <cdr:sp macro="" textlink="">
      <cdr:nvSpPr>
        <cdr:cNvPr id="48987" name="NDMPlot_ElementConcrete510">
          <a:extLst xmlns:a="http://schemas.openxmlformats.org/drawingml/2006/main">
            <a:ext uri="{FF2B5EF4-FFF2-40B4-BE49-F238E27FC236}">
              <a16:creationId xmlns:a16="http://schemas.microsoft.com/office/drawing/2014/main" id="{B319337F-CB15-423A-93D6-C696ADA3FC90}"/>
            </a:ext>
          </a:extLst>
        </cdr:cNvPr>
        <cdr:cNvSpPr/>
      </cdr:nvSpPr>
      <cdr:spPr>
        <a:xfrm xmlns:a="http://schemas.openxmlformats.org/drawingml/2006/main">
          <a:off x="3031873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CD9"/>
        </a:solidFill>
        <a:ln xmlns:a="http://schemas.openxmlformats.org/drawingml/2006/main" w="1905">
          <a:solidFill>
            <a:srgbClr val="CBB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0.30352</cdr:x>
      <cdr:y>0.42087</cdr:y>
    </cdr:from>
    <cdr:to>
      <cdr:x>0.3122</cdr:x>
      <cdr:y>0.43404</cdr:y>
    </cdr:to>
    <cdr:sp macro="" textlink="">
      <cdr:nvSpPr>
        <cdr:cNvPr id="48988" name="NDMPlot_ElementConcrete511">
          <a:extLst xmlns:a="http://schemas.openxmlformats.org/drawingml/2006/main">
            <a:ext uri="{FF2B5EF4-FFF2-40B4-BE49-F238E27FC236}">
              <a16:creationId xmlns:a16="http://schemas.microsoft.com/office/drawing/2014/main" id="{9074F516-7372-49BF-BADF-9A2F08419BD2}"/>
            </a:ext>
          </a:extLst>
        </cdr:cNvPr>
        <cdr:cNvSpPr/>
      </cdr:nvSpPr>
      <cdr:spPr>
        <a:xfrm xmlns:a="http://schemas.openxmlformats.org/drawingml/2006/main">
          <a:off x="3160889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0.31591</cdr:x>
      <cdr:y>0.42087</cdr:y>
    </cdr:from>
    <cdr:to>
      <cdr:x>0.32458</cdr:x>
      <cdr:y>0.43404</cdr:y>
    </cdr:to>
    <cdr:sp macro="" textlink="">
      <cdr:nvSpPr>
        <cdr:cNvPr id="48989" name="NDMPlot_ElementConcrete512">
          <a:extLst xmlns:a="http://schemas.openxmlformats.org/drawingml/2006/main">
            <a:ext uri="{FF2B5EF4-FFF2-40B4-BE49-F238E27FC236}">
              <a16:creationId xmlns:a16="http://schemas.microsoft.com/office/drawing/2014/main" id="{5ED84493-B353-414C-A6FF-DFA53A41D5CA}"/>
            </a:ext>
          </a:extLst>
        </cdr:cNvPr>
        <cdr:cNvSpPr/>
      </cdr:nvSpPr>
      <cdr:spPr>
        <a:xfrm xmlns:a="http://schemas.openxmlformats.org/drawingml/2006/main">
          <a:off x="3289905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0.3283</cdr:x>
      <cdr:y>0.42087</cdr:y>
    </cdr:from>
    <cdr:to>
      <cdr:x>0.33697</cdr:x>
      <cdr:y>0.43404</cdr:y>
    </cdr:to>
    <cdr:sp macro="" textlink="">
      <cdr:nvSpPr>
        <cdr:cNvPr id="48990" name="NDMPlot_ElementConcrete513">
          <a:extLst xmlns:a="http://schemas.openxmlformats.org/drawingml/2006/main">
            <a:ext uri="{FF2B5EF4-FFF2-40B4-BE49-F238E27FC236}">
              <a16:creationId xmlns:a16="http://schemas.microsoft.com/office/drawing/2014/main" id="{1B14A0A8-FEE4-4C55-ACB8-42C8EF106E5B}"/>
            </a:ext>
          </a:extLst>
        </cdr:cNvPr>
        <cdr:cNvSpPr/>
      </cdr:nvSpPr>
      <cdr:spPr>
        <a:xfrm xmlns:a="http://schemas.openxmlformats.org/drawingml/2006/main">
          <a:off x="3418921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0.34069</cdr:x>
      <cdr:y>0.42087</cdr:y>
    </cdr:from>
    <cdr:to>
      <cdr:x>0.34936</cdr:x>
      <cdr:y>0.43404</cdr:y>
    </cdr:to>
    <cdr:sp macro="" textlink="">
      <cdr:nvSpPr>
        <cdr:cNvPr id="48991" name="NDMPlot_ElementConcrete514">
          <a:extLst xmlns:a="http://schemas.openxmlformats.org/drawingml/2006/main">
            <a:ext uri="{FF2B5EF4-FFF2-40B4-BE49-F238E27FC236}">
              <a16:creationId xmlns:a16="http://schemas.microsoft.com/office/drawing/2014/main" id="{4A7F3A7F-2E2C-49C2-898E-D0992B66E139}"/>
            </a:ext>
          </a:extLst>
        </cdr:cNvPr>
        <cdr:cNvSpPr/>
      </cdr:nvSpPr>
      <cdr:spPr>
        <a:xfrm xmlns:a="http://schemas.openxmlformats.org/drawingml/2006/main">
          <a:off x="3547937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0.35308</cdr:x>
      <cdr:y>0.42087</cdr:y>
    </cdr:from>
    <cdr:to>
      <cdr:x>0.36175</cdr:x>
      <cdr:y>0.43404</cdr:y>
    </cdr:to>
    <cdr:sp macro="" textlink="">
      <cdr:nvSpPr>
        <cdr:cNvPr id="48992" name="NDMPlot_ElementConcrete515">
          <a:extLst xmlns:a="http://schemas.openxmlformats.org/drawingml/2006/main">
            <a:ext uri="{FF2B5EF4-FFF2-40B4-BE49-F238E27FC236}">
              <a16:creationId xmlns:a16="http://schemas.microsoft.com/office/drawing/2014/main" id="{CB8F5251-4388-4EEE-8901-05AD97F858BC}"/>
            </a:ext>
          </a:extLst>
        </cdr:cNvPr>
        <cdr:cNvSpPr/>
      </cdr:nvSpPr>
      <cdr:spPr>
        <a:xfrm xmlns:a="http://schemas.openxmlformats.org/drawingml/2006/main">
          <a:off x="3676952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0.36547</cdr:x>
      <cdr:y>0.42087</cdr:y>
    </cdr:from>
    <cdr:to>
      <cdr:x>0.37414</cdr:x>
      <cdr:y>0.43404</cdr:y>
    </cdr:to>
    <cdr:sp macro="" textlink="">
      <cdr:nvSpPr>
        <cdr:cNvPr id="48993" name="NDMPlot_ElementConcrete516">
          <a:extLst xmlns:a="http://schemas.openxmlformats.org/drawingml/2006/main">
            <a:ext uri="{FF2B5EF4-FFF2-40B4-BE49-F238E27FC236}">
              <a16:creationId xmlns:a16="http://schemas.microsoft.com/office/drawing/2014/main" id="{1F5E9E2B-0892-4C0E-9B11-404E7487A63C}"/>
            </a:ext>
          </a:extLst>
        </cdr:cNvPr>
        <cdr:cNvSpPr/>
      </cdr:nvSpPr>
      <cdr:spPr>
        <a:xfrm xmlns:a="http://schemas.openxmlformats.org/drawingml/2006/main">
          <a:off x="3805968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0.37786</cdr:x>
      <cdr:y>0.42087</cdr:y>
    </cdr:from>
    <cdr:to>
      <cdr:x>0.38653</cdr:x>
      <cdr:y>0.43404</cdr:y>
    </cdr:to>
    <cdr:sp macro="" textlink="">
      <cdr:nvSpPr>
        <cdr:cNvPr id="48994" name="NDMPlot_ElementConcrete517">
          <a:extLst xmlns:a="http://schemas.openxmlformats.org/drawingml/2006/main">
            <a:ext uri="{FF2B5EF4-FFF2-40B4-BE49-F238E27FC236}">
              <a16:creationId xmlns:a16="http://schemas.microsoft.com/office/drawing/2014/main" id="{316E185D-88F4-44C4-AE58-A588C049065A}"/>
            </a:ext>
          </a:extLst>
        </cdr:cNvPr>
        <cdr:cNvSpPr/>
      </cdr:nvSpPr>
      <cdr:spPr>
        <a:xfrm xmlns:a="http://schemas.openxmlformats.org/drawingml/2006/main">
          <a:off x="3934984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0.39024</cdr:x>
      <cdr:y>0.42087</cdr:y>
    </cdr:from>
    <cdr:to>
      <cdr:x>0.39892</cdr:x>
      <cdr:y>0.43404</cdr:y>
    </cdr:to>
    <cdr:sp macro="" textlink="">
      <cdr:nvSpPr>
        <cdr:cNvPr id="48995" name="NDMPlot_ElementConcrete518">
          <a:extLst xmlns:a="http://schemas.openxmlformats.org/drawingml/2006/main">
            <a:ext uri="{FF2B5EF4-FFF2-40B4-BE49-F238E27FC236}">
              <a16:creationId xmlns:a16="http://schemas.microsoft.com/office/drawing/2014/main" id="{D3F576A4-01B4-4E9E-ADA6-CD15604F4EF1}"/>
            </a:ext>
          </a:extLst>
        </cdr:cNvPr>
        <cdr:cNvSpPr/>
      </cdr:nvSpPr>
      <cdr:spPr>
        <a:xfrm xmlns:a="http://schemas.openxmlformats.org/drawingml/2006/main">
          <a:off x="4064000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0.40263</cdr:x>
      <cdr:y>0.42087</cdr:y>
    </cdr:from>
    <cdr:to>
      <cdr:x>0.4113</cdr:x>
      <cdr:y>0.43404</cdr:y>
    </cdr:to>
    <cdr:sp macro="" textlink="">
      <cdr:nvSpPr>
        <cdr:cNvPr id="48996" name="NDMPlot_ElementConcrete519">
          <a:extLst xmlns:a="http://schemas.openxmlformats.org/drawingml/2006/main">
            <a:ext uri="{FF2B5EF4-FFF2-40B4-BE49-F238E27FC236}">
              <a16:creationId xmlns:a16="http://schemas.microsoft.com/office/drawing/2014/main" id="{A9E88795-8AB8-4F31-90AB-EC3DD0205630}"/>
            </a:ext>
          </a:extLst>
        </cdr:cNvPr>
        <cdr:cNvSpPr/>
      </cdr:nvSpPr>
      <cdr:spPr>
        <a:xfrm xmlns:a="http://schemas.openxmlformats.org/drawingml/2006/main">
          <a:off x="4193016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0.41502</cdr:x>
      <cdr:y>0.42087</cdr:y>
    </cdr:from>
    <cdr:to>
      <cdr:x>0.42369</cdr:x>
      <cdr:y>0.43404</cdr:y>
    </cdr:to>
    <cdr:sp macro="" textlink="">
      <cdr:nvSpPr>
        <cdr:cNvPr id="48997" name="NDMPlot_ElementConcrete520">
          <a:extLst xmlns:a="http://schemas.openxmlformats.org/drawingml/2006/main">
            <a:ext uri="{FF2B5EF4-FFF2-40B4-BE49-F238E27FC236}">
              <a16:creationId xmlns:a16="http://schemas.microsoft.com/office/drawing/2014/main" id="{B6320342-9B4C-4376-A58B-3D847D978EAA}"/>
            </a:ext>
          </a:extLst>
        </cdr:cNvPr>
        <cdr:cNvSpPr/>
      </cdr:nvSpPr>
      <cdr:spPr>
        <a:xfrm xmlns:a="http://schemas.openxmlformats.org/drawingml/2006/main">
          <a:off x="4322032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0.42741</cdr:x>
      <cdr:y>0.42087</cdr:y>
    </cdr:from>
    <cdr:to>
      <cdr:x>0.43608</cdr:x>
      <cdr:y>0.43404</cdr:y>
    </cdr:to>
    <cdr:sp macro="" textlink="">
      <cdr:nvSpPr>
        <cdr:cNvPr id="48998" name="NDMPlot_ElementConcrete521">
          <a:extLst xmlns:a="http://schemas.openxmlformats.org/drawingml/2006/main">
            <a:ext uri="{FF2B5EF4-FFF2-40B4-BE49-F238E27FC236}">
              <a16:creationId xmlns:a16="http://schemas.microsoft.com/office/drawing/2014/main" id="{30A8BD27-3AAA-4202-AAEC-69ACDA6E2CFF}"/>
            </a:ext>
          </a:extLst>
        </cdr:cNvPr>
        <cdr:cNvSpPr/>
      </cdr:nvSpPr>
      <cdr:spPr>
        <a:xfrm xmlns:a="http://schemas.openxmlformats.org/drawingml/2006/main">
          <a:off x="4451048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0.4398</cdr:x>
      <cdr:y>0.42087</cdr:y>
    </cdr:from>
    <cdr:to>
      <cdr:x>0.44847</cdr:x>
      <cdr:y>0.43404</cdr:y>
    </cdr:to>
    <cdr:sp macro="" textlink="">
      <cdr:nvSpPr>
        <cdr:cNvPr id="48999" name="NDMPlot_ElementConcrete522">
          <a:extLst xmlns:a="http://schemas.openxmlformats.org/drawingml/2006/main">
            <a:ext uri="{FF2B5EF4-FFF2-40B4-BE49-F238E27FC236}">
              <a16:creationId xmlns:a16="http://schemas.microsoft.com/office/drawing/2014/main" id="{EDC2FBBE-1760-4BE2-8C59-D5A6708BFB01}"/>
            </a:ext>
          </a:extLst>
        </cdr:cNvPr>
        <cdr:cNvSpPr/>
      </cdr:nvSpPr>
      <cdr:spPr>
        <a:xfrm xmlns:a="http://schemas.openxmlformats.org/drawingml/2006/main">
          <a:off x="4580063" y="2886327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0.45219</cdr:x>
      <cdr:y>0.42087</cdr:y>
    </cdr:from>
    <cdr:to>
      <cdr:x>0.46086</cdr:x>
      <cdr:y>0.43404</cdr:y>
    </cdr:to>
    <cdr:sp macro="" textlink="">
      <cdr:nvSpPr>
        <cdr:cNvPr id="49000" name="NDMPlot_ElementConcrete523">
          <a:extLst xmlns:a="http://schemas.openxmlformats.org/drawingml/2006/main">
            <a:ext uri="{FF2B5EF4-FFF2-40B4-BE49-F238E27FC236}">
              <a16:creationId xmlns:a16="http://schemas.microsoft.com/office/drawing/2014/main" id="{D7DD45ED-89F4-4CA5-8170-ADB68DCBC7D1}"/>
            </a:ext>
          </a:extLst>
        </cdr:cNvPr>
        <cdr:cNvSpPr/>
      </cdr:nvSpPr>
      <cdr:spPr>
        <a:xfrm xmlns:a="http://schemas.openxmlformats.org/drawingml/2006/main">
          <a:off x="4709079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0.46458</cdr:x>
      <cdr:y>0.42087</cdr:y>
    </cdr:from>
    <cdr:to>
      <cdr:x>0.47325</cdr:x>
      <cdr:y>0.43404</cdr:y>
    </cdr:to>
    <cdr:sp macro="" textlink="">
      <cdr:nvSpPr>
        <cdr:cNvPr id="49001" name="NDMPlot_ElementConcrete524">
          <a:extLst xmlns:a="http://schemas.openxmlformats.org/drawingml/2006/main">
            <a:ext uri="{FF2B5EF4-FFF2-40B4-BE49-F238E27FC236}">
              <a16:creationId xmlns:a16="http://schemas.microsoft.com/office/drawing/2014/main" id="{527DB39C-BE36-49D8-8B82-7C88C76620B7}"/>
            </a:ext>
          </a:extLst>
        </cdr:cNvPr>
        <cdr:cNvSpPr/>
      </cdr:nvSpPr>
      <cdr:spPr>
        <a:xfrm xmlns:a="http://schemas.openxmlformats.org/drawingml/2006/main">
          <a:off x="4838095" y="2886327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0.47696</cdr:x>
      <cdr:y>0.42087</cdr:y>
    </cdr:from>
    <cdr:to>
      <cdr:x>0.48564</cdr:x>
      <cdr:y>0.43404</cdr:y>
    </cdr:to>
    <cdr:sp macro="" textlink="">
      <cdr:nvSpPr>
        <cdr:cNvPr id="49002" name="NDMPlot_ElementConcrete525">
          <a:extLst xmlns:a="http://schemas.openxmlformats.org/drawingml/2006/main">
            <a:ext uri="{FF2B5EF4-FFF2-40B4-BE49-F238E27FC236}">
              <a16:creationId xmlns:a16="http://schemas.microsoft.com/office/drawing/2014/main" id="{198D12D1-BEE9-4A40-9C66-D1416ACBE875}"/>
            </a:ext>
          </a:extLst>
        </cdr:cNvPr>
        <cdr:cNvSpPr/>
      </cdr:nvSpPr>
      <cdr:spPr>
        <a:xfrm xmlns:a="http://schemas.openxmlformats.org/drawingml/2006/main">
          <a:off x="4967111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0.48935</cdr:x>
      <cdr:y>0.42087</cdr:y>
    </cdr:from>
    <cdr:to>
      <cdr:x>0.49803</cdr:x>
      <cdr:y>0.43404</cdr:y>
    </cdr:to>
    <cdr:sp macro="" textlink="">
      <cdr:nvSpPr>
        <cdr:cNvPr id="49003" name="NDMPlot_ElementConcrete526">
          <a:extLst xmlns:a="http://schemas.openxmlformats.org/drawingml/2006/main">
            <a:ext uri="{FF2B5EF4-FFF2-40B4-BE49-F238E27FC236}">
              <a16:creationId xmlns:a16="http://schemas.microsoft.com/office/drawing/2014/main" id="{D8C0E3E6-7A76-4312-8E75-96500B118F7E}"/>
            </a:ext>
          </a:extLst>
        </cdr:cNvPr>
        <cdr:cNvSpPr/>
      </cdr:nvSpPr>
      <cdr:spPr>
        <a:xfrm xmlns:a="http://schemas.openxmlformats.org/drawingml/2006/main">
          <a:off x="5096127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0.50174</cdr:x>
      <cdr:y>0.42087</cdr:y>
    </cdr:from>
    <cdr:to>
      <cdr:x>0.51041</cdr:x>
      <cdr:y>0.43404</cdr:y>
    </cdr:to>
    <cdr:sp macro="" textlink="">
      <cdr:nvSpPr>
        <cdr:cNvPr id="49004" name="NDMPlot_ElementConcrete527">
          <a:extLst xmlns:a="http://schemas.openxmlformats.org/drawingml/2006/main">
            <a:ext uri="{FF2B5EF4-FFF2-40B4-BE49-F238E27FC236}">
              <a16:creationId xmlns:a16="http://schemas.microsoft.com/office/drawing/2014/main" id="{44FD777A-7410-4B9D-B208-948E34BB8292}"/>
            </a:ext>
          </a:extLst>
        </cdr:cNvPr>
        <cdr:cNvSpPr/>
      </cdr:nvSpPr>
      <cdr:spPr>
        <a:xfrm xmlns:a="http://schemas.openxmlformats.org/drawingml/2006/main">
          <a:off x="5225143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0.51413</cdr:x>
      <cdr:y>0.42087</cdr:y>
    </cdr:from>
    <cdr:to>
      <cdr:x>0.5228</cdr:x>
      <cdr:y>0.43404</cdr:y>
    </cdr:to>
    <cdr:sp macro="" textlink="">
      <cdr:nvSpPr>
        <cdr:cNvPr id="49005" name="NDMPlot_ElementConcrete528">
          <a:extLst xmlns:a="http://schemas.openxmlformats.org/drawingml/2006/main">
            <a:ext uri="{FF2B5EF4-FFF2-40B4-BE49-F238E27FC236}">
              <a16:creationId xmlns:a16="http://schemas.microsoft.com/office/drawing/2014/main" id="{D200FCAC-316B-4ECB-9BE7-183AC3A6C22C}"/>
            </a:ext>
          </a:extLst>
        </cdr:cNvPr>
        <cdr:cNvSpPr/>
      </cdr:nvSpPr>
      <cdr:spPr>
        <a:xfrm xmlns:a="http://schemas.openxmlformats.org/drawingml/2006/main">
          <a:off x="5354159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0.52652</cdr:x>
      <cdr:y>0.42087</cdr:y>
    </cdr:from>
    <cdr:to>
      <cdr:x>0.53519</cdr:x>
      <cdr:y>0.43404</cdr:y>
    </cdr:to>
    <cdr:sp macro="" textlink="">
      <cdr:nvSpPr>
        <cdr:cNvPr id="49006" name="NDMPlot_ElementConcrete529">
          <a:extLst xmlns:a="http://schemas.openxmlformats.org/drawingml/2006/main">
            <a:ext uri="{FF2B5EF4-FFF2-40B4-BE49-F238E27FC236}">
              <a16:creationId xmlns:a16="http://schemas.microsoft.com/office/drawing/2014/main" id="{C9E81B26-7D86-47F7-A04C-8523576DEA1C}"/>
            </a:ext>
          </a:extLst>
        </cdr:cNvPr>
        <cdr:cNvSpPr/>
      </cdr:nvSpPr>
      <cdr:spPr>
        <a:xfrm xmlns:a="http://schemas.openxmlformats.org/drawingml/2006/main">
          <a:off x="5483175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0.53891</cdr:x>
      <cdr:y>0.42087</cdr:y>
    </cdr:from>
    <cdr:to>
      <cdr:x>0.54758</cdr:x>
      <cdr:y>0.43404</cdr:y>
    </cdr:to>
    <cdr:sp macro="" textlink="">
      <cdr:nvSpPr>
        <cdr:cNvPr id="49007" name="NDMPlot_ElementConcrete530">
          <a:extLst xmlns:a="http://schemas.openxmlformats.org/drawingml/2006/main">
            <a:ext uri="{FF2B5EF4-FFF2-40B4-BE49-F238E27FC236}">
              <a16:creationId xmlns:a16="http://schemas.microsoft.com/office/drawing/2014/main" id="{E7773511-D6E4-409E-B18D-00CEBA6610E4}"/>
            </a:ext>
          </a:extLst>
        </cdr:cNvPr>
        <cdr:cNvSpPr/>
      </cdr:nvSpPr>
      <cdr:spPr>
        <a:xfrm xmlns:a="http://schemas.openxmlformats.org/drawingml/2006/main">
          <a:off x="5612190" y="2886327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0.5513</cdr:x>
      <cdr:y>0.42087</cdr:y>
    </cdr:from>
    <cdr:to>
      <cdr:x>0.55997</cdr:x>
      <cdr:y>0.43404</cdr:y>
    </cdr:to>
    <cdr:sp macro="" textlink="">
      <cdr:nvSpPr>
        <cdr:cNvPr id="49008" name="NDMPlot_ElementConcrete531">
          <a:extLst xmlns:a="http://schemas.openxmlformats.org/drawingml/2006/main">
            <a:ext uri="{FF2B5EF4-FFF2-40B4-BE49-F238E27FC236}">
              <a16:creationId xmlns:a16="http://schemas.microsoft.com/office/drawing/2014/main" id="{D1E7065B-4F63-4E34-8948-6C87E97FD556}"/>
            </a:ext>
          </a:extLst>
        </cdr:cNvPr>
        <cdr:cNvSpPr/>
      </cdr:nvSpPr>
      <cdr:spPr>
        <a:xfrm xmlns:a="http://schemas.openxmlformats.org/drawingml/2006/main">
          <a:off x="5741207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0.56369</cdr:x>
      <cdr:y>0.42087</cdr:y>
    </cdr:from>
    <cdr:to>
      <cdr:x>0.57236</cdr:x>
      <cdr:y>0.43404</cdr:y>
    </cdr:to>
    <cdr:sp macro="" textlink="">
      <cdr:nvSpPr>
        <cdr:cNvPr id="49009" name="NDMPlot_ElementConcrete532">
          <a:extLst xmlns:a="http://schemas.openxmlformats.org/drawingml/2006/main">
            <a:ext uri="{FF2B5EF4-FFF2-40B4-BE49-F238E27FC236}">
              <a16:creationId xmlns:a16="http://schemas.microsoft.com/office/drawing/2014/main" id="{35B01AE7-A3D7-453B-88B7-A62403E3D635}"/>
            </a:ext>
          </a:extLst>
        </cdr:cNvPr>
        <cdr:cNvSpPr/>
      </cdr:nvSpPr>
      <cdr:spPr>
        <a:xfrm xmlns:a="http://schemas.openxmlformats.org/drawingml/2006/main">
          <a:off x="5870222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0.57607</cdr:x>
      <cdr:y>0.42087</cdr:y>
    </cdr:from>
    <cdr:to>
      <cdr:x>0.58475</cdr:x>
      <cdr:y>0.43404</cdr:y>
    </cdr:to>
    <cdr:sp macro="" textlink="">
      <cdr:nvSpPr>
        <cdr:cNvPr id="49010" name="NDMPlot_ElementConcrete533">
          <a:extLst xmlns:a="http://schemas.openxmlformats.org/drawingml/2006/main">
            <a:ext uri="{FF2B5EF4-FFF2-40B4-BE49-F238E27FC236}">
              <a16:creationId xmlns:a16="http://schemas.microsoft.com/office/drawing/2014/main" id="{2A657BC5-FDA0-497A-ADF3-B37FB03B4C8F}"/>
            </a:ext>
          </a:extLst>
        </cdr:cNvPr>
        <cdr:cNvSpPr/>
      </cdr:nvSpPr>
      <cdr:spPr>
        <a:xfrm xmlns:a="http://schemas.openxmlformats.org/drawingml/2006/main">
          <a:off x="5999238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0.58846</cdr:x>
      <cdr:y>0.42087</cdr:y>
    </cdr:from>
    <cdr:to>
      <cdr:x>0.59714</cdr:x>
      <cdr:y>0.43404</cdr:y>
    </cdr:to>
    <cdr:sp macro="" textlink="">
      <cdr:nvSpPr>
        <cdr:cNvPr id="49011" name="NDMPlot_ElementConcrete534">
          <a:extLst xmlns:a="http://schemas.openxmlformats.org/drawingml/2006/main">
            <a:ext uri="{FF2B5EF4-FFF2-40B4-BE49-F238E27FC236}">
              <a16:creationId xmlns:a16="http://schemas.microsoft.com/office/drawing/2014/main" id="{2E02425F-D9B2-4B2D-8FEE-62484B3A675D}"/>
            </a:ext>
          </a:extLst>
        </cdr:cNvPr>
        <cdr:cNvSpPr/>
      </cdr:nvSpPr>
      <cdr:spPr>
        <a:xfrm xmlns:a="http://schemas.openxmlformats.org/drawingml/2006/main">
          <a:off x="6128254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0.60085</cdr:x>
      <cdr:y>0.42087</cdr:y>
    </cdr:from>
    <cdr:to>
      <cdr:x>0.60952</cdr:x>
      <cdr:y>0.43404</cdr:y>
    </cdr:to>
    <cdr:sp macro="" textlink="">
      <cdr:nvSpPr>
        <cdr:cNvPr id="49012" name="NDMPlot_ElementConcrete535">
          <a:extLst xmlns:a="http://schemas.openxmlformats.org/drawingml/2006/main">
            <a:ext uri="{FF2B5EF4-FFF2-40B4-BE49-F238E27FC236}">
              <a16:creationId xmlns:a16="http://schemas.microsoft.com/office/drawing/2014/main" id="{2A44CF9F-8EB7-4CB5-A858-464D37FE542A}"/>
            </a:ext>
          </a:extLst>
        </cdr:cNvPr>
        <cdr:cNvSpPr/>
      </cdr:nvSpPr>
      <cdr:spPr>
        <a:xfrm xmlns:a="http://schemas.openxmlformats.org/drawingml/2006/main">
          <a:off x="6257270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0.61324</cdr:x>
      <cdr:y>0.42087</cdr:y>
    </cdr:from>
    <cdr:to>
      <cdr:x>0.62191</cdr:x>
      <cdr:y>0.43404</cdr:y>
    </cdr:to>
    <cdr:sp macro="" textlink="">
      <cdr:nvSpPr>
        <cdr:cNvPr id="49013" name="NDMPlot_ElementConcrete536">
          <a:extLst xmlns:a="http://schemas.openxmlformats.org/drawingml/2006/main">
            <a:ext uri="{FF2B5EF4-FFF2-40B4-BE49-F238E27FC236}">
              <a16:creationId xmlns:a16="http://schemas.microsoft.com/office/drawing/2014/main" id="{48889BA7-5ACD-41BF-8F51-A64830A61FEB}"/>
            </a:ext>
          </a:extLst>
        </cdr:cNvPr>
        <cdr:cNvSpPr/>
      </cdr:nvSpPr>
      <cdr:spPr>
        <a:xfrm xmlns:a="http://schemas.openxmlformats.org/drawingml/2006/main">
          <a:off x="6386286" y="2886327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0.62563</cdr:x>
      <cdr:y>0.42087</cdr:y>
    </cdr:from>
    <cdr:to>
      <cdr:x>0.6343</cdr:x>
      <cdr:y>0.43404</cdr:y>
    </cdr:to>
    <cdr:sp macro="" textlink="">
      <cdr:nvSpPr>
        <cdr:cNvPr id="49014" name="NDMPlot_ElementConcrete537">
          <a:extLst xmlns:a="http://schemas.openxmlformats.org/drawingml/2006/main">
            <a:ext uri="{FF2B5EF4-FFF2-40B4-BE49-F238E27FC236}">
              <a16:creationId xmlns:a16="http://schemas.microsoft.com/office/drawing/2014/main" id="{48E5866B-AD8D-4934-BE97-CC6FFC82EF20}"/>
            </a:ext>
          </a:extLst>
        </cdr:cNvPr>
        <cdr:cNvSpPr/>
      </cdr:nvSpPr>
      <cdr:spPr>
        <a:xfrm xmlns:a="http://schemas.openxmlformats.org/drawingml/2006/main">
          <a:off x="6515302" y="2886327"/>
          <a:ext cx="90310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0.63709</cdr:x>
      <cdr:y>0.42887</cdr:y>
    </cdr:from>
    <cdr:to>
      <cdr:x>0.64142</cdr:x>
      <cdr:y>0.43545</cdr:y>
    </cdr:to>
    <cdr:sp macro="" textlink="">
      <cdr:nvSpPr>
        <cdr:cNvPr id="49015" name="NDMPlot_ElementConcrete538">
          <a:extLst xmlns:a="http://schemas.openxmlformats.org/drawingml/2006/main">
            <a:ext uri="{FF2B5EF4-FFF2-40B4-BE49-F238E27FC236}">
              <a16:creationId xmlns:a16="http://schemas.microsoft.com/office/drawing/2014/main" id="{085676D2-CDD8-4E1A-9F91-413B78FCB45F}"/>
            </a:ext>
          </a:extLst>
        </cdr:cNvPr>
        <cdr:cNvSpPr/>
      </cdr:nvSpPr>
      <cdr:spPr>
        <a:xfrm xmlns:a="http://schemas.openxmlformats.org/drawingml/2006/main">
          <a:off x="6634642" y="2941159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C9B9D9"/>
        </a:solidFill>
        <a:ln xmlns:a="http://schemas.openxmlformats.org/drawingml/2006/main" w="1905">
          <a:solidFill>
            <a:srgbClr val="C9B9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0.64328</cdr:x>
      <cdr:y>0.42887</cdr:y>
    </cdr:from>
    <cdr:to>
      <cdr:x>0.64762</cdr:x>
      <cdr:y>0.43545</cdr:y>
    </cdr:to>
    <cdr:sp macro="" textlink="">
      <cdr:nvSpPr>
        <cdr:cNvPr id="49016" name="NDMPlot_ElementConcrete539">
          <a:extLst xmlns:a="http://schemas.openxmlformats.org/drawingml/2006/main">
            <a:ext uri="{FF2B5EF4-FFF2-40B4-BE49-F238E27FC236}">
              <a16:creationId xmlns:a16="http://schemas.microsoft.com/office/drawing/2014/main" id="{710A7599-6DCD-4ED5-9BFC-79F282F9A3F6}"/>
            </a:ext>
          </a:extLst>
        </cdr:cNvPr>
        <cdr:cNvSpPr/>
      </cdr:nvSpPr>
      <cdr:spPr>
        <a:xfrm xmlns:a="http://schemas.openxmlformats.org/drawingml/2006/main">
          <a:off x="6699149" y="2941159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C9B9D9"/>
        </a:solidFill>
        <a:ln xmlns:a="http://schemas.openxmlformats.org/drawingml/2006/main" w="1905">
          <a:solidFill>
            <a:srgbClr val="C9B9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0.63709</cdr:x>
      <cdr:y>0.41946</cdr:y>
    </cdr:from>
    <cdr:to>
      <cdr:x>0.64142</cdr:x>
      <cdr:y>0.42604</cdr:y>
    </cdr:to>
    <cdr:sp macro="" textlink="">
      <cdr:nvSpPr>
        <cdr:cNvPr id="49017" name="NDMPlot_ElementConcrete540">
          <a:extLst xmlns:a="http://schemas.openxmlformats.org/drawingml/2006/main">
            <a:ext uri="{FF2B5EF4-FFF2-40B4-BE49-F238E27FC236}">
              <a16:creationId xmlns:a16="http://schemas.microsoft.com/office/drawing/2014/main" id="{20B4EF1A-BCB8-4197-9B94-004FB94CDCC6}"/>
            </a:ext>
          </a:extLst>
        </cdr:cNvPr>
        <cdr:cNvSpPr/>
      </cdr:nvSpPr>
      <cdr:spPr>
        <a:xfrm xmlns:a="http://schemas.openxmlformats.org/drawingml/2006/main">
          <a:off x="6634642" y="2876651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CDC1D9"/>
        </a:solidFill>
        <a:ln xmlns:a="http://schemas.openxmlformats.org/drawingml/2006/main" w="1905">
          <a:solidFill>
            <a:srgbClr val="CDC1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0.64328</cdr:x>
      <cdr:y>0.41946</cdr:y>
    </cdr:from>
    <cdr:to>
      <cdr:x>0.64762</cdr:x>
      <cdr:y>0.42604</cdr:y>
    </cdr:to>
    <cdr:sp macro="" textlink="">
      <cdr:nvSpPr>
        <cdr:cNvPr id="49018" name="NDMPlot_ElementConcrete541">
          <a:extLst xmlns:a="http://schemas.openxmlformats.org/drawingml/2006/main">
            <a:ext uri="{FF2B5EF4-FFF2-40B4-BE49-F238E27FC236}">
              <a16:creationId xmlns:a16="http://schemas.microsoft.com/office/drawing/2014/main" id="{4236FF79-6F09-420F-AD12-B1DCFD995E3D}"/>
            </a:ext>
          </a:extLst>
        </cdr:cNvPr>
        <cdr:cNvSpPr/>
      </cdr:nvSpPr>
      <cdr:spPr>
        <a:xfrm xmlns:a="http://schemas.openxmlformats.org/drawingml/2006/main">
          <a:off x="6699149" y="2876651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CDC1D9"/>
        </a:solidFill>
        <a:ln xmlns:a="http://schemas.openxmlformats.org/drawingml/2006/main" w="1905">
          <a:solidFill>
            <a:srgbClr val="CDC1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0.64948</cdr:x>
      <cdr:y>0.42887</cdr:y>
    </cdr:from>
    <cdr:to>
      <cdr:x>0.65381</cdr:x>
      <cdr:y>0.43545</cdr:y>
    </cdr:to>
    <cdr:sp macro="" textlink="">
      <cdr:nvSpPr>
        <cdr:cNvPr id="49019" name="NDMPlot_ElementConcrete542">
          <a:extLst xmlns:a="http://schemas.openxmlformats.org/drawingml/2006/main">
            <a:ext uri="{FF2B5EF4-FFF2-40B4-BE49-F238E27FC236}">
              <a16:creationId xmlns:a16="http://schemas.microsoft.com/office/drawing/2014/main" id="{7187CF97-E575-4347-A3DF-3199AADDBA2F}"/>
            </a:ext>
          </a:extLst>
        </cdr:cNvPr>
        <cdr:cNvSpPr/>
      </cdr:nvSpPr>
      <cdr:spPr>
        <a:xfrm xmlns:a="http://schemas.openxmlformats.org/drawingml/2006/main">
          <a:off x="6763657" y="2941159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C9B9D9"/>
        </a:solidFill>
        <a:ln xmlns:a="http://schemas.openxmlformats.org/drawingml/2006/main" w="1905">
          <a:solidFill>
            <a:srgbClr val="C9B9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0.12915</cdr:x>
      <cdr:y>0.41005</cdr:y>
    </cdr:from>
    <cdr:to>
      <cdr:x>0.13349</cdr:x>
      <cdr:y>0.41664</cdr:y>
    </cdr:to>
    <cdr:sp macro="" textlink="">
      <cdr:nvSpPr>
        <cdr:cNvPr id="49020" name="NDMPlot_ElementConcrete543">
          <a:extLst xmlns:a="http://schemas.openxmlformats.org/drawingml/2006/main">
            <a:ext uri="{FF2B5EF4-FFF2-40B4-BE49-F238E27FC236}">
              <a16:creationId xmlns:a16="http://schemas.microsoft.com/office/drawing/2014/main" id="{74E56ED3-232D-450B-8EDA-056AF4CEC2A0}"/>
            </a:ext>
          </a:extLst>
        </cdr:cNvPr>
        <cdr:cNvSpPr/>
      </cdr:nvSpPr>
      <cdr:spPr>
        <a:xfrm xmlns:a="http://schemas.openxmlformats.org/drawingml/2006/main">
          <a:off x="1344990" y="2812143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1C8D9"/>
        </a:solidFill>
        <a:ln xmlns:a="http://schemas.openxmlformats.org/drawingml/2006/main" w="1905">
          <a:solidFill>
            <a:srgbClr val="D1C8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0.13535</cdr:x>
      <cdr:y>0.41005</cdr:y>
    </cdr:from>
    <cdr:to>
      <cdr:x>0.13968</cdr:x>
      <cdr:y>0.41664</cdr:y>
    </cdr:to>
    <cdr:sp macro="" textlink="">
      <cdr:nvSpPr>
        <cdr:cNvPr id="49021" name="NDMPlot_ElementConcrete544">
          <a:extLst xmlns:a="http://schemas.openxmlformats.org/drawingml/2006/main">
            <a:ext uri="{FF2B5EF4-FFF2-40B4-BE49-F238E27FC236}">
              <a16:creationId xmlns:a16="http://schemas.microsoft.com/office/drawing/2014/main" id="{A5DE1899-2699-4C35-AA85-5B0599314065}"/>
            </a:ext>
          </a:extLst>
        </cdr:cNvPr>
        <cdr:cNvSpPr/>
      </cdr:nvSpPr>
      <cdr:spPr>
        <a:xfrm xmlns:a="http://schemas.openxmlformats.org/drawingml/2006/main">
          <a:off x="1409498" y="2812143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1C8D9"/>
        </a:solidFill>
        <a:ln xmlns:a="http://schemas.openxmlformats.org/drawingml/2006/main" w="1905">
          <a:solidFill>
            <a:srgbClr val="D1C8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0.13535</cdr:x>
      <cdr:y>0.40065</cdr:y>
    </cdr:from>
    <cdr:to>
      <cdr:x>0.13968</cdr:x>
      <cdr:y>0.40723</cdr:y>
    </cdr:to>
    <cdr:sp macro="" textlink="">
      <cdr:nvSpPr>
        <cdr:cNvPr id="49022" name="NDMPlot_ElementConcrete545">
          <a:extLst xmlns:a="http://schemas.openxmlformats.org/drawingml/2006/main">
            <a:ext uri="{FF2B5EF4-FFF2-40B4-BE49-F238E27FC236}">
              <a16:creationId xmlns:a16="http://schemas.microsoft.com/office/drawing/2014/main" id="{A81D3265-7A1C-4983-BB63-7FB81D8BC70D}"/>
            </a:ext>
          </a:extLst>
        </cdr:cNvPr>
        <cdr:cNvSpPr/>
      </cdr:nvSpPr>
      <cdr:spPr>
        <a:xfrm xmlns:a="http://schemas.openxmlformats.org/drawingml/2006/main">
          <a:off x="1409498" y="2747635"/>
          <a:ext cx="45156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D4CFDA"/>
        </a:solidFill>
        <a:ln xmlns:a="http://schemas.openxmlformats.org/drawingml/2006/main" w="1905">
          <a:solidFill>
            <a:srgbClr val="D4CF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0.14247</cdr:x>
      <cdr:y>0.40206</cdr:y>
    </cdr:from>
    <cdr:to>
      <cdr:x>0.15114</cdr:x>
      <cdr:y>0.41523</cdr:y>
    </cdr:to>
    <cdr:sp macro="" textlink="">
      <cdr:nvSpPr>
        <cdr:cNvPr id="49023" name="NDMPlot_ElementConcrete546">
          <a:extLst xmlns:a="http://schemas.openxmlformats.org/drawingml/2006/main">
            <a:ext uri="{FF2B5EF4-FFF2-40B4-BE49-F238E27FC236}">
              <a16:creationId xmlns:a16="http://schemas.microsoft.com/office/drawing/2014/main" id="{9F784E39-39E6-4125-BACD-71B679B846E9}"/>
            </a:ext>
          </a:extLst>
        </cdr:cNvPr>
        <cdr:cNvSpPr/>
      </cdr:nvSpPr>
      <cdr:spPr>
        <a:xfrm xmlns:a="http://schemas.openxmlformats.org/drawingml/2006/main">
          <a:off x="1483682" y="2757311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BD9"/>
        </a:solidFill>
        <a:ln xmlns:a="http://schemas.openxmlformats.org/drawingml/2006/main" w="1905">
          <a:solidFill>
            <a:srgbClr val="D3CB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0.15486</cdr:x>
      <cdr:y>0.40206</cdr:y>
    </cdr:from>
    <cdr:to>
      <cdr:x>0.16353</cdr:x>
      <cdr:y>0.41523</cdr:y>
    </cdr:to>
    <cdr:sp macro="" textlink="">
      <cdr:nvSpPr>
        <cdr:cNvPr id="49024" name="NDMPlot_ElementConcrete547">
          <a:extLst xmlns:a="http://schemas.openxmlformats.org/drawingml/2006/main">
            <a:ext uri="{FF2B5EF4-FFF2-40B4-BE49-F238E27FC236}">
              <a16:creationId xmlns:a16="http://schemas.microsoft.com/office/drawing/2014/main" id="{F5F646A4-A763-43C6-A092-A08AB68EB328}"/>
            </a:ext>
          </a:extLst>
        </cdr:cNvPr>
        <cdr:cNvSpPr/>
      </cdr:nvSpPr>
      <cdr:spPr>
        <a:xfrm xmlns:a="http://schemas.openxmlformats.org/drawingml/2006/main">
          <a:off x="1612698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BD9"/>
        </a:solidFill>
        <a:ln xmlns:a="http://schemas.openxmlformats.org/drawingml/2006/main" w="1905">
          <a:solidFill>
            <a:srgbClr val="D3CB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0.16725</cdr:x>
      <cdr:y>0.40206</cdr:y>
    </cdr:from>
    <cdr:to>
      <cdr:x>0.17592</cdr:x>
      <cdr:y>0.41523</cdr:y>
    </cdr:to>
    <cdr:sp macro="" textlink="">
      <cdr:nvSpPr>
        <cdr:cNvPr id="49025" name="NDMPlot_ElementConcrete548">
          <a:extLst xmlns:a="http://schemas.openxmlformats.org/drawingml/2006/main">
            <a:ext uri="{FF2B5EF4-FFF2-40B4-BE49-F238E27FC236}">
              <a16:creationId xmlns:a16="http://schemas.microsoft.com/office/drawing/2014/main" id="{D71835BF-5D90-44D7-8225-C7716C8CD030}"/>
            </a:ext>
          </a:extLst>
        </cdr:cNvPr>
        <cdr:cNvSpPr/>
      </cdr:nvSpPr>
      <cdr:spPr>
        <a:xfrm xmlns:a="http://schemas.openxmlformats.org/drawingml/2006/main">
          <a:off x="1741714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BD9"/>
        </a:solidFill>
        <a:ln xmlns:a="http://schemas.openxmlformats.org/drawingml/2006/main" w="1905">
          <a:solidFill>
            <a:srgbClr val="D3CB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0.17964</cdr:x>
      <cdr:y>0.40206</cdr:y>
    </cdr:from>
    <cdr:to>
      <cdr:x>0.18831</cdr:x>
      <cdr:y>0.41523</cdr:y>
    </cdr:to>
    <cdr:sp macro="" textlink="">
      <cdr:nvSpPr>
        <cdr:cNvPr id="49026" name="NDMPlot_ElementConcrete549">
          <a:extLst xmlns:a="http://schemas.openxmlformats.org/drawingml/2006/main">
            <a:ext uri="{FF2B5EF4-FFF2-40B4-BE49-F238E27FC236}">
              <a16:creationId xmlns:a16="http://schemas.microsoft.com/office/drawing/2014/main" id="{B6F72124-CAB8-490B-BC84-93446D6AD818}"/>
            </a:ext>
          </a:extLst>
        </cdr:cNvPr>
        <cdr:cNvSpPr/>
      </cdr:nvSpPr>
      <cdr:spPr>
        <a:xfrm xmlns:a="http://schemas.openxmlformats.org/drawingml/2006/main">
          <a:off x="1870730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BD9"/>
        </a:solidFill>
        <a:ln xmlns:a="http://schemas.openxmlformats.org/drawingml/2006/main" w="1905">
          <a:solidFill>
            <a:srgbClr val="D3CB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0.19202</cdr:x>
      <cdr:y>0.40206</cdr:y>
    </cdr:from>
    <cdr:to>
      <cdr:x>0.2007</cdr:x>
      <cdr:y>0.41523</cdr:y>
    </cdr:to>
    <cdr:sp macro="" textlink="">
      <cdr:nvSpPr>
        <cdr:cNvPr id="49027" name="NDMPlot_ElementConcrete550">
          <a:extLst xmlns:a="http://schemas.openxmlformats.org/drawingml/2006/main">
            <a:ext uri="{FF2B5EF4-FFF2-40B4-BE49-F238E27FC236}">
              <a16:creationId xmlns:a16="http://schemas.microsoft.com/office/drawing/2014/main" id="{6B0E0669-BF0D-4863-9FD6-9A65299C4351}"/>
            </a:ext>
          </a:extLst>
        </cdr:cNvPr>
        <cdr:cNvSpPr/>
      </cdr:nvSpPr>
      <cdr:spPr>
        <a:xfrm xmlns:a="http://schemas.openxmlformats.org/drawingml/2006/main">
          <a:off x="1999746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BD9"/>
        </a:solidFill>
        <a:ln xmlns:a="http://schemas.openxmlformats.org/drawingml/2006/main" w="1905">
          <a:solidFill>
            <a:srgbClr val="D3CB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0.20441</cdr:x>
      <cdr:y>0.40206</cdr:y>
    </cdr:from>
    <cdr:to>
      <cdr:x>0.21309</cdr:x>
      <cdr:y>0.41523</cdr:y>
    </cdr:to>
    <cdr:sp macro="" textlink="">
      <cdr:nvSpPr>
        <cdr:cNvPr id="49028" name="NDMPlot_ElementConcrete551">
          <a:extLst xmlns:a="http://schemas.openxmlformats.org/drawingml/2006/main">
            <a:ext uri="{FF2B5EF4-FFF2-40B4-BE49-F238E27FC236}">
              <a16:creationId xmlns:a16="http://schemas.microsoft.com/office/drawing/2014/main" id="{29229AE2-E128-45B7-86F8-BE9A0C358EA0}"/>
            </a:ext>
          </a:extLst>
        </cdr:cNvPr>
        <cdr:cNvSpPr/>
      </cdr:nvSpPr>
      <cdr:spPr>
        <a:xfrm xmlns:a="http://schemas.openxmlformats.org/drawingml/2006/main">
          <a:off x="2128762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BD9"/>
        </a:solidFill>
        <a:ln xmlns:a="http://schemas.openxmlformats.org/drawingml/2006/main" w="1905">
          <a:solidFill>
            <a:srgbClr val="D3CB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0.2168</cdr:x>
      <cdr:y>0.40206</cdr:y>
    </cdr:from>
    <cdr:to>
      <cdr:x>0.22547</cdr:x>
      <cdr:y>0.41523</cdr:y>
    </cdr:to>
    <cdr:sp macro="" textlink="">
      <cdr:nvSpPr>
        <cdr:cNvPr id="49029" name="NDMPlot_ElementConcrete552">
          <a:extLst xmlns:a="http://schemas.openxmlformats.org/drawingml/2006/main">
            <a:ext uri="{FF2B5EF4-FFF2-40B4-BE49-F238E27FC236}">
              <a16:creationId xmlns:a16="http://schemas.microsoft.com/office/drawing/2014/main" id="{34E7AC10-92BF-41FA-A57E-B090A4819B40}"/>
            </a:ext>
          </a:extLst>
        </cdr:cNvPr>
        <cdr:cNvSpPr/>
      </cdr:nvSpPr>
      <cdr:spPr>
        <a:xfrm xmlns:a="http://schemas.openxmlformats.org/drawingml/2006/main">
          <a:off x="2257778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BD9"/>
        </a:solidFill>
        <a:ln xmlns:a="http://schemas.openxmlformats.org/drawingml/2006/main" w="1905">
          <a:solidFill>
            <a:srgbClr val="D3CB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0.22919</cdr:x>
      <cdr:y>0.40206</cdr:y>
    </cdr:from>
    <cdr:to>
      <cdr:x>0.23786</cdr:x>
      <cdr:y>0.41523</cdr:y>
    </cdr:to>
    <cdr:sp macro="" textlink="">
      <cdr:nvSpPr>
        <cdr:cNvPr id="49030" name="NDMPlot_ElementConcrete553">
          <a:extLst xmlns:a="http://schemas.openxmlformats.org/drawingml/2006/main">
            <a:ext uri="{FF2B5EF4-FFF2-40B4-BE49-F238E27FC236}">
              <a16:creationId xmlns:a16="http://schemas.microsoft.com/office/drawing/2014/main" id="{00C48928-0EA9-449D-BA16-1C7F7C823DA0}"/>
            </a:ext>
          </a:extLst>
        </cdr:cNvPr>
        <cdr:cNvSpPr/>
      </cdr:nvSpPr>
      <cdr:spPr>
        <a:xfrm xmlns:a="http://schemas.openxmlformats.org/drawingml/2006/main">
          <a:off x="2386794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BD9"/>
        </a:solidFill>
        <a:ln xmlns:a="http://schemas.openxmlformats.org/drawingml/2006/main" w="1905">
          <a:solidFill>
            <a:srgbClr val="D3CB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0.24158</cdr:x>
      <cdr:y>0.40206</cdr:y>
    </cdr:from>
    <cdr:to>
      <cdr:x>0.25025</cdr:x>
      <cdr:y>0.41523</cdr:y>
    </cdr:to>
    <cdr:sp macro="" textlink="">
      <cdr:nvSpPr>
        <cdr:cNvPr id="49031" name="NDMPlot_ElementConcrete554">
          <a:extLst xmlns:a="http://schemas.openxmlformats.org/drawingml/2006/main">
            <a:ext uri="{FF2B5EF4-FFF2-40B4-BE49-F238E27FC236}">
              <a16:creationId xmlns:a16="http://schemas.microsoft.com/office/drawing/2014/main" id="{2B9DCD3A-2EFD-4A3F-A541-A2A74E311287}"/>
            </a:ext>
          </a:extLst>
        </cdr:cNvPr>
        <cdr:cNvSpPr/>
      </cdr:nvSpPr>
      <cdr:spPr>
        <a:xfrm xmlns:a="http://schemas.openxmlformats.org/drawingml/2006/main">
          <a:off x="2515810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BD9"/>
        </a:solidFill>
        <a:ln xmlns:a="http://schemas.openxmlformats.org/drawingml/2006/main" w="1905">
          <a:solidFill>
            <a:srgbClr val="D3CB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0.25397</cdr:x>
      <cdr:y>0.40206</cdr:y>
    </cdr:from>
    <cdr:to>
      <cdr:x>0.26264</cdr:x>
      <cdr:y>0.41523</cdr:y>
    </cdr:to>
    <cdr:sp macro="" textlink="">
      <cdr:nvSpPr>
        <cdr:cNvPr id="49032" name="NDMPlot_ElementConcrete555">
          <a:extLst xmlns:a="http://schemas.openxmlformats.org/drawingml/2006/main">
            <a:ext uri="{FF2B5EF4-FFF2-40B4-BE49-F238E27FC236}">
              <a16:creationId xmlns:a16="http://schemas.microsoft.com/office/drawing/2014/main" id="{51635CBA-1175-43D2-B9B3-A217CE2F340F}"/>
            </a:ext>
          </a:extLst>
        </cdr:cNvPr>
        <cdr:cNvSpPr/>
      </cdr:nvSpPr>
      <cdr:spPr>
        <a:xfrm xmlns:a="http://schemas.openxmlformats.org/drawingml/2006/main">
          <a:off x="2644825" y="2757311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BD9"/>
        </a:solidFill>
        <a:ln xmlns:a="http://schemas.openxmlformats.org/drawingml/2006/main" w="1905">
          <a:solidFill>
            <a:srgbClr val="D3CB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0.26636</cdr:x>
      <cdr:y>0.40206</cdr:y>
    </cdr:from>
    <cdr:to>
      <cdr:x>0.27503</cdr:x>
      <cdr:y>0.41523</cdr:y>
    </cdr:to>
    <cdr:sp macro="" textlink="">
      <cdr:nvSpPr>
        <cdr:cNvPr id="49033" name="NDMPlot_ElementConcrete556">
          <a:extLst xmlns:a="http://schemas.openxmlformats.org/drawingml/2006/main">
            <a:ext uri="{FF2B5EF4-FFF2-40B4-BE49-F238E27FC236}">
              <a16:creationId xmlns:a16="http://schemas.microsoft.com/office/drawing/2014/main" id="{181C29A6-003E-4B63-9B29-F92709487642}"/>
            </a:ext>
          </a:extLst>
        </cdr:cNvPr>
        <cdr:cNvSpPr/>
      </cdr:nvSpPr>
      <cdr:spPr>
        <a:xfrm xmlns:a="http://schemas.openxmlformats.org/drawingml/2006/main">
          <a:off x="2773841" y="2757311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BD9"/>
        </a:solidFill>
        <a:ln xmlns:a="http://schemas.openxmlformats.org/drawingml/2006/main" w="1905">
          <a:solidFill>
            <a:srgbClr val="D3CB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0.27875</cdr:x>
      <cdr:y>0.40206</cdr:y>
    </cdr:from>
    <cdr:to>
      <cdr:x>0.28742</cdr:x>
      <cdr:y>0.41523</cdr:y>
    </cdr:to>
    <cdr:sp macro="" textlink="">
      <cdr:nvSpPr>
        <cdr:cNvPr id="49034" name="NDMPlot_ElementConcrete557">
          <a:extLst xmlns:a="http://schemas.openxmlformats.org/drawingml/2006/main">
            <a:ext uri="{FF2B5EF4-FFF2-40B4-BE49-F238E27FC236}">
              <a16:creationId xmlns:a16="http://schemas.microsoft.com/office/drawing/2014/main" id="{E2EF00DC-DBB5-4413-8D47-A51F0CCA51C3}"/>
            </a:ext>
          </a:extLst>
        </cdr:cNvPr>
        <cdr:cNvSpPr/>
      </cdr:nvSpPr>
      <cdr:spPr>
        <a:xfrm xmlns:a="http://schemas.openxmlformats.org/drawingml/2006/main">
          <a:off x="2902857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BD9"/>
        </a:solidFill>
        <a:ln xmlns:a="http://schemas.openxmlformats.org/drawingml/2006/main" w="1905">
          <a:solidFill>
            <a:srgbClr val="D3CB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0.29113</cdr:x>
      <cdr:y>0.40206</cdr:y>
    </cdr:from>
    <cdr:to>
      <cdr:x>0.29981</cdr:x>
      <cdr:y>0.41523</cdr:y>
    </cdr:to>
    <cdr:sp macro="" textlink="">
      <cdr:nvSpPr>
        <cdr:cNvPr id="49035" name="NDMPlot_ElementConcrete558">
          <a:extLst xmlns:a="http://schemas.openxmlformats.org/drawingml/2006/main">
            <a:ext uri="{FF2B5EF4-FFF2-40B4-BE49-F238E27FC236}">
              <a16:creationId xmlns:a16="http://schemas.microsoft.com/office/drawing/2014/main" id="{97DC2A2F-6059-4D10-891C-E634296775E7}"/>
            </a:ext>
          </a:extLst>
        </cdr:cNvPr>
        <cdr:cNvSpPr/>
      </cdr:nvSpPr>
      <cdr:spPr>
        <a:xfrm xmlns:a="http://schemas.openxmlformats.org/drawingml/2006/main">
          <a:off x="3031873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BD9"/>
        </a:solidFill>
        <a:ln xmlns:a="http://schemas.openxmlformats.org/drawingml/2006/main" w="1905">
          <a:solidFill>
            <a:srgbClr val="D3CB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0.30352</cdr:x>
      <cdr:y>0.40206</cdr:y>
    </cdr:from>
    <cdr:to>
      <cdr:x>0.3122</cdr:x>
      <cdr:y>0.41523</cdr:y>
    </cdr:to>
    <cdr:sp macro="" textlink="">
      <cdr:nvSpPr>
        <cdr:cNvPr id="49036" name="NDMPlot_ElementConcrete559">
          <a:extLst xmlns:a="http://schemas.openxmlformats.org/drawingml/2006/main">
            <a:ext uri="{FF2B5EF4-FFF2-40B4-BE49-F238E27FC236}">
              <a16:creationId xmlns:a16="http://schemas.microsoft.com/office/drawing/2014/main" id="{461C2A47-02FB-4D55-86EC-9869DC3820C0}"/>
            </a:ext>
          </a:extLst>
        </cdr:cNvPr>
        <cdr:cNvSpPr/>
      </cdr:nvSpPr>
      <cdr:spPr>
        <a:xfrm xmlns:a="http://schemas.openxmlformats.org/drawingml/2006/main">
          <a:off x="3160889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BD9"/>
        </a:solidFill>
        <a:ln xmlns:a="http://schemas.openxmlformats.org/drawingml/2006/main" w="1905">
          <a:solidFill>
            <a:srgbClr val="D3CB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0.31591</cdr:x>
      <cdr:y>0.40206</cdr:y>
    </cdr:from>
    <cdr:to>
      <cdr:x>0.32458</cdr:x>
      <cdr:y>0.41523</cdr:y>
    </cdr:to>
    <cdr:sp macro="" textlink="">
      <cdr:nvSpPr>
        <cdr:cNvPr id="49037" name="NDMPlot_ElementConcrete560">
          <a:extLst xmlns:a="http://schemas.openxmlformats.org/drawingml/2006/main">
            <a:ext uri="{FF2B5EF4-FFF2-40B4-BE49-F238E27FC236}">
              <a16:creationId xmlns:a16="http://schemas.microsoft.com/office/drawing/2014/main" id="{2515136A-6579-45D2-886A-902AEAD84266}"/>
            </a:ext>
          </a:extLst>
        </cdr:cNvPr>
        <cdr:cNvSpPr/>
      </cdr:nvSpPr>
      <cdr:spPr>
        <a:xfrm xmlns:a="http://schemas.openxmlformats.org/drawingml/2006/main">
          <a:off x="3289905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BD9"/>
        </a:solidFill>
        <a:ln xmlns:a="http://schemas.openxmlformats.org/drawingml/2006/main" w="1905">
          <a:solidFill>
            <a:srgbClr val="D3CB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0.3283</cdr:x>
      <cdr:y>0.40206</cdr:y>
    </cdr:from>
    <cdr:to>
      <cdr:x>0.33697</cdr:x>
      <cdr:y>0.41523</cdr:y>
    </cdr:to>
    <cdr:sp macro="" textlink="">
      <cdr:nvSpPr>
        <cdr:cNvPr id="49038" name="NDMPlot_ElementConcrete561">
          <a:extLst xmlns:a="http://schemas.openxmlformats.org/drawingml/2006/main">
            <a:ext uri="{FF2B5EF4-FFF2-40B4-BE49-F238E27FC236}">
              <a16:creationId xmlns:a16="http://schemas.microsoft.com/office/drawing/2014/main" id="{7E27E08F-48D5-418D-912F-E1F587A63FB0}"/>
            </a:ext>
          </a:extLst>
        </cdr:cNvPr>
        <cdr:cNvSpPr/>
      </cdr:nvSpPr>
      <cdr:spPr>
        <a:xfrm xmlns:a="http://schemas.openxmlformats.org/drawingml/2006/main">
          <a:off x="3418921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BD9"/>
        </a:solidFill>
        <a:ln xmlns:a="http://schemas.openxmlformats.org/drawingml/2006/main" w="1905">
          <a:solidFill>
            <a:srgbClr val="D3CB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0.34069</cdr:x>
      <cdr:y>0.40206</cdr:y>
    </cdr:from>
    <cdr:to>
      <cdr:x>0.34936</cdr:x>
      <cdr:y>0.41523</cdr:y>
    </cdr:to>
    <cdr:sp macro="" textlink="">
      <cdr:nvSpPr>
        <cdr:cNvPr id="49039" name="NDMPlot_ElementConcrete562">
          <a:extLst xmlns:a="http://schemas.openxmlformats.org/drawingml/2006/main">
            <a:ext uri="{FF2B5EF4-FFF2-40B4-BE49-F238E27FC236}">
              <a16:creationId xmlns:a16="http://schemas.microsoft.com/office/drawing/2014/main" id="{3E7EE85D-D4EF-4E7A-8B96-893008ABD7FB}"/>
            </a:ext>
          </a:extLst>
        </cdr:cNvPr>
        <cdr:cNvSpPr/>
      </cdr:nvSpPr>
      <cdr:spPr>
        <a:xfrm xmlns:a="http://schemas.openxmlformats.org/drawingml/2006/main">
          <a:off x="3547937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CD9"/>
        </a:solidFill>
        <a:ln xmlns:a="http://schemas.openxmlformats.org/drawingml/2006/main" w="1905">
          <a:solidFill>
            <a:srgbClr val="D3C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0.35308</cdr:x>
      <cdr:y>0.40206</cdr:y>
    </cdr:from>
    <cdr:to>
      <cdr:x>0.36175</cdr:x>
      <cdr:y>0.41523</cdr:y>
    </cdr:to>
    <cdr:sp macro="" textlink="">
      <cdr:nvSpPr>
        <cdr:cNvPr id="49040" name="NDMPlot_ElementConcrete563">
          <a:extLst xmlns:a="http://schemas.openxmlformats.org/drawingml/2006/main">
            <a:ext uri="{FF2B5EF4-FFF2-40B4-BE49-F238E27FC236}">
              <a16:creationId xmlns:a16="http://schemas.microsoft.com/office/drawing/2014/main" id="{B6286BB6-6E8C-4802-AF65-A2DAA7371267}"/>
            </a:ext>
          </a:extLst>
        </cdr:cNvPr>
        <cdr:cNvSpPr/>
      </cdr:nvSpPr>
      <cdr:spPr>
        <a:xfrm xmlns:a="http://schemas.openxmlformats.org/drawingml/2006/main">
          <a:off x="3676952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CD9"/>
        </a:solidFill>
        <a:ln xmlns:a="http://schemas.openxmlformats.org/drawingml/2006/main" w="1905">
          <a:solidFill>
            <a:srgbClr val="D3C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0.36547</cdr:x>
      <cdr:y>0.40206</cdr:y>
    </cdr:from>
    <cdr:to>
      <cdr:x>0.37414</cdr:x>
      <cdr:y>0.41523</cdr:y>
    </cdr:to>
    <cdr:sp macro="" textlink="">
      <cdr:nvSpPr>
        <cdr:cNvPr id="49041" name="NDMPlot_ElementConcrete564">
          <a:extLst xmlns:a="http://schemas.openxmlformats.org/drawingml/2006/main">
            <a:ext uri="{FF2B5EF4-FFF2-40B4-BE49-F238E27FC236}">
              <a16:creationId xmlns:a16="http://schemas.microsoft.com/office/drawing/2014/main" id="{F2B9CAE3-D963-4911-827F-3DD9FB3C1EA0}"/>
            </a:ext>
          </a:extLst>
        </cdr:cNvPr>
        <cdr:cNvSpPr/>
      </cdr:nvSpPr>
      <cdr:spPr>
        <a:xfrm xmlns:a="http://schemas.openxmlformats.org/drawingml/2006/main">
          <a:off x="3805968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CD9"/>
        </a:solidFill>
        <a:ln xmlns:a="http://schemas.openxmlformats.org/drawingml/2006/main" w="1905">
          <a:solidFill>
            <a:srgbClr val="D3C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0.37786</cdr:x>
      <cdr:y>0.40206</cdr:y>
    </cdr:from>
    <cdr:to>
      <cdr:x>0.38653</cdr:x>
      <cdr:y>0.41523</cdr:y>
    </cdr:to>
    <cdr:sp macro="" textlink="">
      <cdr:nvSpPr>
        <cdr:cNvPr id="49042" name="NDMPlot_ElementConcrete565">
          <a:extLst xmlns:a="http://schemas.openxmlformats.org/drawingml/2006/main">
            <a:ext uri="{FF2B5EF4-FFF2-40B4-BE49-F238E27FC236}">
              <a16:creationId xmlns:a16="http://schemas.microsoft.com/office/drawing/2014/main" id="{AC414B46-D19E-43A9-948F-41006ECCC4FA}"/>
            </a:ext>
          </a:extLst>
        </cdr:cNvPr>
        <cdr:cNvSpPr/>
      </cdr:nvSpPr>
      <cdr:spPr>
        <a:xfrm xmlns:a="http://schemas.openxmlformats.org/drawingml/2006/main">
          <a:off x="3934984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CD9"/>
        </a:solidFill>
        <a:ln xmlns:a="http://schemas.openxmlformats.org/drawingml/2006/main" w="1905">
          <a:solidFill>
            <a:srgbClr val="D3C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0.39024</cdr:x>
      <cdr:y>0.40206</cdr:y>
    </cdr:from>
    <cdr:to>
      <cdr:x>0.39892</cdr:x>
      <cdr:y>0.41523</cdr:y>
    </cdr:to>
    <cdr:sp macro="" textlink="">
      <cdr:nvSpPr>
        <cdr:cNvPr id="49043" name="NDMPlot_ElementConcrete566">
          <a:extLst xmlns:a="http://schemas.openxmlformats.org/drawingml/2006/main">
            <a:ext uri="{FF2B5EF4-FFF2-40B4-BE49-F238E27FC236}">
              <a16:creationId xmlns:a16="http://schemas.microsoft.com/office/drawing/2014/main" id="{A9035B96-701C-4511-85D1-C3235B871C6A}"/>
            </a:ext>
          </a:extLst>
        </cdr:cNvPr>
        <cdr:cNvSpPr/>
      </cdr:nvSpPr>
      <cdr:spPr>
        <a:xfrm xmlns:a="http://schemas.openxmlformats.org/drawingml/2006/main">
          <a:off x="4064000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CD9"/>
        </a:solidFill>
        <a:ln xmlns:a="http://schemas.openxmlformats.org/drawingml/2006/main" w="1905">
          <a:solidFill>
            <a:srgbClr val="D3C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0.40263</cdr:x>
      <cdr:y>0.40206</cdr:y>
    </cdr:from>
    <cdr:to>
      <cdr:x>0.4113</cdr:x>
      <cdr:y>0.41523</cdr:y>
    </cdr:to>
    <cdr:sp macro="" textlink="">
      <cdr:nvSpPr>
        <cdr:cNvPr id="49044" name="NDMPlot_ElementConcrete567">
          <a:extLst xmlns:a="http://schemas.openxmlformats.org/drawingml/2006/main">
            <a:ext uri="{FF2B5EF4-FFF2-40B4-BE49-F238E27FC236}">
              <a16:creationId xmlns:a16="http://schemas.microsoft.com/office/drawing/2014/main" id="{01BE8444-FC8D-4531-A940-E2CAD5D162BD}"/>
            </a:ext>
          </a:extLst>
        </cdr:cNvPr>
        <cdr:cNvSpPr/>
      </cdr:nvSpPr>
      <cdr:spPr>
        <a:xfrm xmlns:a="http://schemas.openxmlformats.org/drawingml/2006/main">
          <a:off x="4193016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CD9"/>
        </a:solidFill>
        <a:ln xmlns:a="http://schemas.openxmlformats.org/drawingml/2006/main" w="1905">
          <a:solidFill>
            <a:srgbClr val="D3C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0.41502</cdr:x>
      <cdr:y>0.40206</cdr:y>
    </cdr:from>
    <cdr:to>
      <cdr:x>0.42369</cdr:x>
      <cdr:y>0.41523</cdr:y>
    </cdr:to>
    <cdr:sp macro="" textlink="">
      <cdr:nvSpPr>
        <cdr:cNvPr id="49045" name="NDMPlot_ElementConcrete568">
          <a:extLst xmlns:a="http://schemas.openxmlformats.org/drawingml/2006/main">
            <a:ext uri="{FF2B5EF4-FFF2-40B4-BE49-F238E27FC236}">
              <a16:creationId xmlns:a16="http://schemas.microsoft.com/office/drawing/2014/main" id="{4A0D070F-D5A9-425C-90BC-78CAF64237BC}"/>
            </a:ext>
          </a:extLst>
        </cdr:cNvPr>
        <cdr:cNvSpPr/>
      </cdr:nvSpPr>
      <cdr:spPr>
        <a:xfrm xmlns:a="http://schemas.openxmlformats.org/drawingml/2006/main">
          <a:off x="4322032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CD9"/>
        </a:solidFill>
        <a:ln xmlns:a="http://schemas.openxmlformats.org/drawingml/2006/main" w="1905">
          <a:solidFill>
            <a:srgbClr val="D3C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0.42741</cdr:x>
      <cdr:y>0.40206</cdr:y>
    </cdr:from>
    <cdr:to>
      <cdr:x>0.43608</cdr:x>
      <cdr:y>0.41523</cdr:y>
    </cdr:to>
    <cdr:sp macro="" textlink="">
      <cdr:nvSpPr>
        <cdr:cNvPr id="49046" name="NDMPlot_ElementConcrete569">
          <a:extLst xmlns:a="http://schemas.openxmlformats.org/drawingml/2006/main">
            <a:ext uri="{FF2B5EF4-FFF2-40B4-BE49-F238E27FC236}">
              <a16:creationId xmlns:a16="http://schemas.microsoft.com/office/drawing/2014/main" id="{4AECD621-F1B5-4928-B9F8-2EF74AD33C4A}"/>
            </a:ext>
          </a:extLst>
        </cdr:cNvPr>
        <cdr:cNvSpPr/>
      </cdr:nvSpPr>
      <cdr:spPr>
        <a:xfrm xmlns:a="http://schemas.openxmlformats.org/drawingml/2006/main">
          <a:off x="4451048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CD9"/>
        </a:solidFill>
        <a:ln xmlns:a="http://schemas.openxmlformats.org/drawingml/2006/main" w="1905">
          <a:solidFill>
            <a:srgbClr val="D3C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0.4398</cdr:x>
      <cdr:y>0.40206</cdr:y>
    </cdr:from>
    <cdr:to>
      <cdr:x>0.44847</cdr:x>
      <cdr:y>0.41523</cdr:y>
    </cdr:to>
    <cdr:sp macro="" textlink="">
      <cdr:nvSpPr>
        <cdr:cNvPr id="49047" name="NDMPlot_ElementConcrete570">
          <a:extLst xmlns:a="http://schemas.openxmlformats.org/drawingml/2006/main">
            <a:ext uri="{FF2B5EF4-FFF2-40B4-BE49-F238E27FC236}">
              <a16:creationId xmlns:a16="http://schemas.microsoft.com/office/drawing/2014/main" id="{5471B875-8FA4-4217-883F-C94776893E54}"/>
            </a:ext>
          </a:extLst>
        </cdr:cNvPr>
        <cdr:cNvSpPr/>
      </cdr:nvSpPr>
      <cdr:spPr>
        <a:xfrm xmlns:a="http://schemas.openxmlformats.org/drawingml/2006/main">
          <a:off x="4580063" y="2757311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CD9"/>
        </a:solidFill>
        <a:ln xmlns:a="http://schemas.openxmlformats.org/drawingml/2006/main" w="1905">
          <a:solidFill>
            <a:srgbClr val="D3C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0.45219</cdr:x>
      <cdr:y>0.40206</cdr:y>
    </cdr:from>
    <cdr:to>
      <cdr:x>0.46086</cdr:x>
      <cdr:y>0.41523</cdr:y>
    </cdr:to>
    <cdr:sp macro="" textlink="">
      <cdr:nvSpPr>
        <cdr:cNvPr id="49048" name="NDMPlot_ElementConcrete571">
          <a:extLst xmlns:a="http://schemas.openxmlformats.org/drawingml/2006/main">
            <a:ext uri="{FF2B5EF4-FFF2-40B4-BE49-F238E27FC236}">
              <a16:creationId xmlns:a16="http://schemas.microsoft.com/office/drawing/2014/main" id="{5E0B3D09-737F-40C2-9E3D-D783063AD860}"/>
            </a:ext>
          </a:extLst>
        </cdr:cNvPr>
        <cdr:cNvSpPr/>
      </cdr:nvSpPr>
      <cdr:spPr>
        <a:xfrm xmlns:a="http://schemas.openxmlformats.org/drawingml/2006/main">
          <a:off x="4709079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CD9"/>
        </a:solidFill>
        <a:ln xmlns:a="http://schemas.openxmlformats.org/drawingml/2006/main" w="1905">
          <a:solidFill>
            <a:srgbClr val="D3C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0.46458</cdr:x>
      <cdr:y>0.40206</cdr:y>
    </cdr:from>
    <cdr:to>
      <cdr:x>0.47325</cdr:x>
      <cdr:y>0.41523</cdr:y>
    </cdr:to>
    <cdr:sp macro="" textlink="">
      <cdr:nvSpPr>
        <cdr:cNvPr id="49049" name="NDMPlot_ElementConcrete572">
          <a:extLst xmlns:a="http://schemas.openxmlformats.org/drawingml/2006/main">
            <a:ext uri="{FF2B5EF4-FFF2-40B4-BE49-F238E27FC236}">
              <a16:creationId xmlns:a16="http://schemas.microsoft.com/office/drawing/2014/main" id="{DBD07DDE-0617-428C-B32C-F02B9B03F42A}"/>
            </a:ext>
          </a:extLst>
        </cdr:cNvPr>
        <cdr:cNvSpPr/>
      </cdr:nvSpPr>
      <cdr:spPr>
        <a:xfrm xmlns:a="http://schemas.openxmlformats.org/drawingml/2006/main">
          <a:off x="4838095" y="2757311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CD9"/>
        </a:solidFill>
        <a:ln xmlns:a="http://schemas.openxmlformats.org/drawingml/2006/main" w="1905">
          <a:solidFill>
            <a:srgbClr val="D3C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0.47696</cdr:x>
      <cdr:y>0.40206</cdr:y>
    </cdr:from>
    <cdr:to>
      <cdr:x>0.48564</cdr:x>
      <cdr:y>0.41523</cdr:y>
    </cdr:to>
    <cdr:sp macro="" textlink="">
      <cdr:nvSpPr>
        <cdr:cNvPr id="49050" name="NDMPlot_ElementConcrete573">
          <a:extLst xmlns:a="http://schemas.openxmlformats.org/drawingml/2006/main">
            <a:ext uri="{FF2B5EF4-FFF2-40B4-BE49-F238E27FC236}">
              <a16:creationId xmlns:a16="http://schemas.microsoft.com/office/drawing/2014/main" id="{F5DB336D-FF6B-40F1-B65F-98DEAF7F6AFC}"/>
            </a:ext>
          </a:extLst>
        </cdr:cNvPr>
        <cdr:cNvSpPr/>
      </cdr:nvSpPr>
      <cdr:spPr>
        <a:xfrm xmlns:a="http://schemas.openxmlformats.org/drawingml/2006/main">
          <a:off x="4967111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CD9"/>
        </a:solidFill>
        <a:ln xmlns:a="http://schemas.openxmlformats.org/drawingml/2006/main" w="1905">
          <a:solidFill>
            <a:srgbClr val="D3C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0.48935</cdr:x>
      <cdr:y>0.40206</cdr:y>
    </cdr:from>
    <cdr:to>
      <cdr:x>0.49803</cdr:x>
      <cdr:y>0.41523</cdr:y>
    </cdr:to>
    <cdr:sp macro="" textlink="">
      <cdr:nvSpPr>
        <cdr:cNvPr id="49051" name="NDMPlot_ElementConcrete574">
          <a:extLst xmlns:a="http://schemas.openxmlformats.org/drawingml/2006/main">
            <a:ext uri="{FF2B5EF4-FFF2-40B4-BE49-F238E27FC236}">
              <a16:creationId xmlns:a16="http://schemas.microsoft.com/office/drawing/2014/main" id="{1B4647B0-766F-4EC3-A0BC-902C62E5850A}"/>
            </a:ext>
          </a:extLst>
        </cdr:cNvPr>
        <cdr:cNvSpPr/>
      </cdr:nvSpPr>
      <cdr:spPr>
        <a:xfrm xmlns:a="http://schemas.openxmlformats.org/drawingml/2006/main">
          <a:off x="5096127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CD9"/>
        </a:solidFill>
        <a:ln xmlns:a="http://schemas.openxmlformats.org/drawingml/2006/main" w="1905">
          <a:solidFill>
            <a:srgbClr val="D3C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0.50174</cdr:x>
      <cdr:y>0.40206</cdr:y>
    </cdr:from>
    <cdr:to>
      <cdr:x>0.51041</cdr:x>
      <cdr:y>0.41523</cdr:y>
    </cdr:to>
    <cdr:sp macro="" textlink="">
      <cdr:nvSpPr>
        <cdr:cNvPr id="49052" name="NDMPlot_ElementConcrete575">
          <a:extLst xmlns:a="http://schemas.openxmlformats.org/drawingml/2006/main">
            <a:ext uri="{FF2B5EF4-FFF2-40B4-BE49-F238E27FC236}">
              <a16:creationId xmlns:a16="http://schemas.microsoft.com/office/drawing/2014/main" id="{C8160EA5-1820-4390-AC12-69C12ED3BF86}"/>
            </a:ext>
          </a:extLst>
        </cdr:cNvPr>
        <cdr:cNvSpPr/>
      </cdr:nvSpPr>
      <cdr:spPr>
        <a:xfrm xmlns:a="http://schemas.openxmlformats.org/drawingml/2006/main">
          <a:off x="5225143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CD9"/>
        </a:solidFill>
        <a:ln xmlns:a="http://schemas.openxmlformats.org/drawingml/2006/main" w="1905">
          <a:solidFill>
            <a:srgbClr val="D3C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0.51413</cdr:x>
      <cdr:y>0.40206</cdr:y>
    </cdr:from>
    <cdr:to>
      <cdr:x>0.5228</cdr:x>
      <cdr:y>0.41523</cdr:y>
    </cdr:to>
    <cdr:sp macro="" textlink="">
      <cdr:nvSpPr>
        <cdr:cNvPr id="49053" name="NDMPlot_ElementConcrete576">
          <a:extLst xmlns:a="http://schemas.openxmlformats.org/drawingml/2006/main">
            <a:ext uri="{FF2B5EF4-FFF2-40B4-BE49-F238E27FC236}">
              <a16:creationId xmlns:a16="http://schemas.microsoft.com/office/drawing/2014/main" id="{EF0ECDE1-90D7-48DC-A8E0-EFF271B010A6}"/>
            </a:ext>
          </a:extLst>
        </cdr:cNvPr>
        <cdr:cNvSpPr/>
      </cdr:nvSpPr>
      <cdr:spPr>
        <a:xfrm xmlns:a="http://schemas.openxmlformats.org/drawingml/2006/main">
          <a:off x="5354159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CD9"/>
        </a:solidFill>
        <a:ln xmlns:a="http://schemas.openxmlformats.org/drawingml/2006/main" w="1905">
          <a:solidFill>
            <a:srgbClr val="D3C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0.52652</cdr:x>
      <cdr:y>0.40206</cdr:y>
    </cdr:from>
    <cdr:to>
      <cdr:x>0.53519</cdr:x>
      <cdr:y>0.41523</cdr:y>
    </cdr:to>
    <cdr:sp macro="" textlink="">
      <cdr:nvSpPr>
        <cdr:cNvPr id="49054" name="NDMPlot_ElementConcrete577">
          <a:extLst xmlns:a="http://schemas.openxmlformats.org/drawingml/2006/main">
            <a:ext uri="{FF2B5EF4-FFF2-40B4-BE49-F238E27FC236}">
              <a16:creationId xmlns:a16="http://schemas.microsoft.com/office/drawing/2014/main" id="{2077D451-5592-486E-A941-C705284D266A}"/>
            </a:ext>
          </a:extLst>
        </cdr:cNvPr>
        <cdr:cNvSpPr/>
      </cdr:nvSpPr>
      <cdr:spPr>
        <a:xfrm xmlns:a="http://schemas.openxmlformats.org/drawingml/2006/main">
          <a:off x="5483175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CD9"/>
        </a:solidFill>
        <a:ln xmlns:a="http://schemas.openxmlformats.org/drawingml/2006/main" w="1905">
          <a:solidFill>
            <a:srgbClr val="D3C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0.53891</cdr:x>
      <cdr:y>0.40206</cdr:y>
    </cdr:from>
    <cdr:to>
      <cdr:x>0.54758</cdr:x>
      <cdr:y>0.41523</cdr:y>
    </cdr:to>
    <cdr:sp macro="" textlink="">
      <cdr:nvSpPr>
        <cdr:cNvPr id="49055" name="NDMPlot_ElementConcrete578">
          <a:extLst xmlns:a="http://schemas.openxmlformats.org/drawingml/2006/main">
            <a:ext uri="{FF2B5EF4-FFF2-40B4-BE49-F238E27FC236}">
              <a16:creationId xmlns:a16="http://schemas.microsoft.com/office/drawing/2014/main" id="{E0F36575-0EB7-4C57-88F6-470DBFDC1EC4}"/>
            </a:ext>
          </a:extLst>
        </cdr:cNvPr>
        <cdr:cNvSpPr/>
      </cdr:nvSpPr>
      <cdr:spPr>
        <a:xfrm xmlns:a="http://schemas.openxmlformats.org/drawingml/2006/main">
          <a:off x="5612190" y="2757311"/>
          <a:ext cx="90312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CD9"/>
        </a:solidFill>
        <a:ln xmlns:a="http://schemas.openxmlformats.org/drawingml/2006/main" w="1905">
          <a:solidFill>
            <a:srgbClr val="D3C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0.5513</cdr:x>
      <cdr:y>0.40206</cdr:y>
    </cdr:from>
    <cdr:to>
      <cdr:x>0.55997</cdr:x>
      <cdr:y>0.41523</cdr:y>
    </cdr:to>
    <cdr:sp macro="" textlink="">
      <cdr:nvSpPr>
        <cdr:cNvPr id="49056" name="NDMPlot_ElementConcrete579">
          <a:extLst xmlns:a="http://schemas.openxmlformats.org/drawingml/2006/main">
            <a:ext uri="{FF2B5EF4-FFF2-40B4-BE49-F238E27FC236}">
              <a16:creationId xmlns:a16="http://schemas.microsoft.com/office/drawing/2014/main" id="{7821F7BC-AE12-474D-A1CA-FAB7DD540290}"/>
            </a:ext>
          </a:extLst>
        </cdr:cNvPr>
        <cdr:cNvSpPr/>
      </cdr:nvSpPr>
      <cdr:spPr>
        <a:xfrm xmlns:a="http://schemas.openxmlformats.org/drawingml/2006/main">
          <a:off x="5741207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CD9"/>
        </a:solidFill>
        <a:ln xmlns:a="http://schemas.openxmlformats.org/drawingml/2006/main" w="1905">
          <a:solidFill>
            <a:srgbClr val="D3C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0.56369</cdr:x>
      <cdr:y>0.40206</cdr:y>
    </cdr:from>
    <cdr:to>
      <cdr:x>0.57236</cdr:x>
      <cdr:y>0.41523</cdr:y>
    </cdr:to>
    <cdr:sp macro="" textlink="">
      <cdr:nvSpPr>
        <cdr:cNvPr id="49057" name="NDMPlot_ElementConcrete580">
          <a:extLst xmlns:a="http://schemas.openxmlformats.org/drawingml/2006/main">
            <a:ext uri="{FF2B5EF4-FFF2-40B4-BE49-F238E27FC236}">
              <a16:creationId xmlns:a16="http://schemas.microsoft.com/office/drawing/2014/main" id="{BE6FB91E-963D-4D96-878C-F2268B8F8F79}"/>
            </a:ext>
          </a:extLst>
        </cdr:cNvPr>
        <cdr:cNvSpPr/>
      </cdr:nvSpPr>
      <cdr:spPr>
        <a:xfrm xmlns:a="http://schemas.openxmlformats.org/drawingml/2006/main">
          <a:off x="5870222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CD9"/>
        </a:solidFill>
        <a:ln xmlns:a="http://schemas.openxmlformats.org/drawingml/2006/main" w="1905">
          <a:solidFill>
            <a:srgbClr val="D3C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0.57607</cdr:x>
      <cdr:y>0.40206</cdr:y>
    </cdr:from>
    <cdr:to>
      <cdr:x>0.58475</cdr:x>
      <cdr:y>0.41523</cdr:y>
    </cdr:to>
    <cdr:sp macro="" textlink="">
      <cdr:nvSpPr>
        <cdr:cNvPr id="49058" name="NDMPlot_ElementConcrete581">
          <a:extLst xmlns:a="http://schemas.openxmlformats.org/drawingml/2006/main">
            <a:ext uri="{FF2B5EF4-FFF2-40B4-BE49-F238E27FC236}">
              <a16:creationId xmlns:a16="http://schemas.microsoft.com/office/drawing/2014/main" id="{B85D1B93-245D-4A66-8817-6E75485B68B1}"/>
            </a:ext>
          </a:extLst>
        </cdr:cNvPr>
        <cdr:cNvSpPr/>
      </cdr:nvSpPr>
      <cdr:spPr>
        <a:xfrm xmlns:a="http://schemas.openxmlformats.org/drawingml/2006/main">
          <a:off x="5999238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CD9"/>
        </a:solidFill>
        <a:ln xmlns:a="http://schemas.openxmlformats.org/drawingml/2006/main" w="1905">
          <a:solidFill>
            <a:srgbClr val="D3C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0.58846</cdr:x>
      <cdr:y>0.40206</cdr:y>
    </cdr:from>
    <cdr:to>
      <cdr:x>0.59714</cdr:x>
      <cdr:y>0.41523</cdr:y>
    </cdr:to>
    <cdr:sp macro="" textlink="">
      <cdr:nvSpPr>
        <cdr:cNvPr id="49059" name="NDMPlot_ElementConcrete582">
          <a:extLst xmlns:a="http://schemas.openxmlformats.org/drawingml/2006/main">
            <a:ext uri="{FF2B5EF4-FFF2-40B4-BE49-F238E27FC236}">
              <a16:creationId xmlns:a16="http://schemas.microsoft.com/office/drawing/2014/main" id="{F705FFF6-E447-4E69-BD42-2A53D906046A}"/>
            </a:ext>
          </a:extLst>
        </cdr:cNvPr>
        <cdr:cNvSpPr/>
      </cdr:nvSpPr>
      <cdr:spPr>
        <a:xfrm xmlns:a="http://schemas.openxmlformats.org/drawingml/2006/main">
          <a:off x="6128254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CD9"/>
        </a:solidFill>
        <a:ln xmlns:a="http://schemas.openxmlformats.org/drawingml/2006/main" w="1905">
          <a:solidFill>
            <a:srgbClr val="D3C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0.60085</cdr:x>
      <cdr:y>0.40206</cdr:y>
    </cdr:from>
    <cdr:to>
      <cdr:x>0.60952</cdr:x>
      <cdr:y>0.41523</cdr:y>
    </cdr:to>
    <cdr:sp macro="" textlink="">
      <cdr:nvSpPr>
        <cdr:cNvPr id="49060" name="NDMPlot_ElementConcrete583">
          <a:extLst xmlns:a="http://schemas.openxmlformats.org/drawingml/2006/main">
            <a:ext uri="{FF2B5EF4-FFF2-40B4-BE49-F238E27FC236}">
              <a16:creationId xmlns:a16="http://schemas.microsoft.com/office/drawing/2014/main" id="{9D0A054D-B3B0-44A1-B594-25BE7AA21721}"/>
            </a:ext>
          </a:extLst>
        </cdr:cNvPr>
        <cdr:cNvSpPr/>
      </cdr:nvSpPr>
      <cdr:spPr>
        <a:xfrm xmlns:a="http://schemas.openxmlformats.org/drawingml/2006/main">
          <a:off x="6257270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CD9"/>
        </a:solidFill>
        <a:ln xmlns:a="http://schemas.openxmlformats.org/drawingml/2006/main" w="1905">
          <a:solidFill>
            <a:srgbClr val="D3C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0.61324</cdr:x>
      <cdr:y>0.40206</cdr:y>
    </cdr:from>
    <cdr:to>
      <cdr:x>0.62191</cdr:x>
      <cdr:y>0.41523</cdr:y>
    </cdr:to>
    <cdr:sp macro="" textlink="">
      <cdr:nvSpPr>
        <cdr:cNvPr id="49061" name="NDMPlot_ElementConcrete584">
          <a:extLst xmlns:a="http://schemas.openxmlformats.org/drawingml/2006/main">
            <a:ext uri="{FF2B5EF4-FFF2-40B4-BE49-F238E27FC236}">
              <a16:creationId xmlns:a16="http://schemas.microsoft.com/office/drawing/2014/main" id="{CA7234CA-95F8-483C-9B17-A4523A890FEB}"/>
            </a:ext>
          </a:extLst>
        </cdr:cNvPr>
        <cdr:cNvSpPr/>
      </cdr:nvSpPr>
      <cdr:spPr>
        <a:xfrm xmlns:a="http://schemas.openxmlformats.org/drawingml/2006/main">
          <a:off x="6386286" y="2757311"/>
          <a:ext cx="90311" cy="90311"/>
        </a:xfrm>
        <a:prstGeom xmlns:a="http://schemas.openxmlformats.org/drawingml/2006/main" prst="rect">
          <a:avLst/>
        </a:prstGeom>
        <a:solidFill xmlns:a="http://schemas.openxmlformats.org/drawingml/2006/main">
          <a:srgbClr val="D3CCD9"/>
        </a:solidFill>
        <a:ln xmlns:a="http://schemas.openxmlformats.org/drawingml/2006/main" w="1905">
          <a:solidFill>
            <a:srgbClr val="D3C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0.6247</cdr:x>
      <cdr:y>0.41005</cdr:y>
    </cdr:from>
    <cdr:to>
      <cdr:x>0.62904</cdr:x>
      <cdr:y>0.41664</cdr:y>
    </cdr:to>
    <cdr:sp macro="" textlink="">
      <cdr:nvSpPr>
        <cdr:cNvPr id="49062" name="NDMPlot_ElementConcrete585">
          <a:extLst xmlns:a="http://schemas.openxmlformats.org/drawingml/2006/main">
            <a:ext uri="{FF2B5EF4-FFF2-40B4-BE49-F238E27FC236}">
              <a16:creationId xmlns:a16="http://schemas.microsoft.com/office/drawing/2014/main" id="{1779D36B-E5E8-432B-BE5A-BB7952BA9B5B}"/>
            </a:ext>
          </a:extLst>
        </cdr:cNvPr>
        <cdr:cNvSpPr/>
      </cdr:nvSpPr>
      <cdr:spPr>
        <a:xfrm xmlns:a="http://schemas.openxmlformats.org/drawingml/2006/main">
          <a:off x="6505625" y="2812143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1C8D9"/>
        </a:solidFill>
        <a:ln xmlns:a="http://schemas.openxmlformats.org/drawingml/2006/main" w="1905">
          <a:solidFill>
            <a:srgbClr val="D1C8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0.63089</cdr:x>
      <cdr:y>0.41005</cdr:y>
    </cdr:from>
    <cdr:to>
      <cdr:x>0.63523</cdr:x>
      <cdr:y>0.41664</cdr:y>
    </cdr:to>
    <cdr:sp macro="" textlink="">
      <cdr:nvSpPr>
        <cdr:cNvPr id="49063" name="NDMPlot_ElementConcrete586">
          <a:extLst xmlns:a="http://schemas.openxmlformats.org/drawingml/2006/main">
            <a:ext uri="{FF2B5EF4-FFF2-40B4-BE49-F238E27FC236}">
              <a16:creationId xmlns:a16="http://schemas.microsoft.com/office/drawing/2014/main" id="{FD6FDDFB-5E83-4CDA-B382-62448F43328A}"/>
            </a:ext>
          </a:extLst>
        </cdr:cNvPr>
        <cdr:cNvSpPr/>
      </cdr:nvSpPr>
      <cdr:spPr>
        <a:xfrm xmlns:a="http://schemas.openxmlformats.org/drawingml/2006/main">
          <a:off x="6570133" y="2812143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1C8D9"/>
        </a:solidFill>
        <a:ln xmlns:a="http://schemas.openxmlformats.org/drawingml/2006/main" w="1905">
          <a:solidFill>
            <a:srgbClr val="D1C8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0.6247</cdr:x>
      <cdr:y>0.40065</cdr:y>
    </cdr:from>
    <cdr:to>
      <cdr:x>0.62904</cdr:x>
      <cdr:y>0.40723</cdr:y>
    </cdr:to>
    <cdr:sp macro="" textlink="">
      <cdr:nvSpPr>
        <cdr:cNvPr id="49064" name="NDMPlot_ElementConcrete587">
          <a:extLst xmlns:a="http://schemas.openxmlformats.org/drawingml/2006/main">
            <a:ext uri="{FF2B5EF4-FFF2-40B4-BE49-F238E27FC236}">
              <a16:creationId xmlns:a16="http://schemas.microsoft.com/office/drawing/2014/main" id="{AB39D0BB-30F9-4F74-B893-642DBAAF4CCD}"/>
            </a:ext>
          </a:extLst>
        </cdr:cNvPr>
        <cdr:cNvSpPr/>
      </cdr:nvSpPr>
      <cdr:spPr>
        <a:xfrm xmlns:a="http://schemas.openxmlformats.org/drawingml/2006/main">
          <a:off x="6505625" y="2747635"/>
          <a:ext cx="45156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D5D0DA"/>
        </a:solidFill>
        <a:ln xmlns:a="http://schemas.openxmlformats.org/drawingml/2006/main" w="1905">
          <a:solidFill>
            <a:srgbClr val="D5D0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0.63089</cdr:x>
      <cdr:y>0.40065</cdr:y>
    </cdr:from>
    <cdr:to>
      <cdr:x>0.63523</cdr:x>
      <cdr:y>0.40723</cdr:y>
    </cdr:to>
    <cdr:sp macro="" textlink="">
      <cdr:nvSpPr>
        <cdr:cNvPr id="49065" name="NDMPlot_ElementConcrete588">
          <a:extLst xmlns:a="http://schemas.openxmlformats.org/drawingml/2006/main">
            <a:ext uri="{FF2B5EF4-FFF2-40B4-BE49-F238E27FC236}">
              <a16:creationId xmlns:a16="http://schemas.microsoft.com/office/drawing/2014/main" id="{16FC0D8B-2F5F-4ABC-8687-EBD32CFD8CB3}"/>
            </a:ext>
          </a:extLst>
        </cdr:cNvPr>
        <cdr:cNvSpPr/>
      </cdr:nvSpPr>
      <cdr:spPr>
        <a:xfrm xmlns:a="http://schemas.openxmlformats.org/drawingml/2006/main">
          <a:off x="6570133" y="2747635"/>
          <a:ext cx="45155" cy="45156"/>
        </a:xfrm>
        <a:prstGeom xmlns:a="http://schemas.openxmlformats.org/drawingml/2006/main" prst="rect">
          <a:avLst/>
        </a:prstGeom>
        <a:solidFill xmlns:a="http://schemas.openxmlformats.org/drawingml/2006/main">
          <a:srgbClr val="D5D0DA"/>
        </a:solidFill>
        <a:ln xmlns:a="http://schemas.openxmlformats.org/drawingml/2006/main" w="1905">
          <a:solidFill>
            <a:srgbClr val="D5D0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0.63709</cdr:x>
      <cdr:y>0.41005</cdr:y>
    </cdr:from>
    <cdr:to>
      <cdr:x>0.64142</cdr:x>
      <cdr:y>0.41664</cdr:y>
    </cdr:to>
    <cdr:sp macro="" textlink="">
      <cdr:nvSpPr>
        <cdr:cNvPr id="49066" name="NDMPlot_ElementConcrete589">
          <a:extLst xmlns:a="http://schemas.openxmlformats.org/drawingml/2006/main">
            <a:ext uri="{FF2B5EF4-FFF2-40B4-BE49-F238E27FC236}">
              <a16:creationId xmlns:a16="http://schemas.microsoft.com/office/drawing/2014/main" id="{F0BED0A0-6611-465D-B760-536E625F3217}"/>
            </a:ext>
          </a:extLst>
        </cdr:cNvPr>
        <cdr:cNvSpPr/>
      </cdr:nvSpPr>
      <cdr:spPr>
        <a:xfrm xmlns:a="http://schemas.openxmlformats.org/drawingml/2006/main">
          <a:off x="6634642" y="2812143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1C8D9"/>
        </a:solidFill>
        <a:ln xmlns:a="http://schemas.openxmlformats.org/drawingml/2006/main" w="1905">
          <a:solidFill>
            <a:srgbClr val="D1C8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0.14154</cdr:x>
      <cdr:y>0.39124</cdr:y>
    </cdr:from>
    <cdr:to>
      <cdr:x>0.14588</cdr:x>
      <cdr:y>0.39782</cdr:y>
    </cdr:to>
    <cdr:sp macro="" textlink="">
      <cdr:nvSpPr>
        <cdr:cNvPr id="49067" name="NDMPlot_ElementConcrete590">
          <a:extLst xmlns:a="http://schemas.openxmlformats.org/drawingml/2006/main">
            <a:ext uri="{FF2B5EF4-FFF2-40B4-BE49-F238E27FC236}">
              <a16:creationId xmlns:a16="http://schemas.microsoft.com/office/drawing/2014/main" id="{4D631793-36DE-4995-AE46-3370DDC0465C}"/>
            </a:ext>
          </a:extLst>
        </cdr:cNvPr>
        <cdr:cNvSpPr/>
      </cdr:nvSpPr>
      <cdr:spPr>
        <a:xfrm xmlns:a="http://schemas.openxmlformats.org/drawingml/2006/main">
          <a:off x="1474006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0.14774</cdr:x>
      <cdr:y>0.39124</cdr:y>
    </cdr:from>
    <cdr:to>
      <cdr:x>0.15207</cdr:x>
      <cdr:y>0.39782</cdr:y>
    </cdr:to>
    <cdr:sp macro="" textlink="">
      <cdr:nvSpPr>
        <cdr:cNvPr id="49068" name="NDMPlot_ElementConcrete591">
          <a:extLst xmlns:a="http://schemas.openxmlformats.org/drawingml/2006/main">
            <a:ext uri="{FF2B5EF4-FFF2-40B4-BE49-F238E27FC236}">
              <a16:creationId xmlns:a16="http://schemas.microsoft.com/office/drawing/2014/main" id="{2B1CBCF6-85BD-4CB9-B466-219546647F96}"/>
            </a:ext>
          </a:extLst>
        </cdr:cNvPr>
        <cdr:cNvSpPr/>
      </cdr:nvSpPr>
      <cdr:spPr>
        <a:xfrm xmlns:a="http://schemas.openxmlformats.org/drawingml/2006/main">
          <a:off x="1538514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0.15393</cdr:x>
      <cdr:y>0.39124</cdr:y>
    </cdr:from>
    <cdr:to>
      <cdr:x>0.15827</cdr:x>
      <cdr:y>0.39782</cdr:y>
    </cdr:to>
    <cdr:sp macro="" textlink="">
      <cdr:nvSpPr>
        <cdr:cNvPr id="49069" name="NDMPlot_ElementConcrete592">
          <a:extLst xmlns:a="http://schemas.openxmlformats.org/drawingml/2006/main">
            <a:ext uri="{FF2B5EF4-FFF2-40B4-BE49-F238E27FC236}">
              <a16:creationId xmlns:a16="http://schemas.microsoft.com/office/drawing/2014/main" id="{BC9DBAAE-630E-4C3B-B478-320FB5D0C1DA}"/>
            </a:ext>
          </a:extLst>
        </cdr:cNvPr>
        <cdr:cNvSpPr/>
      </cdr:nvSpPr>
      <cdr:spPr>
        <a:xfrm xmlns:a="http://schemas.openxmlformats.org/drawingml/2006/main">
          <a:off x="1603022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0.16012</cdr:x>
      <cdr:y>0.39124</cdr:y>
    </cdr:from>
    <cdr:to>
      <cdr:x>0.16446</cdr:x>
      <cdr:y>0.39782</cdr:y>
    </cdr:to>
    <cdr:sp macro="" textlink="">
      <cdr:nvSpPr>
        <cdr:cNvPr id="49070" name="NDMPlot_ElementConcrete593">
          <a:extLst xmlns:a="http://schemas.openxmlformats.org/drawingml/2006/main">
            <a:ext uri="{FF2B5EF4-FFF2-40B4-BE49-F238E27FC236}">
              <a16:creationId xmlns:a16="http://schemas.microsoft.com/office/drawing/2014/main" id="{217A68E5-955D-4A1D-BA64-C959ABF17923}"/>
            </a:ext>
          </a:extLst>
        </cdr:cNvPr>
        <cdr:cNvSpPr/>
      </cdr:nvSpPr>
      <cdr:spPr>
        <a:xfrm xmlns:a="http://schemas.openxmlformats.org/drawingml/2006/main">
          <a:off x="1667530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0.16632</cdr:x>
      <cdr:y>0.39124</cdr:y>
    </cdr:from>
    <cdr:to>
      <cdr:x>0.17065</cdr:x>
      <cdr:y>0.39782</cdr:y>
    </cdr:to>
    <cdr:sp macro="" textlink="">
      <cdr:nvSpPr>
        <cdr:cNvPr id="49071" name="NDMPlot_ElementConcrete594">
          <a:extLst xmlns:a="http://schemas.openxmlformats.org/drawingml/2006/main">
            <a:ext uri="{FF2B5EF4-FFF2-40B4-BE49-F238E27FC236}">
              <a16:creationId xmlns:a16="http://schemas.microsoft.com/office/drawing/2014/main" id="{179D6F3A-90F3-47B4-88E2-7402830E587A}"/>
            </a:ext>
          </a:extLst>
        </cdr:cNvPr>
        <cdr:cNvSpPr/>
      </cdr:nvSpPr>
      <cdr:spPr>
        <a:xfrm xmlns:a="http://schemas.openxmlformats.org/drawingml/2006/main">
          <a:off x="1732038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0.17251</cdr:x>
      <cdr:y>0.39124</cdr:y>
    </cdr:from>
    <cdr:to>
      <cdr:x>0.17685</cdr:x>
      <cdr:y>0.39782</cdr:y>
    </cdr:to>
    <cdr:sp macro="" textlink="">
      <cdr:nvSpPr>
        <cdr:cNvPr id="49072" name="NDMPlot_ElementConcrete595">
          <a:extLst xmlns:a="http://schemas.openxmlformats.org/drawingml/2006/main">
            <a:ext uri="{FF2B5EF4-FFF2-40B4-BE49-F238E27FC236}">
              <a16:creationId xmlns:a16="http://schemas.microsoft.com/office/drawing/2014/main" id="{53C5D7FA-85B8-41EB-AA2F-68E82CE811E5}"/>
            </a:ext>
          </a:extLst>
        </cdr:cNvPr>
        <cdr:cNvSpPr/>
      </cdr:nvSpPr>
      <cdr:spPr>
        <a:xfrm xmlns:a="http://schemas.openxmlformats.org/drawingml/2006/main">
          <a:off x="1796546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0.17871</cdr:x>
      <cdr:y>0.39124</cdr:y>
    </cdr:from>
    <cdr:to>
      <cdr:x>0.18304</cdr:x>
      <cdr:y>0.39782</cdr:y>
    </cdr:to>
    <cdr:sp macro="" textlink="">
      <cdr:nvSpPr>
        <cdr:cNvPr id="49073" name="NDMPlot_ElementConcrete596">
          <a:extLst xmlns:a="http://schemas.openxmlformats.org/drawingml/2006/main">
            <a:ext uri="{FF2B5EF4-FFF2-40B4-BE49-F238E27FC236}">
              <a16:creationId xmlns:a16="http://schemas.microsoft.com/office/drawing/2014/main" id="{8925CCCD-B296-4CBB-A9BB-E227186CE552}"/>
            </a:ext>
          </a:extLst>
        </cdr:cNvPr>
        <cdr:cNvSpPr/>
      </cdr:nvSpPr>
      <cdr:spPr>
        <a:xfrm xmlns:a="http://schemas.openxmlformats.org/drawingml/2006/main">
          <a:off x="1861054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0.1849</cdr:x>
      <cdr:y>0.39124</cdr:y>
    </cdr:from>
    <cdr:to>
      <cdr:x>0.18924</cdr:x>
      <cdr:y>0.39782</cdr:y>
    </cdr:to>
    <cdr:sp macro="" textlink="">
      <cdr:nvSpPr>
        <cdr:cNvPr id="49074" name="NDMPlot_ElementConcrete597">
          <a:extLst xmlns:a="http://schemas.openxmlformats.org/drawingml/2006/main">
            <a:ext uri="{FF2B5EF4-FFF2-40B4-BE49-F238E27FC236}">
              <a16:creationId xmlns:a16="http://schemas.microsoft.com/office/drawing/2014/main" id="{EEEABCFE-B167-4631-841A-3166CE5C0808}"/>
            </a:ext>
          </a:extLst>
        </cdr:cNvPr>
        <cdr:cNvSpPr/>
      </cdr:nvSpPr>
      <cdr:spPr>
        <a:xfrm xmlns:a="http://schemas.openxmlformats.org/drawingml/2006/main">
          <a:off x="1925562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0.1911</cdr:x>
      <cdr:y>0.39124</cdr:y>
    </cdr:from>
    <cdr:to>
      <cdr:x>0.19543</cdr:x>
      <cdr:y>0.39782</cdr:y>
    </cdr:to>
    <cdr:sp macro="" textlink="">
      <cdr:nvSpPr>
        <cdr:cNvPr id="49075" name="NDMPlot_ElementConcrete598">
          <a:extLst xmlns:a="http://schemas.openxmlformats.org/drawingml/2006/main">
            <a:ext uri="{FF2B5EF4-FFF2-40B4-BE49-F238E27FC236}">
              <a16:creationId xmlns:a16="http://schemas.microsoft.com/office/drawing/2014/main" id="{3BA56CBB-D49B-4557-A386-6A904A80F5DE}"/>
            </a:ext>
          </a:extLst>
        </cdr:cNvPr>
        <cdr:cNvSpPr/>
      </cdr:nvSpPr>
      <cdr:spPr>
        <a:xfrm xmlns:a="http://schemas.openxmlformats.org/drawingml/2006/main">
          <a:off x="1990070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0.19729</cdr:x>
      <cdr:y>0.39124</cdr:y>
    </cdr:from>
    <cdr:to>
      <cdr:x>0.20163</cdr:x>
      <cdr:y>0.39782</cdr:y>
    </cdr:to>
    <cdr:sp macro="" textlink="">
      <cdr:nvSpPr>
        <cdr:cNvPr id="49076" name="NDMPlot_ElementConcrete599">
          <a:extLst xmlns:a="http://schemas.openxmlformats.org/drawingml/2006/main">
            <a:ext uri="{FF2B5EF4-FFF2-40B4-BE49-F238E27FC236}">
              <a16:creationId xmlns:a16="http://schemas.microsoft.com/office/drawing/2014/main" id="{D8667D32-BE4F-4B00-B33A-E60429419A0C}"/>
            </a:ext>
          </a:extLst>
        </cdr:cNvPr>
        <cdr:cNvSpPr/>
      </cdr:nvSpPr>
      <cdr:spPr>
        <a:xfrm xmlns:a="http://schemas.openxmlformats.org/drawingml/2006/main">
          <a:off x="2054578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0.20348</cdr:x>
      <cdr:y>0.39124</cdr:y>
    </cdr:from>
    <cdr:to>
      <cdr:x>0.20782</cdr:x>
      <cdr:y>0.39782</cdr:y>
    </cdr:to>
    <cdr:sp macro="" textlink="">
      <cdr:nvSpPr>
        <cdr:cNvPr id="49077" name="NDMPlot_ElementConcrete600">
          <a:extLst xmlns:a="http://schemas.openxmlformats.org/drawingml/2006/main">
            <a:ext uri="{FF2B5EF4-FFF2-40B4-BE49-F238E27FC236}">
              <a16:creationId xmlns:a16="http://schemas.microsoft.com/office/drawing/2014/main" id="{0360873F-E549-4DE5-B527-89BD31A580EA}"/>
            </a:ext>
          </a:extLst>
        </cdr:cNvPr>
        <cdr:cNvSpPr/>
      </cdr:nvSpPr>
      <cdr:spPr>
        <a:xfrm xmlns:a="http://schemas.openxmlformats.org/drawingml/2006/main">
          <a:off x="2119086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0.20968</cdr:x>
      <cdr:y>0.39124</cdr:y>
    </cdr:from>
    <cdr:to>
      <cdr:x>0.21401</cdr:x>
      <cdr:y>0.39782</cdr:y>
    </cdr:to>
    <cdr:sp macro="" textlink="">
      <cdr:nvSpPr>
        <cdr:cNvPr id="49078" name="NDMPlot_ElementConcrete601">
          <a:extLst xmlns:a="http://schemas.openxmlformats.org/drawingml/2006/main">
            <a:ext uri="{FF2B5EF4-FFF2-40B4-BE49-F238E27FC236}">
              <a16:creationId xmlns:a16="http://schemas.microsoft.com/office/drawing/2014/main" id="{CCAC4236-48A8-4447-8505-5786640A2358}"/>
            </a:ext>
          </a:extLst>
        </cdr:cNvPr>
        <cdr:cNvSpPr/>
      </cdr:nvSpPr>
      <cdr:spPr>
        <a:xfrm xmlns:a="http://schemas.openxmlformats.org/drawingml/2006/main">
          <a:off x="2183594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0.21587</cdr:x>
      <cdr:y>0.39124</cdr:y>
    </cdr:from>
    <cdr:to>
      <cdr:x>0.22021</cdr:x>
      <cdr:y>0.39782</cdr:y>
    </cdr:to>
    <cdr:sp macro="" textlink="">
      <cdr:nvSpPr>
        <cdr:cNvPr id="49079" name="NDMPlot_ElementConcrete602">
          <a:extLst xmlns:a="http://schemas.openxmlformats.org/drawingml/2006/main">
            <a:ext uri="{FF2B5EF4-FFF2-40B4-BE49-F238E27FC236}">
              <a16:creationId xmlns:a16="http://schemas.microsoft.com/office/drawing/2014/main" id="{DA5E6ADE-7C4E-4E6D-97B4-2F6D32E620A2}"/>
            </a:ext>
          </a:extLst>
        </cdr:cNvPr>
        <cdr:cNvSpPr/>
      </cdr:nvSpPr>
      <cdr:spPr>
        <a:xfrm xmlns:a="http://schemas.openxmlformats.org/drawingml/2006/main">
          <a:off x="2248102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0.22207</cdr:x>
      <cdr:y>0.39124</cdr:y>
    </cdr:from>
    <cdr:to>
      <cdr:x>0.2264</cdr:x>
      <cdr:y>0.39782</cdr:y>
    </cdr:to>
    <cdr:sp macro="" textlink="">
      <cdr:nvSpPr>
        <cdr:cNvPr id="49080" name="NDMPlot_ElementConcrete603">
          <a:extLst xmlns:a="http://schemas.openxmlformats.org/drawingml/2006/main">
            <a:ext uri="{FF2B5EF4-FFF2-40B4-BE49-F238E27FC236}">
              <a16:creationId xmlns:a16="http://schemas.microsoft.com/office/drawing/2014/main" id="{CFF61A12-3DDE-4FDA-9CE9-2B1E246F0E63}"/>
            </a:ext>
          </a:extLst>
        </cdr:cNvPr>
        <cdr:cNvSpPr/>
      </cdr:nvSpPr>
      <cdr:spPr>
        <a:xfrm xmlns:a="http://schemas.openxmlformats.org/drawingml/2006/main">
          <a:off x="2312610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0.22826</cdr:x>
      <cdr:y>0.39124</cdr:y>
    </cdr:from>
    <cdr:to>
      <cdr:x>0.2326</cdr:x>
      <cdr:y>0.39782</cdr:y>
    </cdr:to>
    <cdr:sp macro="" textlink="">
      <cdr:nvSpPr>
        <cdr:cNvPr id="49081" name="NDMPlot_ElementConcrete604">
          <a:extLst xmlns:a="http://schemas.openxmlformats.org/drawingml/2006/main">
            <a:ext uri="{FF2B5EF4-FFF2-40B4-BE49-F238E27FC236}">
              <a16:creationId xmlns:a16="http://schemas.microsoft.com/office/drawing/2014/main" id="{44C1F526-179B-481D-AB3A-B4C70FD0765D}"/>
            </a:ext>
          </a:extLst>
        </cdr:cNvPr>
        <cdr:cNvSpPr/>
      </cdr:nvSpPr>
      <cdr:spPr>
        <a:xfrm xmlns:a="http://schemas.openxmlformats.org/drawingml/2006/main">
          <a:off x="2377118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0.23446</cdr:x>
      <cdr:y>0.39124</cdr:y>
    </cdr:from>
    <cdr:to>
      <cdr:x>0.23879</cdr:x>
      <cdr:y>0.39782</cdr:y>
    </cdr:to>
    <cdr:sp macro="" textlink="">
      <cdr:nvSpPr>
        <cdr:cNvPr id="49082" name="NDMPlot_ElementConcrete605">
          <a:extLst xmlns:a="http://schemas.openxmlformats.org/drawingml/2006/main">
            <a:ext uri="{FF2B5EF4-FFF2-40B4-BE49-F238E27FC236}">
              <a16:creationId xmlns:a16="http://schemas.microsoft.com/office/drawing/2014/main" id="{072C7F75-8324-48B7-95EA-3620955F841F}"/>
            </a:ext>
          </a:extLst>
        </cdr:cNvPr>
        <cdr:cNvSpPr/>
      </cdr:nvSpPr>
      <cdr:spPr>
        <a:xfrm xmlns:a="http://schemas.openxmlformats.org/drawingml/2006/main">
          <a:off x="2441625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0.24065</cdr:x>
      <cdr:y>0.39124</cdr:y>
    </cdr:from>
    <cdr:to>
      <cdr:x>0.24499</cdr:x>
      <cdr:y>0.39782</cdr:y>
    </cdr:to>
    <cdr:sp macro="" textlink="">
      <cdr:nvSpPr>
        <cdr:cNvPr id="49083" name="NDMPlot_ElementConcrete606">
          <a:extLst xmlns:a="http://schemas.openxmlformats.org/drawingml/2006/main">
            <a:ext uri="{FF2B5EF4-FFF2-40B4-BE49-F238E27FC236}">
              <a16:creationId xmlns:a16="http://schemas.microsoft.com/office/drawing/2014/main" id="{A0CEAE35-1173-4CDB-A376-79EE4FFAA426}"/>
            </a:ext>
          </a:extLst>
        </cdr:cNvPr>
        <cdr:cNvSpPr/>
      </cdr:nvSpPr>
      <cdr:spPr>
        <a:xfrm xmlns:a="http://schemas.openxmlformats.org/drawingml/2006/main">
          <a:off x="2506133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0.24684</cdr:x>
      <cdr:y>0.39124</cdr:y>
    </cdr:from>
    <cdr:to>
      <cdr:x>0.25118</cdr:x>
      <cdr:y>0.39782</cdr:y>
    </cdr:to>
    <cdr:sp macro="" textlink="">
      <cdr:nvSpPr>
        <cdr:cNvPr id="49084" name="NDMPlot_ElementConcrete607">
          <a:extLst xmlns:a="http://schemas.openxmlformats.org/drawingml/2006/main">
            <a:ext uri="{FF2B5EF4-FFF2-40B4-BE49-F238E27FC236}">
              <a16:creationId xmlns:a16="http://schemas.microsoft.com/office/drawing/2014/main" id="{F15E8C86-1020-4800-BD99-CB6950B78B49}"/>
            </a:ext>
          </a:extLst>
        </cdr:cNvPr>
        <cdr:cNvSpPr/>
      </cdr:nvSpPr>
      <cdr:spPr>
        <a:xfrm xmlns:a="http://schemas.openxmlformats.org/drawingml/2006/main">
          <a:off x="2570641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0.25304</cdr:x>
      <cdr:y>0.39124</cdr:y>
    </cdr:from>
    <cdr:to>
      <cdr:x>0.25738</cdr:x>
      <cdr:y>0.39782</cdr:y>
    </cdr:to>
    <cdr:sp macro="" textlink="">
      <cdr:nvSpPr>
        <cdr:cNvPr id="49085" name="NDMPlot_ElementConcrete608">
          <a:extLst xmlns:a="http://schemas.openxmlformats.org/drawingml/2006/main">
            <a:ext uri="{FF2B5EF4-FFF2-40B4-BE49-F238E27FC236}">
              <a16:creationId xmlns:a16="http://schemas.microsoft.com/office/drawing/2014/main" id="{4625F99D-1447-4739-8957-8F96DBBF0320}"/>
            </a:ext>
          </a:extLst>
        </cdr:cNvPr>
        <cdr:cNvSpPr/>
      </cdr:nvSpPr>
      <cdr:spPr>
        <a:xfrm xmlns:a="http://schemas.openxmlformats.org/drawingml/2006/main">
          <a:off x="2635149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0.25923</cdr:x>
      <cdr:y>0.39124</cdr:y>
    </cdr:from>
    <cdr:to>
      <cdr:x>0.26357</cdr:x>
      <cdr:y>0.39782</cdr:y>
    </cdr:to>
    <cdr:sp macro="" textlink="">
      <cdr:nvSpPr>
        <cdr:cNvPr id="49086" name="NDMPlot_ElementConcrete609">
          <a:extLst xmlns:a="http://schemas.openxmlformats.org/drawingml/2006/main">
            <a:ext uri="{FF2B5EF4-FFF2-40B4-BE49-F238E27FC236}">
              <a16:creationId xmlns:a16="http://schemas.microsoft.com/office/drawing/2014/main" id="{9FE09A44-20F3-48D0-91BC-8B3ECE63D9F9}"/>
            </a:ext>
          </a:extLst>
        </cdr:cNvPr>
        <cdr:cNvSpPr/>
      </cdr:nvSpPr>
      <cdr:spPr>
        <a:xfrm xmlns:a="http://schemas.openxmlformats.org/drawingml/2006/main">
          <a:off x="2699657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0.26543</cdr:x>
      <cdr:y>0.39124</cdr:y>
    </cdr:from>
    <cdr:to>
      <cdr:x>0.26976</cdr:x>
      <cdr:y>0.39782</cdr:y>
    </cdr:to>
    <cdr:sp macro="" textlink="">
      <cdr:nvSpPr>
        <cdr:cNvPr id="49087" name="NDMPlot_ElementConcrete610">
          <a:extLst xmlns:a="http://schemas.openxmlformats.org/drawingml/2006/main">
            <a:ext uri="{FF2B5EF4-FFF2-40B4-BE49-F238E27FC236}">
              <a16:creationId xmlns:a16="http://schemas.microsoft.com/office/drawing/2014/main" id="{BF57E373-15B3-448F-BBE8-AAE1BFD517FF}"/>
            </a:ext>
          </a:extLst>
        </cdr:cNvPr>
        <cdr:cNvSpPr/>
      </cdr:nvSpPr>
      <cdr:spPr>
        <a:xfrm xmlns:a="http://schemas.openxmlformats.org/drawingml/2006/main">
          <a:off x="2764165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0.27162</cdr:x>
      <cdr:y>0.39124</cdr:y>
    </cdr:from>
    <cdr:to>
      <cdr:x>0.27596</cdr:x>
      <cdr:y>0.39782</cdr:y>
    </cdr:to>
    <cdr:sp macro="" textlink="">
      <cdr:nvSpPr>
        <cdr:cNvPr id="49088" name="NDMPlot_ElementConcrete611">
          <a:extLst xmlns:a="http://schemas.openxmlformats.org/drawingml/2006/main">
            <a:ext uri="{FF2B5EF4-FFF2-40B4-BE49-F238E27FC236}">
              <a16:creationId xmlns:a16="http://schemas.microsoft.com/office/drawing/2014/main" id="{1ECECC1A-70E7-411C-A795-453AEE0B4BB5}"/>
            </a:ext>
          </a:extLst>
        </cdr:cNvPr>
        <cdr:cNvSpPr/>
      </cdr:nvSpPr>
      <cdr:spPr>
        <a:xfrm xmlns:a="http://schemas.openxmlformats.org/drawingml/2006/main">
          <a:off x="2828673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0.27782</cdr:x>
      <cdr:y>0.39124</cdr:y>
    </cdr:from>
    <cdr:to>
      <cdr:x>0.28215</cdr:x>
      <cdr:y>0.39782</cdr:y>
    </cdr:to>
    <cdr:sp macro="" textlink="">
      <cdr:nvSpPr>
        <cdr:cNvPr id="49089" name="NDMPlot_ElementConcrete612">
          <a:extLst xmlns:a="http://schemas.openxmlformats.org/drawingml/2006/main">
            <a:ext uri="{FF2B5EF4-FFF2-40B4-BE49-F238E27FC236}">
              <a16:creationId xmlns:a16="http://schemas.microsoft.com/office/drawing/2014/main" id="{AE8EA8CF-D77B-4025-B818-3816FF961432}"/>
            </a:ext>
          </a:extLst>
        </cdr:cNvPr>
        <cdr:cNvSpPr/>
      </cdr:nvSpPr>
      <cdr:spPr>
        <a:xfrm xmlns:a="http://schemas.openxmlformats.org/drawingml/2006/main">
          <a:off x="2893181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0.28401</cdr:x>
      <cdr:y>0.39124</cdr:y>
    </cdr:from>
    <cdr:to>
      <cdr:x>0.28835</cdr:x>
      <cdr:y>0.39782</cdr:y>
    </cdr:to>
    <cdr:sp macro="" textlink="">
      <cdr:nvSpPr>
        <cdr:cNvPr id="49090" name="NDMPlot_ElementConcrete613">
          <a:extLst xmlns:a="http://schemas.openxmlformats.org/drawingml/2006/main">
            <a:ext uri="{FF2B5EF4-FFF2-40B4-BE49-F238E27FC236}">
              <a16:creationId xmlns:a16="http://schemas.microsoft.com/office/drawing/2014/main" id="{7DBD0DB0-9C17-48B1-8801-C7930BB496F1}"/>
            </a:ext>
          </a:extLst>
        </cdr:cNvPr>
        <cdr:cNvSpPr/>
      </cdr:nvSpPr>
      <cdr:spPr>
        <a:xfrm xmlns:a="http://schemas.openxmlformats.org/drawingml/2006/main">
          <a:off x="2957689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0.29021</cdr:x>
      <cdr:y>0.39124</cdr:y>
    </cdr:from>
    <cdr:to>
      <cdr:x>0.29454</cdr:x>
      <cdr:y>0.39782</cdr:y>
    </cdr:to>
    <cdr:sp macro="" textlink="">
      <cdr:nvSpPr>
        <cdr:cNvPr id="49091" name="NDMPlot_ElementConcrete614">
          <a:extLst xmlns:a="http://schemas.openxmlformats.org/drawingml/2006/main">
            <a:ext uri="{FF2B5EF4-FFF2-40B4-BE49-F238E27FC236}">
              <a16:creationId xmlns:a16="http://schemas.microsoft.com/office/drawing/2014/main" id="{876213D4-2578-4FD3-8F8B-7F8BFA27F0D0}"/>
            </a:ext>
          </a:extLst>
        </cdr:cNvPr>
        <cdr:cNvSpPr/>
      </cdr:nvSpPr>
      <cdr:spPr>
        <a:xfrm xmlns:a="http://schemas.openxmlformats.org/drawingml/2006/main">
          <a:off x="3022197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0.2964</cdr:x>
      <cdr:y>0.39124</cdr:y>
    </cdr:from>
    <cdr:to>
      <cdr:x>0.30074</cdr:x>
      <cdr:y>0.39782</cdr:y>
    </cdr:to>
    <cdr:sp macro="" textlink="">
      <cdr:nvSpPr>
        <cdr:cNvPr id="49092" name="NDMPlot_ElementConcrete615">
          <a:extLst xmlns:a="http://schemas.openxmlformats.org/drawingml/2006/main">
            <a:ext uri="{FF2B5EF4-FFF2-40B4-BE49-F238E27FC236}">
              <a16:creationId xmlns:a16="http://schemas.microsoft.com/office/drawing/2014/main" id="{5244B770-6A7F-4F66-A1B6-0B8A314249A7}"/>
            </a:ext>
          </a:extLst>
        </cdr:cNvPr>
        <cdr:cNvSpPr/>
      </cdr:nvSpPr>
      <cdr:spPr>
        <a:xfrm xmlns:a="http://schemas.openxmlformats.org/drawingml/2006/main">
          <a:off x="3086705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0.30259</cdr:x>
      <cdr:y>0.39124</cdr:y>
    </cdr:from>
    <cdr:to>
      <cdr:x>0.30693</cdr:x>
      <cdr:y>0.39782</cdr:y>
    </cdr:to>
    <cdr:sp macro="" textlink="">
      <cdr:nvSpPr>
        <cdr:cNvPr id="49093" name="NDMPlot_ElementConcrete616">
          <a:extLst xmlns:a="http://schemas.openxmlformats.org/drawingml/2006/main">
            <a:ext uri="{FF2B5EF4-FFF2-40B4-BE49-F238E27FC236}">
              <a16:creationId xmlns:a16="http://schemas.microsoft.com/office/drawing/2014/main" id="{E09C4477-F81C-4107-AFD4-8181EB5B5646}"/>
            </a:ext>
          </a:extLst>
        </cdr:cNvPr>
        <cdr:cNvSpPr/>
      </cdr:nvSpPr>
      <cdr:spPr>
        <a:xfrm xmlns:a="http://schemas.openxmlformats.org/drawingml/2006/main">
          <a:off x="3151213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0.30879</cdr:x>
      <cdr:y>0.39124</cdr:y>
    </cdr:from>
    <cdr:to>
      <cdr:x>0.31312</cdr:x>
      <cdr:y>0.39782</cdr:y>
    </cdr:to>
    <cdr:sp macro="" textlink="">
      <cdr:nvSpPr>
        <cdr:cNvPr id="49094" name="NDMPlot_ElementConcrete617">
          <a:extLst xmlns:a="http://schemas.openxmlformats.org/drawingml/2006/main">
            <a:ext uri="{FF2B5EF4-FFF2-40B4-BE49-F238E27FC236}">
              <a16:creationId xmlns:a16="http://schemas.microsoft.com/office/drawing/2014/main" id="{1192794B-B600-4E4A-9A38-6001895CC4A7}"/>
            </a:ext>
          </a:extLst>
        </cdr:cNvPr>
        <cdr:cNvSpPr/>
      </cdr:nvSpPr>
      <cdr:spPr>
        <a:xfrm xmlns:a="http://schemas.openxmlformats.org/drawingml/2006/main">
          <a:off x="3215721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0.31498</cdr:x>
      <cdr:y>0.39124</cdr:y>
    </cdr:from>
    <cdr:to>
      <cdr:x>0.31932</cdr:x>
      <cdr:y>0.39782</cdr:y>
    </cdr:to>
    <cdr:sp macro="" textlink="">
      <cdr:nvSpPr>
        <cdr:cNvPr id="49095" name="NDMPlot_ElementConcrete618">
          <a:extLst xmlns:a="http://schemas.openxmlformats.org/drawingml/2006/main">
            <a:ext uri="{FF2B5EF4-FFF2-40B4-BE49-F238E27FC236}">
              <a16:creationId xmlns:a16="http://schemas.microsoft.com/office/drawing/2014/main" id="{8D7B539E-8953-48E7-981F-0F4265F6C4B7}"/>
            </a:ext>
          </a:extLst>
        </cdr:cNvPr>
        <cdr:cNvSpPr/>
      </cdr:nvSpPr>
      <cdr:spPr>
        <a:xfrm xmlns:a="http://schemas.openxmlformats.org/drawingml/2006/main">
          <a:off x="3280229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0.32118</cdr:x>
      <cdr:y>0.39124</cdr:y>
    </cdr:from>
    <cdr:to>
      <cdr:x>0.32551</cdr:x>
      <cdr:y>0.39782</cdr:y>
    </cdr:to>
    <cdr:sp macro="" textlink="">
      <cdr:nvSpPr>
        <cdr:cNvPr id="49096" name="NDMPlot_ElementConcrete619">
          <a:extLst xmlns:a="http://schemas.openxmlformats.org/drawingml/2006/main">
            <a:ext uri="{FF2B5EF4-FFF2-40B4-BE49-F238E27FC236}">
              <a16:creationId xmlns:a16="http://schemas.microsoft.com/office/drawing/2014/main" id="{CD960C22-1971-426C-A870-16B19DC0E5A8}"/>
            </a:ext>
          </a:extLst>
        </cdr:cNvPr>
        <cdr:cNvSpPr/>
      </cdr:nvSpPr>
      <cdr:spPr>
        <a:xfrm xmlns:a="http://schemas.openxmlformats.org/drawingml/2006/main">
          <a:off x="3344737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0.32737</cdr:x>
      <cdr:y>0.39124</cdr:y>
    </cdr:from>
    <cdr:to>
      <cdr:x>0.33171</cdr:x>
      <cdr:y>0.39782</cdr:y>
    </cdr:to>
    <cdr:sp macro="" textlink="">
      <cdr:nvSpPr>
        <cdr:cNvPr id="49097" name="NDMPlot_ElementConcrete620">
          <a:extLst xmlns:a="http://schemas.openxmlformats.org/drawingml/2006/main">
            <a:ext uri="{FF2B5EF4-FFF2-40B4-BE49-F238E27FC236}">
              <a16:creationId xmlns:a16="http://schemas.microsoft.com/office/drawing/2014/main" id="{7D1A0250-BA69-44EE-AA26-7C25F6850092}"/>
            </a:ext>
          </a:extLst>
        </cdr:cNvPr>
        <cdr:cNvSpPr/>
      </cdr:nvSpPr>
      <cdr:spPr>
        <a:xfrm xmlns:a="http://schemas.openxmlformats.org/drawingml/2006/main">
          <a:off x="3409245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0.33357</cdr:x>
      <cdr:y>0.39124</cdr:y>
    </cdr:from>
    <cdr:to>
      <cdr:x>0.3379</cdr:x>
      <cdr:y>0.39782</cdr:y>
    </cdr:to>
    <cdr:sp macro="" textlink="">
      <cdr:nvSpPr>
        <cdr:cNvPr id="49098" name="NDMPlot_ElementConcrete621">
          <a:extLst xmlns:a="http://schemas.openxmlformats.org/drawingml/2006/main">
            <a:ext uri="{FF2B5EF4-FFF2-40B4-BE49-F238E27FC236}">
              <a16:creationId xmlns:a16="http://schemas.microsoft.com/office/drawing/2014/main" id="{E833C71E-1AC7-417A-A14B-760E12EDCD07}"/>
            </a:ext>
          </a:extLst>
        </cdr:cNvPr>
        <cdr:cNvSpPr/>
      </cdr:nvSpPr>
      <cdr:spPr>
        <a:xfrm xmlns:a="http://schemas.openxmlformats.org/drawingml/2006/main">
          <a:off x="3473752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0.33976</cdr:x>
      <cdr:y>0.39124</cdr:y>
    </cdr:from>
    <cdr:to>
      <cdr:x>0.3441</cdr:x>
      <cdr:y>0.39782</cdr:y>
    </cdr:to>
    <cdr:sp macro="" textlink="">
      <cdr:nvSpPr>
        <cdr:cNvPr id="49099" name="NDMPlot_ElementConcrete622">
          <a:extLst xmlns:a="http://schemas.openxmlformats.org/drawingml/2006/main">
            <a:ext uri="{FF2B5EF4-FFF2-40B4-BE49-F238E27FC236}">
              <a16:creationId xmlns:a16="http://schemas.microsoft.com/office/drawing/2014/main" id="{61BCA43C-D8CF-4162-9EE4-14835A082F92}"/>
            </a:ext>
          </a:extLst>
        </cdr:cNvPr>
        <cdr:cNvSpPr/>
      </cdr:nvSpPr>
      <cdr:spPr>
        <a:xfrm xmlns:a="http://schemas.openxmlformats.org/drawingml/2006/main">
          <a:off x="3538260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0.34595</cdr:x>
      <cdr:y>0.39124</cdr:y>
    </cdr:from>
    <cdr:to>
      <cdr:x>0.35029</cdr:x>
      <cdr:y>0.39782</cdr:y>
    </cdr:to>
    <cdr:sp macro="" textlink="">
      <cdr:nvSpPr>
        <cdr:cNvPr id="49100" name="NDMPlot_ElementConcrete623">
          <a:extLst xmlns:a="http://schemas.openxmlformats.org/drawingml/2006/main">
            <a:ext uri="{FF2B5EF4-FFF2-40B4-BE49-F238E27FC236}">
              <a16:creationId xmlns:a16="http://schemas.microsoft.com/office/drawing/2014/main" id="{10358EAF-AE71-44A0-A4AF-74C5422C1878}"/>
            </a:ext>
          </a:extLst>
        </cdr:cNvPr>
        <cdr:cNvSpPr/>
      </cdr:nvSpPr>
      <cdr:spPr>
        <a:xfrm xmlns:a="http://schemas.openxmlformats.org/drawingml/2006/main">
          <a:off x="3602768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0.35215</cdr:x>
      <cdr:y>0.39124</cdr:y>
    </cdr:from>
    <cdr:to>
      <cdr:x>0.35648</cdr:x>
      <cdr:y>0.39782</cdr:y>
    </cdr:to>
    <cdr:sp macro="" textlink="">
      <cdr:nvSpPr>
        <cdr:cNvPr id="49101" name="NDMPlot_ElementConcrete624">
          <a:extLst xmlns:a="http://schemas.openxmlformats.org/drawingml/2006/main">
            <a:ext uri="{FF2B5EF4-FFF2-40B4-BE49-F238E27FC236}">
              <a16:creationId xmlns:a16="http://schemas.microsoft.com/office/drawing/2014/main" id="{BB841620-3697-4C87-8B05-D0AF89942C62}"/>
            </a:ext>
          </a:extLst>
        </cdr:cNvPr>
        <cdr:cNvSpPr/>
      </cdr:nvSpPr>
      <cdr:spPr>
        <a:xfrm xmlns:a="http://schemas.openxmlformats.org/drawingml/2006/main">
          <a:off x="3667276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0.35834</cdr:x>
      <cdr:y>0.39124</cdr:y>
    </cdr:from>
    <cdr:to>
      <cdr:x>0.36268</cdr:x>
      <cdr:y>0.39782</cdr:y>
    </cdr:to>
    <cdr:sp macro="" textlink="">
      <cdr:nvSpPr>
        <cdr:cNvPr id="49102" name="NDMPlot_ElementConcrete625">
          <a:extLst xmlns:a="http://schemas.openxmlformats.org/drawingml/2006/main">
            <a:ext uri="{FF2B5EF4-FFF2-40B4-BE49-F238E27FC236}">
              <a16:creationId xmlns:a16="http://schemas.microsoft.com/office/drawing/2014/main" id="{59BC81D7-740C-4272-9339-477FD4B3A89C}"/>
            </a:ext>
          </a:extLst>
        </cdr:cNvPr>
        <cdr:cNvSpPr/>
      </cdr:nvSpPr>
      <cdr:spPr>
        <a:xfrm xmlns:a="http://schemas.openxmlformats.org/drawingml/2006/main">
          <a:off x="3731784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0.36454</cdr:x>
      <cdr:y>0.39124</cdr:y>
    </cdr:from>
    <cdr:to>
      <cdr:x>0.36887</cdr:x>
      <cdr:y>0.39782</cdr:y>
    </cdr:to>
    <cdr:sp macro="" textlink="">
      <cdr:nvSpPr>
        <cdr:cNvPr id="49103" name="NDMPlot_ElementConcrete626">
          <a:extLst xmlns:a="http://schemas.openxmlformats.org/drawingml/2006/main">
            <a:ext uri="{FF2B5EF4-FFF2-40B4-BE49-F238E27FC236}">
              <a16:creationId xmlns:a16="http://schemas.microsoft.com/office/drawing/2014/main" id="{AD1B02A9-1BB0-4816-A878-5BAA46293122}"/>
            </a:ext>
          </a:extLst>
        </cdr:cNvPr>
        <cdr:cNvSpPr/>
      </cdr:nvSpPr>
      <cdr:spPr>
        <a:xfrm xmlns:a="http://schemas.openxmlformats.org/drawingml/2006/main">
          <a:off x="3796292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0.37073</cdr:x>
      <cdr:y>0.39124</cdr:y>
    </cdr:from>
    <cdr:to>
      <cdr:x>0.37507</cdr:x>
      <cdr:y>0.39782</cdr:y>
    </cdr:to>
    <cdr:sp macro="" textlink="">
      <cdr:nvSpPr>
        <cdr:cNvPr id="49104" name="NDMPlot_ElementConcrete627">
          <a:extLst xmlns:a="http://schemas.openxmlformats.org/drawingml/2006/main">
            <a:ext uri="{FF2B5EF4-FFF2-40B4-BE49-F238E27FC236}">
              <a16:creationId xmlns:a16="http://schemas.microsoft.com/office/drawing/2014/main" id="{6F602DE3-CC46-4796-B1EF-8620CCA735E8}"/>
            </a:ext>
          </a:extLst>
        </cdr:cNvPr>
        <cdr:cNvSpPr/>
      </cdr:nvSpPr>
      <cdr:spPr>
        <a:xfrm xmlns:a="http://schemas.openxmlformats.org/drawingml/2006/main">
          <a:off x="3860800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0.37693</cdr:x>
      <cdr:y>0.39124</cdr:y>
    </cdr:from>
    <cdr:to>
      <cdr:x>0.38126</cdr:x>
      <cdr:y>0.39782</cdr:y>
    </cdr:to>
    <cdr:sp macro="" textlink="">
      <cdr:nvSpPr>
        <cdr:cNvPr id="49105" name="NDMPlot_ElementConcrete628">
          <a:extLst xmlns:a="http://schemas.openxmlformats.org/drawingml/2006/main">
            <a:ext uri="{FF2B5EF4-FFF2-40B4-BE49-F238E27FC236}">
              <a16:creationId xmlns:a16="http://schemas.microsoft.com/office/drawing/2014/main" id="{D498B157-3A24-4098-AF9D-093098EAAAF7}"/>
            </a:ext>
          </a:extLst>
        </cdr:cNvPr>
        <cdr:cNvSpPr/>
      </cdr:nvSpPr>
      <cdr:spPr>
        <a:xfrm xmlns:a="http://schemas.openxmlformats.org/drawingml/2006/main">
          <a:off x="3925308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0.38312</cdr:x>
      <cdr:y>0.39124</cdr:y>
    </cdr:from>
    <cdr:to>
      <cdr:x>0.38746</cdr:x>
      <cdr:y>0.39782</cdr:y>
    </cdr:to>
    <cdr:sp macro="" textlink="">
      <cdr:nvSpPr>
        <cdr:cNvPr id="49106" name="NDMPlot_ElementConcrete629">
          <a:extLst xmlns:a="http://schemas.openxmlformats.org/drawingml/2006/main">
            <a:ext uri="{FF2B5EF4-FFF2-40B4-BE49-F238E27FC236}">
              <a16:creationId xmlns:a16="http://schemas.microsoft.com/office/drawing/2014/main" id="{F76B9871-51CB-4A93-B88A-A3F0C5590B71}"/>
            </a:ext>
          </a:extLst>
        </cdr:cNvPr>
        <cdr:cNvSpPr/>
      </cdr:nvSpPr>
      <cdr:spPr>
        <a:xfrm xmlns:a="http://schemas.openxmlformats.org/drawingml/2006/main">
          <a:off x="3989816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0.38931</cdr:x>
      <cdr:y>0.39124</cdr:y>
    </cdr:from>
    <cdr:to>
      <cdr:x>0.39365</cdr:x>
      <cdr:y>0.39782</cdr:y>
    </cdr:to>
    <cdr:sp macro="" textlink="">
      <cdr:nvSpPr>
        <cdr:cNvPr id="49107" name="NDMPlot_ElementConcrete630">
          <a:extLst xmlns:a="http://schemas.openxmlformats.org/drawingml/2006/main">
            <a:ext uri="{FF2B5EF4-FFF2-40B4-BE49-F238E27FC236}">
              <a16:creationId xmlns:a16="http://schemas.microsoft.com/office/drawing/2014/main" id="{B31ED2B3-8B30-422E-ADE5-56AA620B4546}"/>
            </a:ext>
          </a:extLst>
        </cdr:cNvPr>
        <cdr:cNvSpPr/>
      </cdr:nvSpPr>
      <cdr:spPr>
        <a:xfrm xmlns:a="http://schemas.openxmlformats.org/drawingml/2006/main">
          <a:off x="4054324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0.39551</cdr:x>
      <cdr:y>0.39124</cdr:y>
    </cdr:from>
    <cdr:to>
      <cdr:x>0.39985</cdr:x>
      <cdr:y>0.39782</cdr:y>
    </cdr:to>
    <cdr:sp macro="" textlink="">
      <cdr:nvSpPr>
        <cdr:cNvPr id="49108" name="NDMPlot_ElementConcrete631">
          <a:extLst xmlns:a="http://schemas.openxmlformats.org/drawingml/2006/main">
            <a:ext uri="{FF2B5EF4-FFF2-40B4-BE49-F238E27FC236}">
              <a16:creationId xmlns:a16="http://schemas.microsoft.com/office/drawing/2014/main" id="{A3FA17D4-91A6-4ACE-B528-F707192BFA1C}"/>
            </a:ext>
          </a:extLst>
        </cdr:cNvPr>
        <cdr:cNvSpPr/>
      </cdr:nvSpPr>
      <cdr:spPr>
        <a:xfrm xmlns:a="http://schemas.openxmlformats.org/drawingml/2006/main">
          <a:off x="4118832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0.4017</cdr:x>
      <cdr:y>0.39124</cdr:y>
    </cdr:from>
    <cdr:to>
      <cdr:x>0.40604</cdr:x>
      <cdr:y>0.39782</cdr:y>
    </cdr:to>
    <cdr:sp macro="" textlink="">
      <cdr:nvSpPr>
        <cdr:cNvPr id="49109" name="NDMPlot_ElementConcrete632">
          <a:extLst xmlns:a="http://schemas.openxmlformats.org/drawingml/2006/main">
            <a:ext uri="{FF2B5EF4-FFF2-40B4-BE49-F238E27FC236}">
              <a16:creationId xmlns:a16="http://schemas.microsoft.com/office/drawing/2014/main" id="{2FB8CF04-A547-4F95-86EA-CE3636671916}"/>
            </a:ext>
          </a:extLst>
        </cdr:cNvPr>
        <cdr:cNvSpPr/>
      </cdr:nvSpPr>
      <cdr:spPr>
        <a:xfrm xmlns:a="http://schemas.openxmlformats.org/drawingml/2006/main">
          <a:off x="4183340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0.4079</cdr:x>
      <cdr:y>0.39124</cdr:y>
    </cdr:from>
    <cdr:to>
      <cdr:x>0.41223</cdr:x>
      <cdr:y>0.39782</cdr:y>
    </cdr:to>
    <cdr:sp macro="" textlink="">
      <cdr:nvSpPr>
        <cdr:cNvPr id="49110" name="NDMPlot_ElementConcrete633">
          <a:extLst xmlns:a="http://schemas.openxmlformats.org/drawingml/2006/main">
            <a:ext uri="{FF2B5EF4-FFF2-40B4-BE49-F238E27FC236}">
              <a16:creationId xmlns:a16="http://schemas.microsoft.com/office/drawing/2014/main" id="{FB6ECBD3-60CD-4D43-97C1-3159CCD7A1B0}"/>
            </a:ext>
          </a:extLst>
        </cdr:cNvPr>
        <cdr:cNvSpPr/>
      </cdr:nvSpPr>
      <cdr:spPr>
        <a:xfrm xmlns:a="http://schemas.openxmlformats.org/drawingml/2006/main">
          <a:off x="4247848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0.41409</cdr:x>
      <cdr:y>0.39124</cdr:y>
    </cdr:from>
    <cdr:to>
      <cdr:x>0.41843</cdr:x>
      <cdr:y>0.39782</cdr:y>
    </cdr:to>
    <cdr:sp macro="" textlink="">
      <cdr:nvSpPr>
        <cdr:cNvPr id="49111" name="NDMPlot_ElementConcrete634">
          <a:extLst xmlns:a="http://schemas.openxmlformats.org/drawingml/2006/main">
            <a:ext uri="{FF2B5EF4-FFF2-40B4-BE49-F238E27FC236}">
              <a16:creationId xmlns:a16="http://schemas.microsoft.com/office/drawing/2014/main" id="{5B974F0C-1363-4327-A9A5-CE5A59C8B060}"/>
            </a:ext>
          </a:extLst>
        </cdr:cNvPr>
        <cdr:cNvSpPr/>
      </cdr:nvSpPr>
      <cdr:spPr>
        <a:xfrm xmlns:a="http://schemas.openxmlformats.org/drawingml/2006/main">
          <a:off x="4312355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0.42029</cdr:x>
      <cdr:y>0.39124</cdr:y>
    </cdr:from>
    <cdr:to>
      <cdr:x>0.42462</cdr:x>
      <cdr:y>0.39782</cdr:y>
    </cdr:to>
    <cdr:sp macro="" textlink="">
      <cdr:nvSpPr>
        <cdr:cNvPr id="49112" name="NDMPlot_ElementConcrete635">
          <a:extLst xmlns:a="http://schemas.openxmlformats.org/drawingml/2006/main">
            <a:ext uri="{FF2B5EF4-FFF2-40B4-BE49-F238E27FC236}">
              <a16:creationId xmlns:a16="http://schemas.microsoft.com/office/drawing/2014/main" id="{D617BB8F-C08A-48A6-BC62-F6D356DA0189}"/>
            </a:ext>
          </a:extLst>
        </cdr:cNvPr>
        <cdr:cNvSpPr/>
      </cdr:nvSpPr>
      <cdr:spPr>
        <a:xfrm xmlns:a="http://schemas.openxmlformats.org/drawingml/2006/main">
          <a:off x="4376863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0.42648</cdr:x>
      <cdr:y>0.39124</cdr:y>
    </cdr:from>
    <cdr:to>
      <cdr:x>0.43082</cdr:x>
      <cdr:y>0.39782</cdr:y>
    </cdr:to>
    <cdr:sp macro="" textlink="">
      <cdr:nvSpPr>
        <cdr:cNvPr id="49113" name="NDMPlot_ElementConcrete636">
          <a:extLst xmlns:a="http://schemas.openxmlformats.org/drawingml/2006/main">
            <a:ext uri="{FF2B5EF4-FFF2-40B4-BE49-F238E27FC236}">
              <a16:creationId xmlns:a16="http://schemas.microsoft.com/office/drawing/2014/main" id="{94F0E3CA-5CDA-4BDA-98E9-7ACB53988B4D}"/>
            </a:ext>
          </a:extLst>
        </cdr:cNvPr>
        <cdr:cNvSpPr/>
      </cdr:nvSpPr>
      <cdr:spPr>
        <a:xfrm xmlns:a="http://schemas.openxmlformats.org/drawingml/2006/main">
          <a:off x="4441372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0.43268</cdr:x>
      <cdr:y>0.39124</cdr:y>
    </cdr:from>
    <cdr:to>
      <cdr:x>0.43701</cdr:x>
      <cdr:y>0.39782</cdr:y>
    </cdr:to>
    <cdr:sp macro="" textlink="">
      <cdr:nvSpPr>
        <cdr:cNvPr id="49114" name="NDMPlot_ElementConcrete637">
          <a:extLst xmlns:a="http://schemas.openxmlformats.org/drawingml/2006/main">
            <a:ext uri="{FF2B5EF4-FFF2-40B4-BE49-F238E27FC236}">
              <a16:creationId xmlns:a16="http://schemas.microsoft.com/office/drawing/2014/main" id="{2016F305-9B23-421C-AC1A-699DE43C4129}"/>
            </a:ext>
          </a:extLst>
        </cdr:cNvPr>
        <cdr:cNvSpPr/>
      </cdr:nvSpPr>
      <cdr:spPr>
        <a:xfrm xmlns:a="http://schemas.openxmlformats.org/drawingml/2006/main">
          <a:off x="4505879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0.43887</cdr:x>
      <cdr:y>0.39124</cdr:y>
    </cdr:from>
    <cdr:to>
      <cdr:x>0.44321</cdr:x>
      <cdr:y>0.39782</cdr:y>
    </cdr:to>
    <cdr:sp macro="" textlink="">
      <cdr:nvSpPr>
        <cdr:cNvPr id="49115" name="NDMPlot_ElementConcrete638">
          <a:extLst xmlns:a="http://schemas.openxmlformats.org/drawingml/2006/main">
            <a:ext uri="{FF2B5EF4-FFF2-40B4-BE49-F238E27FC236}">
              <a16:creationId xmlns:a16="http://schemas.microsoft.com/office/drawing/2014/main" id="{21B4BB82-F75E-4DCE-B374-A6542809CE8E}"/>
            </a:ext>
          </a:extLst>
        </cdr:cNvPr>
        <cdr:cNvSpPr/>
      </cdr:nvSpPr>
      <cdr:spPr>
        <a:xfrm xmlns:a="http://schemas.openxmlformats.org/drawingml/2006/main">
          <a:off x="4570387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0.44506</cdr:x>
      <cdr:y>0.39124</cdr:y>
    </cdr:from>
    <cdr:to>
      <cdr:x>0.4494</cdr:x>
      <cdr:y>0.39782</cdr:y>
    </cdr:to>
    <cdr:sp macro="" textlink="">
      <cdr:nvSpPr>
        <cdr:cNvPr id="49116" name="NDMPlot_ElementConcrete639">
          <a:extLst xmlns:a="http://schemas.openxmlformats.org/drawingml/2006/main">
            <a:ext uri="{FF2B5EF4-FFF2-40B4-BE49-F238E27FC236}">
              <a16:creationId xmlns:a16="http://schemas.microsoft.com/office/drawing/2014/main" id="{CBF0C352-C2F3-4DF8-801E-DA0D68BA6CA2}"/>
            </a:ext>
          </a:extLst>
        </cdr:cNvPr>
        <cdr:cNvSpPr/>
      </cdr:nvSpPr>
      <cdr:spPr>
        <a:xfrm xmlns:a="http://schemas.openxmlformats.org/drawingml/2006/main">
          <a:off x="4634895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0.45126</cdr:x>
      <cdr:y>0.39124</cdr:y>
    </cdr:from>
    <cdr:to>
      <cdr:x>0.45559</cdr:x>
      <cdr:y>0.39782</cdr:y>
    </cdr:to>
    <cdr:sp macro="" textlink="">
      <cdr:nvSpPr>
        <cdr:cNvPr id="49117" name="NDMPlot_ElementConcrete640">
          <a:extLst xmlns:a="http://schemas.openxmlformats.org/drawingml/2006/main">
            <a:ext uri="{FF2B5EF4-FFF2-40B4-BE49-F238E27FC236}">
              <a16:creationId xmlns:a16="http://schemas.microsoft.com/office/drawing/2014/main" id="{03F525AB-FDE1-45C5-B728-BA81ACE6B206}"/>
            </a:ext>
          </a:extLst>
        </cdr:cNvPr>
        <cdr:cNvSpPr/>
      </cdr:nvSpPr>
      <cdr:spPr>
        <a:xfrm xmlns:a="http://schemas.openxmlformats.org/drawingml/2006/main">
          <a:off x="4699403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0.45745</cdr:x>
      <cdr:y>0.39124</cdr:y>
    </cdr:from>
    <cdr:to>
      <cdr:x>0.46179</cdr:x>
      <cdr:y>0.39782</cdr:y>
    </cdr:to>
    <cdr:sp macro="" textlink="">
      <cdr:nvSpPr>
        <cdr:cNvPr id="49118" name="NDMPlot_ElementConcrete641">
          <a:extLst xmlns:a="http://schemas.openxmlformats.org/drawingml/2006/main">
            <a:ext uri="{FF2B5EF4-FFF2-40B4-BE49-F238E27FC236}">
              <a16:creationId xmlns:a16="http://schemas.microsoft.com/office/drawing/2014/main" id="{6B3D2ACF-8872-4AAF-8BD3-349ADFAE8E3B}"/>
            </a:ext>
          </a:extLst>
        </cdr:cNvPr>
        <cdr:cNvSpPr/>
      </cdr:nvSpPr>
      <cdr:spPr>
        <a:xfrm xmlns:a="http://schemas.openxmlformats.org/drawingml/2006/main">
          <a:off x="4763911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0.46365</cdr:x>
      <cdr:y>0.39124</cdr:y>
    </cdr:from>
    <cdr:to>
      <cdr:x>0.46798</cdr:x>
      <cdr:y>0.39782</cdr:y>
    </cdr:to>
    <cdr:sp macro="" textlink="">
      <cdr:nvSpPr>
        <cdr:cNvPr id="49119" name="NDMPlot_ElementConcrete642">
          <a:extLst xmlns:a="http://schemas.openxmlformats.org/drawingml/2006/main">
            <a:ext uri="{FF2B5EF4-FFF2-40B4-BE49-F238E27FC236}">
              <a16:creationId xmlns:a16="http://schemas.microsoft.com/office/drawing/2014/main" id="{4EF33E08-6B22-4800-BCD6-B56218632FED}"/>
            </a:ext>
          </a:extLst>
        </cdr:cNvPr>
        <cdr:cNvSpPr/>
      </cdr:nvSpPr>
      <cdr:spPr>
        <a:xfrm xmlns:a="http://schemas.openxmlformats.org/drawingml/2006/main">
          <a:off x="4828419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0.46984</cdr:x>
      <cdr:y>0.39124</cdr:y>
    </cdr:from>
    <cdr:to>
      <cdr:x>0.47418</cdr:x>
      <cdr:y>0.39782</cdr:y>
    </cdr:to>
    <cdr:sp macro="" textlink="">
      <cdr:nvSpPr>
        <cdr:cNvPr id="49120" name="NDMPlot_ElementConcrete643">
          <a:extLst xmlns:a="http://schemas.openxmlformats.org/drawingml/2006/main">
            <a:ext uri="{FF2B5EF4-FFF2-40B4-BE49-F238E27FC236}">
              <a16:creationId xmlns:a16="http://schemas.microsoft.com/office/drawing/2014/main" id="{DC7F911D-B1BE-445F-836D-275A57141AA1}"/>
            </a:ext>
          </a:extLst>
        </cdr:cNvPr>
        <cdr:cNvSpPr/>
      </cdr:nvSpPr>
      <cdr:spPr>
        <a:xfrm xmlns:a="http://schemas.openxmlformats.org/drawingml/2006/main">
          <a:off x="4892927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0.47604</cdr:x>
      <cdr:y>0.39124</cdr:y>
    </cdr:from>
    <cdr:to>
      <cdr:x>0.48037</cdr:x>
      <cdr:y>0.39782</cdr:y>
    </cdr:to>
    <cdr:sp macro="" textlink="">
      <cdr:nvSpPr>
        <cdr:cNvPr id="49121" name="NDMPlot_ElementConcrete644">
          <a:extLst xmlns:a="http://schemas.openxmlformats.org/drawingml/2006/main">
            <a:ext uri="{FF2B5EF4-FFF2-40B4-BE49-F238E27FC236}">
              <a16:creationId xmlns:a16="http://schemas.microsoft.com/office/drawing/2014/main" id="{1D499C2E-746F-4A6C-B245-C143B1170A76}"/>
            </a:ext>
          </a:extLst>
        </cdr:cNvPr>
        <cdr:cNvSpPr/>
      </cdr:nvSpPr>
      <cdr:spPr>
        <a:xfrm xmlns:a="http://schemas.openxmlformats.org/drawingml/2006/main">
          <a:off x="4957435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0.48223</cdr:x>
      <cdr:y>0.39124</cdr:y>
    </cdr:from>
    <cdr:to>
      <cdr:x>0.48657</cdr:x>
      <cdr:y>0.39782</cdr:y>
    </cdr:to>
    <cdr:sp macro="" textlink="">
      <cdr:nvSpPr>
        <cdr:cNvPr id="49122" name="NDMPlot_ElementConcrete645">
          <a:extLst xmlns:a="http://schemas.openxmlformats.org/drawingml/2006/main">
            <a:ext uri="{FF2B5EF4-FFF2-40B4-BE49-F238E27FC236}">
              <a16:creationId xmlns:a16="http://schemas.microsoft.com/office/drawing/2014/main" id="{A56B5CAA-5CF8-4893-81A3-513C65FB16DA}"/>
            </a:ext>
          </a:extLst>
        </cdr:cNvPr>
        <cdr:cNvSpPr/>
      </cdr:nvSpPr>
      <cdr:spPr>
        <a:xfrm xmlns:a="http://schemas.openxmlformats.org/drawingml/2006/main">
          <a:off x="5021943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0.48842</cdr:x>
      <cdr:y>0.39124</cdr:y>
    </cdr:from>
    <cdr:to>
      <cdr:x>0.49276</cdr:x>
      <cdr:y>0.39782</cdr:y>
    </cdr:to>
    <cdr:sp macro="" textlink="">
      <cdr:nvSpPr>
        <cdr:cNvPr id="49123" name="NDMPlot_ElementConcrete646">
          <a:extLst xmlns:a="http://schemas.openxmlformats.org/drawingml/2006/main">
            <a:ext uri="{FF2B5EF4-FFF2-40B4-BE49-F238E27FC236}">
              <a16:creationId xmlns:a16="http://schemas.microsoft.com/office/drawing/2014/main" id="{6326838E-9522-4CA1-9326-987E729CC4A3}"/>
            </a:ext>
          </a:extLst>
        </cdr:cNvPr>
        <cdr:cNvSpPr/>
      </cdr:nvSpPr>
      <cdr:spPr>
        <a:xfrm xmlns:a="http://schemas.openxmlformats.org/drawingml/2006/main">
          <a:off x="5086451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0.49462</cdr:x>
      <cdr:y>0.39124</cdr:y>
    </cdr:from>
    <cdr:to>
      <cdr:x>0.49895</cdr:x>
      <cdr:y>0.39782</cdr:y>
    </cdr:to>
    <cdr:sp macro="" textlink="">
      <cdr:nvSpPr>
        <cdr:cNvPr id="49124" name="NDMPlot_ElementConcrete647">
          <a:extLst xmlns:a="http://schemas.openxmlformats.org/drawingml/2006/main">
            <a:ext uri="{FF2B5EF4-FFF2-40B4-BE49-F238E27FC236}">
              <a16:creationId xmlns:a16="http://schemas.microsoft.com/office/drawing/2014/main" id="{4130E4D5-DBA1-4A29-833C-0622B7904B1D}"/>
            </a:ext>
          </a:extLst>
        </cdr:cNvPr>
        <cdr:cNvSpPr/>
      </cdr:nvSpPr>
      <cdr:spPr>
        <a:xfrm xmlns:a="http://schemas.openxmlformats.org/drawingml/2006/main">
          <a:off x="5150959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0.50081</cdr:x>
      <cdr:y>0.39124</cdr:y>
    </cdr:from>
    <cdr:to>
      <cdr:x>0.50515</cdr:x>
      <cdr:y>0.39782</cdr:y>
    </cdr:to>
    <cdr:sp macro="" textlink="">
      <cdr:nvSpPr>
        <cdr:cNvPr id="49125" name="NDMPlot_ElementConcrete648">
          <a:extLst xmlns:a="http://schemas.openxmlformats.org/drawingml/2006/main">
            <a:ext uri="{FF2B5EF4-FFF2-40B4-BE49-F238E27FC236}">
              <a16:creationId xmlns:a16="http://schemas.microsoft.com/office/drawing/2014/main" id="{C4594FE1-5D9F-44D4-95A6-9A7E620318E2}"/>
            </a:ext>
          </a:extLst>
        </cdr:cNvPr>
        <cdr:cNvSpPr/>
      </cdr:nvSpPr>
      <cdr:spPr>
        <a:xfrm xmlns:a="http://schemas.openxmlformats.org/drawingml/2006/main">
          <a:off x="5215467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0.50701</cdr:x>
      <cdr:y>0.39124</cdr:y>
    </cdr:from>
    <cdr:to>
      <cdr:x>0.51134</cdr:x>
      <cdr:y>0.39782</cdr:y>
    </cdr:to>
    <cdr:sp macro="" textlink="">
      <cdr:nvSpPr>
        <cdr:cNvPr id="49126" name="NDMPlot_ElementConcrete649">
          <a:extLst xmlns:a="http://schemas.openxmlformats.org/drawingml/2006/main">
            <a:ext uri="{FF2B5EF4-FFF2-40B4-BE49-F238E27FC236}">
              <a16:creationId xmlns:a16="http://schemas.microsoft.com/office/drawing/2014/main" id="{C6EE8A77-7EAE-4D7B-88B0-B28A21E26A21}"/>
            </a:ext>
          </a:extLst>
        </cdr:cNvPr>
        <cdr:cNvSpPr/>
      </cdr:nvSpPr>
      <cdr:spPr>
        <a:xfrm xmlns:a="http://schemas.openxmlformats.org/drawingml/2006/main">
          <a:off x="5279975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0.5132</cdr:x>
      <cdr:y>0.39124</cdr:y>
    </cdr:from>
    <cdr:to>
      <cdr:x>0.51754</cdr:x>
      <cdr:y>0.39782</cdr:y>
    </cdr:to>
    <cdr:sp macro="" textlink="">
      <cdr:nvSpPr>
        <cdr:cNvPr id="49127" name="NDMPlot_ElementConcrete650">
          <a:extLst xmlns:a="http://schemas.openxmlformats.org/drawingml/2006/main">
            <a:ext uri="{FF2B5EF4-FFF2-40B4-BE49-F238E27FC236}">
              <a16:creationId xmlns:a16="http://schemas.microsoft.com/office/drawing/2014/main" id="{3F322E36-D3E6-4395-B511-76DFA63EC30E}"/>
            </a:ext>
          </a:extLst>
        </cdr:cNvPr>
        <cdr:cNvSpPr/>
      </cdr:nvSpPr>
      <cdr:spPr>
        <a:xfrm xmlns:a="http://schemas.openxmlformats.org/drawingml/2006/main">
          <a:off x="5344483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0.5194</cdr:x>
      <cdr:y>0.39124</cdr:y>
    </cdr:from>
    <cdr:to>
      <cdr:x>0.52373</cdr:x>
      <cdr:y>0.39782</cdr:y>
    </cdr:to>
    <cdr:sp macro="" textlink="">
      <cdr:nvSpPr>
        <cdr:cNvPr id="49128" name="NDMPlot_ElementConcrete651">
          <a:extLst xmlns:a="http://schemas.openxmlformats.org/drawingml/2006/main">
            <a:ext uri="{FF2B5EF4-FFF2-40B4-BE49-F238E27FC236}">
              <a16:creationId xmlns:a16="http://schemas.microsoft.com/office/drawing/2014/main" id="{124F2044-E014-40D6-80BB-7D33FB7FE6F0}"/>
            </a:ext>
          </a:extLst>
        </cdr:cNvPr>
        <cdr:cNvSpPr/>
      </cdr:nvSpPr>
      <cdr:spPr>
        <a:xfrm xmlns:a="http://schemas.openxmlformats.org/drawingml/2006/main">
          <a:off x="5408990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0.52559</cdr:x>
      <cdr:y>0.39124</cdr:y>
    </cdr:from>
    <cdr:to>
      <cdr:x>0.52993</cdr:x>
      <cdr:y>0.39782</cdr:y>
    </cdr:to>
    <cdr:sp macro="" textlink="">
      <cdr:nvSpPr>
        <cdr:cNvPr id="49129" name="NDMPlot_ElementConcrete652">
          <a:extLst xmlns:a="http://schemas.openxmlformats.org/drawingml/2006/main">
            <a:ext uri="{FF2B5EF4-FFF2-40B4-BE49-F238E27FC236}">
              <a16:creationId xmlns:a16="http://schemas.microsoft.com/office/drawing/2014/main" id="{0443F27F-51D0-4B1A-ACB9-8D6FB0AA7EAB}"/>
            </a:ext>
          </a:extLst>
        </cdr:cNvPr>
        <cdr:cNvSpPr/>
      </cdr:nvSpPr>
      <cdr:spPr>
        <a:xfrm xmlns:a="http://schemas.openxmlformats.org/drawingml/2006/main">
          <a:off x="5473498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0.53178</cdr:x>
      <cdr:y>0.39124</cdr:y>
    </cdr:from>
    <cdr:to>
      <cdr:x>0.53612</cdr:x>
      <cdr:y>0.39782</cdr:y>
    </cdr:to>
    <cdr:sp macro="" textlink="">
      <cdr:nvSpPr>
        <cdr:cNvPr id="49130" name="NDMPlot_ElementConcrete653">
          <a:extLst xmlns:a="http://schemas.openxmlformats.org/drawingml/2006/main">
            <a:ext uri="{FF2B5EF4-FFF2-40B4-BE49-F238E27FC236}">
              <a16:creationId xmlns:a16="http://schemas.microsoft.com/office/drawing/2014/main" id="{47CACC90-4FCD-4B1F-A6EB-D53AF30E44AB}"/>
            </a:ext>
          </a:extLst>
        </cdr:cNvPr>
        <cdr:cNvSpPr/>
      </cdr:nvSpPr>
      <cdr:spPr>
        <a:xfrm xmlns:a="http://schemas.openxmlformats.org/drawingml/2006/main">
          <a:off x="5538007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0.53798</cdr:x>
      <cdr:y>0.39124</cdr:y>
    </cdr:from>
    <cdr:to>
      <cdr:x>0.54232</cdr:x>
      <cdr:y>0.39782</cdr:y>
    </cdr:to>
    <cdr:sp macro="" textlink="">
      <cdr:nvSpPr>
        <cdr:cNvPr id="49131" name="NDMPlot_ElementConcrete654">
          <a:extLst xmlns:a="http://schemas.openxmlformats.org/drawingml/2006/main">
            <a:ext uri="{FF2B5EF4-FFF2-40B4-BE49-F238E27FC236}">
              <a16:creationId xmlns:a16="http://schemas.microsoft.com/office/drawing/2014/main" id="{1CDFB3D3-FF82-4668-BF11-6447B72C7D46}"/>
            </a:ext>
          </a:extLst>
        </cdr:cNvPr>
        <cdr:cNvSpPr/>
      </cdr:nvSpPr>
      <cdr:spPr>
        <a:xfrm xmlns:a="http://schemas.openxmlformats.org/drawingml/2006/main">
          <a:off x="5602514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0.54417</cdr:x>
      <cdr:y>0.39124</cdr:y>
    </cdr:from>
    <cdr:to>
      <cdr:x>0.54851</cdr:x>
      <cdr:y>0.39782</cdr:y>
    </cdr:to>
    <cdr:sp macro="" textlink="">
      <cdr:nvSpPr>
        <cdr:cNvPr id="49132" name="NDMPlot_ElementConcrete655">
          <a:extLst xmlns:a="http://schemas.openxmlformats.org/drawingml/2006/main">
            <a:ext uri="{FF2B5EF4-FFF2-40B4-BE49-F238E27FC236}">
              <a16:creationId xmlns:a16="http://schemas.microsoft.com/office/drawing/2014/main" id="{800E778A-03B2-4095-82C3-99C22D4A31F7}"/>
            </a:ext>
          </a:extLst>
        </cdr:cNvPr>
        <cdr:cNvSpPr/>
      </cdr:nvSpPr>
      <cdr:spPr>
        <a:xfrm xmlns:a="http://schemas.openxmlformats.org/drawingml/2006/main">
          <a:off x="5667022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0.55037</cdr:x>
      <cdr:y>0.39124</cdr:y>
    </cdr:from>
    <cdr:to>
      <cdr:x>0.5547</cdr:x>
      <cdr:y>0.39782</cdr:y>
    </cdr:to>
    <cdr:sp macro="" textlink="">
      <cdr:nvSpPr>
        <cdr:cNvPr id="49133" name="NDMPlot_ElementConcrete656">
          <a:extLst xmlns:a="http://schemas.openxmlformats.org/drawingml/2006/main">
            <a:ext uri="{FF2B5EF4-FFF2-40B4-BE49-F238E27FC236}">
              <a16:creationId xmlns:a16="http://schemas.microsoft.com/office/drawing/2014/main" id="{6E601C29-3527-44D3-A9E1-BC1E39BF33E2}"/>
            </a:ext>
          </a:extLst>
        </cdr:cNvPr>
        <cdr:cNvSpPr/>
      </cdr:nvSpPr>
      <cdr:spPr>
        <a:xfrm xmlns:a="http://schemas.openxmlformats.org/drawingml/2006/main">
          <a:off x="5731530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0.55656</cdr:x>
      <cdr:y>0.39124</cdr:y>
    </cdr:from>
    <cdr:to>
      <cdr:x>0.5609</cdr:x>
      <cdr:y>0.39782</cdr:y>
    </cdr:to>
    <cdr:sp macro="" textlink="">
      <cdr:nvSpPr>
        <cdr:cNvPr id="49134" name="NDMPlot_ElementConcrete657">
          <a:extLst xmlns:a="http://schemas.openxmlformats.org/drawingml/2006/main">
            <a:ext uri="{FF2B5EF4-FFF2-40B4-BE49-F238E27FC236}">
              <a16:creationId xmlns:a16="http://schemas.microsoft.com/office/drawing/2014/main" id="{76532091-FA4C-4179-BE75-439D00A1BB21}"/>
            </a:ext>
          </a:extLst>
        </cdr:cNvPr>
        <cdr:cNvSpPr/>
      </cdr:nvSpPr>
      <cdr:spPr>
        <a:xfrm xmlns:a="http://schemas.openxmlformats.org/drawingml/2006/main">
          <a:off x="5796038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0.56276</cdr:x>
      <cdr:y>0.39124</cdr:y>
    </cdr:from>
    <cdr:to>
      <cdr:x>0.56709</cdr:x>
      <cdr:y>0.39782</cdr:y>
    </cdr:to>
    <cdr:sp macro="" textlink="">
      <cdr:nvSpPr>
        <cdr:cNvPr id="49135" name="NDMPlot_ElementConcrete658">
          <a:extLst xmlns:a="http://schemas.openxmlformats.org/drawingml/2006/main">
            <a:ext uri="{FF2B5EF4-FFF2-40B4-BE49-F238E27FC236}">
              <a16:creationId xmlns:a16="http://schemas.microsoft.com/office/drawing/2014/main" id="{5557DCA3-BE00-4E51-A839-06183474C922}"/>
            </a:ext>
          </a:extLst>
        </cdr:cNvPr>
        <cdr:cNvSpPr/>
      </cdr:nvSpPr>
      <cdr:spPr>
        <a:xfrm xmlns:a="http://schemas.openxmlformats.org/drawingml/2006/main">
          <a:off x="5860546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0.56895</cdr:x>
      <cdr:y>0.39124</cdr:y>
    </cdr:from>
    <cdr:to>
      <cdr:x>0.57329</cdr:x>
      <cdr:y>0.39782</cdr:y>
    </cdr:to>
    <cdr:sp macro="" textlink="">
      <cdr:nvSpPr>
        <cdr:cNvPr id="49136" name="NDMPlot_ElementConcrete659">
          <a:extLst xmlns:a="http://schemas.openxmlformats.org/drawingml/2006/main">
            <a:ext uri="{FF2B5EF4-FFF2-40B4-BE49-F238E27FC236}">
              <a16:creationId xmlns:a16="http://schemas.microsoft.com/office/drawing/2014/main" id="{4347298F-A34D-49B7-AE09-E04D6771F772}"/>
            </a:ext>
          </a:extLst>
        </cdr:cNvPr>
        <cdr:cNvSpPr/>
      </cdr:nvSpPr>
      <cdr:spPr>
        <a:xfrm xmlns:a="http://schemas.openxmlformats.org/drawingml/2006/main">
          <a:off x="5925054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0.57515</cdr:x>
      <cdr:y>0.39124</cdr:y>
    </cdr:from>
    <cdr:to>
      <cdr:x>0.57948</cdr:x>
      <cdr:y>0.39782</cdr:y>
    </cdr:to>
    <cdr:sp macro="" textlink="">
      <cdr:nvSpPr>
        <cdr:cNvPr id="49137" name="NDMPlot_ElementConcrete660">
          <a:extLst xmlns:a="http://schemas.openxmlformats.org/drawingml/2006/main">
            <a:ext uri="{FF2B5EF4-FFF2-40B4-BE49-F238E27FC236}">
              <a16:creationId xmlns:a16="http://schemas.microsoft.com/office/drawing/2014/main" id="{BF0C5307-0F25-47EB-9F35-0E4A35DA6A50}"/>
            </a:ext>
          </a:extLst>
        </cdr:cNvPr>
        <cdr:cNvSpPr/>
      </cdr:nvSpPr>
      <cdr:spPr>
        <a:xfrm xmlns:a="http://schemas.openxmlformats.org/drawingml/2006/main">
          <a:off x="5989562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0.58134</cdr:x>
      <cdr:y>0.39124</cdr:y>
    </cdr:from>
    <cdr:to>
      <cdr:x>0.58568</cdr:x>
      <cdr:y>0.39782</cdr:y>
    </cdr:to>
    <cdr:sp macro="" textlink="">
      <cdr:nvSpPr>
        <cdr:cNvPr id="49138" name="NDMPlot_ElementConcrete661">
          <a:extLst xmlns:a="http://schemas.openxmlformats.org/drawingml/2006/main">
            <a:ext uri="{FF2B5EF4-FFF2-40B4-BE49-F238E27FC236}">
              <a16:creationId xmlns:a16="http://schemas.microsoft.com/office/drawing/2014/main" id="{C614181B-2A8E-4B29-B267-DB09F83F2F06}"/>
            </a:ext>
          </a:extLst>
        </cdr:cNvPr>
        <cdr:cNvSpPr/>
      </cdr:nvSpPr>
      <cdr:spPr>
        <a:xfrm xmlns:a="http://schemas.openxmlformats.org/drawingml/2006/main">
          <a:off x="6054070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0.58753</cdr:x>
      <cdr:y>0.39124</cdr:y>
    </cdr:from>
    <cdr:to>
      <cdr:x>0.59187</cdr:x>
      <cdr:y>0.39782</cdr:y>
    </cdr:to>
    <cdr:sp macro="" textlink="">
      <cdr:nvSpPr>
        <cdr:cNvPr id="49139" name="NDMPlot_ElementConcrete662">
          <a:extLst xmlns:a="http://schemas.openxmlformats.org/drawingml/2006/main">
            <a:ext uri="{FF2B5EF4-FFF2-40B4-BE49-F238E27FC236}">
              <a16:creationId xmlns:a16="http://schemas.microsoft.com/office/drawing/2014/main" id="{8BADE025-90C9-4DE4-8888-C232E55DE27E}"/>
            </a:ext>
          </a:extLst>
        </cdr:cNvPr>
        <cdr:cNvSpPr/>
      </cdr:nvSpPr>
      <cdr:spPr>
        <a:xfrm xmlns:a="http://schemas.openxmlformats.org/drawingml/2006/main">
          <a:off x="6118578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0.59373</cdr:x>
      <cdr:y>0.39124</cdr:y>
    </cdr:from>
    <cdr:to>
      <cdr:x>0.59806</cdr:x>
      <cdr:y>0.39782</cdr:y>
    </cdr:to>
    <cdr:sp macro="" textlink="">
      <cdr:nvSpPr>
        <cdr:cNvPr id="49140" name="NDMPlot_ElementConcrete663">
          <a:extLst xmlns:a="http://schemas.openxmlformats.org/drawingml/2006/main">
            <a:ext uri="{FF2B5EF4-FFF2-40B4-BE49-F238E27FC236}">
              <a16:creationId xmlns:a16="http://schemas.microsoft.com/office/drawing/2014/main" id="{42FFDF40-E501-4248-86C0-CCF97DCA6F6A}"/>
            </a:ext>
          </a:extLst>
        </cdr:cNvPr>
        <cdr:cNvSpPr/>
      </cdr:nvSpPr>
      <cdr:spPr>
        <a:xfrm xmlns:a="http://schemas.openxmlformats.org/drawingml/2006/main">
          <a:off x="6183086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0.59992</cdr:x>
      <cdr:y>0.39124</cdr:y>
    </cdr:from>
    <cdr:to>
      <cdr:x>0.60426</cdr:x>
      <cdr:y>0.39782</cdr:y>
    </cdr:to>
    <cdr:sp macro="" textlink="">
      <cdr:nvSpPr>
        <cdr:cNvPr id="49141" name="NDMPlot_ElementConcrete664">
          <a:extLst xmlns:a="http://schemas.openxmlformats.org/drawingml/2006/main">
            <a:ext uri="{FF2B5EF4-FFF2-40B4-BE49-F238E27FC236}">
              <a16:creationId xmlns:a16="http://schemas.microsoft.com/office/drawing/2014/main" id="{6F0715BF-A4A8-4029-8D10-4E85D1ADACD5}"/>
            </a:ext>
          </a:extLst>
        </cdr:cNvPr>
        <cdr:cNvSpPr/>
      </cdr:nvSpPr>
      <cdr:spPr>
        <a:xfrm xmlns:a="http://schemas.openxmlformats.org/drawingml/2006/main">
          <a:off x="6247593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0.60612</cdr:x>
      <cdr:y>0.39124</cdr:y>
    </cdr:from>
    <cdr:to>
      <cdr:x>0.61045</cdr:x>
      <cdr:y>0.39782</cdr:y>
    </cdr:to>
    <cdr:sp macro="" textlink="">
      <cdr:nvSpPr>
        <cdr:cNvPr id="49142" name="NDMPlot_ElementConcrete665">
          <a:extLst xmlns:a="http://schemas.openxmlformats.org/drawingml/2006/main">
            <a:ext uri="{FF2B5EF4-FFF2-40B4-BE49-F238E27FC236}">
              <a16:creationId xmlns:a16="http://schemas.microsoft.com/office/drawing/2014/main" id="{D685F062-334E-491D-BE59-F435D1015B47}"/>
            </a:ext>
          </a:extLst>
        </cdr:cNvPr>
        <cdr:cNvSpPr/>
      </cdr:nvSpPr>
      <cdr:spPr>
        <a:xfrm xmlns:a="http://schemas.openxmlformats.org/drawingml/2006/main">
          <a:off x="6312102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0.61231</cdr:x>
      <cdr:y>0.39124</cdr:y>
    </cdr:from>
    <cdr:to>
      <cdr:x>0.61665</cdr:x>
      <cdr:y>0.39782</cdr:y>
    </cdr:to>
    <cdr:sp macro="" textlink="">
      <cdr:nvSpPr>
        <cdr:cNvPr id="49143" name="NDMPlot_ElementConcrete666">
          <a:extLst xmlns:a="http://schemas.openxmlformats.org/drawingml/2006/main">
            <a:ext uri="{FF2B5EF4-FFF2-40B4-BE49-F238E27FC236}">
              <a16:creationId xmlns:a16="http://schemas.microsoft.com/office/drawing/2014/main" id="{B0C60F1A-1F72-47E2-8F6E-996B98C09530}"/>
            </a:ext>
          </a:extLst>
        </cdr:cNvPr>
        <cdr:cNvSpPr/>
      </cdr:nvSpPr>
      <cdr:spPr>
        <a:xfrm xmlns:a="http://schemas.openxmlformats.org/drawingml/2006/main">
          <a:off x="6376610" y="2683127"/>
          <a:ext cx="45155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0.61851</cdr:x>
      <cdr:y>0.39124</cdr:y>
    </cdr:from>
    <cdr:to>
      <cdr:x>0.62284</cdr:x>
      <cdr:y>0.39782</cdr:y>
    </cdr:to>
    <cdr:sp macro="" textlink="">
      <cdr:nvSpPr>
        <cdr:cNvPr id="49144" name="NDMPlot_ElementConcrete667">
          <a:extLst xmlns:a="http://schemas.openxmlformats.org/drawingml/2006/main">
            <a:ext uri="{FF2B5EF4-FFF2-40B4-BE49-F238E27FC236}">
              <a16:creationId xmlns:a16="http://schemas.microsoft.com/office/drawing/2014/main" id="{935672AB-DB3A-4D36-95F1-A01D9D2357B3}"/>
            </a:ext>
          </a:extLst>
        </cdr:cNvPr>
        <cdr:cNvSpPr/>
      </cdr:nvSpPr>
      <cdr:spPr>
        <a:xfrm xmlns:a="http://schemas.openxmlformats.org/drawingml/2006/main">
          <a:off x="6441117" y="2683127"/>
          <a:ext cx="45156" cy="45155"/>
        </a:xfrm>
        <a:prstGeom xmlns:a="http://schemas.openxmlformats.org/drawingml/2006/main" prst="rect">
          <a:avLst/>
        </a:prstGeom>
        <a:solidFill xmlns:a="http://schemas.openxmlformats.org/drawingml/2006/main">
          <a:srgbClr val="D8D7DA"/>
        </a:solidFill>
        <a:ln xmlns:a="http://schemas.openxmlformats.org/drawingml/2006/main" w="1905">
          <a:solidFill>
            <a:srgbClr val="D8D7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0.15052</cdr:x>
      <cdr:y>0.42369</cdr:y>
    </cdr:from>
    <cdr:to>
      <cdr:x>0.15548</cdr:x>
      <cdr:y>0.43122</cdr:y>
    </cdr:to>
    <cdr:sp macro="" textlink="">
      <cdr:nvSpPr>
        <cdr:cNvPr id="49145" name="NDMPlot_ElementRebar668">
          <a:extLst xmlns:a="http://schemas.openxmlformats.org/drawingml/2006/main">
            <a:ext uri="{FF2B5EF4-FFF2-40B4-BE49-F238E27FC236}">
              <a16:creationId xmlns:a16="http://schemas.microsoft.com/office/drawing/2014/main" id="{E1A77A77-0AD0-4EC7-8C92-2C202168129E}"/>
            </a:ext>
          </a:extLst>
        </cdr:cNvPr>
        <cdr:cNvSpPr/>
      </cdr:nvSpPr>
      <cdr:spPr>
        <a:xfrm xmlns:a="http://schemas.openxmlformats.org/drawingml/2006/main">
          <a:off x="1567543" y="2905679"/>
          <a:ext cx="51606" cy="51607"/>
        </a:xfrm>
        <a:prstGeom xmlns:a="http://schemas.openxmlformats.org/drawingml/2006/main" prst="ellipse">
          <a:avLst/>
        </a:prstGeom>
        <a:solidFill xmlns:a="http://schemas.openxmlformats.org/drawingml/2006/main">
          <a:srgbClr val="B6C0D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0.21649</cdr:x>
      <cdr:y>0.42369</cdr:y>
    </cdr:from>
    <cdr:to>
      <cdr:x>0.22145</cdr:x>
      <cdr:y>0.43122</cdr:y>
    </cdr:to>
    <cdr:sp macro="" textlink="">
      <cdr:nvSpPr>
        <cdr:cNvPr id="49146" name="NDMPlot_ElementRebar669">
          <a:extLst xmlns:a="http://schemas.openxmlformats.org/drawingml/2006/main">
            <a:ext uri="{FF2B5EF4-FFF2-40B4-BE49-F238E27FC236}">
              <a16:creationId xmlns:a16="http://schemas.microsoft.com/office/drawing/2014/main" id="{8B81C1AE-DCC9-454A-BC40-7065D5452145}"/>
            </a:ext>
          </a:extLst>
        </cdr:cNvPr>
        <cdr:cNvSpPr/>
      </cdr:nvSpPr>
      <cdr:spPr>
        <a:xfrm xmlns:a="http://schemas.openxmlformats.org/drawingml/2006/main">
          <a:off x="2254569" y="2905679"/>
          <a:ext cx="51606" cy="51607"/>
        </a:xfrm>
        <a:prstGeom xmlns:a="http://schemas.openxmlformats.org/drawingml/2006/main" prst="ellipse">
          <a:avLst/>
        </a:prstGeom>
        <a:solidFill xmlns:a="http://schemas.openxmlformats.org/drawingml/2006/main">
          <a:srgbClr val="B7C0D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0.28247</cdr:x>
      <cdr:y>0.42369</cdr:y>
    </cdr:from>
    <cdr:to>
      <cdr:x>0.28742</cdr:x>
      <cdr:y>0.43122</cdr:y>
    </cdr:to>
    <cdr:sp macro="" textlink="">
      <cdr:nvSpPr>
        <cdr:cNvPr id="49147" name="NDMPlot_ElementRebar670">
          <a:extLst xmlns:a="http://schemas.openxmlformats.org/drawingml/2006/main">
            <a:ext uri="{FF2B5EF4-FFF2-40B4-BE49-F238E27FC236}">
              <a16:creationId xmlns:a16="http://schemas.microsoft.com/office/drawing/2014/main" id="{F02D0E33-A6DF-483D-9AEC-226DF28C5D72}"/>
            </a:ext>
          </a:extLst>
        </cdr:cNvPr>
        <cdr:cNvSpPr/>
      </cdr:nvSpPr>
      <cdr:spPr>
        <a:xfrm xmlns:a="http://schemas.openxmlformats.org/drawingml/2006/main">
          <a:off x="2941595" y="2905679"/>
          <a:ext cx="51606" cy="51607"/>
        </a:xfrm>
        <a:prstGeom xmlns:a="http://schemas.openxmlformats.org/drawingml/2006/main" prst="ellipse">
          <a:avLst/>
        </a:prstGeom>
        <a:solidFill xmlns:a="http://schemas.openxmlformats.org/drawingml/2006/main">
          <a:srgbClr val="B7C0D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0.34844</cdr:x>
      <cdr:y>0.42369</cdr:y>
    </cdr:from>
    <cdr:to>
      <cdr:x>0.35339</cdr:x>
      <cdr:y>0.43122</cdr:y>
    </cdr:to>
    <cdr:sp macro="" textlink="">
      <cdr:nvSpPr>
        <cdr:cNvPr id="49148" name="NDMPlot_ElementRebar671">
          <a:extLst xmlns:a="http://schemas.openxmlformats.org/drawingml/2006/main">
            <a:ext uri="{FF2B5EF4-FFF2-40B4-BE49-F238E27FC236}">
              <a16:creationId xmlns:a16="http://schemas.microsoft.com/office/drawing/2014/main" id="{66995A2C-D958-4DA9-A83E-EE54A2A5727D}"/>
            </a:ext>
          </a:extLst>
        </cdr:cNvPr>
        <cdr:cNvSpPr/>
      </cdr:nvSpPr>
      <cdr:spPr>
        <a:xfrm xmlns:a="http://schemas.openxmlformats.org/drawingml/2006/main">
          <a:off x="3628621" y="2905679"/>
          <a:ext cx="51607" cy="51607"/>
        </a:xfrm>
        <a:prstGeom xmlns:a="http://schemas.openxmlformats.org/drawingml/2006/main" prst="ellipse">
          <a:avLst/>
        </a:prstGeom>
        <a:solidFill xmlns:a="http://schemas.openxmlformats.org/drawingml/2006/main">
          <a:srgbClr val="B7C0D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0.41441</cdr:x>
      <cdr:y>0.42369</cdr:y>
    </cdr:from>
    <cdr:to>
      <cdr:x>0.41936</cdr:x>
      <cdr:y>0.43122</cdr:y>
    </cdr:to>
    <cdr:sp macro="" textlink="">
      <cdr:nvSpPr>
        <cdr:cNvPr id="49149" name="NDMPlot_ElementRebar672">
          <a:extLst xmlns:a="http://schemas.openxmlformats.org/drawingml/2006/main">
            <a:ext uri="{FF2B5EF4-FFF2-40B4-BE49-F238E27FC236}">
              <a16:creationId xmlns:a16="http://schemas.microsoft.com/office/drawing/2014/main" id="{98892FF7-E060-4EA7-BF4E-9AAD0C6F94E3}"/>
            </a:ext>
          </a:extLst>
        </cdr:cNvPr>
        <cdr:cNvSpPr/>
      </cdr:nvSpPr>
      <cdr:spPr>
        <a:xfrm xmlns:a="http://schemas.openxmlformats.org/drawingml/2006/main">
          <a:off x="4315647" y="2905679"/>
          <a:ext cx="51607" cy="51607"/>
        </a:xfrm>
        <a:prstGeom xmlns:a="http://schemas.openxmlformats.org/drawingml/2006/main" prst="ellipse">
          <a:avLst/>
        </a:prstGeom>
        <a:solidFill xmlns:a="http://schemas.openxmlformats.org/drawingml/2006/main">
          <a:srgbClr val="B7C0D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0.48038</cdr:x>
      <cdr:y>0.42369</cdr:y>
    </cdr:from>
    <cdr:to>
      <cdr:x>0.48534</cdr:x>
      <cdr:y>0.43122</cdr:y>
    </cdr:to>
    <cdr:sp macro="" textlink="">
      <cdr:nvSpPr>
        <cdr:cNvPr id="49150" name="NDMPlot_ElementRebar673">
          <a:extLst xmlns:a="http://schemas.openxmlformats.org/drawingml/2006/main">
            <a:ext uri="{FF2B5EF4-FFF2-40B4-BE49-F238E27FC236}">
              <a16:creationId xmlns:a16="http://schemas.microsoft.com/office/drawing/2014/main" id="{B3449D14-EFB1-489A-9DF8-DC46115D8151}"/>
            </a:ext>
          </a:extLst>
        </cdr:cNvPr>
        <cdr:cNvSpPr/>
      </cdr:nvSpPr>
      <cdr:spPr>
        <a:xfrm xmlns:a="http://schemas.openxmlformats.org/drawingml/2006/main">
          <a:off x="5002673" y="2905679"/>
          <a:ext cx="51607" cy="51607"/>
        </a:xfrm>
        <a:prstGeom xmlns:a="http://schemas.openxmlformats.org/drawingml/2006/main" prst="ellipse">
          <a:avLst/>
        </a:prstGeom>
        <a:solidFill xmlns:a="http://schemas.openxmlformats.org/drawingml/2006/main">
          <a:srgbClr val="B7C0D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0.54635</cdr:x>
      <cdr:y>0.42369</cdr:y>
    </cdr:from>
    <cdr:to>
      <cdr:x>0.55131</cdr:x>
      <cdr:y>0.43122</cdr:y>
    </cdr:to>
    <cdr:sp macro="" textlink="">
      <cdr:nvSpPr>
        <cdr:cNvPr id="49151" name="NDMPlot_ElementRebar674">
          <a:extLst xmlns:a="http://schemas.openxmlformats.org/drawingml/2006/main">
            <a:ext uri="{FF2B5EF4-FFF2-40B4-BE49-F238E27FC236}">
              <a16:creationId xmlns:a16="http://schemas.microsoft.com/office/drawing/2014/main" id="{0AC09194-0EF1-4E43-AFC2-E27D17DC47AC}"/>
            </a:ext>
          </a:extLst>
        </cdr:cNvPr>
        <cdr:cNvSpPr/>
      </cdr:nvSpPr>
      <cdr:spPr>
        <a:xfrm xmlns:a="http://schemas.openxmlformats.org/drawingml/2006/main">
          <a:off x="5689700" y="2905679"/>
          <a:ext cx="51606" cy="51607"/>
        </a:xfrm>
        <a:prstGeom xmlns:a="http://schemas.openxmlformats.org/drawingml/2006/main" prst="ellipse">
          <a:avLst/>
        </a:prstGeom>
        <a:solidFill xmlns:a="http://schemas.openxmlformats.org/drawingml/2006/main">
          <a:srgbClr val="B7C0D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0.61232</cdr:x>
      <cdr:y>0.42369</cdr:y>
    </cdr:from>
    <cdr:to>
      <cdr:x>0.61728</cdr:x>
      <cdr:y>0.43122</cdr:y>
    </cdr:to>
    <cdr:sp macro="" textlink="">
      <cdr:nvSpPr>
        <cdr:cNvPr id="49152" name="NDMPlot_ElementRebar675">
          <a:extLst xmlns:a="http://schemas.openxmlformats.org/drawingml/2006/main">
            <a:ext uri="{FF2B5EF4-FFF2-40B4-BE49-F238E27FC236}">
              <a16:creationId xmlns:a16="http://schemas.microsoft.com/office/drawing/2014/main" id="{D0C2F966-4AF4-4DB7-BB1F-F6C002C4267D}"/>
            </a:ext>
          </a:extLst>
        </cdr:cNvPr>
        <cdr:cNvSpPr/>
      </cdr:nvSpPr>
      <cdr:spPr>
        <a:xfrm xmlns:a="http://schemas.openxmlformats.org/drawingml/2006/main">
          <a:off x="6376726" y="2905679"/>
          <a:ext cx="51606" cy="51607"/>
        </a:xfrm>
        <a:prstGeom xmlns:a="http://schemas.openxmlformats.org/drawingml/2006/main" prst="ellipse">
          <a:avLst/>
        </a:prstGeom>
        <a:solidFill xmlns:a="http://schemas.openxmlformats.org/drawingml/2006/main">
          <a:srgbClr val="B7C0D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0.14309</cdr:x>
      <cdr:y>0.57231</cdr:y>
    </cdr:from>
    <cdr:to>
      <cdr:x>0.16291</cdr:x>
      <cdr:y>0.60241</cdr:y>
    </cdr:to>
    <cdr:sp macro="" textlink="">
      <cdr:nvSpPr>
        <cdr:cNvPr id="49153" name="NDMPlot_ElementRebar676">
          <a:extLst xmlns:a="http://schemas.openxmlformats.org/drawingml/2006/main">
            <a:ext uri="{FF2B5EF4-FFF2-40B4-BE49-F238E27FC236}">
              <a16:creationId xmlns:a16="http://schemas.microsoft.com/office/drawing/2014/main" id="{B30612BE-9F0C-4C79-9ADF-EF4D98E4082D}"/>
            </a:ext>
          </a:extLst>
        </cdr:cNvPr>
        <cdr:cNvSpPr/>
      </cdr:nvSpPr>
      <cdr:spPr>
        <a:xfrm xmlns:a="http://schemas.openxmlformats.org/drawingml/2006/main">
          <a:off x="1490133" y="3924905"/>
          <a:ext cx="206426" cy="206425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0.20906</cdr:x>
      <cdr:y>0.57231</cdr:y>
    </cdr:from>
    <cdr:to>
      <cdr:x>0.22888</cdr:x>
      <cdr:y>0.60241</cdr:y>
    </cdr:to>
    <cdr:sp macro="" textlink="">
      <cdr:nvSpPr>
        <cdr:cNvPr id="49154" name="NDMPlot_ElementRebar677">
          <a:extLst xmlns:a="http://schemas.openxmlformats.org/drawingml/2006/main">
            <a:ext uri="{FF2B5EF4-FFF2-40B4-BE49-F238E27FC236}">
              <a16:creationId xmlns:a16="http://schemas.microsoft.com/office/drawing/2014/main" id="{0F642594-7EBD-49CF-A209-879F829DEA9F}"/>
            </a:ext>
          </a:extLst>
        </cdr:cNvPr>
        <cdr:cNvSpPr/>
      </cdr:nvSpPr>
      <cdr:spPr>
        <a:xfrm xmlns:a="http://schemas.openxmlformats.org/drawingml/2006/main">
          <a:off x="2177159" y="3924905"/>
          <a:ext cx="206426" cy="206425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0.27503</cdr:x>
      <cdr:y>0.57231</cdr:y>
    </cdr:from>
    <cdr:to>
      <cdr:x>0.29485</cdr:x>
      <cdr:y>0.60241</cdr:y>
    </cdr:to>
    <cdr:sp macro="" textlink="">
      <cdr:nvSpPr>
        <cdr:cNvPr id="49155" name="NDMPlot_ElementRebar678">
          <a:extLst xmlns:a="http://schemas.openxmlformats.org/drawingml/2006/main">
            <a:ext uri="{FF2B5EF4-FFF2-40B4-BE49-F238E27FC236}">
              <a16:creationId xmlns:a16="http://schemas.microsoft.com/office/drawing/2014/main" id="{2929BC3A-B213-4DA4-BF87-9C425AC28894}"/>
            </a:ext>
          </a:extLst>
        </cdr:cNvPr>
        <cdr:cNvSpPr/>
      </cdr:nvSpPr>
      <cdr:spPr>
        <a:xfrm xmlns:a="http://schemas.openxmlformats.org/drawingml/2006/main">
          <a:off x="2864186" y="3924905"/>
          <a:ext cx="206425" cy="206425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0.341</cdr:x>
      <cdr:y>0.57231</cdr:y>
    </cdr:from>
    <cdr:to>
      <cdr:x>0.36083</cdr:x>
      <cdr:y>0.60241</cdr:y>
    </cdr:to>
    <cdr:sp macro="" textlink="">
      <cdr:nvSpPr>
        <cdr:cNvPr id="49156" name="NDMPlot_ElementRebar679">
          <a:extLst xmlns:a="http://schemas.openxmlformats.org/drawingml/2006/main">
            <a:ext uri="{FF2B5EF4-FFF2-40B4-BE49-F238E27FC236}">
              <a16:creationId xmlns:a16="http://schemas.microsoft.com/office/drawing/2014/main" id="{1C27790F-F5E6-41AA-A69B-4C7F149CE9FF}"/>
            </a:ext>
          </a:extLst>
        </cdr:cNvPr>
        <cdr:cNvSpPr/>
      </cdr:nvSpPr>
      <cdr:spPr>
        <a:xfrm xmlns:a="http://schemas.openxmlformats.org/drawingml/2006/main">
          <a:off x="3551212" y="3924905"/>
          <a:ext cx="206425" cy="206425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0.40698</cdr:x>
      <cdr:y>0.57231</cdr:y>
    </cdr:from>
    <cdr:to>
      <cdr:x>0.4268</cdr:x>
      <cdr:y>0.60241</cdr:y>
    </cdr:to>
    <cdr:sp macro="" textlink="">
      <cdr:nvSpPr>
        <cdr:cNvPr id="49157" name="NDMPlot_ElementRebar680">
          <a:extLst xmlns:a="http://schemas.openxmlformats.org/drawingml/2006/main">
            <a:ext uri="{FF2B5EF4-FFF2-40B4-BE49-F238E27FC236}">
              <a16:creationId xmlns:a16="http://schemas.microsoft.com/office/drawing/2014/main" id="{9DCE27F0-1F69-4ABA-A0F0-B705832EB1FF}"/>
            </a:ext>
          </a:extLst>
        </cdr:cNvPr>
        <cdr:cNvSpPr/>
      </cdr:nvSpPr>
      <cdr:spPr>
        <a:xfrm xmlns:a="http://schemas.openxmlformats.org/drawingml/2006/main">
          <a:off x="4238238" y="3924905"/>
          <a:ext cx="206425" cy="206425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0.47295</cdr:x>
      <cdr:y>0.57231</cdr:y>
    </cdr:from>
    <cdr:to>
      <cdr:x>0.49277</cdr:x>
      <cdr:y>0.60241</cdr:y>
    </cdr:to>
    <cdr:sp macro="" textlink="">
      <cdr:nvSpPr>
        <cdr:cNvPr id="49158" name="NDMPlot_ElementRebar681">
          <a:extLst xmlns:a="http://schemas.openxmlformats.org/drawingml/2006/main">
            <a:ext uri="{FF2B5EF4-FFF2-40B4-BE49-F238E27FC236}">
              <a16:creationId xmlns:a16="http://schemas.microsoft.com/office/drawing/2014/main" id="{7732B338-32A5-4886-A72C-B4ACFFB99167}"/>
            </a:ext>
          </a:extLst>
        </cdr:cNvPr>
        <cdr:cNvSpPr/>
      </cdr:nvSpPr>
      <cdr:spPr>
        <a:xfrm xmlns:a="http://schemas.openxmlformats.org/drawingml/2006/main">
          <a:off x="4925264" y="3924905"/>
          <a:ext cx="206425" cy="206425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0.53892</cdr:x>
      <cdr:y>0.57231</cdr:y>
    </cdr:from>
    <cdr:to>
      <cdr:x>0.55874</cdr:x>
      <cdr:y>0.60241</cdr:y>
    </cdr:to>
    <cdr:sp macro="" textlink="">
      <cdr:nvSpPr>
        <cdr:cNvPr id="49159" name="NDMPlot_ElementRebar682">
          <a:extLst xmlns:a="http://schemas.openxmlformats.org/drawingml/2006/main">
            <a:ext uri="{FF2B5EF4-FFF2-40B4-BE49-F238E27FC236}">
              <a16:creationId xmlns:a16="http://schemas.microsoft.com/office/drawing/2014/main" id="{3590AA6E-4A3A-4BB2-942C-C6F636E02FDF}"/>
            </a:ext>
          </a:extLst>
        </cdr:cNvPr>
        <cdr:cNvSpPr/>
      </cdr:nvSpPr>
      <cdr:spPr>
        <a:xfrm xmlns:a="http://schemas.openxmlformats.org/drawingml/2006/main">
          <a:off x="5612290" y="3924905"/>
          <a:ext cx="206425" cy="206425"/>
        </a:xfrm>
        <a:prstGeom xmlns:a="http://schemas.openxmlformats.org/drawingml/2006/main" prst="ellipse">
          <a:avLst/>
        </a:prstGeom>
        <a:solidFill xmlns:a="http://schemas.openxmlformats.org/drawingml/2006/main">
          <a:srgbClr val="1F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0.60489</cdr:x>
      <cdr:y>0.57231</cdr:y>
    </cdr:from>
    <cdr:to>
      <cdr:x>0.62471</cdr:x>
      <cdr:y>0.60241</cdr:y>
    </cdr:to>
    <cdr:sp macro="" textlink="">
      <cdr:nvSpPr>
        <cdr:cNvPr id="49160" name="NDMPlot_ElementRebar683">
          <a:extLst xmlns:a="http://schemas.openxmlformats.org/drawingml/2006/main">
            <a:ext uri="{FF2B5EF4-FFF2-40B4-BE49-F238E27FC236}">
              <a16:creationId xmlns:a16="http://schemas.microsoft.com/office/drawing/2014/main" id="{7E487A5E-B3A1-422C-ABB1-8C1DB7D6A25B}"/>
            </a:ext>
          </a:extLst>
        </cdr:cNvPr>
        <cdr:cNvSpPr/>
      </cdr:nvSpPr>
      <cdr:spPr>
        <a:xfrm xmlns:a="http://schemas.openxmlformats.org/drawingml/2006/main">
          <a:off x="6299316" y="3924905"/>
          <a:ext cx="206426" cy="206425"/>
        </a:xfrm>
        <a:prstGeom xmlns:a="http://schemas.openxmlformats.org/drawingml/2006/main" prst="ellipse">
          <a:avLst/>
        </a:prstGeom>
        <a:solidFill xmlns:a="http://schemas.openxmlformats.org/drawingml/2006/main">
          <a:srgbClr val="1F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0.14309</cdr:x>
      <cdr:y>0.43906</cdr:y>
    </cdr:from>
    <cdr:to>
      <cdr:x>0.16291</cdr:x>
      <cdr:y>0.46916</cdr:y>
    </cdr:to>
    <cdr:sp macro="" textlink="">
      <cdr:nvSpPr>
        <cdr:cNvPr id="49161" name="NDMPlot_ElementRebar684">
          <a:extLst xmlns:a="http://schemas.openxmlformats.org/drawingml/2006/main">
            <a:ext uri="{FF2B5EF4-FFF2-40B4-BE49-F238E27FC236}">
              <a16:creationId xmlns:a16="http://schemas.microsoft.com/office/drawing/2014/main" id="{84920EA1-A041-48A1-BCC2-625085314170}"/>
            </a:ext>
          </a:extLst>
        </cdr:cNvPr>
        <cdr:cNvSpPr/>
      </cdr:nvSpPr>
      <cdr:spPr>
        <a:xfrm xmlns:a="http://schemas.openxmlformats.org/drawingml/2006/main">
          <a:off x="1490133" y="3011042"/>
          <a:ext cx="206426" cy="206426"/>
        </a:xfrm>
        <a:prstGeom xmlns:a="http://schemas.openxmlformats.org/drawingml/2006/main" prst="ellipse">
          <a:avLst/>
        </a:prstGeom>
        <a:solidFill xmlns:a="http://schemas.openxmlformats.org/drawingml/2006/main">
          <a:srgbClr val="9DAD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0.14309</cdr:x>
      <cdr:y>0.46571</cdr:y>
    </cdr:from>
    <cdr:to>
      <cdr:x>0.16291</cdr:x>
      <cdr:y>0.49581</cdr:y>
    </cdr:to>
    <cdr:sp macro="" textlink="">
      <cdr:nvSpPr>
        <cdr:cNvPr id="49162" name="NDMPlot_ElementRebar685">
          <a:extLst xmlns:a="http://schemas.openxmlformats.org/drawingml/2006/main">
            <a:ext uri="{FF2B5EF4-FFF2-40B4-BE49-F238E27FC236}">
              <a16:creationId xmlns:a16="http://schemas.microsoft.com/office/drawing/2014/main" id="{FD523EBE-240D-43CD-9F24-2570BF472612}"/>
            </a:ext>
          </a:extLst>
        </cdr:cNvPr>
        <cdr:cNvSpPr/>
      </cdr:nvSpPr>
      <cdr:spPr>
        <a:xfrm xmlns:a="http://schemas.openxmlformats.org/drawingml/2006/main">
          <a:off x="1490133" y="3193815"/>
          <a:ext cx="206426" cy="206425"/>
        </a:xfrm>
        <a:prstGeom xmlns:a="http://schemas.openxmlformats.org/drawingml/2006/main" prst="ellipse">
          <a:avLst/>
        </a:prstGeom>
        <a:solidFill xmlns:a="http://schemas.openxmlformats.org/drawingml/2006/main">
          <a:srgbClr val="849B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0.14309</cdr:x>
      <cdr:y>0.49236</cdr:y>
    </cdr:from>
    <cdr:to>
      <cdr:x>0.16291</cdr:x>
      <cdr:y>0.52246</cdr:y>
    </cdr:to>
    <cdr:sp macro="" textlink="">
      <cdr:nvSpPr>
        <cdr:cNvPr id="49163" name="NDMPlot_ElementRebar686">
          <a:extLst xmlns:a="http://schemas.openxmlformats.org/drawingml/2006/main">
            <a:ext uri="{FF2B5EF4-FFF2-40B4-BE49-F238E27FC236}">
              <a16:creationId xmlns:a16="http://schemas.microsoft.com/office/drawing/2014/main" id="{F612DADE-1870-490B-9BCA-4ABD607116B3}"/>
            </a:ext>
          </a:extLst>
        </cdr:cNvPr>
        <cdr:cNvSpPr/>
      </cdr:nvSpPr>
      <cdr:spPr>
        <a:xfrm xmlns:a="http://schemas.openxmlformats.org/drawingml/2006/main">
          <a:off x="1490133" y="3376587"/>
          <a:ext cx="206426" cy="206426"/>
        </a:xfrm>
        <a:prstGeom xmlns:a="http://schemas.openxmlformats.org/drawingml/2006/main" prst="ellipse">
          <a:avLst/>
        </a:prstGeom>
        <a:solidFill xmlns:a="http://schemas.openxmlformats.org/drawingml/2006/main">
          <a:srgbClr val="6A88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0.14309</cdr:x>
      <cdr:y>0.51901</cdr:y>
    </cdr:from>
    <cdr:to>
      <cdr:x>0.16291</cdr:x>
      <cdr:y>0.54911</cdr:y>
    </cdr:to>
    <cdr:sp macro="" textlink="">
      <cdr:nvSpPr>
        <cdr:cNvPr id="49164" name="NDMPlot_ElementRebar687">
          <a:extLst xmlns:a="http://schemas.openxmlformats.org/drawingml/2006/main">
            <a:ext uri="{FF2B5EF4-FFF2-40B4-BE49-F238E27FC236}">
              <a16:creationId xmlns:a16="http://schemas.microsoft.com/office/drawing/2014/main" id="{AECBEABB-FF7D-4483-93B8-3383A78F7754}"/>
            </a:ext>
          </a:extLst>
        </cdr:cNvPr>
        <cdr:cNvSpPr/>
      </cdr:nvSpPr>
      <cdr:spPr>
        <a:xfrm xmlns:a="http://schemas.openxmlformats.org/drawingml/2006/main">
          <a:off x="1490133" y="3559360"/>
          <a:ext cx="206426" cy="206425"/>
        </a:xfrm>
        <a:prstGeom xmlns:a="http://schemas.openxmlformats.org/drawingml/2006/main" prst="ellipse">
          <a:avLst/>
        </a:prstGeom>
        <a:solidFill xmlns:a="http://schemas.openxmlformats.org/drawingml/2006/main">
          <a:srgbClr val="5175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0.14309</cdr:x>
      <cdr:y>0.54566</cdr:y>
    </cdr:from>
    <cdr:to>
      <cdr:x>0.16291</cdr:x>
      <cdr:y>0.57576</cdr:y>
    </cdr:to>
    <cdr:sp macro="" textlink="">
      <cdr:nvSpPr>
        <cdr:cNvPr id="49165" name="NDMPlot_ElementRebar688">
          <a:extLst xmlns:a="http://schemas.openxmlformats.org/drawingml/2006/main">
            <a:ext uri="{FF2B5EF4-FFF2-40B4-BE49-F238E27FC236}">
              <a16:creationId xmlns:a16="http://schemas.microsoft.com/office/drawing/2014/main" id="{2DF7C7CC-FA5C-4C4A-A89E-FEBF75F48C52}"/>
            </a:ext>
          </a:extLst>
        </cdr:cNvPr>
        <cdr:cNvSpPr/>
      </cdr:nvSpPr>
      <cdr:spPr>
        <a:xfrm xmlns:a="http://schemas.openxmlformats.org/drawingml/2006/main">
          <a:off x="1490133" y="3742132"/>
          <a:ext cx="206426" cy="206426"/>
        </a:xfrm>
        <a:prstGeom xmlns:a="http://schemas.openxmlformats.org/drawingml/2006/main" prst="ellipse">
          <a:avLst/>
        </a:prstGeom>
        <a:solidFill xmlns:a="http://schemas.openxmlformats.org/drawingml/2006/main">
          <a:srgbClr val="3763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0.63008</cdr:x>
      <cdr:y>0.44585</cdr:y>
    </cdr:from>
    <cdr:to>
      <cdr:x>0.63752</cdr:x>
      <cdr:y>0.45714</cdr:y>
    </cdr:to>
    <cdr:sp macro="" textlink="">
      <cdr:nvSpPr>
        <cdr:cNvPr id="49166" name="NDMPlot_ElementRebar689">
          <a:extLst xmlns:a="http://schemas.openxmlformats.org/drawingml/2006/main">
            <a:ext uri="{FF2B5EF4-FFF2-40B4-BE49-F238E27FC236}">
              <a16:creationId xmlns:a16="http://schemas.microsoft.com/office/drawing/2014/main" id="{6ACE121B-B031-4284-9AF4-38AD6556B2E6}"/>
            </a:ext>
          </a:extLst>
        </cdr:cNvPr>
        <cdr:cNvSpPr/>
      </cdr:nvSpPr>
      <cdr:spPr>
        <a:xfrm xmlns:a="http://schemas.openxmlformats.org/drawingml/2006/main">
          <a:off x="6561695" y="3057670"/>
          <a:ext cx="77409" cy="77410"/>
        </a:xfrm>
        <a:prstGeom xmlns:a="http://schemas.openxmlformats.org/drawingml/2006/main" prst="ellipse">
          <a:avLst/>
        </a:prstGeom>
        <a:solidFill xmlns:a="http://schemas.openxmlformats.org/drawingml/2006/main">
          <a:srgbClr val="A0B0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0.64908</cdr:x>
      <cdr:y>0.4699</cdr:y>
    </cdr:from>
    <cdr:to>
      <cdr:x>0.65652</cdr:x>
      <cdr:y>0.48119</cdr:y>
    </cdr:to>
    <cdr:sp macro="" textlink="">
      <cdr:nvSpPr>
        <cdr:cNvPr id="49167" name="NDMPlot_ElementRebar690">
          <a:extLst xmlns:a="http://schemas.openxmlformats.org/drawingml/2006/main">
            <a:ext uri="{FF2B5EF4-FFF2-40B4-BE49-F238E27FC236}">
              <a16:creationId xmlns:a16="http://schemas.microsoft.com/office/drawing/2014/main" id="{99CC316A-CAA2-498D-BA1F-C01A9E579518}"/>
            </a:ext>
          </a:extLst>
        </cdr:cNvPr>
        <cdr:cNvSpPr/>
      </cdr:nvSpPr>
      <cdr:spPr>
        <a:xfrm xmlns:a="http://schemas.openxmlformats.org/drawingml/2006/main">
          <a:off x="6759566" y="3222563"/>
          <a:ext cx="77410" cy="77409"/>
        </a:xfrm>
        <a:prstGeom xmlns:a="http://schemas.openxmlformats.org/drawingml/2006/main" prst="ellipse">
          <a:avLst/>
        </a:prstGeom>
        <a:solidFill xmlns:a="http://schemas.openxmlformats.org/drawingml/2006/main">
          <a:srgbClr val="899F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0.66034</cdr:x>
      <cdr:y>0.50176</cdr:y>
    </cdr:from>
    <cdr:to>
      <cdr:x>0.66777</cdr:x>
      <cdr:y>0.51305</cdr:y>
    </cdr:to>
    <cdr:sp macro="" textlink="">
      <cdr:nvSpPr>
        <cdr:cNvPr id="49168" name="NDMPlot_ElementRebar691">
          <a:extLst xmlns:a="http://schemas.openxmlformats.org/drawingml/2006/main">
            <a:ext uri="{FF2B5EF4-FFF2-40B4-BE49-F238E27FC236}">
              <a16:creationId xmlns:a16="http://schemas.microsoft.com/office/drawing/2014/main" id="{1E301E19-DD3D-444D-B99F-49D8F44C10F0}"/>
            </a:ext>
          </a:extLst>
        </cdr:cNvPr>
        <cdr:cNvSpPr/>
      </cdr:nvSpPr>
      <cdr:spPr>
        <a:xfrm xmlns:a="http://schemas.openxmlformats.org/drawingml/2006/main">
          <a:off x="6876778" y="3441095"/>
          <a:ext cx="77409" cy="77410"/>
        </a:xfrm>
        <a:prstGeom xmlns:a="http://schemas.openxmlformats.org/drawingml/2006/main" prst="ellipse">
          <a:avLst/>
        </a:prstGeom>
        <a:solidFill xmlns:a="http://schemas.openxmlformats.org/drawingml/2006/main">
          <a:srgbClr val="6B88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0.64908</cdr:x>
      <cdr:y>0.53363</cdr:y>
    </cdr:from>
    <cdr:to>
      <cdr:x>0.65652</cdr:x>
      <cdr:y>0.54492</cdr:y>
    </cdr:to>
    <cdr:sp macro="" textlink="">
      <cdr:nvSpPr>
        <cdr:cNvPr id="49169" name="NDMPlot_ElementRebar692">
          <a:extLst xmlns:a="http://schemas.openxmlformats.org/drawingml/2006/main">
            <a:ext uri="{FF2B5EF4-FFF2-40B4-BE49-F238E27FC236}">
              <a16:creationId xmlns:a16="http://schemas.microsoft.com/office/drawing/2014/main" id="{129C7AFE-6BFA-488F-A307-BF153561DABF}"/>
            </a:ext>
          </a:extLst>
        </cdr:cNvPr>
        <cdr:cNvSpPr/>
      </cdr:nvSpPr>
      <cdr:spPr>
        <a:xfrm xmlns:a="http://schemas.openxmlformats.org/drawingml/2006/main">
          <a:off x="6759566" y="3659628"/>
          <a:ext cx="77410" cy="77409"/>
        </a:xfrm>
        <a:prstGeom xmlns:a="http://schemas.openxmlformats.org/drawingml/2006/main" prst="ellipse">
          <a:avLst/>
        </a:prstGeom>
        <a:solidFill xmlns:a="http://schemas.openxmlformats.org/drawingml/2006/main">
          <a:srgbClr val="4C72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0.63008</cdr:x>
      <cdr:y>0.55767</cdr:y>
    </cdr:from>
    <cdr:to>
      <cdr:x>0.63752</cdr:x>
      <cdr:y>0.56896</cdr:y>
    </cdr:to>
    <cdr:sp macro="" textlink="">
      <cdr:nvSpPr>
        <cdr:cNvPr id="49170" name="NDMPlot_ElementRebar693">
          <a:extLst xmlns:a="http://schemas.openxmlformats.org/drawingml/2006/main">
            <a:ext uri="{FF2B5EF4-FFF2-40B4-BE49-F238E27FC236}">
              <a16:creationId xmlns:a16="http://schemas.microsoft.com/office/drawing/2014/main" id="{7FC01791-CE2C-49A3-9CA6-DE1C9F1EE106}"/>
            </a:ext>
          </a:extLst>
        </cdr:cNvPr>
        <cdr:cNvSpPr/>
      </cdr:nvSpPr>
      <cdr:spPr>
        <a:xfrm xmlns:a="http://schemas.openxmlformats.org/drawingml/2006/main">
          <a:off x="6561695" y="3824520"/>
          <a:ext cx="77409" cy="77410"/>
        </a:xfrm>
        <a:prstGeom xmlns:a="http://schemas.openxmlformats.org/drawingml/2006/main" prst="ellipse">
          <a:avLst/>
        </a:prstGeom>
        <a:solidFill xmlns:a="http://schemas.openxmlformats.org/drawingml/2006/main">
          <a:srgbClr val="3661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0.12822</cdr:x>
      <cdr:y>0.42745</cdr:y>
    </cdr:from>
    <cdr:to>
      <cdr:x>0.12822</cdr:x>
      <cdr:y>0.58736</cdr:y>
    </cdr:to>
    <cdr:cxnSp macro="">
      <cdr:nvCxnSpPr>
        <cdr:cNvPr id="49171" name="NDMPlot_Contour694">
          <a:extLst xmlns:a="http://schemas.openxmlformats.org/drawingml/2006/main">
            <a:ext uri="{FF2B5EF4-FFF2-40B4-BE49-F238E27FC236}">
              <a16:creationId xmlns:a16="http://schemas.microsoft.com/office/drawing/2014/main" id="{0B303A69-C6CE-4DFE-BBB2-33D9BDEB0D30}"/>
            </a:ext>
          </a:extLst>
        </cdr:cNvPr>
        <cdr:cNvCxnSpPr/>
      </cdr:nvCxnSpPr>
      <cdr:spPr>
        <a:xfrm xmlns:a="http://schemas.openxmlformats.org/drawingml/2006/main" flipV="1">
          <a:off x="1335314" y="2931482"/>
          <a:ext cx="0" cy="109663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0.12822</cdr:x>
      <cdr:y>0.42418</cdr:y>
    </cdr:from>
    <cdr:to>
      <cdr:x>0.12832</cdr:x>
      <cdr:y>0.42745</cdr:y>
    </cdr:to>
    <cdr:cxnSp macro="">
      <cdr:nvCxnSpPr>
        <cdr:cNvPr id="49172" name="NDMPlot_ContourArcLine695">
          <a:extLst xmlns:a="http://schemas.openxmlformats.org/drawingml/2006/main">
            <a:ext uri="{FF2B5EF4-FFF2-40B4-BE49-F238E27FC236}">
              <a16:creationId xmlns:a16="http://schemas.microsoft.com/office/drawing/2014/main" id="{46C9DD1E-2E3E-497B-90DE-529605A5C7EB}"/>
            </a:ext>
          </a:extLst>
        </cdr:cNvPr>
        <cdr:cNvCxnSpPr/>
      </cdr:nvCxnSpPr>
      <cdr:spPr>
        <a:xfrm xmlns:a="http://schemas.openxmlformats.org/drawingml/2006/main" flipV="1">
          <a:off x="1335314" y="2908994"/>
          <a:ext cx="982" cy="2248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0.12832</cdr:x>
      <cdr:y>0.42092</cdr:y>
    </cdr:from>
    <cdr:to>
      <cdr:x>0.1286</cdr:x>
      <cdr:y>0.42418</cdr:y>
    </cdr:to>
    <cdr:cxnSp macro="">
      <cdr:nvCxnSpPr>
        <cdr:cNvPr id="49173" name="NDMPlot_ContourArcLine696">
          <a:extLst xmlns:a="http://schemas.openxmlformats.org/drawingml/2006/main">
            <a:ext uri="{FF2B5EF4-FFF2-40B4-BE49-F238E27FC236}">
              <a16:creationId xmlns:a16="http://schemas.microsoft.com/office/drawing/2014/main" id="{A3BD839C-CD22-4770-9E09-3637ECE2A81B}"/>
            </a:ext>
          </a:extLst>
        </cdr:cNvPr>
        <cdr:cNvCxnSpPr/>
      </cdr:nvCxnSpPr>
      <cdr:spPr>
        <a:xfrm xmlns:a="http://schemas.openxmlformats.org/drawingml/2006/main" flipV="1">
          <a:off x="1336296" y="2886676"/>
          <a:ext cx="2938" cy="2231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0.1286</cdr:x>
      <cdr:y>0.41772</cdr:y>
    </cdr:from>
    <cdr:to>
      <cdr:x>0.12907</cdr:x>
      <cdr:y>0.42092</cdr:y>
    </cdr:to>
    <cdr:cxnSp macro="">
      <cdr:nvCxnSpPr>
        <cdr:cNvPr id="49174" name="NDMPlot_ContourArcLine697">
          <a:extLst xmlns:a="http://schemas.openxmlformats.org/drawingml/2006/main">
            <a:ext uri="{FF2B5EF4-FFF2-40B4-BE49-F238E27FC236}">
              <a16:creationId xmlns:a16="http://schemas.microsoft.com/office/drawing/2014/main" id="{657CDCC2-61C6-48B4-BEF9-35D18F4D75D7}"/>
            </a:ext>
          </a:extLst>
        </cdr:cNvPr>
        <cdr:cNvCxnSpPr/>
      </cdr:nvCxnSpPr>
      <cdr:spPr>
        <a:xfrm xmlns:a="http://schemas.openxmlformats.org/drawingml/2006/main" flipV="1">
          <a:off x="1339234" y="2864699"/>
          <a:ext cx="4873" cy="219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0.12907</cdr:x>
      <cdr:y>0.41459</cdr:y>
    </cdr:from>
    <cdr:to>
      <cdr:x>0.12972</cdr:x>
      <cdr:y>0.41772</cdr:y>
    </cdr:to>
    <cdr:cxnSp macro="">
      <cdr:nvCxnSpPr>
        <cdr:cNvPr id="49175" name="NDMPlot_ContourArcLine698">
          <a:extLst xmlns:a="http://schemas.openxmlformats.org/drawingml/2006/main">
            <a:ext uri="{FF2B5EF4-FFF2-40B4-BE49-F238E27FC236}">
              <a16:creationId xmlns:a16="http://schemas.microsoft.com/office/drawing/2014/main" id="{6142F4C8-EF14-47FC-940B-CD78AEBA9890}"/>
            </a:ext>
          </a:extLst>
        </cdr:cNvPr>
        <cdr:cNvCxnSpPr/>
      </cdr:nvCxnSpPr>
      <cdr:spPr>
        <a:xfrm xmlns:a="http://schemas.openxmlformats.org/drawingml/2006/main" flipV="1">
          <a:off x="1344107" y="2843231"/>
          <a:ext cx="6768" cy="2146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0.12972</cdr:x>
      <cdr:y>0.41155</cdr:y>
    </cdr:from>
    <cdr:to>
      <cdr:x>0.13054</cdr:x>
      <cdr:y>0.41459</cdr:y>
    </cdr:to>
    <cdr:cxnSp macro="">
      <cdr:nvCxnSpPr>
        <cdr:cNvPr id="49176" name="NDMPlot_ContourArcLine699">
          <a:extLst xmlns:a="http://schemas.openxmlformats.org/drawingml/2006/main">
            <a:ext uri="{FF2B5EF4-FFF2-40B4-BE49-F238E27FC236}">
              <a16:creationId xmlns:a16="http://schemas.microsoft.com/office/drawing/2014/main" id="{4FF33335-B6CF-447D-8E5D-DBC00A3CC51C}"/>
            </a:ext>
          </a:extLst>
        </cdr:cNvPr>
        <cdr:cNvCxnSpPr/>
      </cdr:nvCxnSpPr>
      <cdr:spPr>
        <a:xfrm xmlns:a="http://schemas.openxmlformats.org/drawingml/2006/main" flipV="1">
          <a:off x="1350875" y="2822434"/>
          <a:ext cx="8615" cy="2079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0.13054</cdr:x>
      <cdr:y>0.40864</cdr:y>
    </cdr:from>
    <cdr:to>
      <cdr:x>0.13154</cdr:x>
      <cdr:y>0.41155</cdr:y>
    </cdr:to>
    <cdr:cxnSp macro="">
      <cdr:nvCxnSpPr>
        <cdr:cNvPr id="49177" name="NDMPlot_ContourArcLine700">
          <a:extLst xmlns:a="http://schemas.openxmlformats.org/drawingml/2006/main">
            <a:ext uri="{FF2B5EF4-FFF2-40B4-BE49-F238E27FC236}">
              <a16:creationId xmlns:a16="http://schemas.microsoft.com/office/drawing/2014/main" id="{AD4F820F-35E7-472C-AE68-8FB6D5F61525}"/>
            </a:ext>
          </a:extLst>
        </cdr:cNvPr>
        <cdr:cNvCxnSpPr/>
      </cdr:nvCxnSpPr>
      <cdr:spPr>
        <a:xfrm xmlns:a="http://schemas.openxmlformats.org/drawingml/2006/main" flipV="1">
          <a:off x="1359490" y="2802467"/>
          <a:ext cx="10394" cy="1996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0.13154</cdr:x>
      <cdr:y>0.40587</cdr:y>
    </cdr:from>
    <cdr:to>
      <cdr:x>0.1327</cdr:x>
      <cdr:y>0.40864</cdr:y>
    </cdr:to>
    <cdr:cxnSp macro="">
      <cdr:nvCxnSpPr>
        <cdr:cNvPr id="49178" name="NDMPlot_ContourArcLine701">
          <a:extLst xmlns:a="http://schemas.openxmlformats.org/drawingml/2006/main">
            <a:ext uri="{FF2B5EF4-FFF2-40B4-BE49-F238E27FC236}">
              <a16:creationId xmlns:a16="http://schemas.microsoft.com/office/drawing/2014/main" id="{F8A4002B-163A-4A1D-999C-01203BEFD72A}"/>
            </a:ext>
          </a:extLst>
        </cdr:cNvPr>
        <cdr:cNvCxnSpPr/>
      </cdr:nvCxnSpPr>
      <cdr:spPr>
        <a:xfrm xmlns:a="http://schemas.openxmlformats.org/drawingml/2006/main" flipV="1">
          <a:off x="1369884" y="2783482"/>
          <a:ext cx="12095" cy="1898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0.1327</cdr:x>
      <cdr:y>0.40327</cdr:y>
    </cdr:from>
    <cdr:to>
      <cdr:x>0.13402</cdr:x>
      <cdr:y>0.40587</cdr:y>
    </cdr:to>
    <cdr:cxnSp macro="">
      <cdr:nvCxnSpPr>
        <cdr:cNvPr id="49179" name="NDMPlot_ContourArcLine702">
          <a:extLst xmlns:a="http://schemas.openxmlformats.org/drawingml/2006/main">
            <a:ext uri="{FF2B5EF4-FFF2-40B4-BE49-F238E27FC236}">
              <a16:creationId xmlns:a16="http://schemas.microsoft.com/office/drawing/2014/main" id="{E1A9558A-5382-4370-9E25-8FEB70C7D18E}"/>
            </a:ext>
          </a:extLst>
        </cdr:cNvPr>
        <cdr:cNvCxnSpPr/>
      </cdr:nvCxnSpPr>
      <cdr:spPr>
        <a:xfrm xmlns:a="http://schemas.openxmlformats.org/drawingml/2006/main" flipV="1">
          <a:off x="1381979" y="2765623"/>
          <a:ext cx="13703" cy="1785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0.13402</cdr:x>
      <cdr:y>0.40085</cdr:y>
    </cdr:from>
    <cdr:to>
      <cdr:x>0.13548</cdr:x>
      <cdr:y>0.40327</cdr:y>
    </cdr:to>
    <cdr:cxnSp macro="">
      <cdr:nvCxnSpPr>
        <cdr:cNvPr id="49180" name="NDMPlot_ContourArcLine703">
          <a:extLst xmlns:a="http://schemas.openxmlformats.org/drawingml/2006/main">
            <a:ext uri="{FF2B5EF4-FFF2-40B4-BE49-F238E27FC236}">
              <a16:creationId xmlns:a16="http://schemas.microsoft.com/office/drawing/2014/main" id="{6FA035F2-048F-4FCF-A48F-CC259FD16353}"/>
            </a:ext>
          </a:extLst>
        </cdr:cNvPr>
        <cdr:cNvCxnSpPr/>
      </cdr:nvCxnSpPr>
      <cdr:spPr>
        <a:xfrm xmlns:a="http://schemas.openxmlformats.org/drawingml/2006/main" flipV="1">
          <a:off x="1395682" y="2749027"/>
          <a:ext cx="15208" cy="1659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0.13548</cdr:x>
      <cdr:y>0.39863</cdr:y>
    </cdr:from>
    <cdr:to>
      <cdr:x>0.13707</cdr:x>
      <cdr:y>0.40085</cdr:y>
    </cdr:to>
    <cdr:cxnSp macro="">
      <cdr:nvCxnSpPr>
        <cdr:cNvPr id="49181" name="NDMPlot_ContourArcLine704">
          <a:extLst xmlns:a="http://schemas.openxmlformats.org/drawingml/2006/main">
            <a:ext uri="{FF2B5EF4-FFF2-40B4-BE49-F238E27FC236}">
              <a16:creationId xmlns:a16="http://schemas.microsoft.com/office/drawing/2014/main" id="{72CC6D89-9279-48D7-A8C4-C56BAAA40B31}"/>
            </a:ext>
          </a:extLst>
        </cdr:cNvPr>
        <cdr:cNvCxnSpPr/>
      </cdr:nvCxnSpPr>
      <cdr:spPr>
        <a:xfrm xmlns:a="http://schemas.openxmlformats.org/drawingml/2006/main" flipV="1">
          <a:off x="1410890" y="2733819"/>
          <a:ext cx="16596" cy="1520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0.13707</cdr:x>
      <cdr:y>0.39663</cdr:y>
    </cdr:from>
    <cdr:to>
      <cdr:x>0.13879</cdr:x>
      <cdr:y>0.39863</cdr:y>
    </cdr:to>
    <cdr:cxnSp macro="">
      <cdr:nvCxnSpPr>
        <cdr:cNvPr id="49182" name="NDMPlot_ContourArcLine705">
          <a:extLst xmlns:a="http://schemas.openxmlformats.org/drawingml/2006/main">
            <a:ext uri="{FF2B5EF4-FFF2-40B4-BE49-F238E27FC236}">
              <a16:creationId xmlns:a16="http://schemas.microsoft.com/office/drawing/2014/main" id="{02F57EB1-9878-4EF1-9085-3931E3A1DB2A}"/>
            </a:ext>
          </a:extLst>
        </cdr:cNvPr>
        <cdr:cNvCxnSpPr/>
      </cdr:nvCxnSpPr>
      <cdr:spPr>
        <a:xfrm xmlns:a="http://schemas.openxmlformats.org/drawingml/2006/main" flipV="1">
          <a:off x="1427486" y="2720115"/>
          <a:ext cx="17859" cy="1370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0.13879</cdr:x>
      <cdr:y>0.39487</cdr:y>
    </cdr:from>
    <cdr:to>
      <cdr:x>0.14061</cdr:x>
      <cdr:y>0.39663</cdr:y>
    </cdr:to>
    <cdr:cxnSp macro="">
      <cdr:nvCxnSpPr>
        <cdr:cNvPr id="49183" name="NDMPlot_ContourArcLine706">
          <a:extLst xmlns:a="http://schemas.openxmlformats.org/drawingml/2006/main">
            <a:ext uri="{FF2B5EF4-FFF2-40B4-BE49-F238E27FC236}">
              <a16:creationId xmlns:a16="http://schemas.microsoft.com/office/drawing/2014/main" id="{9911FC31-2D86-4580-96D2-2AF8A2475214}"/>
            </a:ext>
          </a:extLst>
        </cdr:cNvPr>
        <cdr:cNvCxnSpPr/>
      </cdr:nvCxnSpPr>
      <cdr:spPr>
        <a:xfrm xmlns:a="http://schemas.openxmlformats.org/drawingml/2006/main" flipV="1">
          <a:off x="1445345" y="2708021"/>
          <a:ext cx="18985" cy="1209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0.14061</cdr:x>
      <cdr:y>0.39335</cdr:y>
    </cdr:from>
    <cdr:to>
      <cdr:x>0.14253</cdr:x>
      <cdr:y>0.39487</cdr:y>
    </cdr:to>
    <cdr:cxnSp macro="">
      <cdr:nvCxnSpPr>
        <cdr:cNvPr id="49184" name="NDMPlot_ContourArcLine707">
          <a:extLst xmlns:a="http://schemas.openxmlformats.org/drawingml/2006/main">
            <a:ext uri="{FF2B5EF4-FFF2-40B4-BE49-F238E27FC236}">
              <a16:creationId xmlns:a16="http://schemas.microsoft.com/office/drawing/2014/main" id="{9C95CB58-E733-43F4-AD6F-956C4D515D0D}"/>
            </a:ext>
          </a:extLst>
        </cdr:cNvPr>
        <cdr:cNvCxnSpPr/>
      </cdr:nvCxnSpPr>
      <cdr:spPr>
        <a:xfrm xmlns:a="http://schemas.openxmlformats.org/drawingml/2006/main" flipV="1">
          <a:off x="1464330" y="2697626"/>
          <a:ext cx="19967" cy="1039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0.14253</cdr:x>
      <cdr:y>0.3921</cdr:y>
    </cdr:from>
    <cdr:to>
      <cdr:x>0.14453</cdr:x>
      <cdr:y>0.39335</cdr:y>
    </cdr:to>
    <cdr:cxnSp macro="">
      <cdr:nvCxnSpPr>
        <cdr:cNvPr id="49185" name="NDMPlot_ContourArcLine708">
          <a:extLst xmlns:a="http://schemas.openxmlformats.org/drawingml/2006/main">
            <a:ext uri="{FF2B5EF4-FFF2-40B4-BE49-F238E27FC236}">
              <a16:creationId xmlns:a16="http://schemas.microsoft.com/office/drawing/2014/main" id="{2EC04D65-A649-42E4-B2C8-9CE877B2F67F}"/>
            </a:ext>
          </a:extLst>
        </cdr:cNvPr>
        <cdr:cNvCxnSpPr/>
      </cdr:nvCxnSpPr>
      <cdr:spPr>
        <a:xfrm xmlns:a="http://schemas.openxmlformats.org/drawingml/2006/main" flipV="1">
          <a:off x="1484297" y="2689012"/>
          <a:ext cx="20797" cy="861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0.14453</cdr:x>
      <cdr:y>0.39111</cdr:y>
    </cdr:from>
    <cdr:to>
      <cdr:x>0.14659</cdr:x>
      <cdr:y>0.3921</cdr:y>
    </cdr:to>
    <cdr:cxnSp macro="">
      <cdr:nvCxnSpPr>
        <cdr:cNvPr id="49186" name="NDMPlot_ContourArcLine709">
          <a:extLst xmlns:a="http://schemas.openxmlformats.org/drawingml/2006/main">
            <a:ext uri="{FF2B5EF4-FFF2-40B4-BE49-F238E27FC236}">
              <a16:creationId xmlns:a16="http://schemas.microsoft.com/office/drawing/2014/main" id="{422A2A42-1206-4ECD-ACFC-575345DBE786}"/>
            </a:ext>
          </a:extLst>
        </cdr:cNvPr>
        <cdr:cNvCxnSpPr/>
      </cdr:nvCxnSpPr>
      <cdr:spPr>
        <a:xfrm xmlns:a="http://schemas.openxmlformats.org/drawingml/2006/main" flipV="1">
          <a:off x="1505094" y="2682243"/>
          <a:ext cx="21469" cy="676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0.14659</cdr:x>
      <cdr:y>0.3904</cdr:y>
    </cdr:from>
    <cdr:to>
      <cdr:x>0.1487</cdr:x>
      <cdr:y>0.39111</cdr:y>
    </cdr:to>
    <cdr:cxnSp macro="">
      <cdr:nvCxnSpPr>
        <cdr:cNvPr id="49187" name="NDMPlot_ContourArcLine710">
          <a:extLst xmlns:a="http://schemas.openxmlformats.org/drawingml/2006/main">
            <a:ext uri="{FF2B5EF4-FFF2-40B4-BE49-F238E27FC236}">
              <a16:creationId xmlns:a16="http://schemas.microsoft.com/office/drawing/2014/main" id="{8A2B6C87-3C1E-40AB-B07B-0B765E30ACF4}"/>
            </a:ext>
          </a:extLst>
        </cdr:cNvPr>
        <cdr:cNvCxnSpPr/>
      </cdr:nvCxnSpPr>
      <cdr:spPr>
        <a:xfrm xmlns:a="http://schemas.openxmlformats.org/drawingml/2006/main" flipV="1">
          <a:off x="1526563" y="2677371"/>
          <a:ext cx="21976" cy="48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0.1487</cdr:x>
      <cdr:y>0.38997</cdr:y>
    </cdr:from>
    <cdr:to>
      <cdr:x>0.15084</cdr:x>
      <cdr:y>0.3904</cdr:y>
    </cdr:to>
    <cdr:cxnSp macro="">
      <cdr:nvCxnSpPr>
        <cdr:cNvPr id="49188" name="NDMPlot_ContourArcLine711">
          <a:extLst xmlns:a="http://schemas.openxmlformats.org/drawingml/2006/main">
            <a:ext uri="{FF2B5EF4-FFF2-40B4-BE49-F238E27FC236}">
              <a16:creationId xmlns:a16="http://schemas.microsoft.com/office/drawing/2014/main" id="{81D2D6FC-E656-4A88-83E3-6D94BB8A4B46}"/>
            </a:ext>
          </a:extLst>
        </cdr:cNvPr>
        <cdr:cNvCxnSpPr/>
      </cdr:nvCxnSpPr>
      <cdr:spPr>
        <a:xfrm xmlns:a="http://schemas.openxmlformats.org/drawingml/2006/main" flipV="1">
          <a:off x="1548539" y="2674433"/>
          <a:ext cx="22318" cy="293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0.15084</cdr:x>
      <cdr:y>0.38983</cdr:y>
    </cdr:from>
    <cdr:to>
      <cdr:x>0.153</cdr:x>
      <cdr:y>0.38997</cdr:y>
    </cdr:to>
    <cdr:cxnSp macro="">
      <cdr:nvCxnSpPr>
        <cdr:cNvPr id="49189" name="NDMPlot_ContourArcLine712">
          <a:extLst xmlns:a="http://schemas.openxmlformats.org/drawingml/2006/main">
            <a:ext uri="{FF2B5EF4-FFF2-40B4-BE49-F238E27FC236}">
              <a16:creationId xmlns:a16="http://schemas.microsoft.com/office/drawing/2014/main" id="{C0285BCF-3CD4-4F35-9F47-60A1EFE4D687}"/>
            </a:ext>
          </a:extLst>
        </cdr:cNvPr>
        <cdr:cNvCxnSpPr/>
      </cdr:nvCxnSpPr>
      <cdr:spPr>
        <a:xfrm xmlns:a="http://schemas.openxmlformats.org/drawingml/2006/main" flipV="1">
          <a:off x="1570857" y="2673451"/>
          <a:ext cx="22489" cy="98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0.153</cdr:x>
      <cdr:y>0.38983</cdr:y>
    </cdr:from>
    <cdr:to>
      <cdr:x>0.6148</cdr:x>
      <cdr:y>0.38983</cdr:y>
    </cdr:to>
    <cdr:cxnSp macro="">
      <cdr:nvCxnSpPr>
        <cdr:cNvPr id="49190" name="NDMPlot_Contour713">
          <a:extLst xmlns:a="http://schemas.openxmlformats.org/drawingml/2006/main">
            <a:ext uri="{FF2B5EF4-FFF2-40B4-BE49-F238E27FC236}">
              <a16:creationId xmlns:a16="http://schemas.microsoft.com/office/drawing/2014/main" id="{AF112FD0-411F-45D3-9567-071199A57258}"/>
            </a:ext>
          </a:extLst>
        </cdr:cNvPr>
        <cdr:cNvCxnSpPr/>
      </cdr:nvCxnSpPr>
      <cdr:spPr>
        <a:xfrm xmlns:a="http://schemas.openxmlformats.org/drawingml/2006/main">
          <a:off x="1593346" y="2673451"/>
          <a:ext cx="4809183" cy="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0.6148</cdr:x>
      <cdr:y>0.38983</cdr:y>
    </cdr:from>
    <cdr:to>
      <cdr:x>0.61695</cdr:x>
      <cdr:y>0.38997</cdr:y>
    </cdr:to>
    <cdr:cxnSp macro="">
      <cdr:nvCxnSpPr>
        <cdr:cNvPr id="49191" name="NDMPlot_ContourArcLine714">
          <a:extLst xmlns:a="http://schemas.openxmlformats.org/drawingml/2006/main">
            <a:ext uri="{FF2B5EF4-FFF2-40B4-BE49-F238E27FC236}">
              <a16:creationId xmlns:a16="http://schemas.microsoft.com/office/drawing/2014/main" id="{6BA52485-4580-488E-9E60-54BDC32CF5D5}"/>
            </a:ext>
          </a:extLst>
        </cdr:cNvPr>
        <cdr:cNvCxnSpPr/>
      </cdr:nvCxnSpPr>
      <cdr:spPr>
        <a:xfrm xmlns:a="http://schemas.openxmlformats.org/drawingml/2006/main">
          <a:off x="6402529" y="2673451"/>
          <a:ext cx="22380" cy="9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0.61695</cdr:x>
      <cdr:y>0.38997</cdr:y>
    </cdr:from>
    <cdr:to>
      <cdr:x>0.61908</cdr:x>
      <cdr:y>0.3904</cdr:y>
    </cdr:to>
    <cdr:cxnSp macro="">
      <cdr:nvCxnSpPr>
        <cdr:cNvPr id="49192" name="NDMPlot_ContourArcLine715">
          <a:extLst xmlns:a="http://schemas.openxmlformats.org/drawingml/2006/main">
            <a:ext uri="{FF2B5EF4-FFF2-40B4-BE49-F238E27FC236}">
              <a16:creationId xmlns:a16="http://schemas.microsoft.com/office/drawing/2014/main" id="{DA175F7B-2F95-4392-8A8A-889AFBD8865B}"/>
            </a:ext>
          </a:extLst>
        </cdr:cNvPr>
        <cdr:cNvCxnSpPr/>
      </cdr:nvCxnSpPr>
      <cdr:spPr>
        <a:xfrm xmlns:a="http://schemas.openxmlformats.org/drawingml/2006/main">
          <a:off x="6424909" y="2674423"/>
          <a:ext cx="22211" cy="29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0.61908</cdr:x>
      <cdr:y>0.3904</cdr:y>
    </cdr:from>
    <cdr:to>
      <cdr:x>0.62118</cdr:x>
      <cdr:y>0.3911</cdr:y>
    </cdr:to>
    <cdr:cxnSp macro="">
      <cdr:nvCxnSpPr>
        <cdr:cNvPr id="49193" name="NDMPlot_ContourArcLine716">
          <a:extLst xmlns:a="http://schemas.openxmlformats.org/drawingml/2006/main">
            <a:ext uri="{FF2B5EF4-FFF2-40B4-BE49-F238E27FC236}">
              <a16:creationId xmlns:a16="http://schemas.microsoft.com/office/drawing/2014/main" id="{5A29D32C-1C5E-4045-AD65-9815740CC59A}"/>
            </a:ext>
          </a:extLst>
        </cdr:cNvPr>
        <cdr:cNvCxnSpPr/>
      </cdr:nvCxnSpPr>
      <cdr:spPr>
        <a:xfrm xmlns:a="http://schemas.openxmlformats.org/drawingml/2006/main">
          <a:off x="6447120" y="2677333"/>
          <a:ext cx="21875" cy="482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0.62118</cdr:x>
      <cdr:y>0.3911</cdr:y>
    </cdr:from>
    <cdr:to>
      <cdr:x>0.62323</cdr:x>
      <cdr:y>0.39208</cdr:y>
    </cdr:to>
    <cdr:cxnSp macro="">
      <cdr:nvCxnSpPr>
        <cdr:cNvPr id="49194" name="NDMPlot_ContourArcLine717">
          <a:extLst xmlns:a="http://schemas.openxmlformats.org/drawingml/2006/main">
            <a:ext uri="{FF2B5EF4-FFF2-40B4-BE49-F238E27FC236}">
              <a16:creationId xmlns:a16="http://schemas.microsoft.com/office/drawing/2014/main" id="{15159ED6-FB0A-4EBA-81ED-9BE5505A8F50}"/>
            </a:ext>
          </a:extLst>
        </cdr:cNvPr>
        <cdr:cNvCxnSpPr/>
      </cdr:nvCxnSpPr>
      <cdr:spPr>
        <a:xfrm xmlns:a="http://schemas.openxmlformats.org/drawingml/2006/main">
          <a:off x="6468995" y="2682158"/>
          <a:ext cx="21374" cy="670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0.62323</cdr:x>
      <cdr:y>0.39208</cdr:y>
    </cdr:from>
    <cdr:to>
      <cdr:x>0.62522</cdr:x>
      <cdr:y>0.39332</cdr:y>
    </cdr:to>
    <cdr:cxnSp macro="">
      <cdr:nvCxnSpPr>
        <cdr:cNvPr id="49195" name="NDMPlot_ContourArcLine718">
          <a:extLst xmlns:a="http://schemas.openxmlformats.org/drawingml/2006/main">
            <a:ext uri="{FF2B5EF4-FFF2-40B4-BE49-F238E27FC236}">
              <a16:creationId xmlns:a16="http://schemas.microsoft.com/office/drawing/2014/main" id="{B69FEF5F-7686-4FB8-B152-57D0EABD3F43}"/>
            </a:ext>
          </a:extLst>
        </cdr:cNvPr>
        <cdr:cNvCxnSpPr/>
      </cdr:nvCxnSpPr>
      <cdr:spPr>
        <a:xfrm xmlns:a="http://schemas.openxmlformats.org/drawingml/2006/main">
          <a:off x="6490369" y="2688863"/>
          <a:ext cx="20713" cy="853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0.62522</cdr:x>
      <cdr:y>0.39332</cdr:y>
    </cdr:from>
    <cdr:to>
      <cdr:x>0.62713</cdr:x>
      <cdr:y>0.39482</cdr:y>
    </cdr:to>
    <cdr:cxnSp macro="">
      <cdr:nvCxnSpPr>
        <cdr:cNvPr id="49196" name="NDMPlot_ContourArcLine719">
          <a:extLst xmlns:a="http://schemas.openxmlformats.org/drawingml/2006/main">
            <a:ext uri="{FF2B5EF4-FFF2-40B4-BE49-F238E27FC236}">
              <a16:creationId xmlns:a16="http://schemas.microsoft.com/office/drawing/2014/main" id="{B02511A8-6378-43C5-8C07-201C01872D95}"/>
            </a:ext>
          </a:extLst>
        </cdr:cNvPr>
        <cdr:cNvCxnSpPr/>
      </cdr:nvCxnSpPr>
      <cdr:spPr>
        <a:xfrm xmlns:a="http://schemas.openxmlformats.org/drawingml/2006/main">
          <a:off x="6511082" y="2697396"/>
          <a:ext cx="19893" cy="1029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0.62713</cdr:x>
      <cdr:y>0.39482</cdr:y>
    </cdr:from>
    <cdr:to>
      <cdr:x>0.62895</cdr:x>
      <cdr:y>0.39657</cdr:y>
    </cdr:to>
    <cdr:cxnSp macro="">
      <cdr:nvCxnSpPr>
        <cdr:cNvPr id="49197" name="NDMPlot_ContourArcLine720">
          <a:extLst xmlns:a="http://schemas.openxmlformats.org/drawingml/2006/main">
            <a:ext uri="{FF2B5EF4-FFF2-40B4-BE49-F238E27FC236}">
              <a16:creationId xmlns:a16="http://schemas.microsoft.com/office/drawing/2014/main" id="{AFDBB7A2-0C94-4169-A920-779C362EF80C}"/>
            </a:ext>
          </a:extLst>
        </cdr:cNvPr>
        <cdr:cNvCxnSpPr/>
      </cdr:nvCxnSpPr>
      <cdr:spPr>
        <a:xfrm xmlns:a="http://schemas.openxmlformats.org/drawingml/2006/main">
          <a:off x="6530975" y="2707693"/>
          <a:ext cx="18926" cy="1198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0.62895</cdr:x>
      <cdr:y>0.39657</cdr:y>
    </cdr:from>
    <cdr:to>
      <cdr:x>0.63066</cdr:x>
      <cdr:y>0.39855</cdr:y>
    </cdr:to>
    <cdr:cxnSp macro="">
      <cdr:nvCxnSpPr>
        <cdr:cNvPr id="49198" name="NDMPlot_ContourArcLine721">
          <a:extLst xmlns:a="http://schemas.openxmlformats.org/drawingml/2006/main">
            <a:ext uri="{FF2B5EF4-FFF2-40B4-BE49-F238E27FC236}">
              <a16:creationId xmlns:a16="http://schemas.microsoft.com/office/drawing/2014/main" id="{19760D00-64FE-4347-8462-A722CC61D681}"/>
            </a:ext>
          </a:extLst>
        </cdr:cNvPr>
        <cdr:cNvCxnSpPr/>
      </cdr:nvCxnSpPr>
      <cdr:spPr>
        <a:xfrm xmlns:a="http://schemas.openxmlformats.org/drawingml/2006/main">
          <a:off x="6549901" y="2719677"/>
          <a:ext cx="17816" cy="1358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0.63066</cdr:x>
      <cdr:y>0.39855</cdr:y>
    </cdr:from>
    <cdr:to>
      <cdr:x>0.671</cdr:x>
      <cdr:y>0.4496</cdr:y>
    </cdr:to>
    <cdr:cxnSp macro="">
      <cdr:nvCxnSpPr>
        <cdr:cNvPr id="49199" name="NDMPlot_Contour722">
          <a:extLst xmlns:a="http://schemas.openxmlformats.org/drawingml/2006/main">
            <a:ext uri="{FF2B5EF4-FFF2-40B4-BE49-F238E27FC236}">
              <a16:creationId xmlns:a16="http://schemas.microsoft.com/office/drawing/2014/main" id="{369FD2DC-528E-4821-BD2D-5A69C8E99CC2}"/>
            </a:ext>
          </a:extLst>
        </cdr:cNvPr>
        <cdr:cNvCxnSpPr/>
      </cdr:nvCxnSpPr>
      <cdr:spPr>
        <a:xfrm xmlns:a="http://schemas.openxmlformats.org/drawingml/2006/main">
          <a:off x="6567717" y="2733257"/>
          <a:ext cx="420110" cy="35009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0.671</cdr:x>
      <cdr:y>0.4496</cdr:y>
    </cdr:from>
    <cdr:to>
      <cdr:x>0.67407</cdr:x>
      <cdr:y>0.45381</cdr:y>
    </cdr:to>
    <cdr:cxnSp macro="">
      <cdr:nvCxnSpPr>
        <cdr:cNvPr id="49200" name="NDMPlot_ContourArcLine723">
          <a:extLst xmlns:a="http://schemas.openxmlformats.org/drawingml/2006/main">
            <a:ext uri="{FF2B5EF4-FFF2-40B4-BE49-F238E27FC236}">
              <a16:creationId xmlns:a16="http://schemas.microsoft.com/office/drawing/2014/main" id="{C6FC727A-3429-4C4A-A861-6B3B8126FB0A}"/>
            </a:ext>
          </a:extLst>
        </cdr:cNvPr>
        <cdr:cNvCxnSpPr/>
      </cdr:nvCxnSpPr>
      <cdr:spPr>
        <a:xfrm xmlns:a="http://schemas.openxmlformats.org/drawingml/2006/main">
          <a:off x="6987827" y="3083349"/>
          <a:ext cx="31890" cy="2891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0.67407</cdr:x>
      <cdr:y>0.45381</cdr:y>
    </cdr:from>
    <cdr:to>
      <cdr:x>0.67689</cdr:x>
      <cdr:y>0.4584</cdr:y>
    </cdr:to>
    <cdr:cxnSp macro="">
      <cdr:nvCxnSpPr>
        <cdr:cNvPr id="49201" name="NDMPlot_ContourArcLine724">
          <a:extLst xmlns:a="http://schemas.openxmlformats.org/drawingml/2006/main">
            <a:ext uri="{FF2B5EF4-FFF2-40B4-BE49-F238E27FC236}">
              <a16:creationId xmlns:a16="http://schemas.microsoft.com/office/drawing/2014/main" id="{E6F80039-D890-44DF-B641-62DB4D771233}"/>
            </a:ext>
          </a:extLst>
        </cdr:cNvPr>
        <cdr:cNvCxnSpPr/>
      </cdr:nvCxnSpPr>
      <cdr:spPr>
        <a:xfrm xmlns:a="http://schemas.openxmlformats.org/drawingml/2006/main">
          <a:off x="7019717" y="3112261"/>
          <a:ext cx="29370" cy="3146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0.67689</cdr:x>
      <cdr:y>0.4584</cdr:y>
    </cdr:from>
    <cdr:to>
      <cdr:x>0.67944</cdr:x>
      <cdr:y>0.46333</cdr:y>
    </cdr:to>
    <cdr:cxnSp macro="">
      <cdr:nvCxnSpPr>
        <cdr:cNvPr id="49202" name="NDMPlot_ContourArcLine725">
          <a:extLst xmlns:a="http://schemas.openxmlformats.org/drawingml/2006/main">
            <a:ext uri="{FF2B5EF4-FFF2-40B4-BE49-F238E27FC236}">
              <a16:creationId xmlns:a16="http://schemas.microsoft.com/office/drawing/2014/main" id="{C89FC19E-1A64-4349-866B-FC93B0A5771D}"/>
            </a:ext>
          </a:extLst>
        </cdr:cNvPr>
        <cdr:cNvCxnSpPr/>
      </cdr:nvCxnSpPr>
      <cdr:spPr>
        <a:xfrm xmlns:a="http://schemas.openxmlformats.org/drawingml/2006/main">
          <a:off x="7049087" y="3143730"/>
          <a:ext cx="26645" cy="3380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0.67944</cdr:x>
      <cdr:y>0.46333</cdr:y>
    </cdr:from>
    <cdr:to>
      <cdr:x>0.68172</cdr:x>
      <cdr:y>0.46857</cdr:y>
    </cdr:to>
    <cdr:cxnSp macro="">
      <cdr:nvCxnSpPr>
        <cdr:cNvPr id="49203" name="NDMPlot_ContourArcLine726">
          <a:extLst xmlns:a="http://schemas.openxmlformats.org/drawingml/2006/main">
            <a:ext uri="{FF2B5EF4-FFF2-40B4-BE49-F238E27FC236}">
              <a16:creationId xmlns:a16="http://schemas.microsoft.com/office/drawing/2014/main" id="{A2F00EED-0225-46BD-8D36-D0CD5BA0C961}"/>
            </a:ext>
          </a:extLst>
        </cdr:cNvPr>
        <cdr:cNvCxnSpPr/>
      </cdr:nvCxnSpPr>
      <cdr:spPr>
        <a:xfrm xmlns:a="http://schemas.openxmlformats.org/drawingml/2006/main">
          <a:off x="7075732" y="3177536"/>
          <a:ext cx="23734" cy="359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0.68172</cdr:x>
      <cdr:y>0.46857</cdr:y>
    </cdr:from>
    <cdr:to>
      <cdr:x>0.68371</cdr:x>
      <cdr:y>0.47408</cdr:y>
    </cdr:to>
    <cdr:cxnSp macro="">
      <cdr:nvCxnSpPr>
        <cdr:cNvPr id="49204" name="NDMPlot_ContourArcLine727">
          <a:extLst xmlns:a="http://schemas.openxmlformats.org/drawingml/2006/main">
            <a:ext uri="{FF2B5EF4-FFF2-40B4-BE49-F238E27FC236}">
              <a16:creationId xmlns:a16="http://schemas.microsoft.com/office/drawing/2014/main" id="{8EDA28B1-6761-4545-A67D-3C4C28783F8E}"/>
            </a:ext>
          </a:extLst>
        </cdr:cNvPr>
        <cdr:cNvCxnSpPr/>
      </cdr:nvCxnSpPr>
      <cdr:spPr>
        <a:xfrm xmlns:a="http://schemas.openxmlformats.org/drawingml/2006/main">
          <a:off x="7099466" y="3213446"/>
          <a:ext cx="20660" cy="3776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0.68371</cdr:x>
      <cdr:y>0.47408</cdr:y>
    </cdr:from>
    <cdr:to>
      <cdr:x>0.68538</cdr:x>
      <cdr:y>0.47981</cdr:y>
    </cdr:to>
    <cdr:cxnSp macro="">
      <cdr:nvCxnSpPr>
        <cdr:cNvPr id="49205" name="NDMPlot_ContourArcLine728">
          <a:extLst xmlns:a="http://schemas.openxmlformats.org/drawingml/2006/main">
            <a:ext uri="{FF2B5EF4-FFF2-40B4-BE49-F238E27FC236}">
              <a16:creationId xmlns:a16="http://schemas.microsoft.com/office/drawing/2014/main" id="{3CADC936-680A-4F91-B35C-DB033D447F7E}"/>
            </a:ext>
          </a:extLst>
        </cdr:cNvPr>
        <cdr:cNvCxnSpPr/>
      </cdr:nvCxnSpPr>
      <cdr:spPr>
        <a:xfrm xmlns:a="http://schemas.openxmlformats.org/drawingml/2006/main">
          <a:off x="7120126" y="3251209"/>
          <a:ext cx="17441" cy="3935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0.68538</cdr:x>
      <cdr:y>0.47981</cdr:y>
    </cdr:from>
    <cdr:to>
      <cdr:x>0.68674</cdr:x>
      <cdr:y>0.48574</cdr:y>
    </cdr:to>
    <cdr:cxnSp macro="">
      <cdr:nvCxnSpPr>
        <cdr:cNvPr id="49206" name="NDMPlot_ContourArcLine729">
          <a:extLst xmlns:a="http://schemas.openxmlformats.org/drawingml/2006/main">
            <a:ext uri="{FF2B5EF4-FFF2-40B4-BE49-F238E27FC236}">
              <a16:creationId xmlns:a16="http://schemas.microsoft.com/office/drawing/2014/main" id="{0A7CA90A-725F-4DE0-8F17-BD888F6DF587}"/>
            </a:ext>
          </a:extLst>
        </cdr:cNvPr>
        <cdr:cNvCxnSpPr/>
      </cdr:nvCxnSpPr>
      <cdr:spPr>
        <a:xfrm xmlns:a="http://schemas.openxmlformats.org/drawingml/2006/main">
          <a:off x="7137567" y="3290562"/>
          <a:ext cx="14100" cy="4067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0.68674</cdr:x>
      <cdr:y>0.48574</cdr:y>
    </cdr:from>
    <cdr:to>
      <cdr:x>0.68776</cdr:x>
      <cdr:y>0.49183</cdr:y>
    </cdr:to>
    <cdr:cxnSp macro="">
      <cdr:nvCxnSpPr>
        <cdr:cNvPr id="49207" name="NDMPlot_ContourArcLine730">
          <a:extLst xmlns:a="http://schemas.openxmlformats.org/drawingml/2006/main">
            <a:ext uri="{FF2B5EF4-FFF2-40B4-BE49-F238E27FC236}">
              <a16:creationId xmlns:a16="http://schemas.microsoft.com/office/drawing/2014/main" id="{EADE86B7-157F-45FC-826E-F4829CA23A6E}"/>
            </a:ext>
          </a:extLst>
        </cdr:cNvPr>
        <cdr:cNvCxnSpPr/>
      </cdr:nvCxnSpPr>
      <cdr:spPr>
        <a:xfrm xmlns:a="http://schemas.openxmlformats.org/drawingml/2006/main">
          <a:off x="7151667" y="3331232"/>
          <a:ext cx="10662" cy="4170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0.68776</cdr:x>
      <cdr:y>0.49183</cdr:y>
    </cdr:from>
    <cdr:to>
      <cdr:x>0.68845</cdr:x>
      <cdr:y>0.49801</cdr:y>
    </cdr:to>
    <cdr:cxnSp macro="">
      <cdr:nvCxnSpPr>
        <cdr:cNvPr id="49208" name="NDMPlot_ContourArcLine731">
          <a:extLst xmlns:a="http://schemas.openxmlformats.org/drawingml/2006/main">
            <a:ext uri="{FF2B5EF4-FFF2-40B4-BE49-F238E27FC236}">
              <a16:creationId xmlns:a16="http://schemas.microsoft.com/office/drawing/2014/main" id="{B6CE26CC-E158-4D98-B8F9-3D59A358EE27}"/>
            </a:ext>
          </a:extLst>
        </cdr:cNvPr>
        <cdr:cNvCxnSpPr/>
      </cdr:nvCxnSpPr>
      <cdr:spPr>
        <a:xfrm xmlns:a="http://schemas.openxmlformats.org/drawingml/2006/main">
          <a:off x="7162329" y="3372936"/>
          <a:ext cx="7150" cy="4244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0.68845</cdr:x>
      <cdr:y>0.49801</cdr:y>
    </cdr:from>
    <cdr:to>
      <cdr:x>0.68879</cdr:x>
      <cdr:y>0.50427</cdr:y>
    </cdr:to>
    <cdr:cxnSp macro="">
      <cdr:nvCxnSpPr>
        <cdr:cNvPr id="49209" name="NDMPlot_ContourArcLine732">
          <a:extLst xmlns:a="http://schemas.openxmlformats.org/drawingml/2006/main">
            <a:ext uri="{FF2B5EF4-FFF2-40B4-BE49-F238E27FC236}">
              <a16:creationId xmlns:a16="http://schemas.microsoft.com/office/drawing/2014/main" id="{4B4B0094-63E7-435A-83E7-5DEE8690F242}"/>
            </a:ext>
          </a:extLst>
        </cdr:cNvPr>
        <cdr:cNvCxnSpPr/>
      </cdr:nvCxnSpPr>
      <cdr:spPr>
        <a:xfrm xmlns:a="http://schemas.openxmlformats.org/drawingml/2006/main">
          <a:off x="7169479" y="3415383"/>
          <a:ext cx="3587" cy="4289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0.68879</cdr:x>
      <cdr:y>0.50427</cdr:y>
    </cdr:from>
    <cdr:to>
      <cdr:x>0.68879</cdr:x>
      <cdr:y>0.51055</cdr:y>
    </cdr:to>
    <cdr:cxnSp macro="">
      <cdr:nvCxnSpPr>
        <cdr:cNvPr id="49210" name="NDMPlot_ContourArcLine733">
          <a:extLst xmlns:a="http://schemas.openxmlformats.org/drawingml/2006/main">
            <a:ext uri="{FF2B5EF4-FFF2-40B4-BE49-F238E27FC236}">
              <a16:creationId xmlns:a16="http://schemas.microsoft.com/office/drawing/2014/main" id="{5C804561-DE2C-4B7F-A63F-838CA145568B}"/>
            </a:ext>
          </a:extLst>
        </cdr:cNvPr>
        <cdr:cNvCxnSpPr/>
      </cdr:nvCxnSpPr>
      <cdr:spPr>
        <a:xfrm xmlns:a="http://schemas.openxmlformats.org/drawingml/2006/main">
          <a:off x="7173066" y="3458278"/>
          <a:ext cx="0" cy="4304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0.68845</cdr:x>
      <cdr:y>0.51055</cdr:y>
    </cdr:from>
    <cdr:to>
      <cdr:x>0.68879</cdr:x>
      <cdr:y>0.5168</cdr:y>
    </cdr:to>
    <cdr:cxnSp macro="">
      <cdr:nvCxnSpPr>
        <cdr:cNvPr id="49211" name="NDMPlot_ContourArcLine734">
          <a:extLst xmlns:a="http://schemas.openxmlformats.org/drawingml/2006/main">
            <a:ext uri="{FF2B5EF4-FFF2-40B4-BE49-F238E27FC236}">
              <a16:creationId xmlns:a16="http://schemas.microsoft.com/office/drawing/2014/main" id="{D19D25E6-7272-4D1A-BC98-85AA9BBF17DD}"/>
            </a:ext>
          </a:extLst>
        </cdr:cNvPr>
        <cdr:cNvCxnSpPr/>
      </cdr:nvCxnSpPr>
      <cdr:spPr>
        <a:xfrm xmlns:a="http://schemas.openxmlformats.org/drawingml/2006/main" flipH="1">
          <a:off x="7169479" y="3501322"/>
          <a:ext cx="3587" cy="4289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0.68776</cdr:x>
      <cdr:y>0.5168</cdr:y>
    </cdr:from>
    <cdr:to>
      <cdr:x>0.68845</cdr:x>
      <cdr:y>0.52299</cdr:y>
    </cdr:to>
    <cdr:cxnSp macro="">
      <cdr:nvCxnSpPr>
        <cdr:cNvPr id="49212" name="NDMPlot_ContourArcLine735">
          <a:extLst xmlns:a="http://schemas.openxmlformats.org/drawingml/2006/main">
            <a:ext uri="{FF2B5EF4-FFF2-40B4-BE49-F238E27FC236}">
              <a16:creationId xmlns:a16="http://schemas.microsoft.com/office/drawing/2014/main" id="{CAA9FF0C-2D53-495E-A30C-7303393D55B2}"/>
            </a:ext>
          </a:extLst>
        </cdr:cNvPr>
        <cdr:cNvCxnSpPr/>
      </cdr:nvCxnSpPr>
      <cdr:spPr>
        <a:xfrm xmlns:a="http://schemas.openxmlformats.org/drawingml/2006/main" flipH="1">
          <a:off x="7162329" y="3544217"/>
          <a:ext cx="7150" cy="4244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0.68674</cdr:x>
      <cdr:y>0.52299</cdr:y>
    </cdr:from>
    <cdr:to>
      <cdr:x>0.68776</cdr:x>
      <cdr:y>0.52907</cdr:y>
    </cdr:to>
    <cdr:cxnSp macro="">
      <cdr:nvCxnSpPr>
        <cdr:cNvPr id="49213" name="NDMPlot_ContourArcLine736">
          <a:extLst xmlns:a="http://schemas.openxmlformats.org/drawingml/2006/main">
            <a:ext uri="{FF2B5EF4-FFF2-40B4-BE49-F238E27FC236}">
              <a16:creationId xmlns:a16="http://schemas.microsoft.com/office/drawing/2014/main" id="{2C5F9B15-28EB-4FAE-BF11-30017D2A4C76}"/>
            </a:ext>
          </a:extLst>
        </cdr:cNvPr>
        <cdr:cNvCxnSpPr/>
      </cdr:nvCxnSpPr>
      <cdr:spPr>
        <a:xfrm xmlns:a="http://schemas.openxmlformats.org/drawingml/2006/main" flipH="1">
          <a:off x="7151667" y="3586664"/>
          <a:ext cx="10662" cy="4170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0.68538</cdr:x>
      <cdr:y>0.52907</cdr:y>
    </cdr:from>
    <cdr:to>
      <cdr:x>0.68674</cdr:x>
      <cdr:y>0.535</cdr:y>
    </cdr:to>
    <cdr:cxnSp macro="">
      <cdr:nvCxnSpPr>
        <cdr:cNvPr id="49214" name="NDMPlot_ContourArcLine737">
          <a:extLst xmlns:a="http://schemas.openxmlformats.org/drawingml/2006/main">
            <a:ext uri="{FF2B5EF4-FFF2-40B4-BE49-F238E27FC236}">
              <a16:creationId xmlns:a16="http://schemas.microsoft.com/office/drawing/2014/main" id="{449E86C6-A375-4BC0-8705-27F720548ACC}"/>
            </a:ext>
          </a:extLst>
        </cdr:cNvPr>
        <cdr:cNvCxnSpPr/>
      </cdr:nvCxnSpPr>
      <cdr:spPr>
        <a:xfrm xmlns:a="http://schemas.openxmlformats.org/drawingml/2006/main" flipH="1">
          <a:off x="7137567" y="3628368"/>
          <a:ext cx="14100" cy="4067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0.68371</cdr:x>
      <cdr:y>0.535</cdr:y>
    </cdr:from>
    <cdr:to>
      <cdr:x>0.68538</cdr:x>
      <cdr:y>0.54074</cdr:y>
    </cdr:to>
    <cdr:cxnSp macro="">
      <cdr:nvCxnSpPr>
        <cdr:cNvPr id="49215" name="NDMPlot_ContourArcLine738">
          <a:extLst xmlns:a="http://schemas.openxmlformats.org/drawingml/2006/main">
            <a:ext uri="{FF2B5EF4-FFF2-40B4-BE49-F238E27FC236}">
              <a16:creationId xmlns:a16="http://schemas.microsoft.com/office/drawing/2014/main" id="{EF318E50-113F-4351-8958-FBD03C2E0791}"/>
            </a:ext>
          </a:extLst>
        </cdr:cNvPr>
        <cdr:cNvCxnSpPr/>
      </cdr:nvCxnSpPr>
      <cdr:spPr>
        <a:xfrm xmlns:a="http://schemas.openxmlformats.org/drawingml/2006/main" flipH="1">
          <a:off x="7120126" y="3669038"/>
          <a:ext cx="17441" cy="3935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0.68172</cdr:x>
      <cdr:y>0.54074</cdr:y>
    </cdr:from>
    <cdr:to>
      <cdr:x>0.68371</cdr:x>
      <cdr:y>0.54625</cdr:y>
    </cdr:to>
    <cdr:cxnSp macro="">
      <cdr:nvCxnSpPr>
        <cdr:cNvPr id="49216" name="NDMPlot_ContourArcLine739">
          <a:extLst xmlns:a="http://schemas.openxmlformats.org/drawingml/2006/main">
            <a:ext uri="{FF2B5EF4-FFF2-40B4-BE49-F238E27FC236}">
              <a16:creationId xmlns:a16="http://schemas.microsoft.com/office/drawing/2014/main" id="{A948ED56-AF4A-4262-90AC-EF4F6156EDFC}"/>
            </a:ext>
          </a:extLst>
        </cdr:cNvPr>
        <cdr:cNvCxnSpPr/>
      </cdr:nvCxnSpPr>
      <cdr:spPr>
        <a:xfrm xmlns:a="http://schemas.openxmlformats.org/drawingml/2006/main" flipH="1">
          <a:off x="7099466" y="3708391"/>
          <a:ext cx="20660" cy="3776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0.67944</cdr:x>
      <cdr:y>0.54625</cdr:y>
    </cdr:from>
    <cdr:to>
      <cdr:x>0.68172</cdr:x>
      <cdr:y>0.55148</cdr:y>
    </cdr:to>
    <cdr:cxnSp macro="">
      <cdr:nvCxnSpPr>
        <cdr:cNvPr id="49217" name="NDMPlot_ContourArcLine740">
          <a:extLst xmlns:a="http://schemas.openxmlformats.org/drawingml/2006/main">
            <a:ext uri="{FF2B5EF4-FFF2-40B4-BE49-F238E27FC236}">
              <a16:creationId xmlns:a16="http://schemas.microsoft.com/office/drawing/2014/main" id="{455B63C7-8E27-4674-A1CB-6BEB2FD4DFBF}"/>
            </a:ext>
          </a:extLst>
        </cdr:cNvPr>
        <cdr:cNvCxnSpPr/>
      </cdr:nvCxnSpPr>
      <cdr:spPr>
        <a:xfrm xmlns:a="http://schemas.openxmlformats.org/drawingml/2006/main" flipH="1">
          <a:off x="7075732" y="3746154"/>
          <a:ext cx="23734" cy="359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0.67689</cdr:x>
      <cdr:y>0.55148</cdr:y>
    </cdr:from>
    <cdr:to>
      <cdr:x>0.67944</cdr:x>
      <cdr:y>0.55641</cdr:y>
    </cdr:to>
    <cdr:cxnSp macro="">
      <cdr:nvCxnSpPr>
        <cdr:cNvPr id="49218" name="NDMPlot_ContourArcLine741">
          <a:extLst xmlns:a="http://schemas.openxmlformats.org/drawingml/2006/main">
            <a:ext uri="{FF2B5EF4-FFF2-40B4-BE49-F238E27FC236}">
              <a16:creationId xmlns:a16="http://schemas.microsoft.com/office/drawing/2014/main" id="{6E6CBA58-3FC1-46D2-8831-437E972E607C}"/>
            </a:ext>
          </a:extLst>
        </cdr:cNvPr>
        <cdr:cNvCxnSpPr/>
      </cdr:nvCxnSpPr>
      <cdr:spPr>
        <a:xfrm xmlns:a="http://schemas.openxmlformats.org/drawingml/2006/main" flipH="1">
          <a:off x="7049087" y="3782064"/>
          <a:ext cx="26645" cy="3380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0.67407</cdr:x>
      <cdr:y>0.55641</cdr:y>
    </cdr:from>
    <cdr:to>
      <cdr:x>0.67689</cdr:x>
      <cdr:y>0.561</cdr:y>
    </cdr:to>
    <cdr:cxnSp macro="">
      <cdr:nvCxnSpPr>
        <cdr:cNvPr id="49219" name="NDMPlot_ContourArcLine742">
          <a:extLst xmlns:a="http://schemas.openxmlformats.org/drawingml/2006/main">
            <a:ext uri="{FF2B5EF4-FFF2-40B4-BE49-F238E27FC236}">
              <a16:creationId xmlns:a16="http://schemas.microsoft.com/office/drawing/2014/main" id="{732AC144-4DE3-4DB0-8BCF-346909E17FEE}"/>
            </a:ext>
          </a:extLst>
        </cdr:cNvPr>
        <cdr:cNvCxnSpPr/>
      </cdr:nvCxnSpPr>
      <cdr:spPr>
        <a:xfrm xmlns:a="http://schemas.openxmlformats.org/drawingml/2006/main" flipH="1">
          <a:off x="7019717" y="3815871"/>
          <a:ext cx="29370" cy="3146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0.671</cdr:x>
      <cdr:y>0.561</cdr:y>
    </cdr:from>
    <cdr:to>
      <cdr:x>0.67407</cdr:x>
      <cdr:y>0.56522</cdr:y>
    </cdr:to>
    <cdr:cxnSp macro="">
      <cdr:nvCxnSpPr>
        <cdr:cNvPr id="49220" name="NDMPlot_ContourArcLine743">
          <a:extLst xmlns:a="http://schemas.openxmlformats.org/drawingml/2006/main">
            <a:ext uri="{FF2B5EF4-FFF2-40B4-BE49-F238E27FC236}">
              <a16:creationId xmlns:a16="http://schemas.microsoft.com/office/drawing/2014/main" id="{8623AC81-A231-420D-ACB0-8EB3DB2572E1}"/>
            </a:ext>
          </a:extLst>
        </cdr:cNvPr>
        <cdr:cNvCxnSpPr/>
      </cdr:nvCxnSpPr>
      <cdr:spPr>
        <a:xfrm xmlns:a="http://schemas.openxmlformats.org/drawingml/2006/main" flipH="1">
          <a:off x="6987827" y="3847339"/>
          <a:ext cx="31890" cy="2891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0.63066</cdr:x>
      <cdr:y>0.56522</cdr:y>
    </cdr:from>
    <cdr:to>
      <cdr:x>0.671</cdr:x>
      <cdr:y>0.61626</cdr:y>
    </cdr:to>
    <cdr:cxnSp macro="">
      <cdr:nvCxnSpPr>
        <cdr:cNvPr id="49221" name="NDMPlot_Contour744">
          <a:extLst xmlns:a="http://schemas.openxmlformats.org/drawingml/2006/main">
            <a:ext uri="{FF2B5EF4-FFF2-40B4-BE49-F238E27FC236}">
              <a16:creationId xmlns:a16="http://schemas.microsoft.com/office/drawing/2014/main" id="{0B386DC8-A2CD-4AB0-872A-AF737DE0393A}"/>
            </a:ext>
          </a:extLst>
        </cdr:cNvPr>
        <cdr:cNvCxnSpPr/>
      </cdr:nvCxnSpPr>
      <cdr:spPr>
        <a:xfrm xmlns:a="http://schemas.openxmlformats.org/drawingml/2006/main" flipH="1">
          <a:off x="6567717" y="3876251"/>
          <a:ext cx="420110" cy="35009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0.62895</cdr:x>
      <cdr:y>0.61626</cdr:y>
    </cdr:from>
    <cdr:to>
      <cdr:x>0.63066</cdr:x>
      <cdr:y>0.61824</cdr:y>
    </cdr:to>
    <cdr:cxnSp macro="">
      <cdr:nvCxnSpPr>
        <cdr:cNvPr id="49222" name="NDMPlot_ContourArcLine745">
          <a:extLst xmlns:a="http://schemas.openxmlformats.org/drawingml/2006/main">
            <a:ext uri="{FF2B5EF4-FFF2-40B4-BE49-F238E27FC236}">
              <a16:creationId xmlns:a16="http://schemas.microsoft.com/office/drawing/2014/main" id="{0DDDD320-F7B3-497E-ADAE-9ADF482FE6CD}"/>
            </a:ext>
          </a:extLst>
        </cdr:cNvPr>
        <cdr:cNvCxnSpPr/>
      </cdr:nvCxnSpPr>
      <cdr:spPr>
        <a:xfrm xmlns:a="http://schemas.openxmlformats.org/drawingml/2006/main" flipH="1">
          <a:off x="6549901" y="4226343"/>
          <a:ext cx="17816" cy="1358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0.62713</cdr:x>
      <cdr:y>0.61824</cdr:y>
    </cdr:from>
    <cdr:to>
      <cdr:x>0.62895</cdr:x>
      <cdr:y>0.61999</cdr:y>
    </cdr:to>
    <cdr:cxnSp macro="">
      <cdr:nvCxnSpPr>
        <cdr:cNvPr id="49223" name="NDMPlot_ContourArcLine746">
          <a:extLst xmlns:a="http://schemas.openxmlformats.org/drawingml/2006/main">
            <a:ext uri="{FF2B5EF4-FFF2-40B4-BE49-F238E27FC236}">
              <a16:creationId xmlns:a16="http://schemas.microsoft.com/office/drawing/2014/main" id="{3E0EAD9E-4852-400A-8B9A-82FF1C49DC9D}"/>
            </a:ext>
          </a:extLst>
        </cdr:cNvPr>
        <cdr:cNvCxnSpPr/>
      </cdr:nvCxnSpPr>
      <cdr:spPr>
        <a:xfrm xmlns:a="http://schemas.openxmlformats.org/drawingml/2006/main" flipH="1">
          <a:off x="6530975" y="4239923"/>
          <a:ext cx="18926" cy="1198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0.62522</cdr:x>
      <cdr:y>0.61999</cdr:y>
    </cdr:from>
    <cdr:to>
      <cdr:x>0.62713</cdr:x>
      <cdr:y>0.62149</cdr:y>
    </cdr:to>
    <cdr:cxnSp macro="">
      <cdr:nvCxnSpPr>
        <cdr:cNvPr id="49224" name="NDMPlot_ContourArcLine747">
          <a:extLst xmlns:a="http://schemas.openxmlformats.org/drawingml/2006/main">
            <a:ext uri="{FF2B5EF4-FFF2-40B4-BE49-F238E27FC236}">
              <a16:creationId xmlns:a16="http://schemas.microsoft.com/office/drawing/2014/main" id="{8BC5F28A-C2E8-4A1B-8058-F7D7BBF8CAA7}"/>
            </a:ext>
          </a:extLst>
        </cdr:cNvPr>
        <cdr:cNvCxnSpPr/>
      </cdr:nvCxnSpPr>
      <cdr:spPr>
        <a:xfrm xmlns:a="http://schemas.openxmlformats.org/drawingml/2006/main" flipH="1">
          <a:off x="6511082" y="4251907"/>
          <a:ext cx="19893" cy="1029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0.62323</cdr:x>
      <cdr:y>0.62149</cdr:y>
    </cdr:from>
    <cdr:to>
      <cdr:x>0.62522</cdr:x>
      <cdr:y>0.62274</cdr:y>
    </cdr:to>
    <cdr:cxnSp macro="">
      <cdr:nvCxnSpPr>
        <cdr:cNvPr id="49225" name="NDMPlot_ContourArcLine748">
          <a:extLst xmlns:a="http://schemas.openxmlformats.org/drawingml/2006/main">
            <a:ext uri="{FF2B5EF4-FFF2-40B4-BE49-F238E27FC236}">
              <a16:creationId xmlns:a16="http://schemas.microsoft.com/office/drawing/2014/main" id="{7E39A678-8CA6-4DEB-A289-D1539AE02992}"/>
            </a:ext>
          </a:extLst>
        </cdr:cNvPr>
        <cdr:cNvCxnSpPr/>
      </cdr:nvCxnSpPr>
      <cdr:spPr>
        <a:xfrm xmlns:a="http://schemas.openxmlformats.org/drawingml/2006/main" flipH="1">
          <a:off x="6490369" y="4262205"/>
          <a:ext cx="20713" cy="853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0.62118</cdr:x>
      <cdr:y>0.62274</cdr:y>
    </cdr:from>
    <cdr:to>
      <cdr:x>0.62323</cdr:x>
      <cdr:y>0.62372</cdr:y>
    </cdr:to>
    <cdr:cxnSp macro="">
      <cdr:nvCxnSpPr>
        <cdr:cNvPr id="49226" name="NDMPlot_ContourArcLine749">
          <a:extLst xmlns:a="http://schemas.openxmlformats.org/drawingml/2006/main">
            <a:ext uri="{FF2B5EF4-FFF2-40B4-BE49-F238E27FC236}">
              <a16:creationId xmlns:a16="http://schemas.microsoft.com/office/drawing/2014/main" id="{3B0D372C-7F79-46AA-A5DA-CE32C9BD7425}"/>
            </a:ext>
          </a:extLst>
        </cdr:cNvPr>
        <cdr:cNvCxnSpPr/>
      </cdr:nvCxnSpPr>
      <cdr:spPr>
        <a:xfrm xmlns:a="http://schemas.openxmlformats.org/drawingml/2006/main" flipH="1">
          <a:off x="6468995" y="4270737"/>
          <a:ext cx="21374" cy="670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0.61908</cdr:x>
      <cdr:y>0.62372</cdr:y>
    </cdr:from>
    <cdr:to>
      <cdr:x>0.62118</cdr:x>
      <cdr:y>0.62442</cdr:y>
    </cdr:to>
    <cdr:cxnSp macro="">
      <cdr:nvCxnSpPr>
        <cdr:cNvPr id="49227" name="NDMPlot_ContourArcLine750">
          <a:extLst xmlns:a="http://schemas.openxmlformats.org/drawingml/2006/main">
            <a:ext uri="{FF2B5EF4-FFF2-40B4-BE49-F238E27FC236}">
              <a16:creationId xmlns:a16="http://schemas.microsoft.com/office/drawing/2014/main" id="{09ACA845-BD7C-4034-90F4-3DE408BFB8AD}"/>
            </a:ext>
          </a:extLst>
        </cdr:cNvPr>
        <cdr:cNvCxnSpPr/>
      </cdr:nvCxnSpPr>
      <cdr:spPr>
        <a:xfrm xmlns:a="http://schemas.openxmlformats.org/drawingml/2006/main" flipH="1">
          <a:off x="6447120" y="4277442"/>
          <a:ext cx="21875" cy="482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0.61695</cdr:x>
      <cdr:y>0.62442</cdr:y>
    </cdr:from>
    <cdr:to>
      <cdr:x>0.61908</cdr:x>
      <cdr:y>0.62484</cdr:y>
    </cdr:to>
    <cdr:cxnSp macro="">
      <cdr:nvCxnSpPr>
        <cdr:cNvPr id="49228" name="NDMPlot_ContourArcLine751">
          <a:extLst xmlns:a="http://schemas.openxmlformats.org/drawingml/2006/main">
            <a:ext uri="{FF2B5EF4-FFF2-40B4-BE49-F238E27FC236}">
              <a16:creationId xmlns:a16="http://schemas.microsoft.com/office/drawing/2014/main" id="{0FA40BE9-C550-41AB-9D75-57FD7634B2CC}"/>
            </a:ext>
          </a:extLst>
        </cdr:cNvPr>
        <cdr:cNvCxnSpPr/>
      </cdr:nvCxnSpPr>
      <cdr:spPr>
        <a:xfrm xmlns:a="http://schemas.openxmlformats.org/drawingml/2006/main" flipH="1">
          <a:off x="6424909" y="4282267"/>
          <a:ext cx="22211" cy="29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0.6148</cdr:x>
      <cdr:y>0.62484</cdr:y>
    </cdr:from>
    <cdr:to>
      <cdr:x>0.61695</cdr:x>
      <cdr:y>0.62499</cdr:y>
    </cdr:to>
    <cdr:cxnSp macro="">
      <cdr:nvCxnSpPr>
        <cdr:cNvPr id="49229" name="NDMPlot_ContourArcLine752">
          <a:extLst xmlns:a="http://schemas.openxmlformats.org/drawingml/2006/main">
            <a:ext uri="{FF2B5EF4-FFF2-40B4-BE49-F238E27FC236}">
              <a16:creationId xmlns:a16="http://schemas.microsoft.com/office/drawing/2014/main" id="{152F81D9-1C5B-4F66-A067-E1E2EDDA34DF}"/>
            </a:ext>
          </a:extLst>
        </cdr:cNvPr>
        <cdr:cNvCxnSpPr/>
      </cdr:nvCxnSpPr>
      <cdr:spPr>
        <a:xfrm xmlns:a="http://schemas.openxmlformats.org/drawingml/2006/main" flipH="1">
          <a:off x="6402529" y="4285177"/>
          <a:ext cx="22380" cy="9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0.153</cdr:x>
      <cdr:y>0.62499</cdr:y>
    </cdr:from>
    <cdr:to>
      <cdr:x>0.6148</cdr:x>
      <cdr:y>0.62499</cdr:y>
    </cdr:to>
    <cdr:cxnSp macro="">
      <cdr:nvCxnSpPr>
        <cdr:cNvPr id="49230" name="NDMPlot_Contour753">
          <a:extLst xmlns:a="http://schemas.openxmlformats.org/drawingml/2006/main">
            <a:ext uri="{FF2B5EF4-FFF2-40B4-BE49-F238E27FC236}">
              <a16:creationId xmlns:a16="http://schemas.microsoft.com/office/drawing/2014/main" id="{35D64EA9-F9D8-4D55-99CA-C95F832BF315}"/>
            </a:ext>
          </a:extLst>
        </cdr:cNvPr>
        <cdr:cNvCxnSpPr/>
      </cdr:nvCxnSpPr>
      <cdr:spPr>
        <a:xfrm xmlns:a="http://schemas.openxmlformats.org/drawingml/2006/main" flipH="1">
          <a:off x="1593346" y="4286149"/>
          <a:ext cx="4809183" cy="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0.15084</cdr:x>
      <cdr:y>0.62484</cdr:y>
    </cdr:from>
    <cdr:to>
      <cdr:x>0.153</cdr:x>
      <cdr:y>0.62499</cdr:y>
    </cdr:to>
    <cdr:cxnSp macro="">
      <cdr:nvCxnSpPr>
        <cdr:cNvPr id="49231" name="NDMPlot_ContourArcLine754">
          <a:extLst xmlns:a="http://schemas.openxmlformats.org/drawingml/2006/main">
            <a:ext uri="{FF2B5EF4-FFF2-40B4-BE49-F238E27FC236}">
              <a16:creationId xmlns:a16="http://schemas.microsoft.com/office/drawing/2014/main" id="{179E8FD6-141C-41F7-B024-C17179DE1292}"/>
            </a:ext>
          </a:extLst>
        </cdr:cNvPr>
        <cdr:cNvCxnSpPr/>
      </cdr:nvCxnSpPr>
      <cdr:spPr>
        <a:xfrm xmlns:a="http://schemas.openxmlformats.org/drawingml/2006/main" flipH="1" flipV="1">
          <a:off x="1570857" y="4285168"/>
          <a:ext cx="22489" cy="98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0.1487</cdr:x>
      <cdr:y>0.62441</cdr:y>
    </cdr:from>
    <cdr:to>
      <cdr:x>0.15084</cdr:x>
      <cdr:y>0.62484</cdr:y>
    </cdr:to>
    <cdr:cxnSp macro="">
      <cdr:nvCxnSpPr>
        <cdr:cNvPr id="49232" name="NDMPlot_ContourArcLine755">
          <a:extLst xmlns:a="http://schemas.openxmlformats.org/drawingml/2006/main">
            <a:ext uri="{FF2B5EF4-FFF2-40B4-BE49-F238E27FC236}">
              <a16:creationId xmlns:a16="http://schemas.microsoft.com/office/drawing/2014/main" id="{BA2B0E0D-A1F9-41C5-9C46-43FA5180E7A6}"/>
            </a:ext>
          </a:extLst>
        </cdr:cNvPr>
        <cdr:cNvCxnSpPr/>
      </cdr:nvCxnSpPr>
      <cdr:spPr>
        <a:xfrm xmlns:a="http://schemas.openxmlformats.org/drawingml/2006/main" flipH="1" flipV="1">
          <a:off x="1548539" y="4282229"/>
          <a:ext cx="22318" cy="293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0.14659</cdr:x>
      <cdr:y>0.6237</cdr:y>
    </cdr:from>
    <cdr:to>
      <cdr:x>0.1487</cdr:x>
      <cdr:y>0.62441</cdr:y>
    </cdr:to>
    <cdr:cxnSp macro="">
      <cdr:nvCxnSpPr>
        <cdr:cNvPr id="49233" name="NDMPlot_ContourArcLine756">
          <a:extLst xmlns:a="http://schemas.openxmlformats.org/drawingml/2006/main">
            <a:ext uri="{FF2B5EF4-FFF2-40B4-BE49-F238E27FC236}">
              <a16:creationId xmlns:a16="http://schemas.microsoft.com/office/drawing/2014/main" id="{20687A44-08A2-4B46-AF47-49F369A74942}"/>
            </a:ext>
          </a:extLst>
        </cdr:cNvPr>
        <cdr:cNvCxnSpPr/>
      </cdr:nvCxnSpPr>
      <cdr:spPr>
        <a:xfrm xmlns:a="http://schemas.openxmlformats.org/drawingml/2006/main" flipH="1" flipV="1">
          <a:off x="1526563" y="4277357"/>
          <a:ext cx="21976" cy="48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0.14453</cdr:x>
      <cdr:y>0.62272</cdr:y>
    </cdr:from>
    <cdr:to>
      <cdr:x>0.14659</cdr:x>
      <cdr:y>0.6237</cdr:y>
    </cdr:to>
    <cdr:cxnSp macro="">
      <cdr:nvCxnSpPr>
        <cdr:cNvPr id="49234" name="NDMPlot_ContourArcLine757">
          <a:extLst xmlns:a="http://schemas.openxmlformats.org/drawingml/2006/main">
            <a:ext uri="{FF2B5EF4-FFF2-40B4-BE49-F238E27FC236}">
              <a16:creationId xmlns:a16="http://schemas.microsoft.com/office/drawing/2014/main" id="{BFF43A16-DC3D-4A82-9092-8893E9A21A96}"/>
            </a:ext>
          </a:extLst>
        </cdr:cNvPr>
        <cdr:cNvCxnSpPr/>
      </cdr:nvCxnSpPr>
      <cdr:spPr>
        <a:xfrm xmlns:a="http://schemas.openxmlformats.org/drawingml/2006/main" flipH="1" flipV="1">
          <a:off x="1505094" y="4270588"/>
          <a:ext cx="21469" cy="676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0.14253</cdr:x>
      <cdr:y>0.62146</cdr:y>
    </cdr:from>
    <cdr:to>
      <cdr:x>0.14453</cdr:x>
      <cdr:y>0.62272</cdr:y>
    </cdr:to>
    <cdr:cxnSp macro="">
      <cdr:nvCxnSpPr>
        <cdr:cNvPr id="49235" name="NDMPlot_ContourArcLine758">
          <a:extLst xmlns:a="http://schemas.openxmlformats.org/drawingml/2006/main">
            <a:ext uri="{FF2B5EF4-FFF2-40B4-BE49-F238E27FC236}">
              <a16:creationId xmlns:a16="http://schemas.microsoft.com/office/drawing/2014/main" id="{27D36DCB-B7E1-412A-B783-A92C1B233090}"/>
            </a:ext>
          </a:extLst>
        </cdr:cNvPr>
        <cdr:cNvCxnSpPr/>
      </cdr:nvCxnSpPr>
      <cdr:spPr>
        <a:xfrm xmlns:a="http://schemas.openxmlformats.org/drawingml/2006/main" flipH="1" flipV="1">
          <a:off x="1484297" y="4261974"/>
          <a:ext cx="20797" cy="861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0.14061</cdr:x>
      <cdr:y>0.61994</cdr:y>
    </cdr:from>
    <cdr:to>
      <cdr:x>0.14253</cdr:x>
      <cdr:y>0.62146</cdr:y>
    </cdr:to>
    <cdr:cxnSp macro="">
      <cdr:nvCxnSpPr>
        <cdr:cNvPr id="49236" name="NDMPlot_ContourArcLine759">
          <a:extLst xmlns:a="http://schemas.openxmlformats.org/drawingml/2006/main">
            <a:ext uri="{FF2B5EF4-FFF2-40B4-BE49-F238E27FC236}">
              <a16:creationId xmlns:a16="http://schemas.microsoft.com/office/drawing/2014/main" id="{822A52CC-3B97-43E0-A9CF-93957BAFE6B7}"/>
            </a:ext>
          </a:extLst>
        </cdr:cNvPr>
        <cdr:cNvCxnSpPr/>
      </cdr:nvCxnSpPr>
      <cdr:spPr>
        <a:xfrm xmlns:a="http://schemas.openxmlformats.org/drawingml/2006/main" flipH="1" flipV="1">
          <a:off x="1464330" y="4251580"/>
          <a:ext cx="19967" cy="1039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0.13879</cdr:x>
      <cdr:y>0.61818</cdr:y>
    </cdr:from>
    <cdr:to>
      <cdr:x>0.14061</cdr:x>
      <cdr:y>0.61994</cdr:y>
    </cdr:to>
    <cdr:cxnSp macro="">
      <cdr:nvCxnSpPr>
        <cdr:cNvPr id="49237" name="NDMPlot_ContourArcLine760">
          <a:extLst xmlns:a="http://schemas.openxmlformats.org/drawingml/2006/main">
            <a:ext uri="{FF2B5EF4-FFF2-40B4-BE49-F238E27FC236}">
              <a16:creationId xmlns:a16="http://schemas.microsoft.com/office/drawing/2014/main" id="{785EBDF6-D1E5-4727-8D2F-C1F488AA2651}"/>
            </a:ext>
          </a:extLst>
        </cdr:cNvPr>
        <cdr:cNvCxnSpPr/>
      </cdr:nvCxnSpPr>
      <cdr:spPr>
        <a:xfrm xmlns:a="http://schemas.openxmlformats.org/drawingml/2006/main" flipH="1" flipV="1">
          <a:off x="1445345" y="4239485"/>
          <a:ext cx="18985" cy="1209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0.13707</cdr:x>
      <cdr:y>0.61618</cdr:y>
    </cdr:from>
    <cdr:to>
      <cdr:x>0.13879</cdr:x>
      <cdr:y>0.61818</cdr:y>
    </cdr:to>
    <cdr:cxnSp macro="">
      <cdr:nvCxnSpPr>
        <cdr:cNvPr id="49238" name="NDMPlot_ContourArcLine761">
          <a:extLst xmlns:a="http://schemas.openxmlformats.org/drawingml/2006/main">
            <a:ext uri="{FF2B5EF4-FFF2-40B4-BE49-F238E27FC236}">
              <a16:creationId xmlns:a16="http://schemas.microsoft.com/office/drawing/2014/main" id="{23E7CECF-F4E6-4850-A541-3EF365444EBB}"/>
            </a:ext>
          </a:extLst>
        </cdr:cNvPr>
        <cdr:cNvCxnSpPr/>
      </cdr:nvCxnSpPr>
      <cdr:spPr>
        <a:xfrm xmlns:a="http://schemas.openxmlformats.org/drawingml/2006/main" flipH="1" flipV="1">
          <a:off x="1427486" y="4225781"/>
          <a:ext cx="17859" cy="1370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0.13548</cdr:x>
      <cdr:y>0.61397</cdr:y>
    </cdr:from>
    <cdr:to>
      <cdr:x>0.13707</cdr:x>
      <cdr:y>0.61618</cdr:y>
    </cdr:to>
    <cdr:cxnSp macro="">
      <cdr:nvCxnSpPr>
        <cdr:cNvPr id="49239" name="NDMPlot_ContourArcLine762">
          <a:extLst xmlns:a="http://schemas.openxmlformats.org/drawingml/2006/main">
            <a:ext uri="{FF2B5EF4-FFF2-40B4-BE49-F238E27FC236}">
              <a16:creationId xmlns:a16="http://schemas.microsoft.com/office/drawing/2014/main" id="{E026C16F-59AD-4C3E-8AFB-ABB8E923D49E}"/>
            </a:ext>
          </a:extLst>
        </cdr:cNvPr>
        <cdr:cNvCxnSpPr/>
      </cdr:nvCxnSpPr>
      <cdr:spPr>
        <a:xfrm xmlns:a="http://schemas.openxmlformats.org/drawingml/2006/main" flipH="1" flipV="1">
          <a:off x="1410890" y="4210574"/>
          <a:ext cx="16596" cy="1520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0.13402</cdr:x>
      <cdr:y>0.61155</cdr:y>
    </cdr:from>
    <cdr:to>
      <cdr:x>0.13548</cdr:x>
      <cdr:y>0.61397</cdr:y>
    </cdr:to>
    <cdr:cxnSp macro="">
      <cdr:nvCxnSpPr>
        <cdr:cNvPr id="49240" name="NDMPlot_ContourArcLine763">
          <a:extLst xmlns:a="http://schemas.openxmlformats.org/drawingml/2006/main">
            <a:ext uri="{FF2B5EF4-FFF2-40B4-BE49-F238E27FC236}">
              <a16:creationId xmlns:a16="http://schemas.microsoft.com/office/drawing/2014/main" id="{0EA0A940-15FE-4573-BCB5-32E2BB2DF3FB}"/>
            </a:ext>
          </a:extLst>
        </cdr:cNvPr>
        <cdr:cNvCxnSpPr/>
      </cdr:nvCxnSpPr>
      <cdr:spPr>
        <a:xfrm xmlns:a="http://schemas.openxmlformats.org/drawingml/2006/main" flipH="1" flipV="1">
          <a:off x="1395682" y="4193977"/>
          <a:ext cx="15208" cy="1659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0.1327</cdr:x>
      <cdr:y>0.60894</cdr:y>
    </cdr:from>
    <cdr:to>
      <cdr:x>0.13402</cdr:x>
      <cdr:y>0.61155</cdr:y>
    </cdr:to>
    <cdr:cxnSp macro="">
      <cdr:nvCxnSpPr>
        <cdr:cNvPr id="49241" name="NDMPlot_ContourArcLine764">
          <a:extLst xmlns:a="http://schemas.openxmlformats.org/drawingml/2006/main">
            <a:ext uri="{FF2B5EF4-FFF2-40B4-BE49-F238E27FC236}">
              <a16:creationId xmlns:a16="http://schemas.microsoft.com/office/drawing/2014/main" id="{82E889BA-B61A-4727-9C08-C6786D2F3035}"/>
            </a:ext>
          </a:extLst>
        </cdr:cNvPr>
        <cdr:cNvCxnSpPr/>
      </cdr:nvCxnSpPr>
      <cdr:spPr>
        <a:xfrm xmlns:a="http://schemas.openxmlformats.org/drawingml/2006/main" flipH="1" flipV="1">
          <a:off x="1381979" y="4176118"/>
          <a:ext cx="13703" cy="1785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0.13154</cdr:x>
      <cdr:y>0.60617</cdr:y>
    </cdr:from>
    <cdr:to>
      <cdr:x>0.1327</cdr:x>
      <cdr:y>0.60894</cdr:y>
    </cdr:to>
    <cdr:cxnSp macro="">
      <cdr:nvCxnSpPr>
        <cdr:cNvPr id="49242" name="NDMPlot_ContourArcLine765">
          <a:extLst xmlns:a="http://schemas.openxmlformats.org/drawingml/2006/main">
            <a:ext uri="{FF2B5EF4-FFF2-40B4-BE49-F238E27FC236}">
              <a16:creationId xmlns:a16="http://schemas.microsoft.com/office/drawing/2014/main" id="{85758723-940E-42CD-B343-80193C560313}"/>
            </a:ext>
          </a:extLst>
        </cdr:cNvPr>
        <cdr:cNvCxnSpPr/>
      </cdr:nvCxnSpPr>
      <cdr:spPr>
        <a:xfrm xmlns:a="http://schemas.openxmlformats.org/drawingml/2006/main" flipH="1" flipV="1">
          <a:off x="1369884" y="4157133"/>
          <a:ext cx="12095" cy="1898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0.13054</cdr:x>
      <cdr:y>0.60326</cdr:y>
    </cdr:from>
    <cdr:to>
      <cdr:x>0.13154</cdr:x>
      <cdr:y>0.60617</cdr:y>
    </cdr:to>
    <cdr:cxnSp macro="">
      <cdr:nvCxnSpPr>
        <cdr:cNvPr id="49243" name="NDMPlot_ContourArcLine766">
          <a:extLst xmlns:a="http://schemas.openxmlformats.org/drawingml/2006/main">
            <a:ext uri="{FF2B5EF4-FFF2-40B4-BE49-F238E27FC236}">
              <a16:creationId xmlns:a16="http://schemas.microsoft.com/office/drawing/2014/main" id="{D1CDF2F9-FE73-491F-BE33-4ECDBC28662A}"/>
            </a:ext>
          </a:extLst>
        </cdr:cNvPr>
        <cdr:cNvCxnSpPr/>
      </cdr:nvCxnSpPr>
      <cdr:spPr>
        <a:xfrm xmlns:a="http://schemas.openxmlformats.org/drawingml/2006/main" flipH="1" flipV="1">
          <a:off x="1359490" y="4137166"/>
          <a:ext cx="10394" cy="1996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0.12972</cdr:x>
      <cdr:y>0.60023</cdr:y>
    </cdr:from>
    <cdr:to>
      <cdr:x>0.13054</cdr:x>
      <cdr:y>0.60326</cdr:y>
    </cdr:to>
    <cdr:cxnSp macro="">
      <cdr:nvCxnSpPr>
        <cdr:cNvPr id="49244" name="NDMPlot_ContourArcLine767">
          <a:extLst xmlns:a="http://schemas.openxmlformats.org/drawingml/2006/main">
            <a:ext uri="{FF2B5EF4-FFF2-40B4-BE49-F238E27FC236}">
              <a16:creationId xmlns:a16="http://schemas.microsoft.com/office/drawing/2014/main" id="{80BBB6BD-22D4-40D8-A6A2-69084FD7BFA7}"/>
            </a:ext>
          </a:extLst>
        </cdr:cNvPr>
        <cdr:cNvCxnSpPr/>
      </cdr:nvCxnSpPr>
      <cdr:spPr>
        <a:xfrm xmlns:a="http://schemas.openxmlformats.org/drawingml/2006/main" flipH="1" flipV="1">
          <a:off x="1350875" y="4116370"/>
          <a:ext cx="8615" cy="2079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0.12907</cdr:x>
      <cdr:y>0.5971</cdr:y>
    </cdr:from>
    <cdr:to>
      <cdr:x>0.12972</cdr:x>
      <cdr:y>0.60023</cdr:y>
    </cdr:to>
    <cdr:cxnSp macro="">
      <cdr:nvCxnSpPr>
        <cdr:cNvPr id="49245" name="NDMPlot_ContourArcLine768">
          <a:extLst xmlns:a="http://schemas.openxmlformats.org/drawingml/2006/main">
            <a:ext uri="{FF2B5EF4-FFF2-40B4-BE49-F238E27FC236}">
              <a16:creationId xmlns:a16="http://schemas.microsoft.com/office/drawing/2014/main" id="{51655655-BA97-4BA5-B5E4-85DD40E0D0CD}"/>
            </a:ext>
          </a:extLst>
        </cdr:cNvPr>
        <cdr:cNvCxnSpPr/>
      </cdr:nvCxnSpPr>
      <cdr:spPr>
        <a:xfrm xmlns:a="http://schemas.openxmlformats.org/drawingml/2006/main" flipH="1" flipV="1">
          <a:off x="1344107" y="4094901"/>
          <a:ext cx="6768" cy="2146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0.1286</cdr:x>
      <cdr:y>0.59389</cdr:y>
    </cdr:from>
    <cdr:to>
      <cdr:x>0.12907</cdr:x>
      <cdr:y>0.5971</cdr:y>
    </cdr:to>
    <cdr:cxnSp macro="">
      <cdr:nvCxnSpPr>
        <cdr:cNvPr id="49246" name="NDMPlot_ContourArcLine769">
          <a:extLst xmlns:a="http://schemas.openxmlformats.org/drawingml/2006/main">
            <a:ext uri="{FF2B5EF4-FFF2-40B4-BE49-F238E27FC236}">
              <a16:creationId xmlns:a16="http://schemas.microsoft.com/office/drawing/2014/main" id="{DF2B9391-D050-4AFC-9C72-CF3363E3AB03}"/>
            </a:ext>
          </a:extLst>
        </cdr:cNvPr>
        <cdr:cNvCxnSpPr/>
      </cdr:nvCxnSpPr>
      <cdr:spPr>
        <a:xfrm xmlns:a="http://schemas.openxmlformats.org/drawingml/2006/main" flipH="1" flipV="1">
          <a:off x="1339234" y="4072924"/>
          <a:ext cx="4873" cy="219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0.12832</cdr:x>
      <cdr:y>0.59064</cdr:y>
    </cdr:from>
    <cdr:to>
      <cdr:x>0.1286</cdr:x>
      <cdr:y>0.59389</cdr:y>
    </cdr:to>
    <cdr:cxnSp macro="">
      <cdr:nvCxnSpPr>
        <cdr:cNvPr id="49247" name="NDMPlot_ContourArcLine770">
          <a:extLst xmlns:a="http://schemas.openxmlformats.org/drawingml/2006/main">
            <a:ext uri="{FF2B5EF4-FFF2-40B4-BE49-F238E27FC236}">
              <a16:creationId xmlns:a16="http://schemas.microsoft.com/office/drawing/2014/main" id="{DA8FAA2C-BF94-4B70-88F2-944AA7262C97}"/>
            </a:ext>
          </a:extLst>
        </cdr:cNvPr>
        <cdr:cNvCxnSpPr/>
      </cdr:nvCxnSpPr>
      <cdr:spPr>
        <a:xfrm xmlns:a="http://schemas.openxmlformats.org/drawingml/2006/main" flipH="1" flipV="1">
          <a:off x="1336296" y="4050606"/>
          <a:ext cx="2938" cy="2231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0.12822</cdr:x>
      <cdr:y>0.58736</cdr:y>
    </cdr:from>
    <cdr:to>
      <cdr:x>0.12832</cdr:x>
      <cdr:y>0.59064</cdr:y>
    </cdr:to>
    <cdr:cxnSp macro="">
      <cdr:nvCxnSpPr>
        <cdr:cNvPr id="49248" name="NDMPlot_ContourArcLine771">
          <a:extLst xmlns:a="http://schemas.openxmlformats.org/drawingml/2006/main">
            <a:ext uri="{FF2B5EF4-FFF2-40B4-BE49-F238E27FC236}">
              <a16:creationId xmlns:a16="http://schemas.microsoft.com/office/drawing/2014/main" id="{F771BB48-4771-44D3-B296-4E027DECE5D5}"/>
            </a:ext>
          </a:extLst>
        </cdr:cNvPr>
        <cdr:cNvCxnSpPr/>
      </cdr:nvCxnSpPr>
      <cdr:spPr>
        <a:xfrm xmlns:a="http://schemas.openxmlformats.org/drawingml/2006/main" flipH="1" flipV="1">
          <a:off x="1335314" y="4028117"/>
          <a:ext cx="982" cy="224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0.2823</cdr:x>
      <cdr:y>0.37102</cdr:y>
    </cdr:from>
    <cdr:to>
      <cdr:x>0.4855</cdr:x>
      <cdr:y>0.37102</cdr:y>
    </cdr:to>
    <cdr:cxnSp macro="">
      <cdr:nvCxnSpPr>
        <cdr:cNvPr id="49249" name="NDMPlot_AnnotationLine772">
          <a:extLst xmlns:a="http://schemas.openxmlformats.org/drawingml/2006/main">
            <a:ext uri="{FF2B5EF4-FFF2-40B4-BE49-F238E27FC236}">
              <a16:creationId xmlns:a16="http://schemas.microsoft.com/office/drawing/2014/main" id="{08C6D0C2-B4A9-489A-B2B8-CF64CA6705EF}"/>
            </a:ext>
          </a:extLst>
        </cdr:cNvPr>
        <cdr:cNvCxnSpPr/>
      </cdr:nvCxnSpPr>
      <cdr:spPr>
        <a:xfrm xmlns:a="http://schemas.openxmlformats.org/drawingml/2006/main">
          <a:off x="2939917" y="2544435"/>
          <a:ext cx="2116041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0.29244</cdr:x>
      <cdr:y>0.33449</cdr:y>
    </cdr:from>
    <cdr:to>
      <cdr:x>0.47536</cdr:x>
      <cdr:y>0.37421</cdr:y>
    </cdr:to>
    <cdr:sp macro="" textlink="">
      <cdr:nvSpPr>
        <cdr:cNvPr id="49250" name="NDMPlot_Text773">
          <a:extLst xmlns:a="http://schemas.openxmlformats.org/drawingml/2006/main">
            <a:ext uri="{FF2B5EF4-FFF2-40B4-BE49-F238E27FC236}">
              <a16:creationId xmlns:a16="http://schemas.microsoft.com/office/drawing/2014/main" id="{B25E27D7-B370-4D0A-AB20-6F1E3E5EFB95}"/>
            </a:ext>
          </a:extLst>
        </cdr:cNvPr>
        <cdr:cNvSpPr txBox="1"/>
      </cdr:nvSpPr>
      <cdr:spPr>
        <a:xfrm xmlns:a="http://schemas.openxmlformats.org/drawingml/2006/main">
          <a:off x="3045437" y="2293927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8Ø8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0.2823</cdr:x>
      <cdr:y>0.6438</cdr:y>
    </cdr:from>
    <cdr:to>
      <cdr:x>0.4855</cdr:x>
      <cdr:y>0.6438</cdr:y>
    </cdr:to>
    <cdr:cxnSp macro="">
      <cdr:nvCxnSpPr>
        <cdr:cNvPr id="49251" name="NDMPlot_AnnotationLine774">
          <a:extLst xmlns:a="http://schemas.openxmlformats.org/drawingml/2006/main">
            <a:ext uri="{FF2B5EF4-FFF2-40B4-BE49-F238E27FC236}">
              <a16:creationId xmlns:a16="http://schemas.microsoft.com/office/drawing/2014/main" id="{8ABFAAAD-648E-4BAE-BB86-1EA7DAC73760}"/>
            </a:ext>
          </a:extLst>
        </cdr:cNvPr>
        <cdr:cNvCxnSpPr/>
      </cdr:nvCxnSpPr>
      <cdr:spPr>
        <a:xfrm xmlns:a="http://schemas.openxmlformats.org/drawingml/2006/main">
          <a:off x="2939917" y="4415165"/>
          <a:ext cx="2116041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0.29244</cdr:x>
      <cdr:y>0.6406</cdr:y>
    </cdr:from>
    <cdr:to>
      <cdr:x>0.47536</cdr:x>
      <cdr:y>0.68033</cdr:y>
    </cdr:to>
    <cdr:sp macro="" textlink="">
      <cdr:nvSpPr>
        <cdr:cNvPr id="49252" name="NDMPlot_Text775">
          <a:extLst xmlns:a="http://schemas.openxmlformats.org/drawingml/2006/main">
            <a:ext uri="{FF2B5EF4-FFF2-40B4-BE49-F238E27FC236}">
              <a16:creationId xmlns:a16="http://schemas.microsoft.com/office/drawing/2014/main" id="{B187641E-2EED-46B5-B024-016F115422DD}"/>
            </a:ext>
          </a:extLst>
        </cdr:cNvPr>
        <cdr:cNvSpPr txBox="1"/>
      </cdr:nvSpPr>
      <cdr:spPr>
        <a:xfrm xmlns:a="http://schemas.openxmlformats.org/drawingml/2006/main">
          <a:off x="3045437" y="4393257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8Ø32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0.11583</cdr:x>
      <cdr:y>0.45926</cdr:y>
    </cdr:from>
    <cdr:to>
      <cdr:x>0.11583</cdr:x>
      <cdr:y>0.55556</cdr:y>
    </cdr:to>
    <cdr:cxnSp macro="">
      <cdr:nvCxnSpPr>
        <cdr:cNvPr id="49253" name="NDMPlot_AnnotationLine776">
          <a:extLst xmlns:a="http://schemas.openxmlformats.org/drawingml/2006/main">
            <a:ext uri="{FF2B5EF4-FFF2-40B4-BE49-F238E27FC236}">
              <a16:creationId xmlns:a16="http://schemas.microsoft.com/office/drawing/2014/main" id="{65337421-8732-4651-AD8C-99E1D336AE74}"/>
            </a:ext>
          </a:extLst>
        </cdr:cNvPr>
        <cdr:cNvCxnSpPr/>
      </cdr:nvCxnSpPr>
      <cdr:spPr>
        <a:xfrm xmlns:a="http://schemas.openxmlformats.org/drawingml/2006/main">
          <a:off x="1206298" y="3149600"/>
          <a:ext cx="0" cy="66040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0.09178</cdr:x>
      <cdr:y>0.36852</cdr:y>
    </cdr:from>
    <cdr:to>
      <cdr:x>0.11794</cdr:x>
      <cdr:y>0.6463</cdr:y>
    </cdr:to>
    <cdr:sp macro="" textlink="">
      <cdr:nvSpPr>
        <cdr:cNvPr id="49254" name="NDMPlot_Text777">
          <a:extLst xmlns:a="http://schemas.openxmlformats.org/drawingml/2006/main">
            <a:ext uri="{FF2B5EF4-FFF2-40B4-BE49-F238E27FC236}">
              <a16:creationId xmlns:a16="http://schemas.microsoft.com/office/drawing/2014/main" id="{1E3572CE-5643-4240-AEA8-DDB11270B0C0}"/>
            </a:ext>
          </a:extLst>
        </cdr:cNvPr>
        <cdr:cNvSpPr txBox="1"/>
      </cdr:nvSpPr>
      <cdr:spPr>
        <a:xfrm xmlns:a="http://schemas.openxmlformats.org/drawingml/2006/main">
          <a:off x="955791" y="2527300"/>
          <a:ext cx="272415" cy="190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5Ø32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0.70122</cdr:x>
      <cdr:y>0.45926</cdr:y>
    </cdr:from>
    <cdr:to>
      <cdr:x>0.70122</cdr:x>
      <cdr:y>0.55556</cdr:y>
    </cdr:to>
    <cdr:cxnSp macro="">
      <cdr:nvCxnSpPr>
        <cdr:cNvPr id="49255" name="NDMPlot_AnnotationLine778">
          <a:extLst xmlns:a="http://schemas.openxmlformats.org/drawingml/2006/main">
            <a:ext uri="{FF2B5EF4-FFF2-40B4-BE49-F238E27FC236}">
              <a16:creationId xmlns:a16="http://schemas.microsoft.com/office/drawing/2014/main" id="{968A2FBA-9383-4D06-97AC-8477E9CFEB36}"/>
            </a:ext>
          </a:extLst>
        </cdr:cNvPr>
        <cdr:cNvCxnSpPr/>
      </cdr:nvCxnSpPr>
      <cdr:spPr>
        <a:xfrm xmlns:a="http://schemas.openxmlformats.org/drawingml/2006/main">
          <a:off x="7302531" y="3149600"/>
          <a:ext cx="0" cy="66040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0.69912</cdr:x>
      <cdr:y>0.36852</cdr:y>
    </cdr:from>
    <cdr:to>
      <cdr:x>0.72528</cdr:x>
      <cdr:y>0.6463</cdr:y>
    </cdr:to>
    <cdr:sp macro="" textlink="">
      <cdr:nvSpPr>
        <cdr:cNvPr id="49256" name="NDMPlot_Text779">
          <a:extLst xmlns:a="http://schemas.openxmlformats.org/drawingml/2006/main">
            <a:ext uri="{FF2B5EF4-FFF2-40B4-BE49-F238E27FC236}">
              <a16:creationId xmlns:a16="http://schemas.microsoft.com/office/drawing/2014/main" id="{80FD3754-29BF-49EC-A106-CBF39CEFA9E3}"/>
            </a:ext>
          </a:extLst>
        </cdr:cNvPr>
        <cdr:cNvSpPr txBox="1"/>
      </cdr:nvSpPr>
      <cdr:spPr>
        <a:xfrm xmlns:a="http://schemas.openxmlformats.org/drawingml/2006/main">
          <a:off x="7280623" y="2527300"/>
          <a:ext cx="272415" cy="190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5Ø12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0.12822</cdr:x>
      <cdr:y>0.29577</cdr:y>
    </cdr:from>
    <cdr:to>
      <cdr:x>0.12822</cdr:x>
      <cdr:y>0.38983</cdr:y>
    </cdr:to>
    <cdr:cxnSp macro="">
      <cdr:nvCxnSpPr>
        <cdr:cNvPr id="49257" name="NDMPlot_AnnotationLine780">
          <a:extLst xmlns:a="http://schemas.openxmlformats.org/drawingml/2006/main">
            <a:ext uri="{FF2B5EF4-FFF2-40B4-BE49-F238E27FC236}">
              <a16:creationId xmlns:a16="http://schemas.microsoft.com/office/drawing/2014/main" id="{ECD59A9C-2C5C-4056-8D50-3596B52747B1}"/>
            </a:ext>
          </a:extLst>
        </cdr:cNvPr>
        <cdr:cNvCxnSpPr/>
      </cdr:nvCxnSpPr>
      <cdr:spPr>
        <a:xfrm xmlns:a="http://schemas.openxmlformats.org/drawingml/2006/main" flipV="1">
          <a:off x="1335314" y="2028371"/>
          <a:ext cx="0" cy="64508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0.62377</cdr:x>
      <cdr:y>0.29577</cdr:y>
    </cdr:from>
    <cdr:to>
      <cdr:x>0.62377</cdr:x>
      <cdr:y>0.38983</cdr:y>
    </cdr:to>
    <cdr:cxnSp macro="">
      <cdr:nvCxnSpPr>
        <cdr:cNvPr id="49258" name="NDMPlot_AnnotationLine781">
          <a:extLst xmlns:a="http://schemas.openxmlformats.org/drawingml/2006/main">
            <a:ext uri="{FF2B5EF4-FFF2-40B4-BE49-F238E27FC236}">
              <a16:creationId xmlns:a16="http://schemas.microsoft.com/office/drawing/2014/main" id="{86886ED0-380F-42AB-BBA8-6C7F05DBFBAF}"/>
            </a:ext>
          </a:extLst>
        </cdr:cNvPr>
        <cdr:cNvCxnSpPr/>
      </cdr:nvCxnSpPr>
      <cdr:spPr>
        <a:xfrm xmlns:a="http://schemas.openxmlformats.org/drawingml/2006/main" flipV="1">
          <a:off x="6495949" y="2028371"/>
          <a:ext cx="0" cy="64508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0.12822</cdr:x>
      <cdr:y>0.29577</cdr:y>
    </cdr:from>
    <cdr:to>
      <cdr:x>0.62377</cdr:x>
      <cdr:y>0.29577</cdr:y>
    </cdr:to>
    <cdr:cxnSp macro="">
      <cdr:nvCxnSpPr>
        <cdr:cNvPr id="49259" name="NDMPlot_AnnotationLine782">
          <a:extLst xmlns:a="http://schemas.openxmlformats.org/drawingml/2006/main">
            <a:ext uri="{FF2B5EF4-FFF2-40B4-BE49-F238E27FC236}">
              <a16:creationId xmlns:a16="http://schemas.microsoft.com/office/drawing/2014/main" id="{942D1AB3-3D66-498A-A603-9C455DDF9966}"/>
            </a:ext>
          </a:extLst>
        </cdr:cNvPr>
        <cdr:cNvCxnSpPr/>
      </cdr:nvCxnSpPr>
      <cdr:spPr>
        <a:xfrm xmlns:a="http://schemas.openxmlformats.org/drawingml/2006/main">
          <a:off x="1335314" y="2028371"/>
          <a:ext cx="5160635" cy="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0.28453</cdr:x>
      <cdr:y>0.25924</cdr:y>
    </cdr:from>
    <cdr:to>
      <cdr:x>0.46746</cdr:x>
      <cdr:y>0.29896</cdr:y>
    </cdr:to>
    <cdr:sp macro="" textlink="">
      <cdr:nvSpPr>
        <cdr:cNvPr id="49260" name="NDMPlot_Text783">
          <a:extLst xmlns:a="http://schemas.openxmlformats.org/drawingml/2006/main">
            <a:ext uri="{FF2B5EF4-FFF2-40B4-BE49-F238E27FC236}">
              <a16:creationId xmlns:a16="http://schemas.microsoft.com/office/drawing/2014/main" id="{FC227696-1D02-488B-8753-09A4AF224A5C}"/>
            </a:ext>
          </a:extLst>
        </cdr:cNvPr>
        <cdr:cNvSpPr txBox="1"/>
      </cdr:nvSpPr>
      <cdr:spPr>
        <a:xfrm xmlns:a="http://schemas.openxmlformats.org/drawingml/2006/main">
          <a:off x="2963132" y="1777864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B=0.8 m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0.06628</cdr:x>
      <cdr:y>0.62499</cdr:y>
    </cdr:from>
    <cdr:to>
      <cdr:x>0.12822</cdr:x>
      <cdr:y>0.62499</cdr:y>
    </cdr:to>
    <cdr:cxnSp macro="">
      <cdr:nvCxnSpPr>
        <cdr:cNvPr id="49261" name="NDMPlot_AnnotationLine784">
          <a:extLst xmlns:a="http://schemas.openxmlformats.org/drawingml/2006/main">
            <a:ext uri="{FF2B5EF4-FFF2-40B4-BE49-F238E27FC236}">
              <a16:creationId xmlns:a16="http://schemas.microsoft.com/office/drawing/2014/main" id="{2CB8703D-D7C7-44BB-A6C1-B4E7CBD858E5}"/>
            </a:ext>
          </a:extLst>
        </cdr:cNvPr>
        <cdr:cNvCxnSpPr/>
      </cdr:nvCxnSpPr>
      <cdr:spPr>
        <a:xfrm xmlns:a="http://schemas.openxmlformats.org/drawingml/2006/main" flipH="1">
          <a:off x="690235" y="4286149"/>
          <a:ext cx="645079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0.06628</cdr:x>
      <cdr:y>0.38983</cdr:y>
    </cdr:from>
    <cdr:to>
      <cdr:x>0.12822</cdr:x>
      <cdr:y>0.38983</cdr:y>
    </cdr:to>
    <cdr:cxnSp macro="">
      <cdr:nvCxnSpPr>
        <cdr:cNvPr id="49262" name="NDMPlot_AnnotationLine785">
          <a:extLst xmlns:a="http://schemas.openxmlformats.org/drawingml/2006/main">
            <a:ext uri="{FF2B5EF4-FFF2-40B4-BE49-F238E27FC236}">
              <a16:creationId xmlns:a16="http://schemas.microsoft.com/office/drawing/2014/main" id="{D86E3A7D-1E6B-4112-9A35-3FF64BC9E499}"/>
            </a:ext>
          </a:extLst>
        </cdr:cNvPr>
        <cdr:cNvCxnSpPr/>
      </cdr:nvCxnSpPr>
      <cdr:spPr>
        <a:xfrm xmlns:a="http://schemas.openxmlformats.org/drawingml/2006/main" flipH="1">
          <a:off x="690235" y="2673451"/>
          <a:ext cx="645079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0.06628</cdr:x>
      <cdr:y>0.38983</cdr:y>
    </cdr:from>
    <cdr:to>
      <cdr:x>0.06628</cdr:x>
      <cdr:y>0.62499</cdr:y>
    </cdr:to>
    <cdr:cxnSp macro="">
      <cdr:nvCxnSpPr>
        <cdr:cNvPr id="49263" name="NDMPlot_AnnotationLine786">
          <a:extLst xmlns:a="http://schemas.openxmlformats.org/drawingml/2006/main">
            <a:ext uri="{FF2B5EF4-FFF2-40B4-BE49-F238E27FC236}">
              <a16:creationId xmlns:a16="http://schemas.microsoft.com/office/drawing/2014/main" id="{0D78378B-2398-4237-A2D7-45B20E5A2BF8}"/>
            </a:ext>
          </a:extLst>
        </cdr:cNvPr>
        <cdr:cNvCxnSpPr/>
      </cdr:nvCxnSpPr>
      <cdr:spPr>
        <a:xfrm xmlns:a="http://schemas.openxmlformats.org/drawingml/2006/main" flipV="1">
          <a:off x="690235" y="2673451"/>
          <a:ext cx="0" cy="1612698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0.04222</cdr:x>
      <cdr:y>0.36852</cdr:y>
    </cdr:from>
    <cdr:to>
      <cdr:x>0.06838</cdr:x>
      <cdr:y>0.6463</cdr:y>
    </cdr:to>
    <cdr:sp macro="" textlink="">
      <cdr:nvSpPr>
        <cdr:cNvPr id="49264" name="NDMPlot_Text787">
          <a:extLst xmlns:a="http://schemas.openxmlformats.org/drawingml/2006/main">
            <a:ext uri="{FF2B5EF4-FFF2-40B4-BE49-F238E27FC236}">
              <a16:creationId xmlns:a16="http://schemas.microsoft.com/office/drawing/2014/main" id="{4662CE55-3A05-4149-8954-28B343CD298E}"/>
            </a:ext>
          </a:extLst>
        </cdr:cNvPr>
        <cdr:cNvSpPr txBox="1"/>
      </cdr:nvSpPr>
      <cdr:spPr>
        <a:xfrm xmlns:a="http://schemas.openxmlformats.org/drawingml/2006/main">
          <a:off x="439727" y="2527300"/>
          <a:ext cx="272415" cy="190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H=0.25 m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0.62377</cdr:x>
      <cdr:y>0.29577</cdr:y>
    </cdr:from>
    <cdr:to>
      <cdr:x>0.62377</cdr:x>
      <cdr:y>0.38983</cdr:y>
    </cdr:to>
    <cdr:cxnSp macro="">
      <cdr:nvCxnSpPr>
        <cdr:cNvPr id="49265" name="NDMPlot_AnnotationLine788">
          <a:extLst xmlns:a="http://schemas.openxmlformats.org/drawingml/2006/main">
            <a:ext uri="{FF2B5EF4-FFF2-40B4-BE49-F238E27FC236}">
              <a16:creationId xmlns:a16="http://schemas.microsoft.com/office/drawing/2014/main" id="{CC4F2209-EA19-48CE-8CE2-4EDFDB45C78D}"/>
            </a:ext>
          </a:extLst>
        </cdr:cNvPr>
        <cdr:cNvCxnSpPr/>
      </cdr:nvCxnSpPr>
      <cdr:spPr>
        <a:xfrm xmlns:a="http://schemas.openxmlformats.org/drawingml/2006/main" flipV="1">
          <a:off x="6495949" y="2028371"/>
          <a:ext cx="0" cy="64508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0.68883</cdr:x>
      <cdr:y>0.29577</cdr:y>
    </cdr:from>
    <cdr:to>
      <cdr:x>0.68883</cdr:x>
      <cdr:y>0.38983</cdr:y>
    </cdr:to>
    <cdr:cxnSp macro="">
      <cdr:nvCxnSpPr>
        <cdr:cNvPr id="49266" name="NDMPlot_AnnotationLine789">
          <a:extLst xmlns:a="http://schemas.openxmlformats.org/drawingml/2006/main">
            <a:ext uri="{FF2B5EF4-FFF2-40B4-BE49-F238E27FC236}">
              <a16:creationId xmlns:a16="http://schemas.microsoft.com/office/drawing/2014/main" id="{BD568956-1023-4962-8C85-56B9BB121109}"/>
            </a:ext>
          </a:extLst>
        </cdr:cNvPr>
        <cdr:cNvCxnSpPr/>
      </cdr:nvCxnSpPr>
      <cdr:spPr>
        <a:xfrm xmlns:a="http://schemas.openxmlformats.org/drawingml/2006/main" flipV="1">
          <a:off x="7173515" y="2028371"/>
          <a:ext cx="0" cy="64508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0.62377</cdr:x>
      <cdr:y>0.29577</cdr:y>
    </cdr:from>
    <cdr:to>
      <cdr:x>0.68883</cdr:x>
      <cdr:y>0.29577</cdr:y>
    </cdr:to>
    <cdr:cxnSp macro="">
      <cdr:nvCxnSpPr>
        <cdr:cNvPr id="49267" name="NDMPlot_AnnotationLine790">
          <a:extLst xmlns:a="http://schemas.openxmlformats.org/drawingml/2006/main">
            <a:ext uri="{FF2B5EF4-FFF2-40B4-BE49-F238E27FC236}">
              <a16:creationId xmlns:a16="http://schemas.microsoft.com/office/drawing/2014/main" id="{7E817C96-D681-4104-9A26-3DC7B4A52F7E}"/>
            </a:ext>
          </a:extLst>
        </cdr:cNvPr>
        <cdr:cNvCxnSpPr/>
      </cdr:nvCxnSpPr>
      <cdr:spPr>
        <a:xfrm xmlns:a="http://schemas.openxmlformats.org/drawingml/2006/main">
          <a:off x="6495949" y="2028371"/>
          <a:ext cx="677566" cy="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0.56484</cdr:x>
      <cdr:y>0.25924</cdr:y>
    </cdr:from>
    <cdr:to>
      <cdr:x>0.74777</cdr:x>
      <cdr:y>0.29896</cdr:y>
    </cdr:to>
    <cdr:sp macro="" textlink="">
      <cdr:nvSpPr>
        <cdr:cNvPr id="49268" name="NDMPlot_Text791">
          <a:extLst xmlns:a="http://schemas.openxmlformats.org/drawingml/2006/main">
            <a:ext uri="{FF2B5EF4-FFF2-40B4-BE49-F238E27FC236}">
              <a16:creationId xmlns:a16="http://schemas.microsoft.com/office/drawing/2014/main" id="{6D095018-0226-46CD-A338-CBCDA21379CA}"/>
            </a:ext>
          </a:extLst>
        </cdr:cNvPr>
        <cdr:cNvSpPr txBox="1"/>
      </cdr:nvSpPr>
      <cdr:spPr>
        <a:xfrm xmlns:a="http://schemas.openxmlformats.org/drawingml/2006/main">
          <a:off x="5882232" y="1777864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W'=0.105 m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0.10778</cdr:x>
      <cdr:y>0.5801</cdr:y>
    </cdr:from>
    <cdr:to>
      <cdr:x>0.18583</cdr:x>
      <cdr:y>0.61343</cdr:y>
    </cdr:to>
    <cdr:sp macro="" textlink="">
      <cdr:nvSpPr>
        <cdr:cNvPr id="49269" name="NDMPlot_Text792">
          <a:extLst xmlns:a="http://schemas.openxmlformats.org/drawingml/2006/main">
            <a:ext uri="{FF2B5EF4-FFF2-40B4-BE49-F238E27FC236}">
              <a16:creationId xmlns:a16="http://schemas.microsoft.com/office/drawing/2014/main" id="{722166EF-5718-4A51-B54C-A8D84B338AD5}"/>
            </a:ext>
          </a:extLst>
        </cdr:cNvPr>
        <cdr:cNvSpPr txBox="1"/>
      </cdr:nvSpPr>
      <cdr:spPr>
        <a:xfrm xmlns:a="http://schemas.openxmlformats.org/drawingml/2006/main">
          <a:off x="1122438" y="397832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-5.9</a:t>
          </a:r>
        </a:p>
      </cdr:txBody>
    </cdr:sp>
  </cdr:relSizeAnchor>
  <cdr:relSizeAnchor xmlns:cdr="http://schemas.openxmlformats.org/drawingml/2006/chartDrawing">
    <cdr:from>
      <cdr:x>0.11088</cdr:x>
      <cdr:y>0.60362</cdr:y>
    </cdr:from>
    <cdr:to>
      <cdr:x>0.18893</cdr:x>
      <cdr:y>0.63695</cdr:y>
    </cdr:to>
    <cdr:sp macro="" textlink="">
      <cdr:nvSpPr>
        <cdr:cNvPr id="49270" name="NDMPlot_Text793">
          <a:extLst xmlns:a="http://schemas.openxmlformats.org/drawingml/2006/main">
            <a:ext uri="{FF2B5EF4-FFF2-40B4-BE49-F238E27FC236}">
              <a16:creationId xmlns:a16="http://schemas.microsoft.com/office/drawing/2014/main" id="{19CC0E0B-C1EE-4CCD-B08C-B8D2B07DF347}"/>
            </a:ext>
          </a:extLst>
        </cdr:cNvPr>
        <cdr:cNvSpPr txBox="1"/>
      </cdr:nvSpPr>
      <cdr:spPr>
        <a:xfrm xmlns:a="http://schemas.openxmlformats.org/drawingml/2006/main">
          <a:off x="1154692" y="413959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-6.5</a:t>
          </a:r>
        </a:p>
      </cdr:txBody>
    </cdr:sp>
  </cdr:relSizeAnchor>
  <cdr:relSizeAnchor xmlns:cdr="http://schemas.openxmlformats.org/drawingml/2006/chartDrawing">
    <cdr:from>
      <cdr:x>0.14495</cdr:x>
      <cdr:y>0.59891</cdr:y>
    </cdr:from>
    <cdr:to>
      <cdr:x>0.223</cdr:x>
      <cdr:y>0.63225</cdr:y>
    </cdr:to>
    <cdr:sp macro="" textlink="">
      <cdr:nvSpPr>
        <cdr:cNvPr id="49271" name="NDMPlot_Text794">
          <a:extLst xmlns:a="http://schemas.openxmlformats.org/drawingml/2006/main">
            <a:ext uri="{FF2B5EF4-FFF2-40B4-BE49-F238E27FC236}">
              <a16:creationId xmlns:a16="http://schemas.microsoft.com/office/drawing/2014/main" id="{944F4517-5DAC-412D-B90D-7EC1E9B0D68A}"/>
            </a:ext>
          </a:extLst>
        </cdr:cNvPr>
        <cdr:cNvSpPr txBox="1"/>
      </cdr:nvSpPr>
      <cdr:spPr>
        <a:xfrm xmlns:a="http://schemas.openxmlformats.org/drawingml/2006/main">
          <a:off x="1509486" y="4107341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-6.4</a:t>
          </a:r>
        </a:p>
      </cdr:txBody>
    </cdr:sp>
  </cdr:relSizeAnchor>
  <cdr:relSizeAnchor xmlns:cdr="http://schemas.openxmlformats.org/drawingml/2006/chartDrawing">
    <cdr:from>
      <cdr:x>0.16973</cdr:x>
      <cdr:y>0.59891</cdr:y>
    </cdr:from>
    <cdr:to>
      <cdr:x>0.24777</cdr:x>
      <cdr:y>0.63225</cdr:y>
    </cdr:to>
    <cdr:sp macro="" textlink="">
      <cdr:nvSpPr>
        <cdr:cNvPr id="49272" name="NDMPlot_Text795">
          <a:extLst xmlns:a="http://schemas.openxmlformats.org/drawingml/2006/main">
            <a:ext uri="{FF2B5EF4-FFF2-40B4-BE49-F238E27FC236}">
              <a16:creationId xmlns:a16="http://schemas.microsoft.com/office/drawing/2014/main" id="{C769B303-4D86-4B60-ABDC-EF9881633D06}"/>
            </a:ext>
          </a:extLst>
        </cdr:cNvPr>
        <cdr:cNvSpPr txBox="1"/>
      </cdr:nvSpPr>
      <cdr:spPr>
        <a:xfrm xmlns:a="http://schemas.openxmlformats.org/drawingml/2006/main">
          <a:off x="1767518" y="4107341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-6.4</a:t>
          </a:r>
        </a:p>
      </cdr:txBody>
    </cdr:sp>
  </cdr:relSizeAnchor>
  <cdr:relSizeAnchor xmlns:cdr="http://schemas.openxmlformats.org/drawingml/2006/chartDrawing">
    <cdr:from>
      <cdr:x>0.20689</cdr:x>
      <cdr:y>0.59891</cdr:y>
    </cdr:from>
    <cdr:to>
      <cdr:x>0.28494</cdr:x>
      <cdr:y>0.63225</cdr:y>
    </cdr:to>
    <cdr:sp macro="" textlink="">
      <cdr:nvSpPr>
        <cdr:cNvPr id="49273" name="NDMPlot_Text796">
          <a:extLst xmlns:a="http://schemas.openxmlformats.org/drawingml/2006/main">
            <a:ext uri="{FF2B5EF4-FFF2-40B4-BE49-F238E27FC236}">
              <a16:creationId xmlns:a16="http://schemas.microsoft.com/office/drawing/2014/main" id="{2F4F1A82-E131-4E8E-A1CE-F19D90B6E993}"/>
            </a:ext>
          </a:extLst>
        </cdr:cNvPr>
        <cdr:cNvSpPr txBox="1"/>
      </cdr:nvSpPr>
      <cdr:spPr>
        <a:xfrm xmlns:a="http://schemas.openxmlformats.org/drawingml/2006/main">
          <a:off x="2154565" y="4107341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-6.4</a:t>
          </a:r>
        </a:p>
      </cdr:txBody>
    </cdr:sp>
  </cdr:relSizeAnchor>
  <cdr:relSizeAnchor xmlns:cdr="http://schemas.openxmlformats.org/drawingml/2006/chartDrawing">
    <cdr:from>
      <cdr:x>0.23167</cdr:x>
      <cdr:y>0.59891</cdr:y>
    </cdr:from>
    <cdr:to>
      <cdr:x>0.30972</cdr:x>
      <cdr:y>0.63225</cdr:y>
    </cdr:to>
    <cdr:sp macro="" textlink="">
      <cdr:nvSpPr>
        <cdr:cNvPr id="49274" name="NDMPlot_Text797">
          <a:extLst xmlns:a="http://schemas.openxmlformats.org/drawingml/2006/main">
            <a:ext uri="{FF2B5EF4-FFF2-40B4-BE49-F238E27FC236}">
              <a16:creationId xmlns:a16="http://schemas.microsoft.com/office/drawing/2014/main" id="{434E3215-3F99-4790-86DC-A32089714200}"/>
            </a:ext>
          </a:extLst>
        </cdr:cNvPr>
        <cdr:cNvSpPr txBox="1"/>
      </cdr:nvSpPr>
      <cdr:spPr>
        <a:xfrm xmlns:a="http://schemas.openxmlformats.org/drawingml/2006/main">
          <a:off x="2412597" y="4107341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-6.4</a:t>
          </a:r>
        </a:p>
      </cdr:txBody>
    </cdr:sp>
  </cdr:relSizeAnchor>
  <cdr:relSizeAnchor xmlns:cdr="http://schemas.openxmlformats.org/drawingml/2006/chartDrawing">
    <cdr:from>
      <cdr:x>0.26883</cdr:x>
      <cdr:y>0.59891</cdr:y>
    </cdr:from>
    <cdr:to>
      <cdr:x>0.34688</cdr:x>
      <cdr:y>0.63225</cdr:y>
    </cdr:to>
    <cdr:sp macro="" textlink="">
      <cdr:nvSpPr>
        <cdr:cNvPr id="49275" name="NDMPlot_Text798">
          <a:extLst xmlns:a="http://schemas.openxmlformats.org/drawingml/2006/main">
            <a:ext uri="{FF2B5EF4-FFF2-40B4-BE49-F238E27FC236}">
              <a16:creationId xmlns:a16="http://schemas.microsoft.com/office/drawing/2014/main" id="{95396954-7683-4901-9383-828E495D629C}"/>
            </a:ext>
          </a:extLst>
        </cdr:cNvPr>
        <cdr:cNvSpPr txBox="1"/>
      </cdr:nvSpPr>
      <cdr:spPr>
        <a:xfrm xmlns:a="http://schemas.openxmlformats.org/drawingml/2006/main">
          <a:off x="2799644" y="4107341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-6.4</a:t>
          </a:r>
        </a:p>
      </cdr:txBody>
    </cdr:sp>
  </cdr:relSizeAnchor>
  <cdr:relSizeAnchor xmlns:cdr="http://schemas.openxmlformats.org/drawingml/2006/chartDrawing">
    <cdr:from>
      <cdr:x>0.29361</cdr:x>
      <cdr:y>0.59891</cdr:y>
    </cdr:from>
    <cdr:to>
      <cdr:x>0.37166</cdr:x>
      <cdr:y>0.63225</cdr:y>
    </cdr:to>
    <cdr:sp macro="" textlink="">
      <cdr:nvSpPr>
        <cdr:cNvPr id="49276" name="NDMPlot_Text799">
          <a:extLst xmlns:a="http://schemas.openxmlformats.org/drawingml/2006/main">
            <a:ext uri="{FF2B5EF4-FFF2-40B4-BE49-F238E27FC236}">
              <a16:creationId xmlns:a16="http://schemas.microsoft.com/office/drawing/2014/main" id="{911CEBCD-3D1A-41C7-B244-2B24E2CEC3D2}"/>
            </a:ext>
          </a:extLst>
        </cdr:cNvPr>
        <cdr:cNvSpPr txBox="1"/>
      </cdr:nvSpPr>
      <cdr:spPr>
        <a:xfrm xmlns:a="http://schemas.openxmlformats.org/drawingml/2006/main">
          <a:off x="3057676" y="4107341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-6.4</a:t>
          </a:r>
        </a:p>
      </cdr:txBody>
    </cdr:sp>
  </cdr:relSizeAnchor>
  <cdr:relSizeAnchor xmlns:cdr="http://schemas.openxmlformats.org/drawingml/2006/chartDrawing">
    <cdr:from>
      <cdr:x>0.33078</cdr:x>
      <cdr:y>0.59891</cdr:y>
    </cdr:from>
    <cdr:to>
      <cdr:x>0.40883</cdr:x>
      <cdr:y>0.63225</cdr:y>
    </cdr:to>
    <cdr:sp macro="" textlink="">
      <cdr:nvSpPr>
        <cdr:cNvPr id="49277" name="NDMPlot_Text800">
          <a:extLst xmlns:a="http://schemas.openxmlformats.org/drawingml/2006/main">
            <a:ext uri="{FF2B5EF4-FFF2-40B4-BE49-F238E27FC236}">
              <a16:creationId xmlns:a16="http://schemas.microsoft.com/office/drawing/2014/main" id="{60388BF1-C999-44F6-8419-F51C0164FB4A}"/>
            </a:ext>
          </a:extLst>
        </cdr:cNvPr>
        <cdr:cNvSpPr txBox="1"/>
      </cdr:nvSpPr>
      <cdr:spPr>
        <a:xfrm xmlns:a="http://schemas.openxmlformats.org/drawingml/2006/main">
          <a:off x="3444724" y="4107341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-6.4</a:t>
          </a:r>
        </a:p>
      </cdr:txBody>
    </cdr:sp>
  </cdr:relSizeAnchor>
  <cdr:relSizeAnchor xmlns:cdr="http://schemas.openxmlformats.org/drawingml/2006/chartDrawing">
    <cdr:from>
      <cdr:x>0.35556</cdr:x>
      <cdr:y>0.59891</cdr:y>
    </cdr:from>
    <cdr:to>
      <cdr:x>0.4336</cdr:x>
      <cdr:y>0.63225</cdr:y>
    </cdr:to>
    <cdr:sp macro="" textlink="">
      <cdr:nvSpPr>
        <cdr:cNvPr id="49278" name="NDMPlot_Text801">
          <a:extLst xmlns:a="http://schemas.openxmlformats.org/drawingml/2006/main">
            <a:ext uri="{FF2B5EF4-FFF2-40B4-BE49-F238E27FC236}">
              <a16:creationId xmlns:a16="http://schemas.microsoft.com/office/drawing/2014/main" id="{6054FEF8-5665-44EB-B21B-18CF13494890}"/>
            </a:ext>
          </a:extLst>
        </cdr:cNvPr>
        <cdr:cNvSpPr txBox="1"/>
      </cdr:nvSpPr>
      <cdr:spPr>
        <a:xfrm xmlns:a="http://schemas.openxmlformats.org/drawingml/2006/main">
          <a:off x="3702755" y="4107341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-6.4</a:t>
          </a:r>
        </a:p>
      </cdr:txBody>
    </cdr:sp>
  </cdr:relSizeAnchor>
  <cdr:relSizeAnchor xmlns:cdr="http://schemas.openxmlformats.org/drawingml/2006/chartDrawing">
    <cdr:from>
      <cdr:x>0.39272</cdr:x>
      <cdr:y>0.59891</cdr:y>
    </cdr:from>
    <cdr:to>
      <cdr:x>0.47077</cdr:x>
      <cdr:y>0.63225</cdr:y>
    </cdr:to>
    <cdr:sp macro="" textlink="">
      <cdr:nvSpPr>
        <cdr:cNvPr id="49279" name="NDMPlot_Text802">
          <a:extLst xmlns:a="http://schemas.openxmlformats.org/drawingml/2006/main">
            <a:ext uri="{FF2B5EF4-FFF2-40B4-BE49-F238E27FC236}">
              <a16:creationId xmlns:a16="http://schemas.microsoft.com/office/drawing/2014/main" id="{F9857361-6542-4368-A8BB-811742331206}"/>
            </a:ext>
          </a:extLst>
        </cdr:cNvPr>
        <cdr:cNvSpPr txBox="1"/>
      </cdr:nvSpPr>
      <cdr:spPr>
        <a:xfrm xmlns:a="http://schemas.openxmlformats.org/drawingml/2006/main">
          <a:off x="4089803" y="4107341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-6.4</a:t>
          </a:r>
        </a:p>
      </cdr:txBody>
    </cdr:sp>
  </cdr:relSizeAnchor>
  <cdr:relSizeAnchor xmlns:cdr="http://schemas.openxmlformats.org/drawingml/2006/chartDrawing">
    <cdr:from>
      <cdr:x>0.4175</cdr:x>
      <cdr:y>0.59891</cdr:y>
    </cdr:from>
    <cdr:to>
      <cdr:x>0.49555</cdr:x>
      <cdr:y>0.63225</cdr:y>
    </cdr:to>
    <cdr:sp macro="" textlink="">
      <cdr:nvSpPr>
        <cdr:cNvPr id="49280" name="NDMPlot_Text803">
          <a:extLst xmlns:a="http://schemas.openxmlformats.org/drawingml/2006/main">
            <a:ext uri="{FF2B5EF4-FFF2-40B4-BE49-F238E27FC236}">
              <a16:creationId xmlns:a16="http://schemas.microsoft.com/office/drawing/2014/main" id="{C93A416E-93B1-44BC-9486-473A380CC67D}"/>
            </a:ext>
          </a:extLst>
        </cdr:cNvPr>
        <cdr:cNvSpPr txBox="1"/>
      </cdr:nvSpPr>
      <cdr:spPr>
        <a:xfrm xmlns:a="http://schemas.openxmlformats.org/drawingml/2006/main">
          <a:off x="4347835" y="4107341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-6.4</a:t>
          </a:r>
        </a:p>
      </cdr:txBody>
    </cdr:sp>
  </cdr:relSizeAnchor>
  <cdr:relSizeAnchor xmlns:cdr="http://schemas.openxmlformats.org/drawingml/2006/chartDrawing">
    <cdr:from>
      <cdr:x>0.45467</cdr:x>
      <cdr:y>0.59891</cdr:y>
    </cdr:from>
    <cdr:to>
      <cdr:x>0.53271</cdr:x>
      <cdr:y>0.63225</cdr:y>
    </cdr:to>
    <cdr:sp macro="" textlink="">
      <cdr:nvSpPr>
        <cdr:cNvPr id="49281" name="NDMPlot_Text804">
          <a:extLst xmlns:a="http://schemas.openxmlformats.org/drawingml/2006/main">
            <a:ext uri="{FF2B5EF4-FFF2-40B4-BE49-F238E27FC236}">
              <a16:creationId xmlns:a16="http://schemas.microsoft.com/office/drawing/2014/main" id="{26E30375-1EC2-4615-BEDE-A12B6E93A584}"/>
            </a:ext>
          </a:extLst>
        </cdr:cNvPr>
        <cdr:cNvSpPr txBox="1"/>
      </cdr:nvSpPr>
      <cdr:spPr>
        <a:xfrm xmlns:a="http://schemas.openxmlformats.org/drawingml/2006/main">
          <a:off x="4734883" y="4107341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-6.4</a:t>
          </a:r>
        </a:p>
      </cdr:txBody>
    </cdr:sp>
  </cdr:relSizeAnchor>
  <cdr:relSizeAnchor xmlns:cdr="http://schemas.openxmlformats.org/drawingml/2006/chartDrawing">
    <cdr:from>
      <cdr:x>0.47944</cdr:x>
      <cdr:y>0.59891</cdr:y>
    </cdr:from>
    <cdr:to>
      <cdr:x>0.55749</cdr:x>
      <cdr:y>0.63225</cdr:y>
    </cdr:to>
    <cdr:sp macro="" textlink="">
      <cdr:nvSpPr>
        <cdr:cNvPr id="49282" name="NDMPlot_Text805">
          <a:extLst xmlns:a="http://schemas.openxmlformats.org/drawingml/2006/main">
            <a:ext uri="{FF2B5EF4-FFF2-40B4-BE49-F238E27FC236}">
              <a16:creationId xmlns:a16="http://schemas.microsoft.com/office/drawing/2014/main" id="{4CE7A23A-1FE0-4595-897B-35FB756EA2F1}"/>
            </a:ext>
          </a:extLst>
        </cdr:cNvPr>
        <cdr:cNvSpPr txBox="1"/>
      </cdr:nvSpPr>
      <cdr:spPr>
        <a:xfrm xmlns:a="http://schemas.openxmlformats.org/drawingml/2006/main">
          <a:off x="4992914" y="4107341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-6.4</a:t>
          </a:r>
        </a:p>
      </cdr:txBody>
    </cdr:sp>
  </cdr:relSizeAnchor>
  <cdr:relSizeAnchor xmlns:cdr="http://schemas.openxmlformats.org/drawingml/2006/chartDrawing">
    <cdr:from>
      <cdr:x>0.51661</cdr:x>
      <cdr:y>0.59891</cdr:y>
    </cdr:from>
    <cdr:to>
      <cdr:x>0.59466</cdr:x>
      <cdr:y>0.63225</cdr:y>
    </cdr:to>
    <cdr:sp macro="" textlink="">
      <cdr:nvSpPr>
        <cdr:cNvPr id="49283" name="NDMPlot_Text806">
          <a:extLst xmlns:a="http://schemas.openxmlformats.org/drawingml/2006/main">
            <a:ext uri="{FF2B5EF4-FFF2-40B4-BE49-F238E27FC236}">
              <a16:creationId xmlns:a16="http://schemas.microsoft.com/office/drawing/2014/main" id="{54ED5CE6-B87F-4956-8415-062EAF64C71C}"/>
            </a:ext>
          </a:extLst>
        </cdr:cNvPr>
        <cdr:cNvSpPr txBox="1"/>
      </cdr:nvSpPr>
      <cdr:spPr>
        <a:xfrm xmlns:a="http://schemas.openxmlformats.org/drawingml/2006/main">
          <a:off x="5379962" y="4107341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-6.4</a:t>
          </a:r>
        </a:p>
      </cdr:txBody>
    </cdr:sp>
  </cdr:relSizeAnchor>
  <cdr:relSizeAnchor xmlns:cdr="http://schemas.openxmlformats.org/drawingml/2006/chartDrawing">
    <cdr:from>
      <cdr:x>0.54139</cdr:x>
      <cdr:y>0.59891</cdr:y>
    </cdr:from>
    <cdr:to>
      <cdr:x>0.61943</cdr:x>
      <cdr:y>0.63225</cdr:y>
    </cdr:to>
    <cdr:sp macro="" textlink="">
      <cdr:nvSpPr>
        <cdr:cNvPr id="49284" name="NDMPlot_Text807">
          <a:extLst xmlns:a="http://schemas.openxmlformats.org/drawingml/2006/main">
            <a:ext uri="{FF2B5EF4-FFF2-40B4-BE49-F238E27FC236}">
              <a16:creationId xmlns:a16="http://schemas.microsoft.com/office/drawing/2014/main" id="{DC5FCCF5-05EC-447D-A128-93E6249F44FD}"/>
            </a:ext>
          </a:extLst>
        </cdr:cNvPr>
        <cdr:cNvSpPr txBox="1"/>
      </cdr:nvSpPr>
      <cdr:spPr>
        <a:xfrm xmlns:a="http://schemas.openxmlformats.org/drawingml/2006/main">
          <a:off x="5637993" y="4107341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-6.4</a:t>
          </a:r>
        </a:p>
      </cdr:txBody>
    </cdr:sp>
  </cdr:relSizeAnchor>
  <cdr:relSizeAnchor xmlns:cdr="http://schemas.openxmlformats.org/drawingml/2006/chartDrawing">
    <cdr:from>
      <cdr:x>0.57545</cdr:x>
      <cdr:y>0.60362</cdr:y>
    </cdr:from>
    <cdr:to>
      <cdr:x>0.6535</cdr:x>
      <cdr:y>0.63695</cdr:y>
    </cdr:to>
    <cdr:sp macro="" textlink="">
      <cdr:nvSpPr>
        <cdr:cNvPr id="49285" name="NDMPlot_Text808">
          <a:extLst xmlns:a="http://schemas.openxmlformats.org/drawingml/2006/main">
            <a:ext uri="{FF2B5EF4-FFF2-40B4-BE49-F238E27FC236}">
              <a16:creationId xmlns:a16="http://schemas.microsoft.com/office/drawing/2014/main" id="{3C7C2DE1-794F-4D21-B70D-9A15B0D970FF}"/>
            </a:ext>
          </a:extLst>
        </cdr:cNvPr>
        <cdr:cNvSpPr txBox="1"/>
      </cdr:nvSpPr>
      <cdr:spPr>
        <a:xfrm xmlns:a="http://schemas.openxmlformats.org/drawingml/2006/main">
          <a:off x="5992787" y="413959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-6.5</a:t>
          </a:r>
        </a:p>
      </cdr:txBody>
    </cdr:sp>
  </cdr:relSizeAnchor>
  <cdr:relSizeAnchor xmlns:cdr="http://schemas.openxmlformats.org/drawingml/2006/chartDrawing">
    <cdr:from>
      <cdr:x>0.57855</cdr:x>
      <cdr:y>0.5801</cdr:y>
    </cdr:from>
    <cdr:to>
      <cdr:x>0.6566</cdr:x>
      <cdr:y>0.61343</cdr:y>
    </cdr:to>
    <cdr:sp macro="" textlink="">
      <cdr:nvSpPr>
        <cdr:cNvPr id="49286" name="NDMPlot_Text809">
          <a:extLst xmlns:a="http://schemas.openxmlformats.org/drawingml/2006/main">
            <a:ext uri="{FF2B5EF4-FFF2-40B4-BE49-F238E27FC236}">
              <a16:creationId xmlns:a16="http://schemas.microsoft.com/office/drawing/2014/main" id="{1F926483-8DED-4291-8F75-DB005A481F03}"/>
            </a:ext>
          </a:extLst>
        </cdr:cNvPr>
        <cdr:cNvSpPr txBox="1"/>
      </cdr:nvSpPr>
      <cdr:spPr>
        <a:xfrm xmlns:a="http://schemas.openxmlformats.org/drawingml/2006/main">
          <a:off x="6025041" y="397832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-5.8</a:t>
          </a:r>
        </a:p>
      </cdr:txBody>
    </cdr:sp>
  </cdr:relSizeAnchor>
  <cdr:relSizeAnchor xmlns:cdr="http://schemas.openxmlformats.org/drawingml/2006/chartDrawing">
    <cdr:from>
      <cdr:x>0.60643</cdr:x>
      <cdr:y>0.5754</cdr:y>
    </cdr:from>
    <cdr:to>
      <cdr:x>0.68448</cdr:x>
      <cdr:y>0.60873</cdr:y>
    </cdr:to>
    <cdr:sp macro="" textlink="">
      <cdr:nvSpPr>
        <cdr:cNvPr id="49287" name="NDMPlot_Text810">
          <a:extLst xmlns:a="http://schemas.openxmlformats.org/drawingml/2006/main">
            <a:ext uri="{FF2B5EF4-FFF2-40B4-BE49-F238E27FC236}">
              <a16:creationId xmlns:a16="http://schemas.microsoft.com/office/drawing/2014/main" id="{7D511D02-D221-4282-9485-34ADC96AF63C}"/>
            </a:ext>
          </a:extLst>
        </cdr:cNvPr>
        <cdr:cNvSpPr txBox="1"/>
      </cdr:nvSpPr>
      <cdr:spPr>
        <a:xfrm xmlns:a="http://schemas.openxmlformats.org/drawingml/2006/main">
          <a:off x="6315327" y="3946072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-5.7</a:t>
          </a:r>
        </a:p>
      </cdr:txBody>
    </cdr:sp>
  </cdr:relSizeAnchor>
  <cdr:relSizeAnchor xmlns:cdr="http://schemas.openxmlformats.org/drawingml/2006/chartDrawing">
    <cdr:from>
      <cdr:x>0.0923</cdr:x>
      <cdr:y>0.5754</cdr:y>
    </cdr:from>
    <cdr:to>
      <cdr:x>0.17034</cdr:x>
      <cdr:y>0.60873</cdr:y>
    </cdr:to>
    <cdr:sp macro="" textlink="">
      <cdr:nvSpPr>
        <cdr:cNvPr id="49288" name="NDMPlot_Text811">
          <a:extLst xmlns:a="http://schemas.openxmlformats.org/drawingml/2006/main">
            <a:ext uri="{FF2B5EF4-FFF2-40B4-BE49-F238E27FC236}">
              <a16:creationId xmlns:a16="http://schemas.microsoft.com/office/drawing/2014/main" id="{2CF7C772-0F74-410A-8A0C-DA84B8D40052}"/>
            </a:ext>
          </a:extLst>
        </cdr:cNvPr>
        <cdr:cNvSpPr txBox="1"/>
      </cdr:nvSpPr>
      <cdr:spPr>
        <a:xfrm xmlns:a="http://schemas.openxmlformats.org/drawingml/2006/main">
          <a:off x="961168" y="3946072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-5.7</a:t>
          </a:r>
        </a:p>
      </cdr:txBody>
    </cdr:sp>
  </cdr:relSizeAnchor>
  <cdr:relSizeAnchor xmlns:cdr="http://schemas.openxmlformats.org/drawingml/2006/chartDrawing">
    <cdr:from>
      <cdr:x>0.14495</cdr:x>
      <cdr:y>0.5801</cdr:y>
    </cdr:from>
    <cdr:to>
      <cdr:x>0.223</cdr:x>
      <cdr:y>0.61343</cdr:y>
    </cdr:to>
    <cdr:sp macro="" textlink="">
      <cdr:nvSpPr>
        <cdr:cNvPr id="49289" name="NDMPlot_Text812">
          <a:extLst xmlns:a="http://schemas.openxmlformats.org/drawingml/2006/main">
            <a:ext uri="{FF2B5EF4-FFF2-40B4-BE49-F238E27FC236}">
              <a16:creationId xmlns:a16="http://schemas.microsoft.com/office/drawing/2014/main" id="{0366DFBC-8986-4FB4-8ABE-F5556C2A784B}"/>
            </a:ext>
          </a:extLst>
        </cdr:cNvPr>
        <cdr:cNvSpPr txBox="1"/>
      </cdr:nvSpPr>
      <cdr:spPr>
        <a:xfrm xmlns:a="http://schemas.openxmlformats.org/drawingml/2006/main">
          <a:off x="1509486" y="397832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-5.9</a:t>
          </a:r>
        </a:p>
      </cdr:txBody>
    </cdr:sp>
  </cdr:relSizeAnchor>
  <cdr:relSizeAnchor xmlns:cdr="http://schemas.openxmlformats.org/drawingml/2006/chartDrawing">
    <cdr:from>
      <cdr:x>0.16973</cdr:x>
      <cdr:y>0.5801</cdr:y>
    </cdr:from>
    <cdr:to>
      <cdr:x>0.24777</cdr:x>
      <cdr:y>0.61343</cdr:y>
    </cdr:to>
    <cdr:sp macro="" textlink="">
      <cdr:nvSpPr>
        <cdr:cNvPr id="49290" name="NDMPlot_Text813">
          <a:extLst xmlns:a="http://schemas.openxmlformats.org/drawingml/2006/main">
            <a:ext uri="{FF2B5EF4-FFF2-40B4-BE49-F238E27FC236}">
              <a16:creationId xmlns:a16="http://schemas.microsoft.com/office/drawing/2014/main" id="{B228E659-A632-492F-ACD4-DA7090990E9D}"/>
            </a:ext>
          </a:extLst>
        </cdr:cNvPr>
        <cdr:cNvSpPr txBox="1"/>
      </cdr:nvSpPr>
      <cdr:spPr>
        <a:xfrm xmlns:a="http://schemas.openxmlformats.org/drawingml/2006/main">
          <a:off x="1767518" y="397832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-5.9</a:t>
          </a:r>
        </a:p>
      </cdr:txBody>
    </cdr:sp>
  </cdr:relSizeAnchor>
  <cdr:relSizeAnchor xmlns:cdr="http://schemas.openxmlformats.org/drawingml/2006/chartDrawing">
    <cdr:from>
      <cdr:x>0.20689</cdr:x>
      <cdr:y>0.5801</cdr:y>
    </cdr:from>
    <cdr:to>
      <cdr:x>0.28494</cdr:x>
      <cdr:y>0.61343</cdr:y>
    </cdr:to>
    <cdr:sp macro="" textlink="">
      <cdr:nvSpPr>
        <cdr:cNvPr id="49291" name="NDMPlot_Text814">
          <a:extLst xmlns:a="http://schemas.openxmlformats.org/drawingml/2006/main">
            <a:ext uri="{FF2B5EF4-FFF2-40B4-BE49-F238E27FC236}">
              <a16:creationId xmlns:a16="http://schemas.microsoft.com/office/drawing/2014/main" id="{F64BF936-0F05-46FE-9872-2932CDCBB7AB}"/>
            </a:ext>
          </a:extLst>
        </cdr:cNvPr>
        <cdr:cNvSpPr txBox="1"/>
      </cdr:nvSpPr>
      <cdr:spPr>
        <a:xfrm xmlns:a="http://schemas.openxmlformats.org/drawingml/2006/main">
          <a:off x="2154565" y="397832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-5.9</a:t>
          </a:r>
        </a:p>
      </cdr:txBody>
    </cdr:sp>
  </cdr:relSizeAnchor>
  <cdr:relSizeAnchor xmlns:cdr="http://schemas.openxmlformats.org/drawingml/2006/chartDrawing">
    <cdr:from>
      <cdr:x>0.23167</cdr:x>
      <cdr:y>0.5801</cdr:y>
    </cdr:from>
    <cdr:to>
      <cdr:x>0.30972</cdr:x>
      <cdr:y>0.61343</cdr:y>
    </cdr:to>
    <cdr:sp macro="" textlink="">
      <cdr:nvSpPr>
        <cdr:cNvPr id="49292" name="NDMPlot_Text815">
          <a:extLst xmlns:a="http://schemas.openxmlformats.org/drawingml/2006/main">
            <a:ext uri="{FF2B5EF4-FFF2-40B4-BE49-F238E27FC236}">
              <a16:creationId xmlns:a16="http://schemas.microsoft.com/office/drawing/2014/main" id="{64A8F32E-0F3B-4A84-ABF5-814BF34ED746}"/>
            </a:ext>
          </a:extLst>
        </cdr:cNvPr>
        <cdr:cNvSpPr txBox="1"/>
      </cdr:nvSpPr>
      <cdr:spPr>
        <a:xfrm xmlns:a="http://schemas.openxmlformats.org/drawingml/2006/main">
          <a:off x="2412597" y="397832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-5.9</a:t>
          </a:r>
        </a:p>
      </cdr:txBody>
    </cdr:sp>
  </cdr:relSizeAnchor>
  <cdr:relSizeAnchor xmlns:cdr="http://schemas.openxmlformats.org/drawingml/2006/chartDrawing">
    <cdr:from>
      <cdr:x>0.26883</cdr:x>
      <cdr:y>0.5801</cdr:y>
    </cdr:from>
    <cdr:to>
      <cdr:x>0.34688</cdr:x>
      <cdr:y>0.61343</cdr:y>
    </cdr:to>
    <cdr:sp macro="" textlink="">
      <cdr:nvSpPr>
        <cdr:cNvPr id="49293" name="NDMPlot_Text816">
          <a:extLst xmlns:a="http://schemas.openxmlformats.org/drawingml/2006/main">
            <a:ext uri="{FF2B5EF4-FFF2-40B4-BE49-F238E27FC236}">
              <a16:creationId xmlns:a16="http://schemas.microsoft.com/office/drawing/2014/main" id="{67ADC895-92BE-4264-9952-E142F66D8DE2}"/>
            </a:ext>
          </a:extLst>
        </cdr:cNvPr>
        <cdr:cNvSpPr txBox="1"/>
      </cdr:nvSpPr>
      <cdr:spPr>
        <a:xfrm xmlns:a="http://schemas.openxmlformats.org/drawingml/2006/main">
          <a:off x="2799644" y="397832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-5.8</a:t>
          </a:r>
        </a:p>
      </cdr:txBody>
    </cdr:sp>
  </cdr:relSizeAnchor>
  <cdr:relSizeAnchor xmlns:cdr="http://schemas.openxmlformats.org/drawingml/2006/chartDrawing">
    <cdr:from>
      <cdr:x>0.29361</cdr:x>
      <cdr:y>0.5801</cdr:y>
    </cdr:from>
    <cdr:to>
      <cdr:x>0.37166</cdr:x>
      <cdr:y>0.61343</cdr:y>
    </cdr:to>
    <cdr:sp macro="" textlink="">
      <cdr:nvSpPr>
        <cdr:cNvPr id="49294" name="NDMPlot_Text817">
          <a:extLst xmlns:a="http://schemas.openxmlformats.org/drawingml/2006/main">
            <a:ext uri="{FF2B5EF4-FFF2-40B4-BE49-F238E27FC236}">
              <a16:creationId xmlns:a16="http://schemas.microsoft.com/office/drawing/2014/main" id="{260BFAE7-3127-4101-AD5B-4010C3A87F4B}"/>
            </a:ext>
          </a:extLst>
        </cdr:cNvPr>
        <cdr:cNvSpPr txBox="1"/>
      </cdr:nvSpPr>
      <cdr:spPr>
        <a:xfrm xmlns:a="http://schemas.openxmlformats.org/drawingml/2006/main">
          <a:off x="3057676" y="397832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-5.8</a:t>
          </a:r>
        </a:p>
      </cdr:txBody>
    </cdr:sp>
  </cdr:relSizeAnchor>
  <cdr:relSizeAnchor xmlns:cdr="http://schemas.openxmlformats.org/drawingml/2006/chartDrawing">
    <cdr:from>
      <cdr:x>0.33078</cdr:x>
      <cdr:y>0.5801</cdr:y>
    </cdr:from>
    <cdr:to>
      <cdr:x>0.40883</cdr:x>
      <cdr:y>0.61343</cdr:y>
    </cdr:to>
    <cdr:sp macro="" textlink="">
      <cdr:nvSpPr>
        <cdr:cNvPr id="49295" name="NDMPlot_Text818">
          <a:extLst xmlns:a="http://schemas.openxmlformats.org/drawingml/2006/main">
            <a:ext uri="{FF2B5EF4-FFF2-40B4-BE49-F238E27FC236}">
              <a16:creationId xmlns:a16="http://schemas.microsoft.com/office/drawing/2014/main" id="{1485F74C-D4F8-4E3F-A131-738FF5E438F8}"/>
            </a:ext>
          </a:extLst>
        </cdr:cNvPr>
        <cdr:cNvSpPr txBox="1"/>
      </cdr:nvSpPr>
      <cdr:spPr>
        <a:xfrm xmlns:a="http://schemas.openxmlformats.org/drawingml/2006/main">
          <a:off x="3444724" y="397832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-5.8</a:t>
          </a:r>
        </a:p>
      </cdr:txBody>
    </cdr:sp>
  </cdr:relSizeAnchor>
  <cdr:relSizeAnchor xmlns:cdr="http://schemas.openxmlformats.org/drawingml/2006/chartDrawing">
    <cdr:from>
      <cdr:x>0.35556</cdr:x>
      <cdr:y>0.5801</cdr:y>
    </cdr:from>
    <cdr:to>
      <cdr:x>0.4336</cdr:x>
      <cdr:y>0.61343</cdr:y>
    </cdr:to>
    <cdr:sp macro="" textlink="">
      <cdr:nvSpPr>
        <cdr:cNvPr id="49296" name="NDMPlot_Text819">
          <a:extLst xmlns:a="http://schemas.openxmlformats.org/drawingml/2006/main">
            <a:ext uri="{FF2B5EF4-FFF2-40B4-BE49-F238E27FC236}">
              <a16:creationId xmlns:a16="http://schemas.microsoft.com/office/drawing/2014/main" id="{20045DAC-31FA-4C92-A52E-E5AC69994E1B}"/>
            </a:ext>
          </a:extLst>
        </cdr:cNvPr>
        <cdr:cNvSpPr txBox="1"/>
      </cdr:nvSpPr>
      <cdr:spPr>
        <a:xfrm xmlns:a="http://schemas.openxmlformats.org/drawingml/2006/main">
          <a:off x="3702755" y="397832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-5.8</a:t>
          </a:r>
        </a:p>
      </cdr:txBody>
    </cdr:sp>
  </cdr:relSizeAnchor>
  <cdr:relSizeAnchor xmlns:cdr="http://schemas.openxmlformats.org/drawingml/2006/chartDrawing">
    <cdr:from>
      <cdr:x>0.39272</cdr:x>
      <cdr:y>0.5801</cdr:y>
    </cdr:from>
    <cdr:to>
      <cdr:x>0.47077</cdr:x>
      <cdr:y>0.61343</cdr:y>
    </cdr:to>
    <cdr:sp macro="" textlink="">
      <cdr:nvSpPr>
        <cdr:cNvPr id="49297" name="NDMPlot_Text820">
          <a:extLst xmlns:a="http://schemas.openxmlformats.org/drawingml/2006/main">
            <a:ext uri="{FF2B5EF4-FFF2-40B4-BE49-F238E27FC236}">
              <a16:creationId xmlns:a16="http://schemas.microsoft.com/office/drawing/2014/main" id="{DF16AEE5-836F-4D4C-A3D8-D142FC408252}"/>
            </a:ext>
          </a:extLst>
        </cdr:cNvPr>
        <cdr:cNvSpPr txBox="1"/>
      </cdr:nvSpPr>
      <cdr:spPr>
        <a:xfrm xmlns:a="http://schemas.openxmlformats.org/drawingml/2006/main">
          <a:off x="4089803" y="397832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-5.8</a:t>
          </a:r>
        </a:p>
      </cdr:txBody>
    </cdr:sp>
  </cdr:relSizeAnchor>
  <cdr:relSizeAnchor xmlns:cdr="http://schemas.openxmlformats.org/drawingml/2006/chartDrawing">
    <cdr:from>
      <cdr:x>0.4175</cdr:x>
      <cdr:y>0.5801</cdr:y>
    </cdr:from>
    <cdr:to>
      <cdr:x>0.49555</cdr:x>
      <cdr:y>0.61343</cdr:y>
    </cdr:to>
    <cdr:sp macro="" textlink="">
      <cdr:nvSpPr>
        <cdr:cNvPr id="49298" name="NDMPlot_Text821">
          <a:extLst xmlns:a="http://schemas.openxmlformats.org/drawingml/2006/main">
            <a:ext uri="{FF2B5EF4-FFF2-40B4-BE49-F238E27FC236}">
              <a16:creationId xmlns:a16="http://schemas.microsoft.com/office/drawing/2014/main" id="{51A29D71-6FA5-4E7B-8524-C53DAFEA2C42}"/>
            </a:ext>
          </a:extLst>
        </cdr:cNvPr>
        <cdr:cNvSpPr txBox="1"/>
      </cdr:nvSpPr>
      <cdr:spPr>
        <a:xfrm xmlns:a="http://schemas.openxmlformats.org/drawingml/2006/main">
          <a:off x="4347835" y="397832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-5.8</a:t>
          </a:r>
        </a:p>
      </cdr:txBody>
    </cdr:sp>
  </cdr:relSizeAnchor>
  <cdr:relSizeAnchor xmlns:cdr="http://schemas.openxmlformats.org/drawingml/2006/chartDrawing">
    <cdr:from>
      <cdr:x>0.45467</cdr:x>
      <cdr:y>0.5801</cdr:y>
    </cdr:from>
    <cdr:to>
      <cdr:x>0.53271</cdr:x>
      <cdr:y>0.61343</cdr:y>
    </cdr:to>
    <cdr:sp macro="" textlink="">
      <cdr:nvSpPr>
        <cdr:cNvPr id="49299" name="NDMPlot_Text822">
          <a:extLst xmlns:a="http://schemas.openxmlformats.org/drawingml/2006/main">
            <a:ext uri="{FF2B5EF4-FFF2-40B4-BE49-F238E27FC236}">
              <a16:creationId xmlns:a16="http://schemas.microsoft.com/office/drawing/2014/main" id="{088470BB-BC78-48E4-89EA-CBE3B08A4D07}"/>
            </a:ext>
          </a:extLst>
        </cdr:cNvPr>
        <cdr:cNvSpPr txBox="1"/>
      </cdr:nvSpPr>
      <cdr:spPr>
        <a:xfrm xmlns:a="http://schemas.openxmlformats.org/drawingml/2006/main">
          <a:off x="4734883" y="397832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-5.8</a:t>
          </a:r>
        </a:p>
      </cdr:txBody>
    </cdr:sp>
  </cdr:relSizeAnchor>
  <cdr:relSizeAnchor xmlns:cdr="http://schemas.openxmlformats.org/drawingml/2006/chartDrawing">
    <cdr:from>
      <cdr:x>0.47944</cdr:x>
      <cdr:y>0.5801</cdr:y>
    </cdr:from>
    <cdr:to>
      <cdr:x>0.55749</cdr:x>
      <cdr:y>0.61343</cdr:y>
    </cdr:to>
    <cdr:sp macro="" textlink="">
      <cdr:nvSpPr>
        <cdr:cNvPr id="49300" name="NDMPlot_Text823">
          <a:extLst xmlns:a="http://schemas.openxmlformats.org/drawingml/2006/main">
            <a:ext uri="{FF2B5EF4-FFF2-40B4-BE49-F238E27FC236}">
              <a16:creationId xmlns:a16="http://schemas.microsoft.com/office/drawing/2014/main" id="{41D0A1FA-DE1A-4063-86AC-8D78BCA2EE27}"/>
            </a:ext>
          </a:extLst>
        </cdr:cNvPr>
        <cdr:cNvSpPr txBox="1"/>
      </cdr:nvSpPr>
      <cdr:spPr>
        <a:xfrm xmlns:a="http://schemas.openxmlformats.org/drawingml/2006/main">
          <a:off x="4992914" y="397832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-5.8</a:t>
          </a:r>
        </a:p>
      </cdr:txBody>
    </cdr:sp>
  </cdr:relSizeAnchor>
  <cdr:relSizeAnchor xmlns:cdr="http://schemas.openxmlformats.org/drawingml/2006/chartDrawing">
    <cdr:from>
      <cdr:x>0.51661</cdr:x>
      <cdr:y>0.5801</cdr:y>
    </cdr:from>
    <cdr:to>
      <cdr:x>0.59466</cdr:x>
      <cdr:y>0.61343</cdr:y>
    </cdr:to>
    <cdr:sp macro="" textlink="">
      <cdr:nvSpPr>
        <cdr:cNvPr id="49301" name="NDMPlot_Text824">
          <a:extLst xmlns:a="http://schemas.openxmlformats.org/drawingml/2006/main">
            <a:ext uri="{FF2B5EF4-FFF2-40B4-BE49-F238E27FC236}">
              <a16:creationId xmlns:a16="http://schemas.microsoft.com/office/drawing/2014/main" id="{BB758A51-51F8-4EFC-97EA-7399B747D727}"/>
            </a:ext>
          </a:extLst>
        </cdr:cNvPr>
        <cdr:cNvSpPr txBox="1"/>
      </cdr:nvSpPr>
      <cdr:spPr>
        <a:xfrm xmlns:a="http://schemas.openxmlformats.org/drawingml/2006/main">
          <a:off x="5379962" y="397832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-5.8</a:t>
          </a:r>
        </a:p>
      </cdr:txBody>
    </cdr:sp>
  </cdr:relSizeAnchor>
  <cdr:relSizeAnchor xmlns:cdr="http://schemas.openxmlformats.org/drawingml/2006/chartDrawing">
    <cdr:from>
      <cdr:x>0.54139</cdr:x>
      <cdr:y>0.5801</cdr:y>
    </cdr:from>
    <cdr:to>
      <cdr:x>0.61943</cdr:x>
      <cdr:y>0.61343</cdr:y>
    </cdr:to>
    <cdr:sp macro="" textlink="">
      <cdr:nvSpPr>
        <cdr:cNvPr id="49302" name="NDMPlot_Text825">
          <a:extLst xmlns:a="http://schemas.openxmlformats.org/drawingml/2006/main">
            <a:ext uri="{FF2B5EF4-FFF2-40B4-BE49-F238E27FC236}">
              <a16:creationId xmlns:a16="http://schemas.microsoft.com/office/drawing/2014/main" id="{9A0DBBA6-9AEB-4A11-AF67-2074E85469B0}"/>
            </a:ext>
          </a:extLst>
        </cdr:cNvPr>
        <cdr:cNvSpPr txBox="1"/>
      </cdr:nvSpPr>
      <cdr:spPr>
        <a:xfrm xmlns:a="http://schemas.openxmlformats.org/drawingml/2006/main">
          <a:off x="5637993" y="397832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-5.8</a:t>
          </a:r>
        </a:p>
      </cdr:txBody>
    </cdr:sp>
  </cdr:relSizeAnchor>
  <cdr:relSizeAnchor xmlns:cdr="http://schemas.openxmlformats.org/drawingml/2006/chartDrawing">
    <cdr:from>
      <cdr:x>0.62501</cdr:x>
      <cdr:y>0.55658</cdr:y>
    </cdr:from>
    <cdr:to>
      <cdr:x>0.70306</cdr:x>
      <cdr:y>0.58992</cdr:y>
    </cdr:to>
    <cdr:sp macro="" textlink="">
      <cdr:nvSpPr>
        <cdr:cNvPr id="49303" name="NDMPlot_Text826">
          <a:extLst xmlns:a="http://schemas.openxmlformats.org/drawingml/2006/main">
            <a:ext uri="{FF2B5EF4-FFF2-40B4-BE49-F238E27FC236}">
              <a16:creationId xmlns:a16="http://schemas.microsoft.com/office/drawing/2014/main" id="{28A6BE14-1DE3-4DCF-A555-4A90E0EF429F}"/>
            </a:ext>
          </a:extLst>
        </cdr:cNvPr>
        <cdr:cNvSpPr txBox="1"/>
      </cdr:nvSpPr>
      <cdr:spPr>
        <a:xfrm xmlns:a="http://schemas.openxmlformats.org/drawingml/2006/main">
          <a:off x="6508851" y="381705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-5.2</a:t>
          </a:r>
        </a:p>
      </cdr:txBody>
    </cdr:sp>
  </cdr:relSizeAnchor>
  <cdr:relSizeAnchor xmlns:cdr="http://schemas.openxmlformats.org/drawingml/2006/chartDrawing">
    <cdr:from>
      <cdr:x>0.0923</cdr:x>
      <cdr:y>0.52837</cdr:y>
    </cdr:from>
    <cdr:to>
      <cdr:x>0.17034</cdr:x>
      <cdr:y>0.5617</cdr:y>
    </cdr:to>
    <cdr:sp macro="" textlink="">
      <cdr:nvSpPr>
        <cdr:cNvPr id="49304" name="NDMPlot_Text827">
          <a:extLst xmlns:a="http://schemas.openxmlformats.org/drawingml/2006/main">
            <a:ext uri="{FF2B5EF4-FFF2-40B4-BE49-F238E27FC236}">
              <a16:creationId xmlns:a16="http://schemas.microsoft.com/office/drawing/2014/main" id="{72629360-03D1-49EC-87BB-01DD54442264}"/>
            </a:ext>
          </a:extLst>
        </cdr:cNvPr>
        <cdr:cNvSpPr txBox="1"/>
      </cdr:nvSpPr>
      <cdr:spPr>
        <a:xfrm xmlns:a="http://schemas.openxmlformats.org/drawingml/2006/main">
          <a:off x="961168" y="3623532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-4.4</a:t>
          </a:r>
        </a:p>
      </cdr:txBody>
    </cdr:sp>
  </cdr:relSizeAnchor>
  <cdr:relSizeAnchor xmlns:cdr="http://schemas.openxmlformats.org/drawingml/2006/chartDrawing">
    <cdr:from>
      <cdr:x>0.10778</cdr:x>
      <cdr:y>0.52366</cdr:y>
    </cdr:from>
    <cdr:to>
      <cdr:x>0.18583</cdr:x>
      <cdr:y>0.557</cdr:y>
    </cdr:to>
    <cdr:sp macro="" textlink="">
      <cdr:nvSpPr>
        <cdr:cNvPr id="49305" name="NDMPlot_Text828">
          <a:extLst xmlns:a="http://schemas.openxmlformats.org/drawingml/2006/main">
            <a:ext uri="{FF2B5EF4-FFF2-40B4-BE49-F238E27FC236}">
              <a16:creationId xmlns:a16="http://schemas.microsoft.com/office/drawing/2014/main" id="{1DDCFAFC-FFEF-4EEB-A679-912644500B4F}"/>
            </a:ext>
          </a:extLst>
        </cdr:cNvPr>
        <cdr:cNvSpPr txBox="1"/>
      </cdr:nvSpPr>
      <cdr:spPr>
        <a:xfrm xmlns:a="http://schemas.openxmlformats.org/drawingml/2006/main">
          <a:off x="1122438" y="359127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-4.3</a:t>
          </a:r>
        </a:p>
      </cdr:txBody>
    </cdr:sp>
  </cdr:relSizeAnchor>
  <cdr:relSizeAnchor xmlns:cdr="http://schemas.openxmlformats.org/drawingml/2006/chartDrawing">
    <cdr:from>
      <cdr:x>0.14495</cdr:x>
      <cdr:y>0.52366</cdr:y>
    </cdr:from>
    <cdr:to>
      <cdr:x>0.223</cdr:x>
      <cdr:y>0.557</cdr:y>
    </cdr:to>
    <cdr:sp macro="" textlink="">
      <cdr:nvSpPr>
        <cdr:cNvPr id="49306" name="NDMPlot_Text829">
          <a:extLst xmlns:a="http://schemas.openxmlformats.org/drawingml/2006/main">
            <a:ext uri="{FF2B5EF4-FFF2-40B4-BE49-F238E27FC236}">
              <a16:creationId xmlns:a16="http://schemas.microsoft.com/office/drawing/2014/main" id="{880FB2EF-CDA4-49C5-9519-10D9C642DD98}"/>
            </a:ext>
          </a:extLst>
        </cdr:cNvPr>
        <cdr:cNvSpPr txBox="1"/>
      </cdr:nvSpPr>
      <cdr:spPr>
        <a:xfrm xmlns:a="http://schemas.openxmlformats.org/drawingml/2006/main">
          <a:off x="1509486" y="359127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-4.3</a:t>
          </a:r>
        </a:p>
      </cdr:txBody>
    </cdr:sp>
  </cdr:relSizeAnchor>
  <cdr:relSizeAnchor xmlns:cdr="http://schemas.openxmlformats.org/drawingml/2006/chartDrawing">
    <cdr:from>
      <cdr:x>0.16973</cdr:x>
      <cdr:y>0.52366</cdr:y>
    </cdr:from>
    <cdr:to>
      <cdr:x>0.24777</cdr:x>
      <cdr:y>0.557</cdr:y>
    </cdr:to>
    <cdr:sp macro="" textlink="">
      <cdr:nvSpPr>
        <cdr:cNvPr id="49307" name="NDMPlot_Text830">
          <a:extLst xmlns:a="http://schemas.openxmlformats.org/drawingml/2006/main">
            <a:ext uri="{FF2B5EF4-FFF2-40B4-BE49-F238E27FC236}">
              <a16:creationId xmlns:a16="http://schemas.microsoft.com/office/drawing/2014/main" id="{C48BAF21-FDFB-4715-861D-C835BA7613C4}"/>
            </a:ext>
          </a:extLst>
        </cdr:cNvPr>
        <cdr:cNvSpPr txBox="1"/>
      </cdr:nvSpPr>
      <cdr:spPr>
        <a:xfrm xmlns:a="http://schemas.openxmlformats.org/drawingml/2006/main">
          <a:off x="1767518" y="359127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-4.3</a:t>
          </a:r>
        </a:p>
      </cdr:txBody>
    </cdr:sp>
  </cdr:relSizeAnchor>
  <cdr:relSizeAnchor xmlns:cdr="http://schemas.openxmlformats.org/drawingml/2006/chartDrawing">
    <cdr:from>
      <cdr:x>0.20689</cdr:x>
      <cdr:y>0.52366</cdr:y>
    </cdr:from>
    <cdr:to>
      <cdr:x>0.28494</cdr:x>
      <cdr:y>0.557</cdr:y>
    </cdr:to>
    <cdr:sp macro="" textlink="">
      <cdr:nvSpPr>
        <cdr:cNvPr id="49308" name="NDMPlot_Text831">
          <a:extLst xmlns:a="http://schemas.openxmlformats.org/drawingml/2006/main">
            <a:ext uri="{FF2B5EF4-FFF2-40B4-BE49-F238E27FC236}">
              <a16:creationId xmlns:a16="http://schemas.microsoft.com/office/drawing/2014/main" id="{E0DD6723-DB8D-4497-B9F2-77C2DDF385FF}"/>
            </a:ext>
          </a:extLst>
        </cdr:cNvPr>
        <cdr:cNvSpPr txBox="1"/>
      </cdr:nvSpPr>
      <cdr:spPr>
        <a:xfrm xmlns:a="http://schemas.openxmlformats.org/drawingml/2006/main">
          <a:off x="2154565" y="359127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-4.3</a:t>
          </a:r>
        </a:p>
      </cdr:txBody>
    </cdr:sp>
  </cdr:relSizeAnchor>
  <cdr:relSizeAnchor xmlns:cdr="http://schemas.openxmlformats.org/drawingml/2006/chartDrawing">
    <cdr:from>
      <cdr:x>0.23167</cdr:x>
      <cdr:y>0.52366</cdr:y>
    </cdr:from>
    <cdr:to>
      <cdr:x>0.30972</cdr:x>
      <cdr:y>0.557</cdr:y>
    </cdr:to>
    <cdr:sp macro="" textlink="">
      <cdr:nvSpPr>
        <cdr:cNvPr id="49309" name="NDMPlot_Text832">
          <a:extLst xmlns:a="http://schemas.openxmlformats.org/drawingml/2006/main">
            <a:ext uri="{FF2B5EF4-FFF2-40B4-BE49-F238E27FC236}">
              <a16:creationId xmlns:a16="http://schemas.microsoft.com/office/drawing/2014/main" id="{FFF80AC8-57FB-484E-A1D9-49E8F3884152}"/>
            </a:ext>
          </a:extLst>
        </cdr:cNvPr>
        <cdr:cNvSpPr txBox="1"/>
      </cdr:nvSpPr>
      <cdr:spPr>
        <a:xfrm xmlns:a="http://schemas.openxmlformats.org/drawingml/2006/main">
          <a:off x="2412597" y="359127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-4.3</a:t>
          </a:r>
        </a:p>
      </cdr:txBody>
    </cdr:sp>
  </cdr:relSizeAnchor>
  <cdr:relSizeAnchor xmlns:cdr="http://schemas.openxmlformats.org/drawingml/2006/chartDrawing">
    <cdr:from>
      <cdr:x>0.26883</cdr:x>
      <cdr:y>0.52366</cdr:y>
    </cdr:from>
    <cdr:to>
      <cdr:x>0.34688</cdr:x>
      <cdr:y>0.557</cdr:y>
    </cdr:to>
    <cdr:sp macro="" textlink="">
      <cdr:nvSpPr>
        <cdr:cNvPr id="49310" name="NDMPlot_Text833">
          <a:extLst xmlns:a="http://schemas.openxmlformats.org/drawingml/2006/main">
            <a:ext uri="{FF2B5EF4-FFF2-40B4-BE49-F238E27FC236}">
              <a16:creationId xmlns:a16="http://schemas.microsoft.com/office/drawing/2014/main" id="{26EC7DC6-0E57-4921-9FA6-596F6ECC170C}"/>
            </a:ext>
          </a:extLst>
        </cdr:cNvPr>
        <cdr:cNvSpPr txBox="1"/>
      </cdr:nvSpPr>
      <cdr:spPr>
        <a:xfrm xmlns:a="http://schemas.openxmlformats.org/drawingml/2006/main">
          <a:off x="2799644" y="359127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-4.2</a:t>
          </a:r>
        </a:p>
      </cdr:txBody>
    </cdr:sp>
  </cdr:relSizeAnchor>
  <cdr:relSizeAnchor xmlns:cdr="http://schemas.openxmlformats.org/drawingml/2006/chartDrawing">
    <cdr:from>
      <cdr:x>0.29361</cdr:x>
      <cdr:y>0.52366</cdr:y>
    </cdr:from>
    <cdr:to>
      <cdr:x>0.37166</cdr:x>
      <cdr:y>0.557</cdr:y>
    </cdr:to>
    <cdr:sp macro="" textlink="">
      <cdr:nvSpPr>
        <cdr:cNvPr id="49311" name="NDMPlot_Text834">
          <a:extLst xmlns:a="http://schemas.openxmlformats.org/drawingml/2006/main">
            <a:ext uri="{FF2B5EF4-FFF2-40B4-BE49-F238E27FC236}">
              <a16:creationId xmlns:a16="http://schemas.microsoft.com/office/drawing/2014/main" id="{3637BF98-648D-4360-BDDF-B8C06DA4D8C2}"/>
            </a:ext>
          </a:extLst>
        </cdr:cNvPr>
        <cdr:cNvSpPr txBox="1"/>
      </cdr:nvSpPr>
      <cdr:spPr>
        <a:xfrm xmlns:a="http://schemas.openxmlformats.org/drawingml/2006/main">
          <a:off x="3057676" y="359127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-4.2</a:t>
          </a:r>
        </a:p>
      </cdr:txBody>
    </cdr:sp>
  </cdr:relSizeAnchor>
  <cdr:relSizeAnchor xmlns:cdr="http://schemas.openxmlformats.org/drawingml/2006/chartDrawing">
    <cdr:from>
      <cdr:x>0.33078</cdr:x>
      <cdr:y>0.52366</cdr:y>
    </cdr:from>
    <cdr:to>
      <cdr:x>0.40883</cdr:x>
      <cdr:y>0.557</cdr:y>
    </cdr:to>
    <cdr:sp macro="" textlink="">
      <cdr:nvSpPr>
        <cdr:cNvPr id="49312" name="NDMPlot_Text835">
          <a:extLst xmlns:a="http://schemas.openxmlformats.org/drawingml/2006/main">
            <a:ext uri="{FF2B5EF4-FFF2-40B4-BE49-F238E27FC236}">
              <a16:creationId xmlns:a16="http://schemas.microsoft.com/office/drawing/2014/main" id="{FD2A50F6-FC64-467D-A151-91C3ABA596F5}"/>
            </a:ext>
          </a:extLst>
        </cdr:cNvPr>
        <cdr:cNvSpPr txBox="1"/>
      </cdr:nvSpPr>
      <cdr:spPr>
        <a:xfrm xmlns:a="http://schemas.openxmlformats.org/drawingml/2006/main">
          <a:off x="3444724" y="359127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-4.2</a:t>
          </a:r>
        </a:p>
      </cdr:txBody>
    </cdr:sp>
  </cdr:relSizeAnchor>
  <cdr:relSizeAnchor xmlns:cdr="http://schemas.openxmlformats.org/drawingml/2006/chartDrawing">
    <cdr:from>
      <cdr:x>0.35556</cdr:x>
      <cdr:y>0.52366</cdr:y>
    </cdr:from>
    <cdr:to>
      <cdr:x>0.4336</cdr:x>
      <cdr:y>0.557</cdr:y>
    </cdr:to>
    <cdr:sp macro="" textlink="">
      <cdr:nvSpPr>
        <cdr:cNvPr id="49313" name="NDMPlot_Text836">
          <a:extLst xmlns:a="http://schemas.openxmlformats.org/drawingml/2006/main">
            <a:ext uri="{FF2B5EF4-FFF2-40B4-BE49-F238E27FC236}">
              <a16:creationId xmlns:a16="http://schemas.microsoft.com/office/drawing/2014/main" id="{19207616-63EB-413D-9AB3-2A209B31B97D}"/>
            </a:ext>
          </a:extLst>
        </cdr:cNvPr>
        <cdr:cNvSpPr txBox="1"/>
      </cdr:nvSpPr>
      <cdr:spPr>
        <a:xfrm xmlns:a="http://schemas.openxmlformats.org/drawingml/2006/main">
          <a:off x="3702755" y="359127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-4.2</a:t>
          </a:r>
        </a:p>
      </cdr:txBody>
    </cdr:sp>
  </cdr:relSizeAnchor>
  <cdr:relSizeAnchor xmlns:cdr="http://schemas.openxmlformats.org/drawingml/2006/chartDrawing">
    <cdr:from>
      <cdr:x>0.39272</cdr:x>
      <cdr:y>0.52366</cdr:y>
    </cdr:from>
    <cdr:to>
      <cdr:x>0.47077</cdr:x>
      <cdr:y>0.557</cdr:y>
    </cdr:to>
    <cdr:sp macro="" textlink="">
      <cdr:nvSpPr>
        <cdr:cNvPr id="49314" name="NDMPlot_Text837">
          <a:extLst xmlns:a="http://schemas.openxmlformats.org/drawingml/2006/main">
            <a:ext uri="{FF2B5EF4-FFF2-40B4-BE49-F238E27FC236}">
              <a16:creationId xmlns:a16="http://schemas.microsoft.com/office/drawing/2014/main" id="{71314BE6-C548-442D-A564-CA1D85FDF5E8}"/>
            </a:ext>
          </a:extLst>
        </cdr:cNvPr>
        <cdr:cNvSpPr txBox="1"/>
      </cdr:nvSpPr>
      <cdr:spPr>
        <a:xfrm xmlns:a="http://schemas.openxmlformats.org/drawingml/2006/main">
          <a:off x="4089803" y="359127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-4.2</a:t>
          </a:r>
        </a:p>
      </cdr:txBody>
    </cdr:sp>
  </cdr:relSizeAnchor>
  <cdr:relSizeAnchor xmlns:cdr="http://schemas.openxmlformats.org/drawingml/2006/chartDrawing">
    <cdr:from>
      <cdr:x>0.4175</cdr:x>
      <cdr:y>0.52366</cdr:y>
    </cdr:from>
    <cdr:to>
      <cdr:x>0.49555</cdr:x>
      <cdr:y>0.557</cdr:y>
    </cdr:to>
    <cdr:sp macro="" textlink="">
      <cdr:nvSpPr>
        <cdr:cNvPr id="49315" name="NDMPlot_Text838">
          <a:extLst xmlns:a="http://schemas.openxmlformats.org/drawingml/2006/main">
            <a:ext uri="{FF2B5EF4-FFF2-40B4-BE49-F238E27FC236}">
              <a16:creationId xmlns:a16="http://schemas.microsoft.com/office/drawing/2014/main" id="{30F16B98-0636-4997-8D59-9A55C578552C}"/>
            </a:ext>
          </a:extLst>
        </cdr:cNvPr>
        <cdr:cNvSpPr txBox="1"/>
      </cdr:nvSpPr>
      <cdr:spPr>
        <a:xfrm xmlns:a="http://schemas.openxmlformats.org/drawingml/2006/main">
          <a:off x="4347835" y="359127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-4.2</a:t>
          </a:r>
        </a:p>
      </cdr:txBody>
    </cdr:sp>
  </cdr:relSizeAnchor>
  <cdr:relSizeAnchor xmlns:cdr="http://schemas.openxmlformats.org/drawingml/2006/chartDrawing">
    <cdr:from>
      <cdr:x>0.45467</cdr:x>
      <cdr:y>0.52366</cdr:y>
    </cdr:from>
    <cdr:to>
      <cdr:x>0.53271</cdr:x>
      <cdr:y>0.557</cdr:y>
    </cdr:to>
    <cdr:sp macro="" textlink="">
      <cdr:nvSpPr>
        <cdr:cNvPr id="49316" name="NDMPlot_Text839">
          <a:extLst xmlns:a="http://schemas.openxmlformats.org/drawingml/2006/main">
            <a:ext uri="{FF2B5EF4-FFF2-40B4-BE49-F238E27FC236}">
              <a16:creationId xmlns:a16="http://schemas.microsoft.com/office/drawing/2014/main" id="{B83E0688-07C2-4E1D-9F2F-D369A8DB0D7C}"/>
            </a:ext>
          </a:extLst>
        </cdr:cNvPr>
        <cdr:cNvSpPr txBox="1"/>
      </cdr:nvSpPr>
      <cdr:spPr>
        <a:xfrm xmlns:a="http://schemas.openxmlformats.org/drawingml/2006/main">
          <a:off x="4734883" y="359127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-4.2</a:t>
          </a:r>
        </a:p>
      </cdr:txBody>
    </cdr:sp>
  </cdr:relSizeAnchor>
  <cdr:relSizeAnchor xmlns:cdr="http://schemas.openxmlformats.org/drawingml/2006/chartDrawing">
    <cdr:from>
      <cdr:x>0.47944</cdr:x>
      <cdr:y>0.52366</cdr:y>
    </cdr:from>
    <cdr:to>
      <cdr:x>0.55749</cdr:x>
      <cdr:y>0.557</cdr:y>
    </cdr:to>
    <cdr:sp macro="" textlink="">
      <cdr:nvSpPr>
        <cdr:cNvPr id="49317" name="NDMPlot_Text840">
          <a:extLst xmlns:a="http://schemas.openxmlformats.org/drawingml/2006/main">
            <a:ext uri="{FF2B5EF4-FFF2-40B4-BE49-F238E27FC236}">
              <a16:creationId xmlns:a16="http://schemas.microsoft.com/office/drawing/2014/main" id="{2F592BFC-80CD-4D42-8A18-19C5175FB658}"/>
            </a:ext>
          </a:extLst>
        </cdr:cNvPr>
        <cdr:cNvSpPr txBox="1"/>
      </cdr:nvSpPr>
      <cdr:spPr>
        <a:xfrm xmlns:a="http://schemas.openxmlformats.org/drawingml/2006/main">
          <a:off x="4992914" y="359127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-4.2</a:t>
          </a:r>
        </a:p>
      </cdr:txBody>
    </cdr:sp>
  </cdr:relSizeAnchor>
  <cdr:relSizeAnchor xmlns:cdr="http://schemas.openxmlformats.org/drawingml/2006/chartDrawing">
    <cdr:from>
      <cdr:x>0.51661</cdr:x>
      <cdr:y>0.52366</cdr:y>
    </cdr:from>
    <cdr:to>
      <cdr:x>0.59466</cdr:x>
      <cdr:y>0.557</cdr:y>
    </cdr:to>
    <cdr:sp macro="" textlink="">
      <cdr:nvSpPr>
        <cdr:cNvPr id="49318" name="NDMPlot_Text841">
          <a:extLst xmlns:a="http://schemas.openxmlformats.org/drawingml/2006/main">
            <a:ext uri="{FF2B5EF4-FFF2-40B4-BE49-F238E27FC236}">
              <a16:creationId xmlns:a16="http://schemas.microsoft.com/office/drawing/2014/main" id="{2C380879-C9A9-4100-99AD-BBD4E9B9CB6B}"/>
            </a:ext>
          </a:extLst>
        </cdr:cNvPr>
        <cdr:cNvSpPr txBox="1"/>
      </cdr:nvSpPr>
      <cdr:spPr>
        <a:xfrm xmlns:a="http://schemas.openxmlformats.org/drawingml/2006/main">
          <a:off x="5379962" y="359127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-4.2</a:t>
          </a:r>
        </a:p>
      </cdr:txBody>
    </cdr:sp>
  </cdr:relSizeAnchor>
  <cdr:relSizeAnchor xmlns:cdr="http://schemas.openxmlformats.org/drawingml/2006/chartDrawing">
    <cdr:from>
      <cdr:x>0.54139</cdr:x>
      <cdr:y>0.52366</cdr:y>
    </cdr:from>
    <cdr:to>
      <cdr:x>0.61943</cdr:x>
      <cdr:y>0.557</cdr:y>
    </cdr:to>
    <cdr:sp macro="" textlink="">
      <cdr:nvSpPr>
        <cdr:cNvPr id="49319" name="NDMPlot_Text842">
          <a:extLst xmlns:a="http://schemas.openxmlformats.org/drawingml/2006/main">
            <a:ext uri="{FF2B5EF4-FFF2-40B4-BE49-F238E27FC236}">
              <a16:creationId xmlns:a16="http://schemas.microsoft.com/office/drawing/2014/main" id="{548F12E1-9F8A-4C17-978C-01FB34919380}"/>
            </a:ext>
          </a:extLst>
        </cdr:cNvPr>
        <cdr:cNvSpPr txBox="1"/>
      </cdr:nvSpPr>
      <cdr:spPr>
        <a:xfrm xmlns:a="http://schemas.openxmlformats.org/drawingml/2006/main">
          <a:off x="5637993" y="359127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-4.2</a:t>
          </a:r>
        </a:p>
      </cdr:txBody>
    </cdr:sp>
  </cdr:relSizeAnchor>
  <cdr:relSizeAnchor xmlns:cdr="http://schemas.openxmlformats.org/drawingml/2006/chartDrawing">
    <cdr:from>
      <cdr:x>0.57855</cdr:x>
      <cdr:y>0.52366</cdr:y>
    </cdr:from>
    <cdr:to>
      <cdr:x>0.6566</cdr:x>
      <cdr:y>0.557</cdr:y>
    </cdr:to>
    <cdr:sp macro="" textlink="">
      <cdr:nvSpPr>
        <cdr:cNvPr id="49320" name="NDMPlot_Text843">
          <a:extLst xmlns:a="http://schemas.openxmlformats.org/drawingml/2006/main">
            <a:ext uri="{FF2B5EF4-FFF2-40B4-BE49-F238E27FC236}">
              <a16:creationId xmlns:a16="http://schemas.microsoft.com/office/drawing/2014/main" id="{B012DE10-3293-457C-9202-5B8419DA4650}"/>
            </a:ext>
          </a:extLst>
        </cdr:cNvPr>
        <cdr:cNvSpPr txBox="1"/>
      </cdr:nvSpPr>
      <cdr:spPr>
        <a:xfrm xmlns:a="http://schemas.openxmlformats.org/drawingml/2006/main">
          <a:off x="6025041" y="359127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-4.2</a:t>
          </a:r>
        </a:p>
      </cdr:txBody>
    </cdr:sp>
  </cdr:relSizeAnchor>
  <cdr:relSizeAnchor xmlns:cdr="http://schemas.openxmlformats.org/drawingml/2006/chartDrawing">
    <cdr:from>
      <cdr:x>0.60333</cdr:x>
      <cdr:y>0.52366</cdr:y>
    </cdr:from>
    <cdr:to>
      <cdr:x>0.68138</cdr:x>
      <cdr:y>0.557</cdr:y>
    </cdr:to>
    <cdr:sp macro="" textlink="">
      <cdr:nvSpPr>
        <cdr:cNvPr id="49321" name="NDMPlot_Text844">
          <a:extLst xmlns:a="http://schemas.openxmlformats.org/drawingml/2006/main">
            <a:ext uri="{FF2B5EF4-FFF2-40B4-BE49-F238E27FC236}">
              <a16:creationId xmlns:a16="http://schemas.microsoft.com/office/drawing/2014/main" id="{25092CD2-6135-46AE-8128-AEA6A2248DA6}"/>
            </a:ext>
          </a:extLst>
        </cdr:cNvPr>
        <cdr:cNvSpPr txBox="1"/>
      </cdr:nvSpPr>
      <cdr:spPr>
        <a:xfrm xmlns:a="http://schemas.openxmlformats.org/drawingml/2006/main">
          <a:off x="6283073" y="359127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-4.2</a:t>
          </a:r>
        </a:p>
      </cdr:txBody>
    </cdr:sp>
  </cdr:relSizeAnchor>
  <cdr:relSizeAnchor xmlns:cdr="http://schemas.openxmlformats.org/drawingml/2006/chartDrawing">
    <cdr:from>
      <cdr:x>0.6374</cdr:x>
      <cdr:y>0.52837</cdr:y>
    </cdr:from>
    <cdr:to>
      <cdr:x>0.71545</cdr:x>
      <cdr:y>0.5617</cdr:y>
    </cdr:to>
    <cdr:sp macro="" textlink="">
      <cdr:nvSpPr>
        <cdr:cNvPr id="49322" name="NDMPlot_Text845">
          <a:extLst xmlns:a="http://schemas.openxmlformats.org/drawingml/2006/main">
            <a:ext uri="{FF2B5EF4-FFF2-40B4-BE49-F238E27FC236}">
              <a16:creationId xmlns:a16="http://schemas.microsoft.com/office/drawing/2014/main" id="{C3C46ADF-BBF3-44BB-948E-94F66749EC4C}"/>
            </a:ext>
          </a:extLst>
        </cdr:cNvPr>
        <cdr:cNvSpPr txBox="1"/>
      </cdr:nvSpPr>
      <cdr:spPr>
        <a:xfrm xmlns:a="http://schemas.openxmlformats.org/drawingml/2006/main">
          <a:off x="6637867" y="3623532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-4.4</a:t>
          </a:r>
        </a:p>
      </cdr:txBody>
    </cdr:sp>
  </cdr:relSizeAnchor>
  <cdr:relSizeAnchor xmlns:cdr="http://schemas.openxmlformats.org/drawingml/2006/chartDrawing">
    <cdr:from>
      <cdr:x>0.0923</cdr:x>
      <cdr:y>0.48133</cdr:y>
    </cdr:from>
    <cdr:to>
      <cdr:x>0.17034</cdr:x>
      <cdr:y>0.51467</cdr:y>
    </cdr:to>
    <cdr:sp macro="" textlink="">
      <cdr:nvSpPr>
        <cdr:cNvPr id="49323" name="NDMPlot_Text846">
          <a:extLst xmlns:a="http://schemas.openxmlformats.org/drawingml/2006/main">
            <a:ext uri="{FF2B5EF4-FFF2-40B4-BE49-F238E27FC236}">
              <a16:creationId xmlns:a16="http://schemas.microsoft.com/office/drawing/2014/main" id="{0E5485A7-F659-4679-960F-0350A58E9CF5}"/>
            </a:ext>
          </a:extLst>
        </cdr:cNvPr>
        <cdr:cNvSpPr txBox="1"/>
      </cdr:nvSpPr>
      <cdr:spPr>
        <a:xfrm xmlns:a="http://schemas.openxmlformats.org/drawingml/2006/main">
          <a:off x="961168" y="3300992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-3.1</a:t>
          </a:r>
        </a:p>
      </cdr:txBody>
    </cdr:sp>
  </cdr:relSizeAnchor>
  <cdr:relSizeAnchor xmlns:cdr="http://schemas.openxmlformats.org/drawingml/2006/chartDrawing">
    <cdr:from>
      <cdr:x>0.10778</cdr:x>
      <cdr:y>0.48604</cdr:y>
    </cdr:from>
    <cdr:to>
      <cdr:x>0.18583</cdr:x>
      <cdr:y>0.51937</cdr:y>
    </cdr:to>
    <cdr:sp macro="" textlink="">
      <cdr:nvSpPr>
        <cdr:cNvPr id="49324" name="NDMPlot_Text847">
          <a:extLst xmlns:a="http://schemas.openxmlformats.org/drawingml/2006/main">
            <a:ext uri="{FF2B5EF4-FFF2-40B4-BE49-F238E27FC236}">
              <a16:creationId xmlns:a16="http://schemas.microsoft.com/office/drawing/2014/main" id="{F958CD83-3D10-419D-83E9-5F962D23A571}"/>
            </a:ext>
          </a:extLst>
        </cdr:cNvPr>
        <cdr:cNvSpPr txBox="1"/>
      </cdr:nvSpPr>
      <cdr:spPr>
        <a:xfrm xmlns:a="http://schemas.openxmlformats.org/drawingml/2006/main">
          <a:off x="1122438" y="3333246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-3.2</a:t>
          </a:r>
        </a:p>
      </cdr:txBody>
    </cdr:sp>
  </cdr:relSizeAnchor>
  <cdr:relSizeAnchor xmlns:cdr="http://schemas.openxmlformats.org/drawingml/2006/chartDrawing">
    <cdr:from>
      <cdr:x>0.14495</cdr:x>
      <cdr:y>0.48604</cdr:y>
    </cdr:from>
    <cdr:to>
      <cdr:x>0.223</cdr:x>
      <cdr:y>0.51937</cdr:y>
    </cdr:to>
    <cdr:sp macro="" textlink="">
      <cdr:nvSpPr>
        <cdr:cNvPr id="49325" name="NDMPlot_Text848">
          <a:extLst xmlns:a="http://schemas.openxmlformats.org/drawingml/2006/main">
            <a:ext uri="{FF2B5EF4-FFF2-40B4-BE49-F238E27FC236}">
              <a16:creationId xmlns:a16="http://schemas.microsoft.com/office/drawing/2014/main" id="{CED4F484-8978-4744-8D4F-E59E9CA3FDB5}"/>
            </a:ext>
          </a:extLst>
        </cdr:cNvPr>
        <cdr:cNvSpPr txBox="1"/>
      </cdr:nvSpPr>
      <cdr:spPr>
        <a:xfrm xmlns:a="http://schemas.openxmlformats.org/drawingml/2006/main">
          <a:off x="1509486" y="3333246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-3.2</a:t>
          </a:r>
        </a:p>
      </cdr:txBody>
    </cdr:sp>
  </cdr:relSizeAnchor>
  <cdr:relSizeAnchor xmlns:cdr="http://schemas.openxmlformats.org/drawingml/2006/chartDrawing">
    <cdr:from>
      <cdr:x>0.16973</cdr:x>
      <cdr:y>0.48604</cdr:y>
    </cdr:from>
    <cdr:to>
      <cdr:x>0.24777</cdr:x>
      <cdr:y>0.51937</cdr:y>
    </cdr:to>
    <cdr:sp macro="" textlink="">
      <cdr:nvSpPr>
        <cdr:cNvPr id="49326" name="NDMPlot_Text849">
          <a:extLst xmlns:a="http://schemas.openxmlformats.org/drawingml/2006/main">
            <a:ext uri="{FF2B5EF4-FFF2-40B4-BE49-F238E27FC236}">
              <a16:creationId xmlns:a16="http://schemas.microsoft.com/office/drawing/2014/main" id="{ECAF138B-1564-42FC-984C-0DD0F7F7BC0E}"/>
            </a:ext>
          </a:extLst>
        </cdr:cNvPr>
        <cdr:cNvSpPr txBox="1"/>
      </cdr:nvSpPr>
      <cdr:spPr>
        <a:xfrm xmlns:a="http://schemas.openxmlformats.org/drawingml/2006/main">
          <a:off x="1767518" y="3333246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-3.2</a:t>
          </a:r>
        </a:p>
      </cdr:txBody>
    </cdr:sp>
  </cdr:relSizeAnchor>
  <cdr:relSizeAnchor xmlns:cdr="http://schemas.openxmlformats.org/drawingml/2006/chartDrawing">
    <cdr:from>
      <cdr:x>0.20689</cdr:x>
      <cdr:y>0.48604</cdr:y>
    </cdr:from>
    <cdr:to>
      <cdr:x>0.28494</cdr:x>
      <cdr:y>0.51937</cdr:y>
    </cdr:to>
    <cdr:sp macro="" textlink="">
      <cdr:nvSpPr>
        <cdr:cNvPr id="49327" name="NDMPlot_Text850">
          <a:extLst xmlns:a="http://schemas.openxmlformats.org/drawingml/2006/main">
            <a:ext uri="{FF2B5EF4-FFF2-40B4-BE49-F238E27FC236}">
              <a16:creationId xmlns:a16="http://schemas.microsoft.com/office/drawing/2014/main" id="{A41931AB-0FBB-41B9-A99E-31DF447081A5}"/>
            </a:ext>
          </a:extLst>
        </cdr:cNvPr>
        <cdr:cNvSpPr txBox="1"/>
      </cdr:nvSpPr>
      <cdr:spPr>
        <a:xfrm xmlns:a="http://schemas.openxmlformats.org/drawingml/2006/main">
          <a:off x="2154565" y="3333246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-3.2</a:t>
          </a:r>
        </a:p>
      </cdr:txBody>
    </cdr:sp>
  </cdr:relSizeAnchor>
  <cdr:relSizeAnchor xmlns:cdr="http://schemas.openxmlformats.org/drawingml/2006/chartDrawing">
    <cdr:from>
      <cdr:x>0.23167</cdr:x>
      <cdr:y>0.48604</cdr:y>
    </cdr:from>
    <cdr:to>
      <cdr:x>0.30972</cdr:x>
      <cdr:y>0.51937</cdr:y>
    </cdr:to>
    <cdr:sp macro="" textlink="">
      <cdr:nvSpPr>
        <cdr:cNvPr id="49328" name="NDMPlot_Text851">
          <a:extLst xmlns:a="http://schemas.openxmlformats.org/drawingml/2006/main">
            <a:ext uri="{FF2B5EF4-FFF2-40B4-BE49-F238E27FC236}">
              <a16:creationId xmlns:a16="http://schemas.microsoft.com/office/drawing/2014/main" id="{C0621470-6FE1-402A-AACC-2A73A30DDF34}"/>
            </a:ext>
          </a:extLst>
        </cdr:cNvPr>
        <cdr:cNvSpPr txBox="1"/>
      </cdr:nvSpPr>
      <cdr:spPr>
        <a:xfrm xmlns:a="http://schemas.openxmlformats.org/drawingml/2006/main">
          <a:off x="2412597" y="3333246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-3.2</a:t>
          </a:r>
        </a:p>
      </cdr:txBody>
    </cdr:sp>
  </cdr:relSizeAnchor>
  <cdr:relSizeAnchor xmlns:cdr="http://schemas.openxmlformats.org/drawingml/2006/chartDrawing">
    <cdr:from>
      <cdr:x>0.26883</cdr:x>
      <cdr:y>0.48604</cdr:y>
    </cdr:from>
    <cdr:to>
      <cdr:x>0.34688</cdr:x>
      <cdr:y>0.51937</cdr:y>
    </cdr:to>
    <cdr:sp macro="" textlink="">
      <cdr:nvSpPr>
        <cdr:cNvPr id="49329" name="NDMPlot_Text852">
          <a:extLst xmlns:a="http://schemas.openxmlformats.org/drawingml/2006/main">
            <a:ext uri="{FF2B5EF4-FFF2-40B4-BE49-F238E27FC236}">
              <a16:creationId xmlns:a16="http://schemas.microsoft.com/office/drawing/2014/main" id="{0A221DF3-F8FD-4650-B37E-648A4D948D5C}"/>
            </a:ext>
          </a:extLst>
        </cdr:cNvPr>
        <cdr:cNvSpPr txBox="1"/>
      </cdr:nvSpPr>
      <cdr:spPr>
        <a:xfrm xmlns:a="http://schemas.openxmlformats.org/drawingml/2006/main">
          <a:off x="2799644" y="3333246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-3.2</a:t>
          </a:r>
        </a:p>
      </cdr:txBody>
    </cdr:sp>
  </cdr:relSizeAnchor>
  <cdr:relSizeAnchor xmlns:cdr="http://schemas.openxmlformats.org/drawingml/2006/chartDrawing">
    <cdr:from>
      <cdr:x>0.29361</cdr:x>
      <cdr:y>0.48604</cdr:y>
    </cdr:from>
    <cdr:to>
      <cdr:x>0.37166</cdr:x>
      <cdr:y>0.51937</cdr:y>
    </cdr:to>
    <cdr:sp macro="" textlink="">
      <cdr:nvSpPr>
        <cdr:cNvPr id="49330" name="NDMPlot_Text853">
          <a:extLst xmlns:a="http://schemas.openxmlformats.org/drawingml/2006/main">
            <a:ext uri="{FF2B5EF4-FFF2-40B4-BE49-F238E27FC236}">
              <a16:creationId xmlns:a16="http://schemas.microsoft.com/office/drawing/2014/main" id="{567F2F50-37A2-4AC8-994C-0C50DE423E37}"/>
            </a:ext>
          </a:extLst>
        </cdr:cNvPr>
        <cdr:cNvSpPr txBox="1"/>
      </cdr:nvSpPr>
      <cdr:spPr>
        <a:xfrm xmlns:a="http://schemas.openxmlformats.org/drawingml/2006/main">
          <a:off x="3057676" y="3333246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-3.2</a:t>
          </a:r>
        </a:p>
      </cdr:txBody>
    </cdr:sp>
  </cdr:relSizeAnchor>
  <cdr:relSizeAnchor xmlns:cdr="http://schemas.openxmlformats.org/drawingml/2006/chartDrawing">
    <cdr:from>
      <cdr:x>0.33078</cdr:x>
      <cdr:y>0.48604</cdr:y>
    </cdr:from>
    <cdr:to>
      <cdr:x>0.40883</cdr:x>
      <cdr:y>0.51937</cdr:y>
    </cdr:to>
    <cdr:sp macro="" textlink="">
      <cdr:nvSpPr>
        <cdr:cNvPr id="49331" name="NDMPlot_Text854">
          <a:extLst xmlns:a="http://schemas.openxmlformats.org/drawingml/2006/main">
            <a:ext uri="{FF2B5EF4-FFF2-40B4-BE49-F238E27FC236}">
              <a16:creationId xmlns:a16="http://schemas.microsoft.com/office/drawing/2014/main" id="{850A0AC9-6F8E-4E17-A340-06E1633C5EFF}"/>
            </a:ext>
          </a:extLst>
        </cdr:cNvPr>
        <cdr:cNvSpPr txBox="1"/>
      </cdr:nvSpPr>
      <cdr:spPr>
        <a:xfrm xmlns:a="http://schemas.openxmlformats.org/drawingml/2006/main">
          <a:off x="3444724" y="3333246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-3.2</a:t>
          </a:r>
        </a:p>
      </cdr:txBody>
    </cdr:sp>
  </cdr:relSizeAnchor>
  <cdr:relSizeAnchor xmlns:cdr="http://schemas.openxmlformats.org/drawingml/2006/chartDrawing">
    <cdr:from>
      <cdr:x>0.35556</cdr:x>
      <cdr:y>0.48604</cdr:y>
    </cdr:from>
    <cdr:to>
      <cdr:x>0.4336</cdr:x>
      <cdr:y>0.51937</cdr:y>
    </cdr:to>
    <cdr:sp macro="" textlink="">
      <cdr:nvSpPr>
        <cdr:cNvPr id="49332" name="NDMPlot_Text855">
          <a:extLst xmlns:a="http://schemas.openxmlformats.org/drawingml/2006/main">
            <a:ext uri="{FF2B5EF4-FFF2-40B4-BE49-F238E27FC236}">
              <a16:creationId xmlns:a16="http://schemas.microsoft.com/office/drawing/2014/main" id="{5B93D9BA-8729-4F1E-91E2-84382A8EB262}"/>
            </a:ext>
          </a:extLst>
        </cdr:cNvPr>
        <cdr:cNvSpPr txBox="1"/>
      </cdr:nvSpPr>
      <cdr:spPr>
        <a:xfrm xmlns:a="http://schemas.openxmlformats.org/drawingml/2006/main">
          <a:off x="3702755" y="3333246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-3.2</a:t>
          </a:r>
        </a:p>
      </cdr:txBody>
    </cdr:sp>
  </cdr:relSizeAnchor>
  <cdr:relSizeAnchor xmlns:cdr="http://schemas.openxmlformats.org/drawingml/2006/chartDrawing">
    <cdr:from>
      <cdr:x>0.39272</cdr:x>
      <cdr:y>0.48604</cdr:y>
    </cdr:from>
    <cdr:to>
      <cdr:x>0.47077</cdr:x>
      <cdr:y>0.51937</cdr:y>
    </cdr:to>
    <cdr:sp macro="" textlink="">
      <cdr:nvSpPr>
        <cdr:cNvPr id="49333" name="NDMPlot_Text856">
          <a:extLst xmlns:a="http://schemas.openxmlformats.org/drawingml/2006/main">
            <a:ext uri="{FF2B5EF4-FFF2-40B4-BE49-F238E27FC236}">
              <a16:creationId xmlns:a16="http://schemas.microsoft.com/office/drawing/2014/main" id="{19FD9768-2693-4A67-BF7B-3D7C5C12E34B}"/>
            </a:ext>
          </a:extLst>
        </cdr:cNvPr>
        <cdr:cNvSpPr txBox="1"/>
      </cdr:nvSpPr>
      <cdr:spPr>
        <a:xfrm xmlns:a="http://schemas.openxmlformats.org/drawingml/2006/main">
          <a:off x="4089803" y="3333246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-3.2</a:t>
          </a:r>
        </a:p>
      </cdr:txBody>
    </cdr:sp>
  </cdr:relSizeAnchor>
  <cdr:relSizeAnchor xmlns:cdr="http://schemas.openxmlformats.org/drawingml/2006/chartDrawing">
    <cdr:from>
      <cdr:x>0.4175</cdr:x>
      <cdr:y>0.48604</cdr:y>
    </cdr:from>
    <cdr:to>
      <cdr:x>0.49555</cdr:x>
      <cdr:y>0.51937</cdr:y>
    </cdr:to>
    <cdr:sp macro="" textlink="">
      <cdr:nvSpPr>
        <cdr:cNvPr id="49334" name="NDMPlot_Text857">
          <a:extLst xmlns:a="http://schemas.openxmlformats.org/drawingml/2006/main">
            <a:ext uri="{FF2B5EF4-FFF2-40B4-BE49-F238E27FC236}">
              <a16:creationId xmlns:a16="http://schemas.microsoft.com/office/drawing/2014/main" id="{E44E855C-D0E6-420E-BC80-B772E018991F}"/>
            </a:ext>
          </a:extLst>
        </cdr:cNvPr>
        <cdr:cNvSpPr txBox="1"/>
      </cdr:nvSpPr>
      <cdr:spPr>
        <a:xfrm xmlns:a="http://schemas.openxmlformats.org/drawingml/2006/main">
          <a:off x="4347835" y="3333246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-3.2</a:t>
          </a:r>
        </a:p>
      </cdr:txBody>
    </cdr:sp>
  </cdr:relSizeAnchor>
  <cdr:relSizeAnchor xmlns:cdr="http://schemas.openxmlformats.org/drawingml/2006/chartDrawing">
    <cdr:from>
      <cdr:x>0.45467</cdr:x>
      <cdr:y>0.48604</cdr:y>
    </cdr:from>
    <cdr:to>
      <cdr:x>0.53271</cdr:x>
      <cdr:y>0.51937</cdr:y>
    </cdr:to>
    <cdr:sp macro="" textlink="">
      <cdr:nvSpPr>
        <cdr:cNvPr id="49335" name="NDMPlot_Text858">
          <a:extLst xmlns:a="http://schemas.openxmlformats.org/drawingml/2006/main">
            <a:ext uri="{FF2B5EF4-FFF2-40B4-BE49-F238E27FC236}">
              <a16:creationId xmlns:a16="http://schemas.microsoft.com/office/drawing/2014/main" id="{7AD7F209-8025-4B89-BFD3-7207F6972C1F}"/>
            </a:ext>
          </a:extLst>
        </cdr:cNvPr>
        <cdr:cNvSpPr txBox="1"/>
      </cdr:nvSpPr>
      <cdr:spPr>
        <a:xfrm xmlns:a="http://schemas.openxmlformats.org/drawingml/2006/main">
          <a:off x="4734883" y="3333246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-3.2</a:t>
          </a:r>
        </a:p>
      </cdr:txBody>
    </cdr:sp>
  </cdr:relSizeAnchor>
  <cdr:relSizeAnchor xmlns:cdr="http://schemas.openxmlformats.org/drawingml/2006/chartDrawing">
    <cdr:from>
      <cdr:x>0.47944</cdr:x>
      <cdr:y>0.48604</cdr:y>
    </cdr:from>
    <cdr:to>
      <cdr:x>0.55749</cdr:x>
      <cdr:y>0.51937</cdr:y>
    </cdr:to>
    <cdr:sp macro="" textlink="">
      <cdr:nvSpPr>
        <cdr:cNvPr id="49336" name="NDMPlot_Text859">
          <a:extLst xmlns:a="http://schemas.openxmlformats.org/drawingml/2006/main">
            <a:ext uri="{FF2B5EF4-FFF2-40B4-BE49-F238E27FC236}">
              <a16:creationId xmlns:a16="http://schemas.microsoft.com/office/drawing/2014/main" id="{2BFF8055-CF9C-4DEC-BD91-16DC405DEFD1}"/>
            </a:ext>
          </a:extLst>
        </cdr:cNvPr>
        <cdr:cNvSpPr txBox="1"/>
      </cdr:nvSpPr>
      <cdr:spPr>
        <a:xfrm xmlns:a="http://schemas.openxmlformats.org/drawingml/2006/main">
          <a:off x="4992914" y="3333246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-3.2</a:t>
          </a:r>
        </a:p>
      </cdr:txBody>
    </cdr:sp>
  </cdr:relSizeAnchor>
  <cdr:relSizeAnchor xmlns:cdr="http://schemas.openxmlformats.org/drawingml/2006/chartDrawing">
    <cdr:from>
      <cdr:x>0.51661</cdr:x>
      <cdr:y>0.48604</cdr:y>
    </cdr:from>
    <cdr:to>
      <cdr:x>0.59466</cdr:x>
      <cdr:y>0.51937</cdr:y>
    </cdr:to>
    <cdr:sp macro="" textlink="">
      <cdr:nvSpPr>
        <cdr:cNvPr id="49337" name="NDMPlot_Text860">
          <a:extLst xmlns:a="http://schemas.openxmlformats.org/drawingml/2006/main">
            <a:ext uri="{FF2B5EF4-FFF2-40B4-BE49-F238E27FC236}">
              <a16:creationId xmlns:a16="http://schemas.microsoft.com/office/drawing/2014/main" id="{DFA35508-3440-48F0-98A8-12CF533B7D37}"/>
            </a:ext>
          </a:extLst>
        </cdr:cNvPr>
        <cdr:cNvSpPr txBox="1"/>
      </cdr:nvSpPr>
      <cdr:spPr>
        <a:xfrm xmlns:a="http://schemas.openxmlformats.org/drawingml/2006/main">
          <a:off x="5379962" y="3333246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-3.2</a:t>
          </a:r>
        </a:p>
      </cdr:txBody>
    </cdr:sp>
  </cdr:relSizeAnchor>
  <cdr:relSizeAnchor xmlns:cdr="http://schemas.openxmlformats.org/drawingml/2006/chartDrawing">
    <cdr:from>
      <cdr:x>0.54139</cdr:x>
      <cdr:y>0.48604</cdr:y>
    </cdr:from>
    <cdr:to>
      <cdr:x>0.61943</cdr:x>
      <cdr:y>0.51937</cdr:y>
    </cdr:to>
    <cdr:sp macro="" textlink="">
      <cdr:nvSpPr>
        <cdr:cNvPr id="49338" name="NDMPlot_Text861">
          <a:extLst xmlns:a="http://schemas.openxmlformats.org/drawingml/2006/main">
            <a:ext uri="{FF2B5EF4-FFF2-40B4-BE49-F238E27FC236}">
              <a16:creationId xmlns:a16="http://schemas.microsoft.com/office/drawing/2014/main" id="{3316B8EB-916E-452E-AD45-A1AAE8A1B499}"/>
            </a:ext>
          </a:extLst>
        </cdr:cNvPr>
        <cdr:cNvSpPr txBox="1"/>
      </cdr:nvSpPr>
      <cdr:spPr>
        <a:xfrm xmlns:a="http://schemas.openxmlformats.org/drawingml/2006/main">
          <a:off x="5637993" y="3333246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-3.2</a:t>
          </a:r>
        </a:p>
      </cdr:txBody>
    </cdr:sp>
  </cdr:relSizeAnchor>
  <cdr:relSizeAnchor xmlns:cdr="http://schemas.openxmlformats.org/drawingml/2006/chartDrawing">
    <cdr:from>
      <cdr:x>0.57855</cdr:x>
      <cdr:y>0.48604</cdr:y>
    </cdr:from>
    <cdr:to>
      <cdr:x>0.6566</cdr:x>
      <cdr:y>0.51937</cdr:y>
    </cdr:to>
    <cdr:sp macro="" textlink="">
      <cdr:nvSpPr>
        <cdr:cNvPr id="49339" name="NDMPlot_Text862">
          <a:extLst xmlns:a="http://schemas.openxmlformats.org/drawingml/2006/main">
            <a:ext uri="{FF2B5EF4-FFF2-40B4-BE49-F238E27FC236}">
              <a16:creationId xmlns:a16="http://schemas.microsoft.com/office/drawing/2014/main" id="{1403F840-3A97-49D8-9E37-40CC9FD92A5A}"/>
            </a:ext>
          </a:extLst>
        </cdr:cNvPr>
        <cdr:cNvSpPr txBox="1"/>
      </cdr:nvSpPr>
      <cdr:spPr>
        <a:xfrm xmlns:a="http://schemas.openxmlformats.org/drawingml/2006/main">
          <a:off x="6025041" y="3333246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-3.2</a:t>
          </a:r>
        </a:p>
      </cdr:txBody>
    </cdr:sp>
  </cdr:relSizeAnchor>
  <cdr:relSizeAnchor xmlns:cdr="http://schemas.openxmlformats.org/drawingml/2006/chartDrawing">
    <cdr:from>
      <cdr:x>0.60333</cdr:x>
      <cdr:y>0.48604</cdr:y>
    </cdr:from>
    <cdr:to>
      <cdr:x>0.68138</cdr:x>
      <cdr:y>0.51937</cdr:y>
    </cdr:to>
    <cdr:sp macro="" textlink="">
      <cdr:nvSpPr>
        <cdr:cNvPr id="49340" name="NDMPlot_Text863">
          <a:extLst xmlns:a="http://schemas.openxmlformats.org/drawingml/2006/main">
            <a:ext uri="{FF2B5EF4-FFF2-40B4-BE49-F238E27FC236}">
              <a16:creationId xmlns:a16="http://schemas.microsoft.com/office/drawing/2014/main" id="{25877CEE-70F3-4D5C-8D63-504A20215F0F}"/>
            </a:ext>
          </a:extLst>
        </cdr:cNvPr>
        <cdr:cNvSpPr txBox="1"/>
      </cdr:nvSpPr>
      <cdr:spPr>
        <a:xfrm xmlns:a="http://schemas.openxmlformats.org/drawingml/2006/main">
          <a:off x="6283073" y="3333246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-3.2</a:t>
          </a:r>
        </a:p>
      </cdr:txBody>
    </cdr:sp>
  </cdr:relSizeAnchor>
  <cdr:relSizeAnchor xmlns:cdr="http://schemas.openxmlformats.org/drawingml/2006/chartDrawing">
    <cdr:from>
      <cdr:x>0.6374</cdr:x>
      <cdr:y>0.47193</cdr:y>
    </cdr:from>
    <cdr:to>
      <cdr:x>0.71545</cdr:x>
      <cdr:y>0.50526</cdr:y>
    </cdr:to>
    <cdr:sp macro="" textlink="">
      <cdr:nvSpPr>
        <cdr:cNvPr id="49341" name="NDMPlot_Text864">
          <a:extLst xmlns:a="http://schemas.openxmlformats.org/drawingml/2006/main">
            <a:ext uri="{FF2B5EF4-FFF2-40B4-BE49-F238E27FC236}">
              <a16:creationId xmlns:a16="http://schemas.microsoft.com/office/drawing/2014/main" id="{E358D757-C109-4202-A56C-FC165AD40BD2}"/>
            </a:ext>
          </a:extLst>
        </cdr:cNvPr>
        <cdr:cNvSpPr txBox="1"/>
      </cdr:nvSpPr>
      <cdr:spPr>
        <a:xfrm xmlns:a="http://schemas.openxmlformats.org/drawingml/2006/main">
          <a:off x="6637867" y="3236484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-2.8</a:t>
          </a:r>
        </a:p>
      </cdr:txBody>
    </cdr:sp>
  </cdr:relSizeAnchor>
  <cdr:relSizeAnchor xmlns:cdr="http://schemas.openxmlformats.org/drawingml/2006/chartDrawing">
    <cdr:from>
      <cdr:x>0.0923</cdr:x>
      <cdr:y>0.4343</cdr:y>
    </cdr:from>
    <cdr:to>
      <cdr:x>0.17034</cdr:x>
      <cdr:y>0.46764</cdr:y>
    </cdr:to>
    <cdr:sp macro="" textlink="">
      <cdr:nvSpPr>
        <cdr:cNvPr id="49342" name="NDMPlot_Text865">
          <a:extLst xmlns:a="http://schemas.openxmlformats.org/drawingml/2006/main">
            <a:ext uri="{FF2B5EF4-FFF2-40B4-BE49-F238E27FC236}">
              <a16:creationId xmlns:a16="http://schemas.microsoft.com/office/drawing/2014/main" id="{4AA43CF5-818D-4A70-8CFF-C91B15CD4CF6}"/>
            </a:ext>
          </a:extLst>
        </cdr:cNvPr>
        <cdr:cNvSpPr txBox="1"/>
      </cdr:nvSpPr>
      <cdr:spPr>
        <a:xfrm xmlns:a="http://schemas.openxmlformats.org/drawingml/2006/main">
          <a:off x="961168" y="2978452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-1.7</a:t>
          </a:r>
        </a:p>
      </cdr:txBody>
    </cdr:sp>
  </cdr:relSizeAnchor>
  <cdr:relSizeAnchor xmlns:cdr="http://schemas.openxmlformats.org/drawingml/2006/chartDrawing">
    <cdr:from>
      <cdr:x>0.10778</cdr:x>
      <cdr:y>0.4296</cdr:y>
    </cdr:from>
    <cdr:to>
      <cdr:x>0.18583</cdr:x>
      <cdr:y>0.46293</cdr:y>
    </cdr:to>
    <cdr:sp macro="" textlink="">
      <cdr:nvSpPr>
        <cdr:cNvPr id="49343" name="NDMPlot_Text866">
          <a:extLst xmlns:a="http://schemas.openxmlformats.org/drawingml/2006/main">
            <a:ext uri="{FF2B5EF4-FFF2-40B4-BE49-F238E27FC236}">
              <a16:creationId xmlns:a16="http://schemas.microsoft.com/office/drawing/2014/main" id="{569F0988-8169-4802-B7B1-AE9B649DFFD4}"/>
            </a:ext>
          </a:extLst>
        </cdr:cNvPr>
        <cdr:cNvSpPr txBox="1"/>
      </cdr:nvSpPr>
      <cdr:spPr>
        <a:xfrm xmlns:a="http://schemas.openxmlformats.org/drawingml/2006/main">
          <a:off x="1122438" y="294619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-1.6</a:t>
          </a:r>
        </a:p>
      </cdr:txBody>
    </cdr:sp>
  </cdr:relSizeAnchor>
  <cdr:relSizeAnchor xmlns:cdr="http://schemas.openxmlformats.org/drawingml/2006/chartDrawing">
    <cdr:from>
      <cdr:x>0.14495</cdr:x>
      <cdr:y>0.4296</cdr:y>
    </cdr:from>
    <cdr:to>
      <cdr:x>0.223</cdr:x>
      <cdr:y>0.46293</cdr:y>
    </cdr:to>
    <cdr:sp macro="" textlink="">
      <cdr:nvSpPr>
        <cdr:cNvPr id="49344" name="NDMPlot_Text867">
          <a:extLst xmlns:a="http://schemas.openxmlformats.org/drawingml/2006/main">
            <a:ext uri="{FF2B5EF4-FFF2-40B4-BE49-F238E27FC236}">
              <a16:creationId xmlns:a16="http://schemas.microsoft.com/office/drawing/2014/main" id="{0CA6838B-C786-441B-88F3-024592D010FD}"/>
            </a:ext>
          </a:extLst>
        </cdr:cNvPr>
        <cdr:cNvSpPr txBox="1"/>
      </cdr:nvSpPr>
      <cdr:spPr>
        <a:xfrm xmlns:a="http://schemas.openxmlformats.org/drawingml/2006/main">
          <a:off x="1509486" y="294619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-1.6</a:t>
          </a:r>
        </a:p>
      </cdr:txBody>
    </cdr:sp>
  </cdr:relSizeAnchor>
  <cdr:relSizeAnchor xmlns:cdr="http://schemas.openxmlformats.org/drawingml/2006/chartDrawing">
    <cdr:from>
      <cdr:x>0.16973</cdr:x>
      <cdr:y>0.4296</cdr:y>
    </cdr:from>
    <cdr:to>
      <cdr:x>0.24777</cdr:x>
      <cdr:y>0.46293</cdr:y>
    </cdr:to>
    <cdr:sp macro="" textlink="">
      <cdr:nvSpPr>
        <cdr:cNvPr id="49345" name="NDMPlot_Text868">
          <a:extLst xmlns:a="http://schemas.openxmlformats.org/drawingml/2006/main">
            <a:ext uri="{FF2B5EF4-FFF2-40B4-BE49-F238E27FC236}">
              <a16:creationId xmlns:a16="http://schemas.microsoft.com/office/drawing/2014/main" id="{73CC1F04-0443-4669-BD1F-0E30239AE7D0}"/>
            </a:ext>
          </a:extLst>
        </cdr:cNvPr>
        <cdr:cNvSpPr txBox="1"/>
      </cdr:nvSpPr>
      <cdr:spPr>
        <a:xfrm xmlns:a="http://schemas.openxmlformats.org/drawingml/2006/main">
          <a:off x="1767518" y="294619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-1.6</a:t>
          </a:r>
        </a:p>
      </cdr:txBody>
    </cdr:sp>
  </cdr:relSizeAnchor>
  <cdr:relSizeAnchor xmlns:cdr="http://schemas.openxmlformats.org/drawingml/2006/chartDrawing">
    <cdr:from>
      <cdr:x>0.20689</cdr:x>
      <cdr:y>0.4296</cdr:y>
    </cdr:from>
    <cdr:to>
      <cdr:x>0.28494</cdr:x>
      <cdr:y>0.46293</cdr:y>
    </cdr:to>
    <cdr:sp macro="" textlink="">
      <cdr:nvSpPr>
        <cdr:cNvPr id="49346" name="NDMPlot_Text869">
          <a:extLst xmlns:a="http://schemas.openxmlformats.org/drawingml/2006/main">
            <a:ext uri="{FF2B5EF4-FFF2-40B4-BE49-F238E27FC236}">
              <a16:creationId xmlns:a16="http://schemas.microsoft.com/office/drawing/2014/main" id="{767267A7-0D08-4532-87C3-EEEDEF78A60B}"/>
            </a:ext>
          </a:extLst>
        </cdr:cNvPr>
        <cdr:cNvSpPr txBox="1"/>
      </cdr:nvSpPr>
      <cdr:spPr>
        <a:xfrm xmlns:a="http://schemas.openxmlformats.org/drawingml/2006/main">
          <a:off x="2154565" y="294619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-1.6</a:t>
          </a:r>
        </a:p>
      </cdr:txBody>
    </cdr:sp>
  </cdr:relSizeAnchor>
  <cdr:relSizeAnchor xmlns:cdr="http://schemas.openxmlformats.org/drawingml/2006/chartDrawing">
    <cdr:from>
      <cdr:x>0.23167</cdr:x>
      <cdr:y>0.4296</cdr:y>
    </cdr:from>
    <cdr:to>
      <cdr:x>0.30972</cdr:x>
      <cdr:y>0.46293</cdr:y>
    </cdr:to>
    <cdr:sp macro="" textlink="">
      <cdr:nvSpPr>
        <cdr:cNvPr id="49347" name="NDMPlot_Text870">
          <a:extLst xmlns:a="http://schemas.openxmlformats.org/drawingml/2006/main">
            <a:ext uri="{FF2B5EF4-FFF2-40B4-BE49-F238E27FC236}">
              <a16:creationId xmlns:a16="http://schemas.microsoft.com/office/drawing/2014/main" id="{A7B80F8D-49D6-4F7C-B701-1FB9C7F32549}"/>
            </a:ext>
          </a:extLst>
        </cdr:cNvPr>
        <cdr:cNvSpPr txBox="1"/>
      </cdr:nvSpPr>
      <cdr:spPr>
        <a:xfrm xmlns:a="http://schemas.openxmlformats.org/drawingml/2006/main">
          <a:off x="2412597" y="294619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-1.6</a:t>
          </a:r>
        </a:p>
      </cdr:txBody>
    </cdr:sp>
  </cdr:relSizeAnchor>
  <cdr:relSizeAnchor xmlns:cdr="http://schemas.openxmlformats.org/drawingml/2006/chartDrawing">
    <cdr:from>
      <cdr:x>0.26883</cdr:x>
      <cdr:y>0.4296</cdr:y>
    </cdr:from>
    <cdr:to>
      <cdr:x>0.34688</cdr:x>
      <cdr:y>0.46293</cdr:y>
    </cdr:to>
    <cdr:sp macro="" textlink="">
      <cdr:nvSpPr>
        <cdr:cNvPr id="49348" name="NDMPlot_Text871">
          <a:extLst xmlns:a="http://schemas.openxmlformats.org/drawingml/2006/main">
            <a:ext uri="{FF2B5EF4-FFF2-40B4-BE49-F238E27FC236}">
              <a16:creationId xmlns:a16="http://schemas.microsoft.com/office/drawing/2014/main" id="{7105B873-7691-4262-BDE3-596132427CC4}"/>
            </a:ext>
          </a:extLst>
        </cdr:cNvPr>
        <cdr:cNvSpPr txBox="1"/>
      </cdr:nvSpPr>
      <cdr:spPr>
        <a:xfrm xmlns:a="http://schemas.openxmlformats.org/drawingml/2006/main">
          <a:off x="2799644" y="294619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-1.6</a:t>
          </a:r>
        </a:p>
      </cdr:txBody>
    </cdr:sp>
  </cdr:relSizeAnchor>
  <cdr:relSizeAnchor xmlns:cdr="http://schemas.openxmlformats.org/drawingml/2006/chartDrawing">
    <cdr:from>
      <cdr:x>0.29361</cdr:x>
      <cdr:y>0.4296</cdr:y>
    </cdr:from>
    <cdr:to>
      <cdr:x>0.37166</cdr:x>
      <cdr:y>0.46293</cdr:y>
    </cdr:to>
    <cdr:sp macro="" textlink="">
      <cdr:nvSpPr>
        <cdr:cNvPr id="49349" name="NDMPlot_Text872">
          <a:extLst xmlns:a="http://schemas.openxmlformats.org/drawingml/2006/main">
            <a:ext uri="{FF2B5EF4-FFF2-40B4-BE49-F238E27FC236}">
              <a16:creationId xmlns:a16="http://schemas.microsoft.com/office/drawing/2014/main" id="{5F83C61C-7359-4D54-92B4-D9D01777621D}"/>
            </a:ext>
          </a:extLst>
        </cdr:cNvPr>
        <cdr:cNvSpPr txBox="1"/>
      </cdr:nvSpPr>
      <cdr:spPr>
        <a:xfrm xmlns:a="http://schemas.openxmlformats.org/drawingml/2006/main">
          <a:off x="3057676" y="294619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-1.6</a:t>
          </a:r>
        </a:p>
      </cdr:txBody>
    </cdr:sp>
  </cdr:relSizeAnchor>
  <cdr:relSizeAnchor xmlns:cdr="http://schemas.openxmlformats.org/drawingml/2006/chartDrawing">
    <cdr:from>
      <cdr:x>0.33078</cdr:x>
      <cdr:y>0.4296</cdr:y>
    </cdr:from>
    <cdr:to>
      <cdr:x>0.40883</cdr:x>
      <cdr:y>0.46293</cdr:y>
    </cdr:to>
    <cdr:sp macro="" textlink="">
      <cdr:nvSpPr>
        <cdr:cNvPr id="49350" name="NDMPlot_Text873">
          <a:extLst xmlns:a="http://schemas.openxmlformats.org/drawingml/2006/main">
            <a:ext uri="{FF2B5EF4-FFF2-40B4-BE49-F238E27FC236}">
              <a16:creationId xmlns:a16="http://schemas.microsoft.com/office/drawing/2014/main" id="{B59C0360-B271-4E79-AD73-02EB126DA8D4}"/>
            </a:ext>
          </a:extLst>
        </cdr:cNvPr>
        <cdr:cNvSpPr txBox="1"/>
      </cdr:nvSpPr>
      <cdr:spPr>
        <a:xfrm xmlns:a="http://schemas.openxmlformats.org/drawingml/2006/main">
          <a:off x="3444724" y="294619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-1.6</a:t>
          </a:r>
        </a:p>
      </cdr:txBody>
    </cdr:sp>
  </cdr:relSizeAnchor>
  <cdr:relSizeAnchor xmlns:cdr="http://schemas.openxmlformats.org/drawingml/2006/chartDrawing">
    <cdr:from>
      <cdr:x>0.35556</cdr:x>
      <cdr:y>0.4296</cdr:y>
    </cdr:from>
    <cdr:to>
      <cdr:x>0.4336</cdr:x>
      <cdr:y>0.46293</cdr:y>
    </cdr:to>
    <cdr:sp macro="" textlink="">
      <cdr:nvSpPr>
        <cdr:cNvPr id="49351" name="NDMPlot_Text874">
          <a:extLst xmlns:a="http://schemas.openxmlformats.org/drawingml/2006/main">
            <a:ext uri="{FF2B5EF4-FFF2-40B4-BE49-F238E27FC236}">
              <a16:creationId xmlns:a16="http://schemas.microsoft.com/office/drawing/2014/main" id="{F992B78C-B462-4E03-96BA-F29B4306BDA9}"/>
            </a:ext>
          </a:extLst>
        </cdr:cNvPr>
        <cdr:cNvSpPr txBox="1"/>
      </cdr:nvSpPr>
      <cdr:spPr>
        <a:xfrm xmlns:a="http://schemas.openxmlformats.org/drawingml/2006/main">
          <a:off x="3702755" y="294619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-1.6</a:t>
          </a:r>
        </a:p>
      </cdr:txBody>
    </cdr:sp>
  </cdr:relSizeAnchor>
  <cdr:relSizeAnchor xmlns:cdr="http://schemas.openxmlformats.org/drawingml/2006/chartDrawing">
    <cdr:from>
      <cdr:x>0.39272</cdr:x>
      <cdr:y>0.4296</cdr:y>
    </cdr:from>
    <cdr:to>
      <cdr:x>0.47077</cdr:x>
      <cdr:y>0.46293</cdr:y>
    </cdr:to>
    <cdr:sp macro="" textlink="">
      <cdr:nvSpPr>
        <cdr:cNvPr id="49352" name="NDMPlot_Text875">
          <a:extLst xmlns:a="http://schemas.openxmlformats.org/drawingml/2006/main">
            <a:ext uri="{FF2B5EF4-FFF2-40B4-BE49-F238E27FC236}">
              <a16:creationId xmlns:a16="http://schemas.microsoft.com/office/drawing/2014/main" id="{AE4982E5-0E56-4691-A9B8-72CDCE125D9E}"/>
            </a:ext>
          </a:extLst>
        </cdr:cNvPr>
        <cdr:cNvSpPr txBox="1"/>
      </cdr:nvSpPr>
      <cdr:spPr>
        <a:xfrm xmlns:a="http://schemas.openxmlformats.org/drawingml/2006/main">
          <a:off x="4089803" y="294619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-1.6</a:t>
          </a:r>
        </a:p>
      </cdr:txBody>
    </cdr:sp>
  </cdr:relSizeAnchor>
  <cdr:relSizeAnchor xmlns:cdr="http://schemas.openxmlformats.org/drawingml/2006/chartDrawing">
    <cdr:from>
      <cdr:x>0.4175</cdr:x>
      <cdr:y>0.4296</cdr:y>
    </cdr:from>
    <cdr:to>
      <cdr:x>0.49555</cdr:x>
      <cdr:y>0.46293</cdr:y>
    </cdr:to>
    <cdr:sp macro="" textlink="">
      <cdr:nvSpPr>
        <cdr:cNvPr id="49353" name="NDMPlot_Text876">
          <a:extLst xmlns:a="http://schemas.openxmlformats.org/drawingml/2006/main">
            <a:ext uri="{FF2B5EF4-FFF2-40B4-BE49-F238E27FC236}">
              <a16:creationId xmlns:a16="http://schemas.microsoft.com/office/drawing/2014/main" id="{78794F75-A33A-4D2E-829C-7376FB566F56}"/>
            </a:ext>
          </a:extLst>
        </cdr:cNvPr>
        <cdr:cNvSpPr txBox="1"/>
      </cdr:nvSpPr>
      <cdr:spPr>
        <a:xfrm xmlns:a="http://schemas.openxmlformats.org/drawingml/2006/main">
          <a:off x="4347835" y="294619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-1.6</a:t>
          </a:r>
        </a:p>
      </cdr:txBody>
    </cdr:sp>
  </cdr:relSizeAnchor>
  <cdr:relSizeAnchor xmlns:cdr="http://schemas.openxmlformats.org/drawingml/2006/chartDrawing">
    <cdr:from>
      <cdr:x>0.45467</cdr:x>
      <cdr:y>0.4296</cdr:y>
    </cdr:from>
    <cdr:to>
      <cdr:x>0.53271</cdr:x>
      <cdr:y>0.46293</cdr:y>
    </cdr:to>
    <cdr:sp macro="" textlink="">
      <cdr:nvSpPr>
        <cdr:cNvPr id="49354" name="NDMPlot_Text877">
          <a:extLst xmlns:a="http://schemas.openxmlformats.org/drawingml/2006/main">
            <a:ext uri="{FF2B5EF4-FFF2-40B4-BE49-F238E27FC236}">
              <a16:creationId xmlns:a16="http://schemas.microsoft.com/office/drawing/2014/main" id="{FB8CF52B-036E-491F-9DBC-D7CE2624B20B}"/>
            </a:ext>
          </a:extLst>
        </cdr:cNvPr>
        <cdr:cNvSpPr txBox="1"/>
      </cdr:nvSpPr>
      <cdr:spPr>
        <a:xfrm xmlns:a="http://schemas.openxmlformats.org/drawingml/2006/main">
          <a:off x="4734883" y="294619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-1.6</a:t>
          </a:r>
        </a:p>
      </cdr:txBody>
    </cdr:sp>
  </cdr:relSizeAnchor>
  <cdr:relSizeAnchor xmlns:cdr="http://schemas.openxmlformats.org/drawingml/2006/chartDrawing">
    <cdr:from>
      <cdr:x>0.47944</cdr:x>
      <cdr:y>0.4296</cdr:y>
    </cdr:from>
    <cdr:to>
      <cdr:x>0.55749</cdr:x>
      <cdr:y>0.46293</cdr:y>
    </cdr:to>
    <cdr:sp macro="" textlink="">
      <cdr:nvSpPr>
        <cdr:cNvPr id="49355" name="NDMPlot_Text878">
          <a:extLst xmlns:a="http://schemas.openxmlformats.org/drawingml/2006/main">
            <a:ext uri="{FF2B5EF4-FFF2-40B4-BE49-F238E27FC236}">
              <a16:creationId xmlns:a16="http://schemas.microsoft.com/office/drawing/2014/main" id="{D66152D4-9A15-4570-A738-E3F268394FC9}"/>
            </a:ext>
          </a:extLst>
        </cdr:cNvPr>
        <cdr:cNvSpPr txBox="1"/>
      </cdr:nvSpPr>
      <cdr:spPr>
        <a:xfrm xmlns:a="http://schemas.openxmlformats.org/drawingml/2006/main">
          <a:off x="4992914" y="294619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-1.6</a:t>
          </a:r>
        </a:p>
      </cdr:txBody>
    </cdr:sp>
  </cdr:relSizeAnchor>
  <cdr:relSizeAnchor xmlns:cdr="http://schemas.openxmlformats.org/drawingml/2006/chartDrawing">
    <cdr:from>
      <cdr:x>0.51661</cdr:x>
      <cdr:y>0.4296</cdr:y>
    </cdr:from>
    <cdr:to>
      <cdr:x>0.59466</cdr:x>
      <cdr:y>0.46293</cdr:y>
    </cdr:to>
    <cdr:sp macro="" textlink="">
      <cdr:nvSpPr>
        <cdr:cNvPr id="49356" name="NDMPlot_Text879">
          <a:extLst xmlns:a="http://schemas.openxmlformats.org/drawingml/2006/main">
            <a:ext uri="{FF2B5EF4-FFF2-40B4-BE49-F238E27FC236}">
              <a16:creationId xmlns:a16="http://schemas.microsoft.com/office/drawing/2014/main" id="{A481FAD8-6159-4E4D-A162-ECE43B0E6AE9}"/>
            </a:ext>
          </a:extLst>
        </cdr:cNvPr>
        <cdr:cNvSpPr txBox="1"/>
      </cdr:nvSpPr>
      <cdr:spPr>
        <a:xfrm xmlns:a="http://schemas.openxmlformats.org/drawingml/2006/main">
          <a:off x="5379962" y="294619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-1.6</a:t>
          </a:r>
        </a:p>
      </cdr:txBody>
    </cdr:sp>
  </cdr:relSizeAnchor>
  <cdr:relSizeAnchor xmlns:cdr="http://schemas.openxmlformats.org/drawingml/2006/chartDrawing">
    <cdr:from>
      <cdr:x>0.54139</cdr:x>
      <cdr:y>0.4296</cdr:y>
    </cdr:from>
    <cdr:to>
      <cdr:x>0.61943</cdr:x>
      <cdr:y>0.46293</cdr:y>
    </cdr:to>
    <cdr:sp macro="" textlink="">
      <cdr:nvSpPr>
        <cdr:cNvPr id="49357" name="NDMPlot_Text880">
          <a:extLst xmlns:a="http://schemas.openxmlformats.org/drawingml/2006/main">
            <a:ext uri="{FF2B5EF4-FFF2-40B4-BE49-F238E27FC236}">
              <a16:creationId xmlns:a16="http://schemas.microsoft.com/office/drawing/2014/main" id="{D667A766-900E-46D8-9ECE-F8A32E397850}"/>
            </a:ext>
          </a:extLst>
        </cdr:cNvPr>
        <cdr:cNvSpPr txBox="1"/>
      </cdr:nvSpPr>
      <cdr:spPr>
        <a:xfrm xmlns:a="http://schemas.openxmlformats.org/drawingml/2006/main">
          <a:off x="5637993" y="294619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-1.6</a:t>
          </a:r>
        </a:p>
      </cdr:txBody>
    </cdr:sp>
  </cdr:relSizeAnchor>
  <cdr:relSizeAnchor xmlns:cdr="http://schemas.openxmlformats.org/drawingml/2006/chartDrawing">
    <cdr:from>
      <cdr:x>0.57855</cdr:x>
      <cdr:y>0.4296</cdr:y>
    </cdr:from>
    <cdr:to>
      <cdr:x>0.6566</cdr:x>
      <cdr:y>0.46293</cdr:y>
    </cdr:to>
    <cdr:sp macro="" textlink="">
      <cdr:nvSpPr>
        <cdr:cNvPr id="49358" name="NDMPlot_Text881">
          <a:extLst xmlns:a="http://schemas.openxmlformats.org/drawingml/2006/main">
            <a:ext uri="{FF2B5EF4-FFF2-40B4-BE49-F238E27FC236}">
              <a16:creationId xmlns:a16="http://schemas.microsoft.com/office/drawing/2014/main" id="{3937F3B3-8ADD-488F-89CF-9EB4C6353A57}"/>
            </a:ext>
          </a:extLst>
        </cdr:cNvPr>
        <cdr:cNvSpPr txBox="1"/>
      </cdr:nvSpPr>
      <cdr:spPr>
        <a:xfrm xmlns:a="http://schemas.openxmlformats.org/drawingml/2006/main">
          <a:off x="6025041" y="294619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-1.6</a:t>
          </a:r>
        </a:p>
      </cdr:txBody>
    </cdr:sp>
  </cdr:relSizeAnchor>
  <cdr:relSizeAnchor xmlns:cdr="http://schemas.openxmlformats.org/drawingml/2006/chartDrawing">
    <cdr:from>
      <cdr:x>0.60333</cdr:x>
      <cdr:y>0.4296</cdr:y>
    </cdr:from>
    <cdr:to>
      <cdr:x>0.68138</cdr:x>
      <cdr:y>0.46293</cdr:y>
    </cdr:to>
    <cdr:sp macro="" textlink="">
      <cdr:nvSpPr>
        <cdr:cNvPr id="49359" name="NDMPlot_Text882">
          <a:extLst xmlns:a="http://schemas.openxmlformats.org/drawingml/2006/main">
            <a:ext uri="{FF2B5EF4-FFF2-40B4-BE49-F238E27FC236}">
              <a16:creationId xmlns:a16="http://schemas.microsoft.com/office/drawing/2014/main" id="{B2D368DE-051F-4567-BB7C-6BB5F3631F6D}"/>
            </a:ext>
          </a:extLst>
        </cdr:cNvPr>
        <cdr:cNvSpPr txBox="1"/>
      </cdr:nvSpPr>
      <cdr:spPr>
        <a:xfrm xmlns:a="http://schemas.openxmlformats.org/drawingml/2006/main">
          <a:off x="6283073" y="2946198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-1.6</a:t>
          </a:r>
        </a:p>
      </cdr:txBody>
    </cdr:sp>
  </cdr:relSizeAnchor>
  <cdr:relSizeAnchor xmlns:cdr="http://schemas.openxmlformats.org/drawingml/2006/chartDrawing">
    <cdr:from>
      <cdr:x>0.6312</cdr:x>
      <cdr:y>0.4343</cdr:y>
    </cdr:from>
    <cdr:to>
      <cdr:x>0.70925</cdr:x>
      <cdr:y>0.46764</cdr:y>
    </cdr:to>
    <cdr:sp macro="" textlink="">
      <cdr:nvSpPr>
        <cdr:cNvPr id="49360" name="NDMPlot_Text883">
          <a:extLst xmlns:a="http://schemas.openxmlformats.org/drawingml/2006/main">
            <a:ext uri="{FF2B5EF4-FFF2-40B4-BE49-F238E27FC236}">
              <a16:creationId xmlns:a16="http://schemas.microsoft.com/office/drawing/2014/main" id="{84110192-AD8C-44C4-A57D-D572290D2B4C}"/>
            </a:ext>
          </a:extLst>
        </cdr:cNvPr>
        <cdr:cNvSpPr txBox="1"/>
      </cdr:nvSpPr>
      <cdr:spPr>
        <a:xfrm xmlns:a="http://schemas.openxmlformats.org/drawingml/2006/main">
          <a:off x="6573358" y="2978452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-1.7</a:t>
          </a:r>
        </a:p>
      </cdr:txBody>
    </cdr:sp>
  </cdr:relSizeAnchor>
  <cdr:relSizeAnchor xmlns:cdr="http://schemas.openxmlformats.org/drawingml/2006/chartDrawing">
    <cdr:from>
      <cdr:x>0.0923</cdr:x>
      <cdr:y>0.39668</cdr:y>
    </cdr:from>
    <cdr:to>
      <cdr:x>0.17034</cdr:x>
      <cdr:y>0.43001</cdr:y>
    </cdr:to>
    <cdr:sp macro="" textlink="">
      <cdr:nvSpPr>
        <cdr:cNvPr id="49361" name="NDMPlot_Text884">
          <a:extLst xmlns:a="http://schemas.openxmlformats.org/drawingml/2006/main">
            <a:ext uri="{FF2B5EF4-FFF2-40B4-BE49-F238E27FC236}">
              <a16:creationId xmlns:a16="http://schemas.microsoft.com/office/drawing/2014/main" id="{2F80D0D5-4ADD-431A-9B26-240F18EB3905}"/>
            </a:ext>
          </a:extLst>
        </cdr:cNvPr>
        <cdr:cNvSpPr txBox="1"/>
      </cdr:nvSpPr>
      <cdr:spPr>
        <a:xfrm xmlns:a="http://schemas.openxmlformats.org/drawingml/2006/main">
          <a:off x="961168" y="2720421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-0.7</a:t>
          </a:r>
        </a:p>
      </cdr:txBody>
    </cdr:sp>
  </cdr:relSizeAnchor>
  <cdr:relSizeAnchor xmlns:cdr="http://schemas.openxmlformats.org/drawingml/2006/chartDrawing">
    <cdr:from>
      <cdr:x>0.11088</cdr:x>
      <cdr:y>0.37787</cdr:y>
    </cdr:from>
    <cdr:to>
      <cdr:x>0.18893</cdr:x>
      <cdr:y>0.4112</cdr:y>
    </cdr:to>
    <cdr:sp macro="" textlink="">
      <cdr:nvSpPr>
        <cdr:cNvPr id="49362" name="NDMPlot_Text885">
          <a:extLst xmlns:a="http://schemas.openxmlformats.org/drawingml/2006/main">
            <a:ext uri="{FF2B5EF4-FFF2-40B4-BE49-F238E27FC236}">
              <a16:creationId xmlns:a16="http://schemas.microsoft.com/office/drawing/2014/main" id="{C31E634D-6A4A-45B1-B007-9D03D5DAD5A3}"/>
            </a:ext>
          </a:extLst>
        </cdr:cNvPr>
        <cdr:cNvSpPr txBox="1"/>
      </cdr:nvSpPr>
      <cdr:spPr>
        <a:xfrm xmlns:a="http://schemas.openxmlformats.org/drawingml/2006/main">
          <a:off x="1154692" y="259140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-0.1</a:t>
          </a:r>
        </a:p>
      </cdr:txBody>
    </cdr:sp>
  </cdr:relSizeAnchor>
  <cdr:relSizeAnchor xmlns:cdr="http://schemas.openxmlformats.org/drawingml/2006/chartDrawing">
    <cdr:from>
      <cdr:x>0.60023</cdr:x>
      <cdr:y>0.39668</cdr:y>
    </cdr:from>
    <cdr:to>
      <cdr:x>0.67828</cdr:x>
      <cdr:y>0.43001</cdr:y>
    </cdr:to>
    <cdr:sp macro="" textlink="">
      <cdr:nvSpPr>
        <cdr:cNvPr id="49363" name="NDMPlot_Text886">
          <a:extLst xmlns:a="http://schemas.openxmlformats.org/drawingml/2006/main">
            <a:ext uri="{FF2B5EF4-FFF2-40B4-BE49-F238E27FC236}">
              <a16:creationId xmlns:a16="http://schemas.microsoft.com/office/drawing/2014/main" id="{666C4174-F73D-4132-94EA-6C3521FF5C60}"/>
            </a:ext>
          </a:extLst>
        </cdr:cNvPr>
        <cdr:cNvSpPr txBox="1"/>
      </cdr:nvSpPr>
      <cdr:spPr>
        <a:xfrm xmlns:a="http://schemas.openxmlformats.org/drawingml/2006/main">
          <a:off x="6250819" y="2720421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-0.6</a:t>
          </a:r>
        </a:p>
      </cdr:txBody>
    </cdr:sp>
  </cdr:relSizeAnchor>
  <cdr:relSizeAnchor xmlns:cdr="http://schemas.openxmlformats.org/drawingml/2006/chartDrawing">
    <cdr:from>
      <cdr:x>0.14185</cdr:x>
      <cdr:y>0.37787</cdr:y>
    </cdr:from>
    <cdr:to>
      <cdr:x>0.2199</cdr:x>
      <cdr:y>0.4112</cdr:y>
    </cdr:to>
    <cdr:sp macro="" textlink="">
      <cdr:nvSpPr>
        <cdr:cNvPr id="49364" name="NDMPlot_Text887">
          <a:extLst xmlns:a="http://schemas.openxmlformats.org/drawingml/2006/main">
            <a:ext uri="{FF2B5EF4-FFF2-40B4-BE49-F238E27FC236}">
              <a16:creationId xmlns:a16="http://schemas.microsoft.com/office/drawing/2014/main" id="{6CDA7D74-CB2B-4A55-B92D-AE73DC98D62D}"/>
            </a:ext>
          </a:extLst>
        </cdr:cNvPr>
        <cdr:cNvSpPr txBox="1"/>
      </cdr:nvSpPr>
      <cdr:spPr>
        <a:xfrm xmlns:a="http://schemas.openxmlformats.org/drawingml/2006/main">
          <a:off x="1477232" y="259140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-0.1</a:t>
          </a:r>
        </a:p>
      </cdr:txBody>
    </cdr:sp>
  </cdr:relSizeAnchor>
  <cdr:relSizeAnchor xmlns:cdr="http://schemas.openxmlformats.org/drawingml/2006/chartDrawing">
    <cdr:from>
      <cdr:x>0.17282</cdr:x>
      <cdr:y>0.37787</cdr:y>
    </cdr:from>
    <cdr:to>
      <cdr:x>0.25087</cdr:x>
      <cdr:y>0.4112</cdr:y>
    </cdr:to>
    <cdr:sp macro="" textlink="">
      <cdr:nvSpPr>
        <cdr:cNvPr id="49365" name="NDMPlot_Text888">
          <a:extLst xmlns:a="http://schemas.openxmlformats.org/drawingml/2006/main">
            <a:ext uri="{FF2B5EF4-FFF2-40B4-BE49-F238E27FC236}">
              <a16:creationId xmlns:a16="http://schemas.microsoft.com/office/drawing/2014/main" id="{D02C59AD-2F8A-40E4-93A3-3264AD182957}"/>
            </a:ext>
          </a:extLst>
        </cdr:cNvPr>
        <cdr:cNvSpPr txBox="1"/>
      </cdr:nvSpPr>
      <cdr:spPr>
        <a:xfrm xmlns:a="http://schemas.openxmlformats.org/drawingml/2006/main">
          <a:off x="1799771" y="259140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-0.1</a:t>
          </a:r>
        </a:p>
      </cdr:txBody>
    </cdr:sp>
  </cdr:relSizeAnchor>
  <cdr:relSizeAnchor xmlns:cdr="http://schemas.openxmlformats.org/drawingml/2006/chartDrawing">
    <cdr:from>
      <cdr:x>0.20379</cdr:x>
      <cdr:y>0.37787</cdr:y>
    </cdr:from>
    <cdr:to>
      <cdr:x>0.28184</cdr:x>
      <cdr:y>0.4112</cdr:y>
    </cdr:to>
    <cdr:sp macro="" textlink="">
      <cdr:nvSpPr>
        <cdr:cNvPr id="49366" name="NDMPlot_Text889">
          <a:extLst xmlns:a="http://schemas.openxmlformats.org/drawingml/2006/main">
            <a:ext uri="{FF2B5EF4-FFF2-40B4-BE49-F238E27FC236}">
              <a16:creationId xmlns:a16="http://schemas.microsoft.com/office/drawing/2014/main" id="{B8A33210-655D-4083-A228-D5CFA0447D19}"/>
            </a:ext>
          </a:extLst>
        </cdr:cNvPr>
        <cdr:cNvSpPr txBox="1"/>
      </cdr:nvSpPr>
      <cdr:spPr>
        <a:xfrm xmlns:a="http://schemas.openxmlformats.org/drawingml/2006/main">
          <a:off x="2122311" y="259140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-0.1</a:t>
          </a:r>
        </a:p>
      </cdr:txBody>
    </cdr:sp>
  </cdr:relSizeAnchor>
  <cdr:relSizeAnchor xmlns:cdr="http://schemas.openxmlformats.org/drawingml/2006/chartDrawing">
    <cdr:from>
      <cdr:x>0.23477</cdr:x>
      <cdr:y>0.37787</cdr:y>
    </cdr:from>
    <cdr:to>
      <cdr:x>0.31281</cdr:x>
      <cdr:y>0.4112</cdr:y>
    </cdr:to>
    <cdr:sp macro="" textlink="">
      <cdr:nvSpPr>
        <cdr:cNvPr id="49367" name="NDMPlot_Text890">
          <a:extLst xmlns:a="http://schemas.openxmlformats.org/drawingml/2006/main">
            <a:ext uri="{FF2B5EF4-FFF2-40B4-BE49-F238E27FC236}">
              <a16:creationId xmlns:a16="http://schemas.microsoft.com/office/drawing/2014/main" id="{FAC7EF24-1D8B-4E4F-AF3A-1B18A7726226}"/>
            </a:ext>
          </a:extLst>
        </cdr:cNvPr>
        <cdr:cNvSpPr txBox="1"/>
      </cdr:nvSpPr>
      <cdr:spPr>
        <a:xfrm xmlns:a="http://schemas.openxmlformats.org/drawingml/2006/main">
          <a:off x="2444851" y="259140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-0.1</a:t>
          </a:r>
        </a:p>
      </cdr:txBody>
    </cdr:sp>
  </cdr:relSizeAnchor>
  <cdr:relSizeAnchor xmlns:cdr="http://schemas.openxmlformats.org/drawingml/2006/chartDrawing">
    <cdr:from>
      <cdr:x>0.26574</cdr:x>
      <cdr:y>0.37787</cdr:y>
    </cdr:from>
    <cdr:to>
      <cdr:x>0.34379</cdr:x>
      <cdr:y>0.4112</cdr:y>
    </cdr:to>
    <cdr:sp macro="" textlink="">
      <cdr:nvSpPr>
        <cdr:cNvPr id="49368" name="NDMPlot_Text891">
          <a:extLst xmlns:a="http://schemas.openxmlformats.org/drawingml/2006/main">
            <a:ext uri="{FF2B5EF4-FFF2-40B4-BE49-F238E27FC236}">
              <a16:creationId xmlns:a16="http://schemas.microsoft.com/office/drawing/2014/main" id="{34B68370-B1AA-45AE-BF2E-A647CFFD3BF1}"/>
            </a:ext>
          </a:extLst>
        </cdr:cNvPr>
        <cdr:cNvSpPr txBox="1"/>
      </cdr:nvSpPr>
      <cdr:spPr>
        <a:xfrm xmlns:a="http://schemas.openxmlformats.org/drawingml/2006/main">
          <a:off x="2767390" y="259140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-0.1</a:t>
          </a:r>
        </a:p>
      </cdr:txBody>
    </cdr:sp>
  </cdr:relSizeAnchor>
  <cdr:relSizeAnchor xmlns:cdr="http://schemas.openxmlformats.org/drawingml/2006/chartDrawing">
    <cdr:from>
      <cdr:x>0.29671</cdr:x>
      <cdr:y>0.37787</cdr:y>
    </cdr:from>
    <cdr:to>
      <cdr:x>0.37476</cdr:x>
      <cdr:y>0.4112</cdr:y>
    </cdr:to>
    <cdr:sp macro="" textlink="">
      <cdr:nvSpPr>
        <cdr:cNvPr id="49369" name="NDMPlot_Text892">
          <a:extLst xmlns:a="http://schemas.openxmlformats.org/drawingml/2006/main">
            <a:ext uri="{FF2B5EF4-FFF2-40B4-BE49-F238E27FC236}">
              <a16:creationId xmlns:a16="http://schemas.microsoft.com/office/drawing/2014/main" id="{121C5DEE-9788-446E-B29C-EFC842137925}"/>
            </a:ext>
          </a:extLst>
        </cdr:cNvPr>
        <cdr:cNvSpPr txBox="1"/>
      </cdr:nvSpPr>
      <cdr:spPr>
        <a:xfrm xmlns:a="http://schemas.openxmlformats.org/drawingml/2006/main">
          <a:off x="3089930" y="259140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-0.1</a:t>
          </a:r>
        </a:p>
      </cdr:txBody>
    </cdr:sp>
  </cdr:relSizeAnchor>
  <cdr:relSizeAnchor xmlns:cdr="http://schemas.openxmlformats.org/drawingml/2006/chartDrawing">
    <cdr:from>
      <cdr:x>0.32768</cdr:x>
      <cdr:y>0.37787</cdr:y>
    </cdr:from>
    <cdr:to>
      <cdr:x>0.40573</cdr:x>
      <cdr:y>0.4112</cdr:y>
    </cdr:to>
    <cdr:sp macro="" textlink="">
      <cdr:nvSpPr>
        <cdr:cNvPr id="49370" name="NDMPlot_Text893">
          <a:extLst xmlns:a="http://schemas.openxmlformats.org/drawingml/2006/main">
            <a:ext uri="{FF2B5EF4-FFF2-40B4-BE49-F238E27FC236}">
              <a16:creationId xmlns:a16="http://schemas.microsoft.com/office/drawing/2014/main" id="{EEDFBE85-237B-4730-8E8E-633256A1F03C}"/>
            </a:ext>
          </a:extLst>
        </cdr:cNvPr>
        <cdr:cNvSpPr txBox="1"/>
      </cdr:nvSpPr>
      <cdr:spPr>
        <a:xfrm xmlns:a="http://schemas.openxmlformats.org/drawingml/2006/main">
          <a:off x="3412470" y="259140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-0.1</a:t>
          </a:r>
        </a:p>
      </cdr:txBody>
    </cdr:sp>
  </cdr:relSizeAnchor>
  <cdr:relSizeAnchor xmlns:cdr="http://schemas.openxmlformats.org/drawingml/2006/chartDrawing">
    <cdr:from>
      <cdr:x>0.35865</cdr:x>
      <cdr:y>0.37787</cdr:y>
    </cdr:from>
    <cdr:to>
      <cdr:x>0.4367</cdr:x>
      <cdr:y>0.4112</cdr:y>
    </cdr:to>
    <cdr:sp macro="" textlink="">
      <cdr:nvSpPr>
        <cdr:cNvPr id="49371" name="NDMPlot_Text894">
          <a:extLst xmlns:a="http://schemas.openxmlformats.org/drawingml/2006/main">
            <a:ext uri="{FF2B5EF4-FFF2-40B4-BE49-F238E27FC236}">
              <a16:creationId xmlns:a16="http://schemas.microsoft.com/office/drawing/2014/main" id="{9F982EA7-FA2E-4471-9386-A66D0C2AC1BC}"/>
            </a:ext>
          </a:extLst>
        </cdr:cNvPr>
        <cdr:cNvSpPr txBox="1"/>
      </cdr:nvSpPr>
      <cdr:spPr>
        <a:xfrm xmlns:a="http://schemas.openxmlformats.org/drawingml/2006/main">
          <a:off x="3735010" y="259140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-0.1</a:t>
          </a:r>
        </a:p>
      </cdr:txBody>
    </cdr:sp>
  </cdr:relSizeAnchor>
  <cdr:relSizeAnchor xmlns:cdr="http://schemas.openxmlformats.org/drawingml/2006/chartDrawing">
    <cdr:from>
      <cdr:x>0.38962</cdr:x>
      <cdr:y>0.37787</cdr:y>
    </cdr:from>
    <cdr:to>
      <cdr:x>0.46767</cdr:x>
      <cdr:y>0.4112</cdr:y>
    </cdr:to>
    <cdr:sp macro="" textlink="">
      <cdr:nvSpPr>
        <cdr:cNvPr id="49372" name="NDMPlot_Text895">
          <a:extLst xmlns:a="http://schemas.openxmlformats.org/drawingml/2006/main">
            <a:ext uri="{FF2B5EF4-FFF2-40B4-BE49-F238E27FC236}">
              <a16:creationId xmlns:a16="http://schemas.microsoft.com/office/drawing/2014/main" id="{5CF74E53-B0C9-461B-8EE5-BFBD2487C964}"/>
            </a:ext>
          </a:extLst>
        </cdr:cNvPr>
        <cdr:cNvSpPr txBox="1"/>
      </cdr:nvSpPr>
      <cdr:spPr>
        <a:xfrm xmlns:a="http://schemas.openxmlformats.org/drawingml/2006/main">
          <a:off x="4057549" y="259140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-0.1</a:t>
          </a:r>
        </a:p>
      </cdr:txBody>
    </cdr:sp>
  </cdr:relSizeAnchor>
  <cdr:relSizeAnchor xmlns:cdr="http://schemas.openxmlformats.org/drawingml/2006/chartDrawing">
    <cdr:from>
      <cdr:x>0.4206</cdr:x>
      <cdr:y>0.37787</cdr:y>
    </cdr:from>
    <cdr:to>
      <cdr:x>0.49864</cdr:x>
      <cdr:y>0.4112</cdr:y>
    </cdr:to>
    <cdr:sp macro="" textlink="">
      <cdr:nvSpPr>
        <cdr:cNvPr id="49373" name="NDMPlot_Text896">
          <a:extLst xmlns:a="http://schemas.openxmlformats.org/drawingml/2006/main">
            <a:ext uri="{FF2B5EF4-FFF2-40B4-BE49-F238E27FC236}">
              <a16:creationId xmlns:a16="http://schemas.microsoft.com/office/drawing/2014/main" id="{DE648914-A6CC-4658-99BB-B13013D76AF7}"/>
            </a:ext>
          </a:extLst>
        </cdr:cNvPr>
        <cdr:cNvSpPr txBox="1"/>
      </cdr:nvSpPr>
      <cdr:spPr>
        <a:xfrm xmlns:a="http://schemas.openxmlformats.org/drawingml/2006/main">
          <a:off x="4380089" y="259140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-0.1</a:t>
          </a:r>
        </a:p>
      </cdr:txBody>
    </cdr:sp>
  </cdr:relSizeAnchor>
  <cdr:relSizeAnchor xmlns:cdr="http://schemas.openxmlformats.org/drawingml/2006/chartDrawing">
    <cdr:from>
      <cdr:x>0.45157</cdr:x>
      <cdr:y>0.37787</cdr:y>
    </cdr:from>
    <cdr:to>
      <cdr:x>0.52962</cdr:x>
      <cdr:y>0.4112</cdr:y>
    </cdr:to>
    <cdr:sp macro="" textlink="">
      <cdr:nvSpPr>
        <cdr:cNvPr id="49374" name="NDMPlot_Text897">
          <a:extLst xmlns:a="http://schemas.openxmlformats.org/drawingml/2006/main">
            <a:ext uri="{FF2B5EF4-FFF2-40B4-BE49-F238E27FC236}">
              <a16:creationId xmlns:a16="http://schemas.microsoft.com/office/drawing/2014/main" id="{616DD1FF-F8B4-4969-9C0C-A55B74FB54C3}"/>
            </a:ext>
          </a:extLst>
        </cdr:cNvPr>
        <cdr:cNvSpPr txBox="1"/>
      </cdr:nvSpPr>
      <cdr:spPr>
        <a:xfrm xmlns:a="http://schemas.openxmlformats.org/drawingml/2006/main">
          <a:off x="4702628" y="259140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-0.1</a:t>
          </a:r>
        </a:p>
      </cdr:txBody>
    </cdr:sp>
  </cdr:relSizeAnchor>
  <cdr:relSizeAnchor xmlns:cdr="http://schemas.openxmlformats.org/drawingml/2006/chartDrawing">
    <cdr:from>
      <cdr:x>0.48254</cdr:x>
      <cdr:y>0.37787</cdr:y>
    </cdr:from>
    <cdr:to>
      <cdr:x>0.56059</cdr:x>
      <cdr:y>0.4112</cdr:y>
    </cdr:to>
    <cdr:sp macro="" textlink="">
      <cdr:nvSpPr>
        <cdr:cNvPr id="49375" name="NDMPlot_Text898">
          <a:extLst xmlns:a="http://schemas.openxmlformats.org/drawingml/2006/main">
            <a:ext uri="{FF2B5EF4-FFF2-40B4-BE49-F238E27FC236}">
              <a16:creationId xmlns:a16="http://schemas.microsoft.com/office/drawing/2014/main" id="{DD558CD9-484A-49CE-86DE-93FEBF7BAC4F}"/>
            </a:ext>
          </a:extLst>
        </cdr:cNvPr>
        <cdr:cNvSpPr txBox="1"/>
      </cdr:nvSpPr>
      <cdr:spPr>
        <a:xfrm xmlns:a="http://schemas.openxmlformats.org/drawingml/2006/main">
          <a:off x="5025168" y="259140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-0.1</a:t>
          </a:r>
        </a:p>
      </cdr:txBody>
    </cdr:sp>
  </cdr:relSizeAnchor>
  <cdr:relSizeAnchor xmlns:cdr="http://schemas.openxmlformats.org/drawingml/2006/chartDrawing">
    <cdr:from>
      <cdr:x>0.51351</cdr:x>
      <cdr:y>0.37787</cdr:y>
    </cdr:from>
    <cdr:to>
      <cdr:x>0.59156</cdr:x>
      <cdr:y>0.4112</cdr:y>
    </cdr:to>
    <cdr:sp macro="" textlink="">
      <cdr:nvSpPr>
        <cdr:cNvPr id="49376" name="NDMPlot_Text899">
          <a:extLst xmlns:a="http://schemas.openxmlformats.org/drawingml/2006/main">
            <a:ext uri="{FF2B5EF4-FFF2-40B4-BE49-F238E27FC236}">
              <a16:creationId xmlns:a16="http://schemas.microsoft.com/office/drawing/2014/main" id="{D802D768-97DE-404B-9561-1A0079FEFFBA}"/>
            </a:ext>
          </a:extLst>
        </cdr:cNvPr>
        <cdr:cNvSpPr txBox="1"/>
      </cdr:nvSpPr>
      <cdr:spPr>
        <a:xfrm xmlns:a="http://schemas.openxmlformats.org/drawingml/2006/main">
          <a:off x="5347708" y="259140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-0.1</a:t>
          </a:r>
        </a:p>
      </cdr:txBody>
    </cdr:sp>
  </cdr:relSizeAnchor>
  <cdr:relSizeAnchor xmlns:cdr="http://schemas.openxmlformats.org/drawingml/2006/chartDrawing">
    <cdr:from>
      <cdr:x>0.54448</cdr:x>
      <cdr:y>0.37787</cdr:y>
    </cdr:from>
    <cdr:to>
      <cdr:x>0.62253</cdr:x>
      <cdr:y>0.4112</cdr:y>
    </cdr:to>
    <cdr:sp macro="" textlink="">
      <cdr:nvSpPr>
        <cdr:cNvPr id="49377" name="NDMPlot_Text900">
          <a:extLst xmlns:a="http://schemas.openxmlformats.org/drawingml/2006/main">
            <a:ext uri="{FF2B5EF4-FFF2-40B4-BE49-F238E27FC236}">
              <a16:creationId xmlns:a16="http://schemas.microsoft.com/office/drawing/2014/main" id="{750A624B-A54B-4462-A3B2-0600F47B4B0D}"/>
            </a:ext>
          </a:extLst>
        </cdr:cNvPr>
        <cdr:cNvSpPr txBox="1"/>
      </cdr:nvSpPr>
      <cdr:spPr>
        <a:xfrm xmlns:a="http://schemas.openxmlformats.org/drawingml/2006/main">
          <a:off x="5670248" y="259140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-0.1</a:t>
          </a:r>
        </a:p>
      </cdr:txBody>
    </cdr:sp>
  </cdr:relSizeAnchor>
  <cdr:relSizeAnchor xmlns:cdr="http://schemas.openxmlformats.org/drawingml/2006/chartDrawing">
    <cdr:from>
      <cdr:x>0.57545</cdr:x>
      <cdr:y>0.37787</cdr:y>
    </cdr:from>
    <cdr:to>
      <cdr:x>0.6535</cdr:x>
      <cdr:y>0.4112</cdr:y>
    </cdr:to>
    <cdr:sp macro="" textlink="">
      <cdr:nvSpPr>
        <cdr:cNvPr id="49378" name="NDMPlot_Text901">
          <a:extLst xmlns:a="http://schemas.openxmlformats.org/drawingml/2006/main">
            <a:ext uri="{FF2B5EF4-FFF2-40B4-BE49-F238E27FC236}">
              <a16:creationId xmlns:a16="http://schemas.microsoft.com/office/drawing/2014/main" id="{22875F10-97EF-4D3B-BF3C-956C8BFEA60C}"/>
            </a:ext>
          </a:extLst>
        </cdr:cNvPr>
        <cdr:cNvSpPr txBox="1"/>
      </cdr:nvSpPr>
      <cdr:spPr>
        <a:xfrm xmlns:a="http://schemas.openxmlformats.org/drawingml/2006/main">
          <a:off x="5992787" y="2591405"/>
          <a:ext cx="8128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800" b="0" i="0">
              <a:solidFill>
                <a:srgbClr val="3C3C3C"/>
              </a:solidFill>
            </a:rPr>
            <a:t>-0.1</a:t>
          </a:r>
        </a:p>
      </cdr:txBody>
    </cdr:sp>
  </cdr:relSizeAnchor>
  <cdr:relSizeAnchor xmlns:cdr="http://schemas.openxmlformats.org/drawingml/2006/chartDrawing">
    <cdr:from>
      <cdr:x>0.82439</cdr:x>
      <cdr:y>0.11852</cdr:y>
    </cdr:from>
    <cdr:to>
      <cdr:x>0.98537</cdr:x>
      <cdr:y>0.15926</cdr:y>
    </cdr:to>
    <cdr:sp macro="" textlink="">
      <cdr:nvSpPr>
        <cdr:cNvPr id="49379" name="NDMPlot_Text902">
          <a:extLst xmlns:a="http://schemas.openxmlformats.org/drawingml/2006/main">
            <a:ext uri="{FF2B5EF4-FFF2-40B4-BE49-F238E27FC236}">
              <a16:creationId xmlns:a16="http://schemas.microsoft.com/office/drawing/2014/main" id="{1E53D842-6060-4363-B7CA-5B74E9CAEFC7}"/>
            </a:ext>
          </a:extLst>
        </cdr:cNvPr>
        <cdr:cNvSpPr txBox="1"/>
      </cdr:nvSpPr>
      <cdr:spPr>
        <a:xfrm xmlns:a="http://schemas.openxmlformats.org/drawingml/2006/main">
          <a:off x="8585200" y="8128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 i="0">
              <a:solidFill>
                <a:srgbClr val="1E1E1E"/>
              </a:solidFill>
            </a:rPr>
            <a:t>Stress, MPa</a:t>
          </a:r>
          <a:endParaRPr lang="ru-RU" sz="800" b="1" i="0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0.17037</cdr:y>
    </cdr:from>
    <cdr:to>
      <cdr:x>0.85366</cdr:x>
      <cdr:y>0.18704</cdr:y>
    </cdr:to>
    <cdr:sp macro="" textlink="">
      <cdr:nvSpPr>
        <cdr:cNvPr id="49380" name="NDMPlot_LegendGradient903">
          <a:extLst xmlns:a="http://schemas.openxmlformats.org/drawingml/2006/main">
            <a:ext uri="{FF2B5EF4-FFF2-40B4-BE49-F238E27FC236}">
              <a16:creationId xmlns:a16="http://schemas.microsoft.com/office/drawing/2014/main" id="{602DFF4A-6CBF-4281-BD6C-B59249989B30}"/>
            </a:ext>
          </a:extLst>
        </cdr:cNvPr>
        <cdr:cNvSpPr/>
      </cdr:nvSpPr>
      <cdr:spPr>
        <a:xfrm xmlns:a="http://schemas.openxmlformats.org/drawingml/2006/main">
          <a:off x="8661400" y="1168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1E50DC"/>
        </a:solidFill>
        <a:ln xmlns:a="http://schemas.openxmlformats.org/drawingml/2006/main">
          <a:solidFill>
            <a:srgbClr val="1E50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0.18519</cdr:y>
    </cdr:from>
    <cdr:to>
      <cdr:x>0.85366</cdr:x>
      <cdr:y>0.20185</cdr:y>
    </cdr:to>
    <cdr:sp macro="" textlink="">
      <cdr:nvSpPr>
        <cdr:cNvPr id="49381" name="NDMPlot_LegendGradient904">
          <a:extLst xmlns:a="http://schemas.openxmlformats.org/drawingml/2006/main">
            <a:ext uri="{FF2B5EF4-FFF2-40B4-BE49-F238E27FC236}">
              <a16:creationId xmlns:a16="http://schemas.microsoft.com/office/drawing/2014/main" id="{3D135BF7-8BBB-4199-8035-951735605061}"/>
            </a:ext>
          </a:extLst>
        </cdr:cNvPr>
        <cdr:cNvSpPr/>
      </cdr:nvSpPr>
      <cdr:spPr>
        <a:xfrm xmlns:a="http://schemas.openxmlformats.org/drawingml/2006/main">
          <a:off x="8661400" y="1270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4069DC"/>
        </a:solidFill>
        <a:ln xmlns:a="http://schemas.openxmlformats.org/drawingml/2006/main">
          <a:solidFill>
            <a:srgbClr val="4069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</cdr:y>
    </cdr:from>
    <cdr:to>
      <cdr:x>0.85366</cdr:x>
      <cdr:y>0.21667</cdr:y>
    </cdr:to>
    <cdr:sp macro="" textlink="">
      <cdr:nvSpPr>
        <cdr:cNvPr id="49382" name="NDMPlot_LegendGradient905">
          <a:extLst xmlns:a="http://schemas.openxmlformats.org/drawingml/2006/main">
            <a:ext uri="{FF2B5EF4-FFF2-40B4-BE49-F238E27FC236}">
              <a16:creationId xmlns:a16="http://schemas.microsoft.com/office/drawing/2014/main" id="{CA8C58AD-8042-4FC1-9455-7B04C170ABFE}"/>
            </a:ext>
          </a:extLst>
        </cdr:cNvPr>
        <cdr:cNvSpPr/>
      </cdr:nvSpPr>
      <cdr:spPr>
        <a:xfrm xmlns:a="http://schemas.openxmlformats.org/drawingml/2006/main">
          <a:off x="8661400" y="1371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6282DB"/>
        </a:solidFill>
        <a:ln xmlns:a="http://schemas.openxmlformats.org/drawingml/2006/main">
          <a:solidFill>
            <a:srgbClr val="6282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0.21481</cdr:y>
    </cdr:from>
    <cdr:to>
      <cdr:x>0.85366</cdr:x>
      <cdr:y>0.23148</cdr:y>
    </cdr:to>
    <cdr:sp macro="" textlink="">
      <cdr:nvSpPr>
        <cdr:cNvPr id="49383" name="NDMPlot_LegendGradient906">
          <a:extLst xmlns:a="http://schemas.openxmlformats.org/drawingml/2006/main">
            <a:ext uri="{FF2B5EF4-FFF2-40B4-BE49-F238E27FC236}">
              <a16:creationId xmlns:a16="http://schemas.microsoft.com/office/drawing/2014/main" id="{B3F39EC2-BBCD-4F80-A67C-C8F8CF82F8B9}"/>
            </a:ext>
          </a:extLst>
        </cdr:cNvPr>
        <cdr:cNvSpPr/>
      </cdr:nvSpPr>
      <cdr:spPr>
        <a:xfrm xmlns:a="http://schemas.openxmlformats.org/drawingml/2006/main">
          <a:off x="8661400" y="1473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859BDB"/>
        </a:solidFill>
        <a:ln xmlns:a="http://schemas.openxmlformats.org/drawingml/2006/main">
          <a:solidFill>
            <a:srgbClr val="859B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0.22963</cdr:y>
    </cdr:from>
    <cdr:to>
      <cdr:x>0.85366</cdr:x>
      <cdr:y>0.2463</cdr:y>
    </cdr:to>
    <cdr:sp macro="" textlink="">
      <cdr:nvSpPr>
        <cdr:cNvPr id="49384" name="NDMPlot_LegendGradient907">
          <a:extLst xmlns:a="http://schemas.openxmlformats.org/drawingml/2006/main">
            <a:ext uri="{FF2B5EF4-FFF2-40B4-BE49-F238E27FC236}">
              <a16:creationId xmlns:a16="http://schemas.microsoft.com/office/drawing/2014/main" id="{D7392219-54E9-4B9C-9D63-E6A664412E45}"/>
            </a:ext>
          </a:extLst>
        </cdr:cNvPr>
        <cdr:cNvSpPr/>
      </cdr:nvSpPr>
      <cdr:spPr>
        <a:xfrm xmlns:a="http://schemas.openxmlformats.org/drawingml/2006/main">
          <a:off x="8661400" y="1574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A7B4DB"/>
        </a:solidFill>
        <a:ln xmlns:a="http://schemas.openxmlformats.org/drawingml/2006/main">
          <a:solidFill>
            <a:srgbClr val="A7B4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0.24444</cdr:y>
    </cdr:from>
    <cdr:to>
      <cdr:x>0.85366</cdr:x>
      <cdr:y>0.26111</cdr:y>
    </cdr:to>
    <cdr:sp macro="" textlink="">
      <cdr:nvSpPr>
        <cdr:cNvPr id="49385" name="NDMPlot_LegendGradient908">
          <a:extLst xmlns:a="http://schemas.openxmlformats.org/drawingml/2006/main">
            <a:ext uri="{FF2B5EF4-FFF2-40B4-BE49-F238E27FC236}">
              <a16:creationId xmlns:a16="http://schemas.microsoft.com/office/drawing/2014/main" id="{2E2CD469-02B5-43ED-A6B1-55E2D0776ED0}"/>
            </a:ext>
          </a:extLst>
        </cdr:cNvPr>
        <cdr:cNvSpPr/>
      </cdr:nvSpPr>
      <cdr:spPr>
        <a:xfrm xmlns:a="http://schemas.openxmlformats.org/drawingml/2006/main">
          <a:off x="8661400" y="1676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9CDDA"/>
        </a:solidFill>
        <a:ln xmlns:a="http://schemas.openxmlformats.org/drawingml/2006/main">
          <a:solidFill>
            <a:srgbClr val="C9CD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0.25926</cdr:y>
    </cdr:from>
    <cdr:to>
      <cdr:x>0.85366</cdr:x>
      <cdr:y>0.27593</cdr:y>
    </cdr:to>
    <cdr:sp macro="" textlink="">
      <cdr:nvSpPr>
        <cdr:cNvPr id="49386" name="NDMPlot_LegendGradient909">
          <a:extLst xmlns:a="http://schemas.openxmlformats.org/drawingml/2006/main">
            <a:ext uri="{FF2B5EF4-FFF2-40B4-BE49-F238E27FC236}">
              <a16:creationId xmlns:a16="http://schemas.microsoft.com/office/drawing/2014/main" id="{6BC53715-B955-48F4-AA90-B80FA3A14656}"/>
            </a:ext>
          </a:extLst>
        </cdr:cNvPr>
        <cdr:cNvSpPr/>
      </cdr:nvSpPr>
      <cdr:spPr>
        <a:xfrm xmlns:a="http://schemas.openxmlformats.org/drawingml/2006/main">
          <a:off x="8661400" y="1778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9C9C8"/>
        </a:solidFill>
        <a:ln xmlns:a="http://schemas.openxmlformats.org/drawingml/2006/main">
          <a:solidFill>
            <a:srgbClr val="D9C9C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0.27407</cdr:y>
    </cdr:from>
    <cdr:to>
      <cdr:x>0.85366</cdr:x>
      <cdr:y>0.29074</cdr:y>
    </cdr:to>
    <cdr:sp macro="" textlink="">
      <cdr:nvSpPr>
        <cdr:cNvPr id="49387" name="NDMPlot_LegendGradient910">
          <a:extLst xmlns:a="http://schemas.openxmlformats.org/drawingml/2006/main">
            <a:ext uri="{FF2B5EF4-FFF2-40B4-BE49-F238E27FC236}">
              <a16:creationId xmlns:a16="http://schemas.microsoft.com/office/drawing/2014/main" id="{8B34FC2D-8F22-4F8E-B4BA-9B90FB62F6F9}"/>
            </a:ext>
          </a:extLst>
        </cdr:cNvPr>
        <cdr:cNvSpPr/>
      </cdr:nvSpPr>
      <cdr:spPr>
        <a:xfrm xmlns:a="http://schemas.openxmlformats.org/drawingml/2006/main">
          <a:off x="8661400" y="1879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8A7A4"/>
        </a:solidFill>
        <a:ln xmlns:a="http://schemas.openxmlformats.org/drawingml/2006/main">
          <a:solidFill>
            <a:srgbClr val="D8A7A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0.28889</cdr:y>
    </cdr:from>
    <cdr:to>
      <cdr:x>0.85366</cdr:x>
      <cdr:y>0.30556</cdr:y>
    </cdr:to>
    <cdr:sp macro="" textlink="">
      <cdr:nvSpPr>
        <cdr:cNvPr id="49388" name="NDMPlot_LegendGradient911">
          <a:extLst xmlns:a="http://schemas.openxmlformats.org/drawingml/2006/main">
            <a:ext uri="{FF2B5EF4-FFF2-40B4-BE49-F238E27FC236}">
              <a16:creationId xmlns:a16="http://schemas.microsoft.com/office/drawing/2014/main" id="{FBC34474-E323-4157-93CF-24FC41BF18A2}"/>
            </a:ext>
          </a:extLst>
        </cdr:cNvPr>
        <cdr:cNvSpPr/>
      </cdr:nvSpPr>
      <cdr:spPr>
        <a:xfrm xmlns:a="http://schemas.openxmlformats.org/drawingml/2006/main">
          <a:off x="8661400" y="1981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68580"/>
        </a:solidFill>
        <a:ln xmlns:a="http://schemas.openxmlformats.org/drawingml/2006/main">
          <a:solidFill>
            <a:srgbClr val="D6858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0.3037</cdr:y>
    </cdr:from>
    <cdr:to>
      <cdr:x>0.85366</cdr:x>
      <cdr:y>0.32037</cdr:y>
    </cdr:to>
    <cdr:sp macro="" textlink="">
      <cdr:nvSpPr>
        <cdr:cNvPr id="49389" name="NDMPlot_LegendGradient912">
          <a:extLst xmlns:a="http://schemas.openxmlformats.org/drawingml/2006/main">
            <a:ext uri="{FF2B5EF4-FFF2-40B4-BE49-F238E27FC236}">
              <a16:creationId xmlns:a16="http://schemas.microsoft.com/office/drawing/2014/main" id="{9204BB98-0771-43B9-8E33-FB8BAA8AD753}"/>
            </a:ext>
          </a:extLst>
        </cdr:cNvPr>
        <cdr:cNvSpPr/>
      </cdr:nvSpPr>
      <cdr:spPr>
        <a:xfrm xmlns:a="http://schemas.openxmlformats.org/drawingml/2006/main">
          <a:off x="8661400" y="2082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5625C"/>
        </a:solidFill>
        <a:ln xmlns:a="http://schemas.openxmlformats.org/drawingml/2006/main">
          <a:solidFill>
            <a:srgbClr val="D5625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0.31852</cdr:y>
    </cdr:from>
    <cdr:to>
      <cdr:x>0.85366</cdr:x>
      <cdr:y>0.33519</cdr:y>
    </cdr:to>
    <cdr:sp macro="" textlink="">
      <cdr:nvSpPr>
        <cdr:cNvPr id="49390" name="NDMPlot_LegendGradient913">
          <a:extLst xmlns:a="http://schemas.openxmlformats.org/drawingml/2006/main">
            <a:ext uri="{FF2B5EF4-FFF2-40B4-BE49-F238E27FC236}">
              <a16:creationId xmlns:a16="http://schemas.microsoft.com/office/drawing/2014/main" id="{9D516BC0-DDD9-4790-96FD-A649B66D160F}"/>
            </a:ext>
          </a:extLst>
        </cdr:cNvPr>
        <cdr:cNvSpPr/>
      </cdr:nvSpPr>
      <cdr:spPr>
        <a:xfrm xmlns:a="http://schemas.openxmlformats.org/drawingml/2006/main">
          <a:off x="8661400" y="2184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34038"/>
        </a:solidFill>
        <a:ln xmlns:a="http://schemas.openxmlformats.org/drawingml/2006/main">
          <a:solidFill>
            <a:srgbClr val="D3403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0.33333</cdr:y>
    </cdr:from>
    <cdr:to>
      <cdr:x>0.85366</cdr:x>
      <cdr:y>0.35</cdr:y>
    </cdr:to>
    <cdr:sp macro="" textlink="">
      <cdr:nvSpPr>
        <cdr:cNvPr id="49391" name="NDMPlot_LegendGradient914">
          <a:extLst xmlns:a="http://schemas.openxmlformats.org/drawingml/2006/main">
            <a:ext uri="{FF2B5EF4-FFF2-40B4-BE49-F238E27FC236}">
              <a16:creationId xmlns:a16="http://schemas.microsoft.com/office/drawing/2014/main" id="{2BA454B2-8DFA-493D-B53E-B4DB7F3E3C85}"/>
            </a:ext>
          </a:extLst>
        </cdr:cNvPr>
        <cdr:cNvSpPr/>
      </cdr:nvSpPr>
      <cdr:spPr>
        <a:xfrm xmlns:a="http://schemas.openxmlformats.org/drawingml/2006/main">
          <a:off x="8661400" y="2286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21E14"/>
        </a:solidFill>
        <a:ln xmlns:a="http://schemas.openxmlformats.org/drawingml/2006/main">
          <a:solidFill>
            <a:srgbClr val="D21E1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0.14815</cdr:y>
    </cdr:from>
    <cdr:to>
      <cdr:x>0.96829</cdr:x>
      <cdr:y>0.17407</cdr:y>
    </cdr:to>
    <cdr:sp macro="" textlink="">
      <cdr:nvSpPr>
        <cdr:cNvPr id="49392" name="NDMPlot_Text915">
          <a:extLst xmlns:a="http://schemas.openxmlformats.org/drawingml/2006/main">
            <a:ext uri="{FF2B5EF4-FFF2-40B4-BE49-F238E27FC236}">
              <a16:creationId xmlns:a16="http://schemas.microsoft.com/office/drawing/2014/main" id="{4B8D12E5-AFE0-43AE-B1EF-20B0A63B2215}"/>
            </a:ext>
          </a:extLst>
        </cdr:cNvPr>
        <cdr:cNvSpPr txBox="1"/>
      </cdr:nvSpPr>
      <cdr:spPr>
        <a:xfrm xmlns:a="http://schemas.openxmlformats.org/drawingml/2006/main">
          <a:off x="8966200" y="10160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0.17778</cdr:y>
    </cdr:from>
    <cdr:to>
      <cdr:x>0.96341</cdr:x>
      <cdr:y>0.20741</cdr:y>
    </cdr:to>
    <cdr:sp macro="" textlink="">
      <cdr:nvSpPr>
        <cdr:cNvPr id="49393" name="NDMPlot_Text916">
          <a:extLst xmlns:a="http://schemas.openxmlformats.org/drawingml/2006/main">
            <a:ext uri="{FF2B5EF4-FFF2-40B4-BE49-F238E27FC236}">
              <a16:creationId xmlns:a16="http://schemas.microsoft.com/office/drawing/2014/main" id="{7AEA69D5-E5D7-4DF5-AF09-AE00C7E080C2}"/>
            </a:ext>
          </a:extLst>
        </cdr:cNvPr>
        <cdr:cNvSpPr txBox="1"/>
      </cdr:nvSpPr>
      <cdr:spPr>
        <a:xfrm xmlns:a="http://schemas.openxmlformats.org/drawingml/2006/main">
          <a:off x="8966200" y="12192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-34.4</a:t>
          </a:r>
        </a:p>
      </cdr:txBody>
    </cdr:sp>
  </cdr:relSizeAnchor>
  <cdr:relSizeAnchor xmlns:cdr="http://schemas.openxmlformats.org/drawingml/2006/chartDrawing">
    <cdr:from>
      <cdr:x>0.86098</cdr:x>
      <cdr:y>0.24444</cdr:y>
    </cdr:from>
    <cdr:to>
      <cdr:x>0.96341</cdr:x>
      <cdr:y>0.27407</cdr:y>
    </cdr:to>
    <cdr:sp macro="" textlink="">
      <cdr:nvSpPr>
        <cdr:cNvPr id="49394" name="NDMPlot_Text917">
          <a:extLst xmlns:a="http://schemas.openxmlformats.org/drawingml/2006/main">
            <a:ext uri="{FF2B5EF4-FFF2-40B4-BE49-F238E27FC236}">
              <a16:creationId xmlns:a16="http://schemas.microsoft.com/office/drawing/2014/main" id="{F7AC5837-385C-40BE-A6EE-FC239C7FA854}"/>
            </a:ext>
          </a:extLst>
        </cdr:cNvPr>
        <cdr:cNvSpPr txBox="1"/>
      </cdr:nvSpPr>
      <cdr:spPr>
        <a:xfrm xmlns:a="http://schemas.openxmlformats.org/drawingml/2006/main">
          <a:off x="8966200" y="16764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0.32963</cdr:y>
    </cdr:from>
    <cdr:to>
      <cdr:x>0.96341</cdr:x>
      <cdr:y>0.35926</cdr:y>
    </cdr:to>
    <cdr:sp macro="" textlink="">
      <cdr:nvSpPr>
        <cdr:cNvPr id="49395" name="NDMPlot_Text918">
          <a:extLst xmlns:a="http://schemas.openxmlformats.org/drawingml/2006/main">
            <a:ext uri="{FF2B5EF4-FFF2-40B4-BE49-F238E27FC236}">
              <a16:creationId xmlns:a16="http://schemas.microsoft.com/office/drawing/2014/main" id="{3BA15329-726E-4CB2-934F-2F3729A089DA}"/>
            </a:ext>
          </a:extLst>
        </cdr:cNvPr>
        <cdr:cNvSpPr txBox="1"/>
      </cdr:nvSpPr>
      <cdr:spPr>
        <a:xfrm xmlns:a="http://schemas.openxmlformats.org/drawingml/2006/main">
          <a:off x="8966200" y="22606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нет</a:t>
          </a:r>
        </a:p>
      </cdr:txBody>
    </cdr:sp>
  </cdr:relSizeAnchor>
  <cdr:relSizeAnchor xmlns:cdr="http://schemas.openxmlformats.org/drawingml/2006/chartDrawing">
    <cdr:from>
      <cdr:x>0.86098</cdr:x>
      <cdr:y>0.35556</cdr:y>
    </cdr:from>
    <cdr:to>
      <cdr:x>0.96829</cdr:x>
      <cdr:y>0.38148</cdr:y>
    </cdr:to>
    <cdr:sp macro="" textlink="">
      <cdr:nvSpPr>
        <cdr:cNvPr id="49396" name="NDMPlot_Text919">
          <a:extLst xmlns:a="http://schemas.openxmlformats.org/drawingml/2006/main">
            <a:ext uri="{FF2B5EF4-FFF2-40B4-BE49-F238E27FC236}">
              <a16:creationId xmlns:a16="http://schemas.microsoft.com/office/drawing/2014/main" id="{16C4EAF6-B807-4547-9172-81C86E6A50C5}"/>
            </a:ext>
          </a:extLst>
        </cdr:cNvPr>
        <cdr:cNvSpPr txBox="1"/>
      </cdr:nvSpPr>
      <cdr:spPr>
        <a:xfrm xmlns:a="http://schemas.openxmlformats.org/drawingml/2006/main">
          <a:off x="8966200" y="24384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Растяжение</a:t>
          </a:r>
        </a:p>
      </cdr:txBody>
    </cdr:sp>
  </cdr:relSizeAnchor>
  <cdr:relSizeAnchor xmlns:cdr="http://schemas.openxmlformats.org/drawingml/2006/chartDrawing">
    <cdr:from>
      <cdr:x>0.82439</cdr:x>
      <cdr:y>0.41111</cdr:y>
    </cdr:from>
    <cdr:to>
      <cdr:x>0.98537</cdr:x>
      <cdr:y>0.45185</cdr:y>
    </cdr:to>
    <cdr:sp macro="" textlink="">
      <cdr:nvSpPr>
        <cdr:cNvPr id="49397" name="NDMPlot_Text920">
          <a:extLst xmlns:a="http://schemas.openxmlformats.org/drawingml/2006/main">
            <a:ext uri="{FF2B5EF4-FFF2-40B4-BE49-F238E27FC236}">
              <a16:creationId xmlns:a16="http://schemas.microsoft.com/office/drawing/2014/main" id="{77887F67-F5D2-480E-AF38-F358A481BEAA}"/>
            </a:ext>
          </a:extLst>
        </cdr:cNvPr>
        <cdr:cNvSpPr txBox="1"/>
      </cdr:nvSpPr>
      <cdr:spPr>
        <a:xfrm xmlns:a="http://schemas.openxmlformats.org/drawingml/2006/main">
          <a:off x="8585200" y="28194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 i="0">
              <a:solidFill>
                <a:srgbClr val="1E1E1E"/>
              </a:solidFill>
            </a:rPr>
            <a:t>Stress, MPa</a:t>
          </a:r>
          <a:endParaRPr lang="ru-RU" sz="800" b="1" i="0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0.46296</cdr:y>
    </cdr:from>
    <cdr:to>
      <cdr:x>0.85366</cdr:x>
      <cdr:y>0.47963</cdr:y>
    </cdr:to>
    <cdr:sp macro="" textlink="">
      <cdr:nvSpPr>
        <cdr:cNvPr id="49398" name="NDMPlot_LegendGradient921">
          <a:extLst xmlns:a="http://schemas.openxmlformats.org/drawingml/2006/main">
            <a:ext uri="{FF2B5EF4-FFF2-40B4-BE49-F238E27FC236}">
              <a16:creationId xmlns:a16="http://schemas.microsoft.com/office/drawing/2014/main" id="{60AC605B-3C38-4CE8-BB12-A141152F531D}"/>
            </a:ext>
          </a:extLst>
        </cdr:cNvPr>
        <cdr:cNvSpPr/>
      </cdr:nvSpPr>
      <cdr:spPr>
        <a:xfrm xmlns:a="http://schemas.openxmlformats.org/drawingml/2006/main">
          <a:off x="8661400" y="3175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0.47778</cdr:y>
    </cdr:from>
    <cdr:to>
      <cdr:x>0.85366</cdr:x>
      <cdr:y>0.49444</cdr:y>
    </cdr:to>
    <cdr:sp macro="" textlink="">
      <cdr:nvSpPr>
        <cdr:cNvPr id="49399" name="NDMPlot_LegendGradient922">
          <a:extLst xmlns:a="http://schemas.openxmlformats.org/drawingml/2006/main">
            <a:ext uri="{FF2B5EF4-FFF2-40B4-BE49-F238E27FC236}">
              <a16:creationId xmlns:a16="http://schemas.microsoft.com/office/drawing/2014/main" id="{3BD3CE32-BEE6-48C5-A647-720158F01170}"/>
            </a:ext>
          </a:extLst>
        </cdr:cNvPr>
        <cdr:cNvSpPr/>
      </cdr:nvSpPr>
      <cdr:spPr>
        <a:xfrm xmlns:a="http://schemas.openxmlformats.org/drawingml/2006/main">
          <a:off x="8661400" y="3276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8E44D3"/>
        </a:solidFill>
        <a:ln xmlns:a="http://schemas.openxmlformats.org/drawingml/2006/main">
          <a:solidFill>
            <a:srgbClr val="8E44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0.49259</cdr:y>
    </cdr:from>
    <cdr:to>
      <cdr:x>0.85366</cdr:x>
      <cdr:y>0.50926</cdr:y>
    </cdr:to>
    <cdr:sp macro="" textlink="">
      <cdr:nvSpPr>
        <cdr:cNvPr id="49400" name="NDMPlot_LegendGradient923">
          <a:extLst xmlns:a="http://schemas.openxmlformats.org/drawingml/2006/main">
            <a:ext uri="{FF2B5EF4-FFF2-40B4-BE49-F238E27FC236}">
              <a16:creationId xmlns:a16="http://schemas.microsoft.com/office/drawing/2014/main" id="{B85530F1-365F-4112-BA7D-7EEF941C216D}"/>
            </a:ext>
          </a:extLst>
        </cdr:cNvPr>
        <cdr:cNvSpPr/>
      </cdr:nvSpPr>
      <cdr:spPr>
        <a:xfrm xmlns:a="http://schemas.openxmlformats.org/drawingml/2006/main">
          <a:off x="8661400" y="3378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9F66D5"/>
        </a:solidFill>
        <a:ln xmlns:a="http://schemas.openxmlformats.org/drawingml/2006/main">
          <a:solidFill>
            <a:srgbClr val="9F66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0.50741</cdr:y>
    </cdr:from>
    <cdr:to>
      <cdr:x>0.85366</cdr:x>
      <cdr:y>0.52407</cdr:y>
    </cdr:to>
    <cdr:sp macro="" textlink="">
      <cdr:nvSpPr>
        <cdr:cNvPr id="49401" name="NDMPlot_LegendGradient924">
          <a:extLst xmlns:a="http://schemas.openxmlformats.org/drawingml/2006/main">
            <a:ext uri="{FF2B5EF4-FFF2-40B4-BE49-F238E27FC236}">
              <a16:creationId xmlns:a16="http://schemas.microsoft.com/office/drawing/2014/main" id="{4DD36888-F42B-4C86-8571-85DDDFCD9510}"/>
            </a:ext>
          </a:extLst>
        </cdr:cNvPr>
        <cdr:cNvSpPr/>
      </cdr:nvSpPr>
      <cdr:spPr>
        <a:xfrm xmlns:a="http://schemas.openxmlformats.org/drawingml/2006/main">
          <a:off x="8661400" y="3479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B087D6"/>
        </a:solidFill>
        <a:ln xmlns:a="http://schemas.openxmlformats.org/drawingml/2006/main">
          <a:solidFill>
            <a:srgbClr val="B087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0.52222</cdr:y>
    </cdr:from>
    <cdr:to>
      <cdr:x>0.85366</cdr:x>
      <cdr:y>0.53889</cdr:y>
    </cdr:to>
    <cdr:sp macro="" textlink="">
      <cdr:nvSpPr>
        <cdr:cNvPr id="49402" name="NDMPlot_LegendGradient925">
          <a:extLst xmlns:a="http://schemas.openxmlformats.org/drawingml/2006/main">
            <a:ext uri="{FF2B5EF4-FFF2-40B4-BE49-F238E27FC236}">
              <a16:creationId xmlns:a16="http://schemas.microsoft.com/office/drawing/2014/main" id="{C7E41E50-70EF-42C5-BD6A-BAD218246871}"/>
            </a:ext>
          </a:extLst>
        </cdr:cNvPr>
        <cdr:cNvSpPr/>
      </cdr:nvSpPr>
      <cdr:spPr>
        <a:xfrm xmlns:a="http://schemas.openxmlformats.org/drawingml/2006/main">
          <a:off x="8661400" y="3581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1A8D8"/>
        </a:solidFill>
        <a:ln xmlns:a="http://schemas.openxmlformats.org/drawingml/2006/main">
          <a:solidFill>
            <a:srgbClr val="C1A8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0.53704</cdr:y>
    </cdr:from>
    <cdr:to>
      <cdr:x>0.85366</cdr:x>
      <cdr:y>0.5537</cdr:y>
    </cdr:to>
    <cdr:sp macro="" textlink="">
      <cdr:nvSpPr>
        <cdr:cNvPr id="49403" name="NDMPlot_LegendGradient926">
          <a:extLst xmlns:a="http://schemas.openxmlformats.org/drawingml/2006/main">
            <a:ext uri="{FF2B5EF4-FFF2-40B4-BE49-F238E27FC236}">
              <a16:creationId xmlns:a16="http://schemas.microsoft.com/office/drawing/2014/main" id="{54A9EDD1-B77F-4795-9F26-F0408101E122}"/>
            </a:ext>
          </a:extLst>
        </cdr:cNvPr>
        <cdr:cNvSpPr/>
      </cdr:nvSpPr>
      <cdr:spPr>
        <a:xfrm xmlns:a="http://schemas.openxmlformats.org/drawingml/2006/main">
          <a:off x="8661400" y="3683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2C9D9"/>
        </a:solidFill>
        <a:ln xmlns:a="http://schemas.openxmlformats.org/drawingml/2006/main">
          <a:solidFill>
            <a:srgbClr val="D2C9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0.55185</cdr:y>
    </cdr:from>
    <cdr:to>
      <cdr:x>0.85366</cdr:x>
      <cdr:y>0.56852</cdr:y>
    </cdr:to>
    <cdr:sp macro="" textlink="">
      <cdr:nvSpPr>
        <cdr:cNvPr id="49404" name="NDMPlot_LegendGradient927">
          <a:extLst xmlns:a="http://schemas.openxmlformats.org/drawingml/2006/main">
            <a:ext uri="{FF2B5EF4-FFF2-40B4-BE49-F238E27FC236}">
              <a16:creationId xmlns:a16="http://schemas.microsoft.com/office/drawing/2014/main" id="{913A5495-2D25-4F1E-A940-6F0FEEA02AF6}"/>
            </a:ext>
          </a:extLst>
        </cdr:cNvPr>
        <cdr:cNvSpPr/>
      </cdr:nvSpPr>
      <cdr:spPr>
        <a:xfrm xmlns:a="http://schemas.openxmlformats.org/drawingml/2006/main">
          <a:off x="8661400" y="3784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6D4CE"/>
        </a:solidFill>
        <a:ln xmlns:a="http://schemas.openxmlformats.org/drawingml/2006/main">
          <a:solidFill>
            <a:srgbClr val="C6D4C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0.56667</cdr:y>
    </cdr:from>
    <cdr:to>
      <cdr:x>0.85366</cdr:x>
      <cdr:y>0.58333</cdr:y>
    </cdr:to>
    <cdr:sp macro="" textlink="">
      <cdr:nvSpPr>
        <cdr:cNvPr id="49405" name="NDMPlot_LegendGradient928">
          <a:extLst xmlns:a="http://schemas.openxmlformats.org/drawingml/2006/main">
            <a:ext uri="{FF2B5EF4-FFF2-40B4-BE49-F238E27FC236}">
              <a16:creationId xmlns:a16="http://schemas.microsoft.com/office/drawing/2014/main" id="{54841998-D4DA-4836-A2EA-D531E2935645}"/>
            </a:ext>
          </a:extLst>
        </cdr:cNvPr>
        <cdr:cNvSpPr/>
      </cdr:nvSpPr>
      <cdr:spPr>
        <a:xfrm xmlns:a="http://schemas.openxmlformats.org/drawingml/2006/main">
          <a:off x="8661400" y="3886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9FC9B6"/>
        </a:solidFill>
        <a:ln xmlns:a="http://schemas.openxmlformats.org/drawingml/2006/main">
          <a:solidFill>
            <a:srgbClr val="9FC9B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0.58148</cdr:y>
    </cdr:from>
    <cdr:to>
      <cdr:x>0.85366</cdr:x>
      <cdr:y>0.59815</cdr:y>
    </cdr:to>
    <cdr:sp macro="" textlink="">
      <cdr:nvSpPr>
        <cdr:cNvPr id="49406" name="NDMPlot_LegendGradient929">
          <a:extLst xmlns:a="http://schemas.openxmlformats.org/drawingml/2006/main">
            <a:ext uri="{FF2B5EF4-FFF2-40B4-BE49-F238E27FC236}">
              <a16:creationId xmlns:a16="http://schemas.microsoft.com/office/drawing/2014/main" id="{11D6CB36-3E3A-4AD1-8A5C-2071888B054C}"/>
            </a:ext>
          </a:extLst>
        </cdr:cNvPr>
        <cdr:cNvSpPr/>
      </cdr:nvSpPr>
      <cdr:spPr>
        <a:xfrm xmlns:a="http://schemas.openxmlformats.org/drawingml/2006/main">
          <a:off x="8661400" y="3987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77BD9E"/>
        </a:solidFill>
        <a:ln xmlns:a="http://schemas.openxmlformats.org/drawingml/2006/main">
          <a:solidFill>
            <a:srgbClr val="77BD9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0.5963</cdr:y>
    </cdr:from>
    <cdr:to>
      <cdr:x>0.85366</cdr:x>
      <cdr:y>0.61296</cdr:y>
    </cdr:to>
    <cdr:sp macro="" textlink="">
      <cdr:nvSpPr>
        <cdr:cNvPr id="49407" name="NDMPlot_LegendGradient930">
          <a:extLst xmlns:a="http://schemas.openxmlformats.org/drawingml/2006/main">
            <a:ext uri="{FF2B5EF4-FFF2-40B4-BE49-F238E27FC236}">
              <a16:creationId xmlns:a16="http://schemas.microsoft.com/office/drawing/2014/main" id="{91D224FC-FD57-433D-8D92-EAACFD0D5CFA}"/>
            </a:ext>
          </a:extLst>
        </cdr:cNvPr>
        <cdr:cNvSpPr/>
      </cdr:nvSpPr>
      <cdr:spPr>
        <a:xfrm xmlns:a="http://schemas.openxmlformats.org/drawingml/2006/main">
          <a:off x="8661400" y="4089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4FB285"/>
        </a:solidFill>
        <a:ln xmlns:a="http://schemas.openxmlformats.org/drawingml/2006/main">
          <a:solidFill>
            <a:srgbClr val="4FB28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0.61111</cdr:y>
    </cdr:from>
    <cdr:to>
      <cdr:x>0.85366</cdr:x>
      <cdr:y>0.62778</cdr:y>
    </cdr:to>
    <cdr:sp macro="" textlink="">
      <cdr:nvSpPr>
        <cdr:cNvPr id="49408" name="NDMPlot_LegendGradient931">
          <a:extLst xmlns:a="http://schemas.openxmlformats.org/drawingml/2006/main">
            <a:ext uri="{FF2B5EF4-FFF2-40B4-BE49-F238E27FC236}">
              <a16:creationId xmlns:a16="http://schemas.microsoft.com/office/drawing/2014/main" id="{EA1CCA4C-15C4-4018-A5F3-A2932E57FDE6}"/>
            </a:ext>
          </a:extLst>
        </cdr:cNvPr>
        <cdr:cNvSpPr/>
      </cdr:nvSpPr>
      <cdr:spPr>
        <a:xfrm xmlns:a="http://schemas.openxmlformats.org/drawingml/2006/main">
          <a:off x="8661400" y="4191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28A66D"/>
        </a:solidFill>
        <a:ln xmlns:a="http://schemas.openxmlformats.org/drawingml/2006/main">
          <a:solidFill>
            <a:srgbClr val="28A66D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0.62593</cdr:y>
    </cdr:from>
    <cdr:to>
      <cdr:x>0.85366</cdr:x>
      <cdr:y>0.64259</cdr:y>
    </cdr:to>
    <cdr:sp macro="" textlink="">
      <cdr:nvSpPr>
        <cdr:cNvPr id="49409" name="NDMPlot_LegendGradient932">
          <a:extLst xmlns:a="http://schemas.openxmlformats.org/drawingml/2006/main">
            <a:ext uri="{FF2B5EF4-FFF2-40B4-BE49-F238E27FC236}">
              <a16:creationId xmlns:a16="http://schemas.microsoft.com/office/drawing/2014/main" id="{DB51A9D3-4385-4E5B-8E63-7BAA2815CF38}"/>
            </a:ext>
          </a:extLst>
        </cdr:cNvPr>
        <cdr:cNvSpPr/>
      </cdr:nvSpPr>
      <cdr:spPr>
        <a:xfrm xmlns:a="http://schemas.openxmlformats.org/drawingml/2006/main">
          <a:off x="8661400" y="4292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009B55"/>
        </a:solidFill>
        <a:ln xmlns:a="http://schemas.openxmlformats.org/drawingml/2006/main">
          <a:solidFill>
            <a:srgbClr val="009B5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0.44074</cdr:y>
    </cdr:from>
    <cdr:to>
      <cdr:x>0.96829</cdr:x>
      <cdr:y>0.46667</cdr:y>
    </cdr:to>
    <cdr:sp macro="" textlink="">
      <cdr:nvSpPr>
        <cdr:cNvPr id="49410" name="NDMPlot_Text933">
          <a:extLst xmlns:a="http://schemas.openxmlformats.org/drawingml/2006/main">
            <a:ext uri="{FF2B5EF4-FFF2-40B4-BE49-F238E27FC236}">
              <a16:creationId xmlns:a16="http://schemas.microsoft.com/office/drawing/2014/main" id="{C80D416D-FC52-4C49-94F9-1EFB812ACCF6}"/>
            </a:ext>
          </a:extLst>
        </cdr:cNvPr>
        <cdr:cNvSpPr txBox="1"/>
      </cdr:nvSpPr>
      <cdr:spPr>
        <a:xfrm xmlns:a="http://schemas.openxmlformats.org/drawingml/2006/main">
          <a:off x="8966200" y="30226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0.47037</cdr:y>
    </cdr:from>
    <cdr:to>
      <cdr:x>0.96341</cdr:x>
      <cdr:y>0.5</cdr:y>
    </cdr:to>
    <cdr:sp macro="" textlink="">
      <cdr:nvSpPr>
        <cdr:cNvPr id="49411" name="NDMPlot_Text934">
          <a:extLst xmlns:a="http://schemas.openxmlformats.org/drawingml/2006/main">
            <a:ext uri="{FF2B5EF4-FFF2-40B4-BE49-F238E27FC236}">
              <a16:creationId xmlns:a16="http://schemas.microsoft.com/office/drawing/2014/main" id="{CEDDDCDB-10D3-4CF1-82D0-D5EB99B935CD}"/>
            </a:ext>
          </a:extLst>
        </cdr:cNvPr>
        <cdr:cNvSpPr txBox="1"/>
      </cdr:nvSpPr>
      <cdr:spPr>
        <a:xfrm xmlns:a="http://schemas.openxmlformats.org/drawingml/2006/main">
          <a:off x="8966200" y="32258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-6.5</a:t>
          </a:r>
        </a:p>
      </cdr:txBody>
    </cdr:sp>
  </cdr:relSizeAnchor>
  <cdr:relSizeAnchor xmlns:cdr="http://schemas.openxmlformats.org/drawingml/2006/chartDrawing">
    <cdr:from>
      <cdr:x>0.86098</cdr:x>
      <cdr:y>0.53704</cdr:y>
    </cdr:from>
    <cdr:to>
      <cdr:x>0.96341</cdr:x>
      <cdr:y>0.56667</cdr:y>
    </cdr:to>
    <cdr:sp macro="" textlink="">
      <cdr:nvSpPr>
        <cdr:cNvPr id="49412" name="NDMPlot_Text935">
          <a:extLst xmlns:a="http://schemas.openxmlformats.org/drawingml/2006/main">
            <a:ext uri="{FF2B5EF4-FFF2-40B4-BE49-F238E27FC236}">
              <a16:creationId xmlns:a16="http://schemas.microsoft.com/office/drawing/2014/main" id="{938C6CC2-863D-4185-8B0E-863A77BD6684}"/>
            </a:ext>
          </a:extLst>
        </cdr:cNvPr>
        <cdr:cNvSpPr txBox="1"/>
      </cdr:nvSpPr>
      <cdr:spPr>
        <a:xfrm xmlns:a="http://schemas.openxmlformats.org/drawingml/2006/main">
          <a:off x="8966200" y="36830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0.62222</cdr:y>
    </cdr:from>
    <cdr:to>
      <cdr:x>0.96341</cdr:x>
      <cdr:y>0.65185</cdr:y>
    </cdr:to>
    <cdr:sp macro="" textlink="">
      <cdr:nvSpPr>
        <cdr:cNvPr id="49413" name="NDMPlot_Text936">
          <a:extLst xmlns:a="http://schemas.openxmlformats.org/drawingml/2006/main">
            <a:ext uri="{FF2B5EF4-FFF2-40B4-BE49-F238E27FC236}">
              <a16:creationId xmlns:a16="http://schemas.microsoft.com/office/drawing/2014/main" id="{74037865-3033-4BE9-86A0-2E84F30E1029}"/>
            </a:ext>
          </a:extLst>
        </cdr:cNvPr>
        <cdr:cNvSpPr txBox="1"/>
      </cdr:nvSpPr>
      <cdr:spPr>
        <a:xfrm xmlns:a="http://schemas.openxmlformats.org/drawingml/2006/main">
          <a:off x="8966200" y="42672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нет</a:t>
          </a:r>
        </a:p>
      </cdr:txBody>
    </cdr:sp>
  </cdr:relSizeAnchor>
  <cdr:relSizeAnchor xmlns:cdr="http://schemas.openxmlformats.org/drawingml/2006/chartDrawing">
    <cdr:from>
      <cdr:x>0.86098</cdr:x>
      <cdr:y>0.64815</cdr:y>
    </cdr:from>
    <cdr:to>
      <cdr:x>0.96829</cdr:x>
      <cdr:y>0.67407</cdr:y>
    </cdr:to>
    <cdr:sp macro="" textlink="">
      <cdr:nvSpPr>
        <cdr:cNvPr id="49414" name="NDMPlot_Text937">
          <a:extLst xmlns:a="http://schemas.openxmlformats.org/drawingml/2006/main">
            <a:ext uri="{FF2B5EF4-FFF2-40B4-BE49-F238E27FC236}">
              <a16:creationId xmlns:a16="http://schemas.microsoft.com/office/drawing/2014/main" id="{79E499C4-B746-44D9-A1A3-600E65E416A8}"/>
            </a:ext>
          </a:extLst>
        </cdr:cNvPr>
        <cdr:cNvSpPr txBox="1"/>
      </cdr:nvSpPr>
      <cdr:spPr>
        <a:xfrm xmlns:a="http://schemas.openxmlformats.org/drawingml/2006/main">
          <a:off x="8966200" y="44450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Растяжение</a:t>
          </a:r>
        </a:p>
      </cdr:txBody>
    </cdr:sp>
  </cdr:relSizeAnchor>
  <cdr:relSizeAnchor xmlns:cdr="http://schemas.openxmlformats.org/drawingml/2006/chartDrawing">
    <cdr:from>
      <cdr:x>0.14976</cdr:x>
      <cdr:y>0.38951</cdr:y>
    </cdr:from>
    <cdr:to>
      <cdr:x>0.62036</cdr:x>
      <cdr:y>0.39144</cdr:y>
    </cdr:to>
    <cdr:sp macro="" textlink="">
      <cdr:nvSpPr>
        <cdr:cNvPr id="49415" name="NDMPlot_NeutralAxis938">
          <a:extLst xmlns:a="http://schemas.openxmlformats.org/drawingml/2006/main">
            <a:ext uri="{FF2B5EF4-FFF2-40B4-BE49-F238E27FC236}">
              <a16:creationId xmlns:a16="http://schemas.microsoft.com/office/drawing/2014/main" id="{24BD2894-D40C-48BF-AFBA-1953638FEE79}"/>
            </a:ext>
          </a:extLst>
        </cdr:cNvPr>
        <cdr:cNvSpPr/>
      </cdr:nvSpPr>
      <cdr:spPr>
        <a:xfrm xmlns:a="http://schemas.openxmlformats.org/drawingml/2006/main">
          <a:off x="1559559" y="2671227"/>
          <a:ext cx="4900848" cy="132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00848" h="13244">
              <a:moveTo>
                <a:pt x="4900847" y="4353"/>
              </a:moveTo>
              <a:lnTo>
                <a:pt x="8" y="0"/>
              </a:lnTo>
              <a:lnTo>
                <a:pt x="0" y="8890"/>
              </a:lnTo>
              <a:lnTo>
                <a:pt x="4900840" y="13243"/>
              </a:lnTo>
              <a:close/>
            </a:path>
          </a:pathLst>
        </a:custGeom>
        <a:solidFill xmlns:a="http://schemas.openxmlformats.org/drawingml/2006/main">
          <a:srgbClr val="696969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0.37931</cdr:x>
      <cdr:y>0.92201</cdr:y>
    </cdr:from>
    <cdr:to>
      <cdr:x>0.38001</cdr:x>
      <cdr:y>0.94022</cdr:y>
    </cdr:to>
    <cdr:sp macro="" textlink="">
      <cdr:nvSpPr>
        <cdr:cNvPr id="49416" name="NDMPlot_Principal1Dash6939">
          <a:extLst xmlns:a="http://schemas.openxmlformats.org/drawingml/2006/main">
            <a:ext uri="{FF2B5EF4-FFF2-40B4-BE49-F238E27FC236}">
              <a16:creationId xmlns:a16="http://schemas.microsoft.com/office/drawing/2014/main" id="{F6DFD1B1-E0E9-4B4E-A874-C5017E701341}"/>
            </a:ext>
          </a:extLst>
        </cdr:cNvPr>
        <cdr:cNvSpPr/>
      </cdr:nvSpPr>
      <cdr:spPr>
        <a:xfrm xmlns:a="http://schemas.openxmlformats.org/drawingml/2006/main">
          <a:off x="3950159" y="6323154"/>
          <a:ext cx="7233" cy="124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3" h="124895">
              <a:moveTo>
                <a:pt x="7112" y="124894"/>
              </a:moveTo>
              <a:lnTo>
                <a:pt x="7232" y="7"/>
              </a:lnTo>
              <a:lnTo>
                <a:pt x="120" y="0"/>
              </a:lnTo>
              <a:lnTo>
                <a:pt x="0" y="124887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0.37933</cdr:x>
      <cdr:y>0.89238</cdr:y>
    </cdr:from>
    <cdr:to>
      <cdr:x>0.38003</cdr:x>
      <cdr:y>0.9109</cdr:y>
    </cdr:to>
    <cdr:sp macro="" textlink="">
      <cdr:nvSpPr>
        <cdr:cNvPr id="49417" name="NDMPlot_Principal1Dash7940">
          <a:extLst xmlns:a="http://schemas.openxmlformats.org/drawingml/2006/main">
            <a:ext uri="{FF2B5EF4-FFF2-40B4-BE49-F238E27FC236}">
              <a16:creationId xmlns:a16="http://schemas.microsoft.com/office/drawing/2014/main" id="{8E904836-0D53-43F9-8A23-F9BAC3BA5CBA}"/>
            </a:ext>
          </a:extLst>
        </cdr:cNvPr>
        <cdr:cNvSpPr/>
      </cdr:nvSpPr>
      <cdr:spPr>
        <a:xfrm xmlns:a="http://schemas.openxmlformats.org/drawingml/2006/main">
          <a:off x="3950351" y="6119954"/>
          <a:ext cx="7235" cy="127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5" h="127008">
              <a:moveTo>
                <a:pt x="7112" y="127007"/>
              </a:moveTo>
              <a:lnTo>
                <a:pt x="7234" y="7"/>
              </a:lnTo>
              <a:lnTo>
                <a:pt x="121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0.37935</cdr:x>
      <cdr:y>0.86275</cdr:y>
    </cdr:from>
    <cdr:to>
      <cdr:x>0.38004</cdr:x>
      <cdr:y>0.88127</cdr:y>
    </cdr:to>
    <cdr:sp macro="" textlink="">
      <cdr:nvSpPr>
        <cdr:cNvPr id="49418" name="NDMPlot_Principal1Dash8941">
          <a:extLst xmlns:a="http://schemas.openxmlformats.org/drawingml/2006/main">
            <a:ext uri="{FF2B5EF4-FFF2-40B4-BE49-F238E27FC236}">
              <a16:creationId xmlns:a16="http://schemas.microsoft.com/office/drawing/2014/main" id="{3A5CBB4E-F5C8-4A2A-8CF7-B886A5F3724F}"/>
            </a:ext>
          </a:extLst>
        </cdr:cNvPr>
        <cdr:cNvSpPr/>
      </cdr:nvSpPr>
      <cdr:spPr>
        <a:xfrm xmlns:a="http://schemas.openxmlformats.org/drawingml/2006/main">
          <a:off x="3950545" y="5916754"/>
          <a:ext cx="7235" cy="127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5" h="127008">
              <a:moveTo>
                <a:pt x="7112" y="127007"/>
              </a:moveTo>
              <a:lnTo>
                <a:pt x="7234" y="7"/>
              </a:lnTo>
              <a:lnTo>
                <a:pt x="122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0.37937</cdr:x>
      <cdr:y>0.83312</cdr:y>
    </cdr:from>
    <cdr:to>
      <cdr:x>0.38006</cdr:x>
      <cdr:y>0.85164</cdr:y>
    </cdr:to>
    <cdr:sp macro="" textlink="">
      <cdr:nvSpPr>
        <cdr:cNvPr id="49419" name="NDMPlot_Principal1Dash9942">
          <a:extLst xmlns:a="http://schemas.openxmlformats.org/drawingml/2006/main">
            <a:ext uri="{FF2B5EF4-FFF2-40B4-BE49-F238E27FC236}">
              <a16:creationId xmlns:a16="http://schemas.microsoft.com/office/drawing/2014/main" id="{6BB8354A-6CCE-4D8F-98C9-D5D5B18BB79D}"/>
            </a:ext>
          </a:extLst>
        </cdr:cNvPr>
        <cdr:cNvSpPr/>
      </cdr:nvSpPr>
      <cdr:spPr>
        <a:xfrm xmlns:a="http://schemas.openxmlformats.org/drawingml/2006/main">
          <a:off x="3950739" y="5713554"/>
          <a:ext cx="7235" cy="127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5" h="127008">
              <a:moveTo>
                <a:pt x="7112" y="127007"/>
              </a:moveTo>
              <a:lnTo>
                <a:pt x="7234" y="7"/>
              </a:lnTo>
              <a:lnTo>
                <a:pt x="122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0.37939</cdr:x>
      <cdr:y>0.80349</cdr:y>
    </cdr:from>
    <cdr:to>
      <cdr:x>0.38008</cdr:x>
      <cdr:y>0.82201</cdr:y>
    </cdr:to>
    <cdr:sp macro="" textlink="">
      <cdr:nvSpPr>
        <cdr:cNvPr id="49420" name="NDMPlot_Principal1Dash10943">
          <a:extLst xmlns:a="http://schemas.openxmlformats.org/drawingml/2006/main">
            <a:ext uri="{FF2B5EF4-FFF2-40B4-BE49-F238E27FC236}">
              <a16:creationId xmlns:a16="http://schemas.microsoft.com/office/drawing/2014/main" id="{B1A0151F-4C9F-43BE-BC69-F2EBF6E787D1}"/>
            </a:ext>
          </a:extLst>
        </cdr:cNvPr>
        <cdr:cNvSpPr/>
      </cdr:nvSpPr>
      <cdr:spPr>
        <a:xfrm xmlns:a="http://schemas.openxmlformats.org/drawingml/2006/main">
          <a:off x="3950934" y="5510354"/>
          <a:ext cx="7234" cy="127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4" h="127008">
              <a:moveTo>
                <a:pt x="7112" y="127007"/>
              </a:moveTo>
              <a:lnTo>
                <a:pt x="7233" y="7"/>
              </a:lnTo>
              <a:lnTo>
                <a:pt x="121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0.37941</cdr:x>
      <cdr:y>0.77386</cdr:y>
    </cdr:from>
    <cdr:to>
      <cdr:x>0.3801</cdr:x>
      <cdr:y>0.79238</cdr:y>
    </cdr:to>
    <cdr:sp macro="" textlink="">
      <cdr:nvSpPr>
        <cdr:cNvPr id="49421" name="NDMPlot_Principal1Dash11944">
          <a:extLst xmlns:a="http://schemas.openxmlformats.org/drawingml/2006/main">
            <a:ext uri="{FF2B5EF4-FFF2-40B4-BE49-F238E27FC236}">
              <a16:creationId xmlns:a16="http://schemas.microsoft.com/office/drawing/2014/main" id="{4A66FDA8-8D78-44AE-B1CA-5AB45313E3C5}"/>
            </a:ext>
          </a:extLst>
        </cdr:cNvPr>
        <cdr:cNvSpPr/>
      </cdr:nvSpPr>
      <cdr:spPr>
        <a:xfrm xmlns:a="http://schemas.openxmlformats.org/drawingml/2006/main">
          <a:off x="3951128" y="5307154"/>
          <a:ext cx="7234" cy="127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4" h="127008">
              <a:moveTo>
                <a:pt x="7112" y="127007"/>
              </a:moveTo>
              <a:lnTo>
                <a:pt x="7233" y="7"/>
              </a:lnTo>
              <a:lnTo>
                <a:pt x="121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0.37942</cdr:x>
      <cdr:y>0.74423</cdr:y>
    </cdr:from>
    <cdr:to>
      <cdr:x>0.38012</cdr:x>
      <cdr:y>0.76275</cdr:y>
    </cdr:to>
    <cdr:sp macro="" textlink="">
      <cdr:nvSpPr>
        <cdr:cNvPr id="49422" name="NDMPlot_Principal1Dash12945">
          <a:extLst xmlns:a="http://schemas.openxmlformats.org/drawingml/2006/main">
            <a:ext uri="{FF2B5EF4-FFF2-40B4-BE49-F238E27FC236}">
              <a16:creationId xmlns:a16="http://schemas.microsoft.com/office/drawing/2014/main" id="{6924C023-12C1-45B2-99AE-A73082173D71}"/>
            </a:ext>
          </a:extLst>
        </cdr:cNvPr>
        <cdr:cNvSpPr/>
      </cdr:nvSpPr>
      <cdr:spPr>
        <a:xfrm xmlns:a="http://schemas.openxmlformats.org/drawingml/2006/main">
          <a:off x="3951322" y="5103954"/>
          <a:ext cx="7234" cy="127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4" h="127008">
              <a:moveTo>
                <a:pt x="7112" y="127007"/>
              </a:moveTo>
              <a:lnTo>
                <a:pt x="7233" y="7"/>
              </a:lnTo>
              <a:lnTo>
                <a:pt x="121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0.37944</cdr:x>
      <cdr:y>0.7146</cdr:y>
    </cdr:from>
    <cdr:to>
      <cdr:x>0.38014</cdr:x>
      <cdr:y>0.73312</cdr:y>
    </cdr:to>
    <cdr:sp macro="" textlink="">
      <cdr:nvSpPr>
        <cdr:cNvPr id="49423" name="NDMPlot_Principal1Dash13946">
          <a:extLst xmlns:a="http://schemas.openxmlformats.org/drawingml/2006/main">
            <a:ext uri="{FF2B5EF4-FFF2-40B4-BE49-F238E27FC236}">
              <a16:creationId xmlns:a16="http://schemas.microsoft.com/office/drawing/2014/main" id="{A3CAE821-9BBF-4FE8-A9E8-2EB47161E45D}"/>
            </a:ext>
          </a:extLst>
        </cdr:cNvPr>
        <cdr:cNvSpPr/>
      </cdr:nvSpPr>
      <cdr:spPr>
        <a:xfrm xmlns:a="http://schemas.openxmlformats.org/drawingml/2006/main">
          <a:off x="3951516" y="4900754"/>
          <a:ext cx="7234" cy="127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4" h="127008">
              <a:moveTo>
                <a:pt x="7112" y="127007"/>
              </a:moveTo>
              <a:lnTo>
                <a:pt x="7233" y="7"/>
              </a:lnTo>
              <a:lnTo>
                <a:pt x="121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0.37946</cdr:x>
      <cdr:y>0.68497</cdr:y>
    </cdr:from>
    <cdr:to>
      <cdr:x>0.38016</cdr:x>
      <cdr:y>0.70349</cdr:y>
    </cdr:to>
    <cdr:sp macro="" textlink="">
      <cdr:nvSpPr>
        <cdr:cNvPr id="49424" name="NDMPlot_Principal1Dash14947">
          <a:extLst xmlns:a="http://schemas.openxmlformats.org/drawingml/2006/main">
            <a:ext uri="{FF2B5EF4-FFF2-40B4-BE49-F238E27FC236}">
              <a16:creationId xmlns:a16="http://schemas.microsoft.com/office/drawing/2014/main" id="{D90394F0-1B69-4FA9-A067-9B33F05C0B6E}"/>
            </a:ext>
          </a:extLst>
        </cdr:cNvPr>
        <cdr:cNvSpPr/>
      </cdr:nvSpPr>
      <cdr:spPr>
        <a:xfrm xmlns:a="http://schemas.openxmlformats.org/drawingml/2006/main">
          <a:off x="3951710" y="4697554"/>
          <a:ext cx="7234" cy="127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4" h="127008">
              <a:moveTo>
                <a:pt x="7112" y="127007"/>
              </a:moveTo>
              <a:lnTo>
                <a:pt x="7233" y="7"/>
              </a:lnTo>
              <a:lnTo>
                <a:pt x="121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0.37948</cdr:x>
      <cdr:y>0.65534</cdr:y>
    </cdr:from>
    <cdr:to>
      <cdr:x>0.38017</cdr:x>
      <cdr:y>0.67386</cdr:y>
    </cdr:to>
    <cdr:sp macro="" textlink="">
      <cdr:nvSpPr>
        <cdr:cNvPr id="49425" name="NDMPlot_Principal1Dash15948">
          <a:extLst xmlns:a="http://schemas.openxmlformats.org/drawingml/2006/main">
            <a:ext uri="{FF2B5EF4-FFF2-40B4-BE49-F238E27FC236}">
              <a16:creationId xmlns:a16="http://schemas.microsoft.com/office/drawing/2014/main" id="{3D0C81A2-09CC-49EA-AC18-83DFB873C6F4}"/>
            </a:ext>
          </a:extLst>
        </cdr:cNvPr>
        <cdr:cNvSpPr/>
      </cdr:nvSpPr>
      <cdr:spPr>
        <a:xfrm xmlns:a="http://schemas.openxmlformats.org/drawingml/2006/main">
          <a:off x="3951904" y="4494355"/>
          <a:ext cx="7234" cy="1270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4" h="127007">
              <a:moveTo>
                <a:pt x="7112" y="127006"/>
              </a:moveTo>
              <a:lnTo>
                <a:pt x="7233" y="6"/>
              </a:lnTo>
              <a:lnTo>
                <a:pt x="121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0.3795</cdr:x>
      <cdr:y>0.62572</cdr:y>
    </cdr:from>
    <cdr:to>
      <cdr:x>0.38019</cdr:x>
      <cdr:y>0.64423</cdr:y>
    </cdr:to>
    <cdr:sp macro="" textlink="">
      <cdr:nvSpPr>
        <cdr:cNvPr id="49426" name="NDMPlot_Principal1Dash16949">
          <a:extLst xmlns:a="http://schemas.openxmlformats.org/drawingml/2006/main">
            <a:ext uri="{FF2B5EF4-FFF2-40B4-BE49-F238E27FC236}">
              <a16:creationId xmlns:a16="http://schemas.microsoft.com/office/drawing/2014/main" id="{AEED5B22-299E-4D27-BCFF-5EB0A734F05D}"/>
            </a:ext>
          </a:extLst>
        </cdr:cNvPr>
        <cdr:cNvSpPr/>
      </cdr:nvSpPr>
      <cdr:spPr>
        <a:xfrm xmlns:a="http://schemas.openxmlformats.org/drawingml/2006/main">
          <a:off x="3952098" y="4291155"/>
          <a:ext cx="7235" cy="1270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5" h="127007">
              <a:moveTo>
                <a:pt x="7112" y="127006"/>
              </a:moveTo>
              <a:lnTo>
                <a:pt x="7234" y="6"/>
              </a:lnTo>
              <a:lnTo>
                <a:pt x="122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0.37952</cdr:x>
      <cdr:y>0.59609</cdr:y>
    </cdr:from>
    <cdr:to>
      <cdr:x>0.38021</cdr:x>
      <cdr:y>0.61461</cdr:y>
    </cdr:to>
    <cdr:sp macro="" textlink="">
      <cdr:nvSpPr>
        <cdr:cNvPr id="49427" name="NDMPlot_Principal1Dash17950">
          <a:extLst xmlns:a="http://schemas.openxmlformats.org/drawingml/2006/main">
            <a:ext uri="{FF2B5EF4-FFF2-40B4-BE49-F238E27FC236}">
              <a16:creationId xmlns:a16="http://schemas.microsoft.com/office/drawing/2014/main" id="{3D2D1377-C055-4728-97BB-7E39A9E5495F}"/>
            </a:ext>
          </a:extLst>
        </cdr:cNvPr>
        <cdr:cNvSpPr/>
      </cdr:nvSpPr>
      <cdr:spPr>
        <a:xfrm xmlns:a="http://schemas.openxmlformats.org/drawingml/2006/main">
          <a:off x="3952292" y="4087955"/>
          <a:ext cx="7235" cy="127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5" h="127008">
              <a:moveTo>
                <a:pt x="7112" y="127007"/>
              </a:moveTo>
              <a:lnTo>
                <a:pt x="7234" y="7"/>
              </a:lnTo>
              <a:lnTo>
                <a:pt x="121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0.37954</cdr:x>
      <cdr:y>0.56646</cdr:y>
    </cdr:from>
    <cdr:to>
      <cdr:x>0.38023</cdr:x>
      <cdr:y>0.58498</cdr:y>
    </cdr:to>
    <cdr:sp macro="" textlink="">
      <cdr:nvSpPr>
        <cdr:cNvPr id="49428" name="NDMPlot_Principal1Dash18951">
          <a:extLst xmlns:a="http://schemas.openxmlformats.org/drawingml/2006/main">
            <a:ext uri="{FF2B5EF4-FFF2-40B4-BE49-F238E27FC236}">
              <a16:creationId xmlns:a16="http://schemas.microsoft.com/office/drawing/2014/main" id="{E68F8C12-7F64-48DD-A736-DFCA28C6AE0F}"/>
            </a:ext>
          </a:extLst>
        </cdr:cNvPr>
        <cdr:cNvSpPr/>
      </cdr:nvSpPr>
      <cdr:spPr>
        <a:xfrm xmlns:a="http://schemas.openxmlformats.org/drawingml/2006/main">
          <a:off x="3952486" y="3884755"/>
          <a:ext cx="7235" cy="127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5" h="127008">
              <a:moveTo>
                <a:pt x="7112" y="127007"/>
              </a:moveTo>
              <a:lnTo>
                <a:pt x="7234" y="7"/>
              </a:lnTo>
              <a:lnTo>
                <a:pt x="122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0.37955</cdr:x>
      <cdr:y>0.53683</cdr:y>
    </cdr:from>
    <cdr:to>
      <cdr:x>0.38025</cdr:x>
      <cdr:y>0.55535</cdr:y>
    </cdr:to>
    <cdr:sp macro="" textlink="">
      <cdr:nvSpPr>
        <cdr:cNvPr id="49429" name="NDMPlot_Principal1Dash19952">
          <a:extLst xmlns:a="http://schemas.openxmlformats.org/drawingml/2006/main">
            <a:ext uri="{FF2B5EF4-FFF2-40B4-BE49-F238E27FC236}">
              <a16:creationId xmlns:a16="http://schemas.microsoft.com/office/drawing/2014/main" id="{8F0BEC39-9D59-43DF-861D-909D1816534A}"/>
            </a:ext>
          </a:extLst>
        </cdr:cNvPr>
        <cdr:cNvSpPr/>
      </cdr:nvSpPr>
      <cdr:spPr>
        <a:xfrm xmlns:a="http://schemas.openxmlformats.org/drawingml/2006/main">
          <a:off x="3952680" y="3681555"/>
          <a:ext cx="7235" cy="127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5" h="127008">
              <a:moveTo>
                <a:pt x="7112" y="127007"/>
              </a:moveTo>
              <a:lnTo>
                <a:pt x="7234" y="7"/>
              </a:lnTo>
              <a:lnTo>
                <a:pt x="122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0.37957</cdr:x>
      <cdr:y>0.5072</cdr:y>
    </cdr:from>
    <cdr:to>
      <cdr:x>0.38027</cdr:x>
      <cdr:y>0.52572</cdr:y>
    </cdr:to>
    <cdr:sp macro="" textlink="">
      <cdr:nvSpPr>
        <cdr:cNvPr id="49430" name="NDMPlot_Principal1Dash20953">
          <a:extLst xmlns:a="http://schemas.openxmlformats.org/drawingml/2006/main">
            <a:ext uri="{FF2B5EF4-FFF2-40B4-BE49-F238E27FC236}">
              <a16:creationId xmlns:a16="http://schemas.microsoft.com/office/drawing/2014/main" id="{8CF69337-9E21-4E51-99F4-A4C05B3A05A1}"/>
            </a:ext>
          </a:extLst>
        </cdr:cNvPr>
        <cdr:cNvSpPr/>
      </cdr:nvSpPr>
      <cdr:spPr>
        <a:xfrm xmlns:a="http://schemas.openxmlformats.org/drawingml/2006/main">
          <a:off x="3952875" y="3478355"/>
          <a:ext cx="7234" cy="127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4" h="127008">
              <a:moveTo>
                <a:pt x="7112" y="127007"/>
              </a:moveTo>
              <a:lnTo>
                <a:pt x="7233" y="7"/>
              </a:lnTo>
              <a:lnTo>
                <a:pt x="121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0.37959</cdr:x>
      <cdr:y>0.47757</cdr:y>
    </cdr:from>
    <cdr:to>
      <cdr:x>0.38029</cdr:x>
      <cdr:y>0.49609</cdr:y>
    </cdr:to>
    <cdr:sp macro="" textlink="">
      <cdr:nvSpPr>
        <cdr:cNvPr id="49431" name="NDMPlot_Principal1Dash21954">
          <a:extLst xmlns:a="http://schemas.openxmlformats.org/drawingml/2006/main">
            <a:ext uri="{FF2B5EF4-FFF2-40B4-BE49-F238E27FC236}">
              <a16:creationId xmlns:a16="http://schemas.microsoft.com/office/drawing/2014/main" id="{1D99877C-B8AE-40F0-80A2-5EB6D0926DAA}"/>
            </a:ext>
          </a:extLst>
        </cdr:cNvPr>
        <cdr:cNvSpPr/>
      </cdr:nvSpPr>
      <cdr:spPr>
        <a:xfrm xmlns:a="http://schemas.openxmlformats.org/drawingml/2006/main">
          <a:off x="3953069" y="3275155"/>
          <a:ext cx="7234" cy="127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4" h="127008">
              <a:moveTo>
                <a:pt x="7112" y="127007"/>
              </a:moveTo>
              <a:lnTo>
                <a:pt x="7233" y="7"/>
              </a:lnTo>
              <a:lnTo>
                <a:pt x="121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0.37961</cdr:x>
      <cdr:y>0.44794</cdr:y>
    </cdr:from>
    <cdr:to>
      <cdr:x>0.38031</cdr:x>
      <cdr:y>0.46646</cdr:y>
    </cdr:to>
    <cdr:sp macro="" textlink="">
      <cdr:nvSpPr>
        <cdr:cNvPr id="49432" name="NDMPlot_Principal1Dash22955">
          <a:extLst xmlns:a="http://schemas.openxmlformats.org/drawingml/2006/main">
            <a:ext uri="{FF2B5EF4-FFF2-40B4-BE49-F238E27FC236}">
              <a16:creationId xmlns:a16="http://schemas.microsoft.com/office/drawing/2014/main" id="{B2537AA7-857D-4C3F-A9AD-E44645826401}"/>
            </a:ext>
          </a:extLst>
        </cdr:cNvPr>
        <cdr:cNvSpPr/>
      </cdr:nvSpPr>
      <cdr:spPr>
        <a:xfrm xmlns:a="http://schemas.openxmlformats.org/drawingml/2006/main">
          <a:off x="3953263" y="3071955"/>
          <a:ext cx="7234" cy="127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4" h="127008">
              <a:moveTo>
                <a:pt x="7112" y="127007"/>
              </a:moveTo>
              <a:lnTo>
                <a:pt x="7233" y="7"/>
              </a:lnTo>
              <a:lnTo>
                <a:pt x="121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0.37963</cdr:x>
      <cdr:y>0.41831</cdr:y>
    </cdr:from>
    <cdr:to>
      <cdr:x>0.38032</cdr:x>
      <cdr:y>0.43683</cdr:y>
    </cdr:to>
    <cdr:sp macro="" textlink="">
      <cdr:nvSpPr>
        <cdr:cNvPr id="49433" name="NDMPlot_Principal1Dash23956">
          <a:extLst xmlns:a="http://schemas.openxmlformats.org/drawingml/2006/main">
            <a:ext uri="{FF2B5EF4-FFF2-40B4-BE49-F238E27FC236}">
              <a16:creationId xmlns:a16="http://schemas.microsoft.com/office/drawing/2014/main" id="{2A723B5B-852E-48B9-BD08-1CF6155CFFBC}"/>
            </a:ext>
          </a:extLst>
        </cdr:cNvPr>
        <cdr:cNvSpPr/>
      </cdr:nvSpPr>
      <cdr:spPr>
        <a:xfrm xmlns:a="http://schemas.openxmlformats.org/drawingml/2006/main">
          <a:off x="3953457" y="2868755"/>
          <a:ext cx="7234" cy="127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4" h="127008">
              <a:moveTo>
                <a:pt x="7112" y="127007"/>
              </a:moveTo>
              <a:lnTo>
                <a:pt x="7233" y="7"/>
              </a:lnTo>
              <a:lnTo>
                <a:pt x="121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0.37965</cdr:x>
      <cdr:y>0.38868</cdr:y>
    </cdr:from>
    <cdr:to>
      <cdr:x>0.38034</cdr:x>
      <cdr:y>0.4072</cdr:y>
    </cdr:to>
    <cdr:sp macro="" textlink="">
      <cdr:nvSpPr>
        <cdr:cNvPr id="49434" name="NDMPlot_Principal1Dash24957">
          <a:extLst xmlns:a="http://schemas.openxmlformats.org/drawingml/2006/main">
            <a:ext uri="{FF2B5EF4-FFF2-40B4-BE49-F238E27FC236}">
              <a16:creationId xmlns:a16="http://schemas.microsoft.com/office/drawing/2014/main" id="{E88E72BB-B7D9-49D4-8806-AE302AD38745}"/>
            </a:ext>
          </a:extLst>
        </cdr:cNvPr>
        <cdr:cNvSpPr/>
      </cdr:nvSpPr>
      <cdr:spPr>
        <a:xfrm xmlns:a="http://schemas.openxmlformats.org/drawingml/2006/main">
          <a:off x="3953651" y="2665556"/>
          <a:ext cx="7234" cy="1270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4" h="127007">
              <a:moveTo>
                <a:pt x="7112" y="127006"/>
              </a:moveTo>
              <a:lnTo>
                <a:pt x="7233" y="6"/>
              </a:lnTo>
              <a:lnTo>
                <a:pt x="121" y="0"/>
              </a:lnTo>
              <a:lnTo>
                <a:pt x="0" y="12699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0.37967</cdr:x>
      <cdr:y>0.35905</cdr:y>
    </cdr:from>
    <cdr:to>
      <cdr:x>0.38036</cdr:x>
      <cdr:y>0.37757</cdr:y>
    </cdr:to>
    <cdr:sp macro="" textlink="">
      <cdr:nvSpPr>
        <cdr:cNvPr id="49435" name="NDMPlot_Principal1Dash25958">
          <a:extLst xmlns:a="http://schemas.openxmlformats.org/drawingml/2006/main">
            <a:ext uri="{FF2B5EF4-FFF2-40B4-BE49-F238E27FC236}">
              <a16:creationId xmlns:a16="http://schemas.microsoft.com/office/drawing/2014/main" id="{F90A0249-8816-4A47-987D-A993873916E5}"/>
            </a:ext>
          </a:extLst>
        </cdr:cNvPr>
        <cdr:cNvSpPr/>
      </cdr:nvSpPr>
      <cdr:spPr>
        <a:xfrm xmlns:a="http://schemas.openxmlformats.org/drawingml/2006/main">
          <a:off x="3953845" y="2462356"/>
          <a:ext cx="7234" cy="1270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4" h="127007">
              <a:moveTo>
                <a:pt x="7112" y="127006"/>
              </a:moveTo>
              <a:lnTo>
                <a:pt x="7233" y="6"/>
              </a:lnTo>
              <a:lnTo>
                <a:pt x="121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0.37968</cdr:x>
      <cdr:y>0.32942</cdr:y>
    </cdr:from>
    <cdr:to>
      <cdr:x>0.38038</cdr:x>
      <cdr:y>0.34794</cdr:y>
    </cdr:to>
    <cdr:sp macro="" textlink="">
      <cdr:nvSpPr>
        <cdr:cNvPr id="49436" name="NDMPlot_Principal1Dash26959">
          <a:extLst xmlns:a="http://schemas.openxmlformats.org/drawingml/2006/main">
            <a:ext uri="{FF2B5EF4-FFF2-40B4-BE49-F238E27FC236}">
              <a16:creationId xmlns:a16="http://schemas.microsoft.com/office/drawing/2014/main" id="{99589F8D-0F39-4F1A-A0F9-4AD7B793049F}"/>
            </a:ext>
          </a:extLst>
        </cdr:cNvPr>
        <cdr:cNvSpPr/>
      </cdr:nvSpPr>
      <cdr:spPr>
        <a:xfrm xmlns:a="http://schemas.openxmlformats.org/drawingml/2006/main">
          <a:off x="3954039" y="2259156"/>
          <a:ext cx="7235" cy="1270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5" h="127007">
              <a:moveTo>
                <a:pt x="7112" y="127006"/>
              </a:moveTo>
              <a:lnTo>
                <a:pt x="7234" y="6"/>
              </a:lnTo>
              <a:lnTo>
                <a:pt x="122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0.3797</cdr:x>
      <cdr:y>0.29979</cdr:y>
    </cdr:from>
    <cdr:to>
      <cdr:x>0.3804</cdr:x>
      <cdr:y>0.31831</cdr:y>
    </cdr:to>
    <cdr:sp macro="" textlink="">
      <cdr:nvSpPr>
        <cdr:cNvPr id="49437" name="NDMPlot_Principal1Dash27960">
          <a:extLst xmlns:a="http://schemas.openxmlformats.org/drawingml/2006/main">
            <a:ext uri="{FF2B5EF4-FFF2-40B4-BE49-F238E27FC236}">
              <a16:creationId xmlns:a16="http://schemas.microsoft.com/office/drawing/2014/main" id="{0F231239-68CA-4D49-A6BD-B9B092367A0C}"/>
            </a:ext>
          </a:extLst>
        </cdr:cNvPr>
        <cdr:cNvSpPr/>
      </cdr:nvSpPr>
      <cdr:spPr>
        <a:xfrm xmlns:a="http://schemas.openxmlformats.org/drawingml/2006/main">
          <a:off x="3954233" y="2055956"/>
          <a:ext cx="7235" cy="1270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5" h="127007">
              <a:moveTo>
                <a:pt x="7112" y="127006"/>
              </a:moveTo>
              <a:lnTo>
                <a:pt x="7234" y="6"/>
              </a:lnTo>
              <a:lnTo>
                <a:pt x="122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0.37972</cdr:x>
      <cdr:y>0.27016</cdr:y>
    </cdr:from>
    <cdr:to>
      <cdr:x>0.38042</cdr:x>
      <cdr:y>0.28868</cdr:y>
    </cdr:to>
    <cdr:sp macro="" textlink="">
      <cdr:nvSpPr>
        <cdr:cNvPr id="49438" name="NDMPlot_Principal1Dash28961">
          <a:extLst xmlns:a="http://schemas.openxmlformats.org/drawingml/2006/main">
            <a:ext uri="{FF2B5EF4-FFF2-40B4-BE49-F238E27FC236}">
              <a16:creationId xmlns:a16="http://schemas.microsoft.com/office/drawing/2014/main" id="{DC8135DB-0C58-4E11-9371-63127F3B4036}"/>
            </a:ext>
          </a:extLst>
        </cdr:cNvPr>
        <cdr:cNvSpPr/>
      </cdr:nvSpPr>
      <cdr:spPr>
        <a:xfrm xmlns:a="http://schemas.openxmlformats.org/drawingml/2006/main">
          <a:off x="3954427" y="1852756"/>
          <a:ext cx="7235" cy="1270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5" h="127007">
              <a:moveTo>
                <a:pt x="7112" y="127006"/>
              </a:moveTo>
              <a:lnTo>
                <a:pt x="7234" y="7"/>
              </a:lnTo>
              <a:lnTo>
                <a:pt x="122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0.37974</cdr:x>
      <cdr:y>0.24053</cdr:y>
    </cdr:from>
    <cdr:to>
      <cdr:x>0.38044</cdr:x>
      <cdr:y>0.25905</cdr:y>
    </cdr:to>
    <cdr:sp macro="" textlink="">
      <cdr:nvSpPr>
        <cdr:cNvPr id="49439" name="NDMPlot_Principal1Dash29962">
          <a:extLst xmlns:a="http://schemas.openxmlformats.org/drawingml/2006/main">
            <a:ext uri="{FF2B5EF4-FFF2-40B4-BE49-F238E27FC236}">
              <a16:creationId xmlns:a16="http://schemas.microsoft.com/office/drawing/2014/main" id="{87519F5E-8FA9-4D34-AEDB-5E99F5575749}"/>
            </a:ext>
          </a:extLst>
        </cdr:cNvPr>
        <cdr:cNvSpPr/>
      </cdr:nvSpPr>
      <cdr:spPr>
        <a:xfrm xmlns:a="http://schemas.openxmlformats.org/drawingml/2006/main">
          <a:off x="3954621" y="1649556"/>
          <a:ext cx="7235" cy="127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5" h="127008">
              <a:moveTo>
                <a:pt x="7112" y="127007"/>
              </a:moveTo>
              <a:lnTo>
                <a:pt x="7234" y="7"/>
              </a:lnTo>
              <a:lnTo>
                <a:pt x="122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0.37976</cdr:x>
      <cdr:y>0.2109</cdr:y>
    </cdr:from>
    <cdr:to>
      <cdr:x>0.38045</cdr:x>
      <cdr:y>0.22942</cdr:y>
    </cdr:to>
    <cdr:sp macro="" textlink="">
      <cdr:nvSpPr>
        <cdr:cNvPr id="49440" name="NDMPlot_Principal1Dash30963">
          <a:extLst xmlns:a="http://schemas.openxmlformats.org/drawingml/2006/main">
            <a:ext uri="{FF2B5EF4-FFF2-40B4-BE49-F238E27FC236}">
              <a16:creationId xmlns:a16="http://schemas.microsoft.com/office/drawing/2014/main" id="{B9AED4D8-D04E-4505-869F-E479F4DD559A}"/>
            </a:ext>
          </a:extLst>
        </cdr:cNvPr>
        <cdr:cNvSpPr/>
      </cdr:nvSpPr>
      <cdr:spPr>
        <a:xfrm xmlns:a="http://schemas.openxmlformats.org/drawingml/2006/main">
          <a:off x="3954816" y="1446356"/>
          <a:ext cx="7234" cy="127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4" h="127008">
              <a:moveTo>
                <a:pt x="7112" y="127007"/>
              </a:moveTo>
              <a:lnTo>
                <a:pt x="7233" y="7"/>
              </a:lnTo>
              <a:lnTo>
                <a:pt x="121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0.37978</cdr:x>
      <cdr:y>0.18127</cdr:y>
    </cdr:from>
    <cdr:to>
      <cdr:x>0.38047</cdr:x>
      <cdr:y>0.19979</cdr:y>
    </cdr:to>
    <cdr:sp macro="" textlink="">
      <cdr:nvSpPr>
        <cdr:cNvPr id="49441" name="NDMPlot_Principal1Dash31964">
          <a:extLst xmlns:a="http://schemas.openxmlformats.org/drawingml/2006/main">
            <a:ext uri="{FF2B5EF4-FFF2-40B4-BE49-F238E27FC236}">
              <a16:creationId xmlns:a16="http://schemas.microsoft.com/office/drawing/2014/main" id="{5B40A790-9AFB-460F-84E4-09706F2CE330}"/>
            </a:ext>
          </a:extLst>
        </cdr:cNvPr>
        <cdr:cNvSpPr/>
      </cdr:nvSpPr>
      <cdr:spPr>
        <a:xfrm xmlns:a="http://schemas.openxmlformats.org/drawingml/2006/main">
          <a:off x="3955010" y="1243156"/>
          <a:ext cx="7234" cy="127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4" h="127008">
              <a:moveTo>
                <a:pt x="7112" y="127007"/>
              </a:moveTo>
              <a:lnTo>
                <a:pt x="7233" y="7"/>
              </a:lnTo>
              <a:lnTo>
                <a:pt x="121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0.3798</cdr:x>
      <cdr:y>0.15164</cdr:y>
    </cdr:from>
    <cdr:to>
      <cdr:x>0.38049</cdr:x>
      <cdr:y>0.17016</cdr:y>
    </cdr:to>
    <cdr:sp macro="" textlink="">
      <cdr:nvSpPr>
        <cdr:cNvPr id="49442" name="NDMPlot_Principal1Dash32965">
          <a:extLst xmlns:a="http://schemas.openxmlformats.org/drawingml/2006/main">
            <a:ext uri="{FF2B5EF4-FFF2-40B4-BE49-F238E27FC236}">
              <a16:creationId xmlns:a16="http://schemas.microsoft.com/office/drawing/2014/main" id="{A74DAD8E-2B1B-46D1-9FA3-A3E7D7D25FDF}"/>
            </a:ext>
          </a:extLst>
        </cdr:cNvPr>
        <cdr:cNvSpPr/>
      </cdr:nvSpPr>
      <cdr:spPr>
        <a:xfrm xmlns:a="http://schemas.openxmlformats.org/drawingml/2006/main">
          <a:off x="3955204" y="1039956"/>
          <a:ext cx="7234" cy="127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4" h="127008">
              <a:moveTo>
                <a:pt x="7112" y="127007"/>
              </a:moveTo>
              <a:lnTo>
                <a:pt x="7233" y="7"/>
              </a:lnTo>
              <a:lnTo>
                <a:pt x="121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0.37982</cdr:x>
      <cdr:y>0.12201</cdr:y>
    </cdr:from>
    <cdr:to>
      <cdr:x>0.38051</cdr:x>
      <cdr:y>0.14053</cdr:y>
    </cdr:to>
    <cdr:sp macro="" textlink="">
      <cdr:nvSpPr>
        <cdr:cNvPr id="49443" name="NDMPlot_Principal1Dash33966">
          <a:extLst xmlns:a="http://schemas.openxmlformats.org/drawingml/2006/main">
            <a:ext uri="{FF2B5EF4-FFF2-40B4-BE49-F238E27FC236}">
              <a16:creationId xmlns:a16="http://schemas.microsoft.com/office/drawing/2014/main" id="{AC6BAF53-0941-477A-975C-59B6F86A6C48}"/>
            </a:ext>
          </a:extLst>
        </cdr:cNvPr>
        <cdr:cNvSpPr/>
      </cdr:nvSpPr>
      <cdr:spPr>
        <a:xfrm xmlns:a="http://schemas.openxmlformats.org/drawingml/2006/main">
          <a:off x="3955398" y="836756"/>
          <a:ext cx="7234" cy="127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4" h="127008">
              <a:moveTo>
                <a:pt x="7112" y="127007"/>
              </a:moveTo>
              <a:lnTo>
                <a:pt x="7233" y="7"/>
              </a:lnTo>
              <a:lnTo>
                <a:pt x="121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0.37983</cdr:x>
      <cdr:y>0.09238</cdr:y>
    </cdr:from>
    <cdr:to>
      <cdr:x>0.38053</cdr:x>
      <cdr:y>0.1109</cdr:y>
    </cdr:to>
    <cdr:sp macro="" textlink="">
      <cdr:nvSpPr>
        <cdr:cNvPr id="49444" name="NDMPlot_Principal1Dash34967">
          <a:extLst xmlns:a="http://schemas.openxmlformats.org/drawingml/2006/main">
            <a:ext uri="{FF2B5EF4-FFF2-40B4-BE49-F238E27FC236}">
              <a16:creationId xmlns:a16="http://schemas.microsoft.com/office/drawing/2014/main" id="{B3964DFF-45AD-4F53-B4BD-438E3930F740}"/>
            </a:ext>
          </a:extLst>
        </cdr:cNvPr>
        <cdr:cNvSpPr/>
      </cdr:nvSpPr>
      <cdr:spPr>
        <a:xfrm xmlns:a="http://schemas.openxmlformats.org/drawingml/2006/main">
          <a:off x="3955592" y="633556"/>
          <a:ext cx="7234" cy="127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4" h="127008">
              <a:moveTo>
                <a:pt x="7112" y="127007"/>
              </a:moveTo>
              <a:lnTo>
                <a:pt x="7233" y="7"/>
              </a:lnTo>
              <a:lnTo>
                <a:pt x="121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0.37985</cdr:x>
      <cdr:y>0.07459</cdr:y>
    </cdr:from>
    <cdr:to>
      <cdr:x>0.38054</cdr:x>
      <cdr:y>0.08127</cdr:y>
    </cdr:to>
    <cdr:sp macro="" textlink="">
      <cdr:nvSpPr>
        <cdr:cNvPr id="49445" name="NDMPlot_Principal1Dash35968">
          <a:extLst xmlns:a="http://schemas.openxmlformats.org/drawingml/2006/main">
            <a:ext uri="{FF2B5EF4-FFF2-40B4-BE49-F238E27FC236}">
              <a16:creationId xmlns:a16="http://schemas.microsoft.com/office/drawing/2014/main" id="{A79E1F9B-3ACC-4E1B-8929-5A7E3B6DB168}"/>
            </a:ext>
          </a:extLst>
        </cdr:cNvPr>
        <cdr:cNvSpPr/>
      </cdr:nvSpPr>
      <cdr:spPr>
        <a:xfrm xmlns:a="http://schemas.openxmlformats.org/drawingml/2006/main">
          <a:off x="3955786" y="511553"/>
          <a:ext cx="7157" cy="458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57" h="45811">
              <a:moveTo>
                <a:pt x="7112" y="45810"/>
              </a:moveTo>
              <a:lnTo>
                <a:pt x="7156" y="6"/>
              </a:lnTo>
              <a:lnTo>
                <a:pt x="44" y="0"/>
              </a:lnTo>
              <a:lnTo>
                <a:pt x="0" y="45803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0.74455</cdr:x>
      <cdr:y>0.51647</cdr:y>
    </cdr:from>
    <cdr:to>
      <cdr:x>0.75601</cdr:x>
      <cdr:y>0.51752</cdr:y>
    </cdr:to>
    <cdr:sp macro="" textlink="">
      <cdr:nvSpPr>
        <cdr:cNvPr id="49446" name="NDMPlot_Principal2Dash1969">
          <a:extLst xmlns:a="http://schemas.openxmlformats.org/drawingml/2006/main">
            <a:ext uri="{FF2B5EF4-FFF2-40B4-BE49-F238E27FC236}">
              <a16:creationId xmlns:a16="http://schemas.microsoft.com/office/drawing/2014/main" id="{744FB96B-2841-486C-AAEF-88554F3DCE4A}"/>
            </a:ext>
          </a:extLst>
        </cdr:cNvPr>
        <cdr:cNvSpPr/>
      </cdr:nvSpPr>
      <cdr:spPr>
        <a:xfrm xmlns:a="http://schemas.openxmlformats.org/drawingml/2006/main">
          <a:off x="7753786" y="3541930"/>
          <a:ext cx="119308" cy="72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308" h="7226">
              <a:moveTo>
                <a:pt x="119307" y="113"/>
              </a:moveTo>
              <a:lnTo>
                <a:pt x="7" y="0"/>
              </a:lnTo>
              <a:lnTo>
                <a:pt x="0" y="7112"/>
              </a:lnTo>
              <a:lnTo>
                <a:pt x="119300" y="7225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0.72504</cdr:x>
      <cdr:y>0.51644</cdr:y>
    </cdr:from>
    <cdr:to>
      <cdr:x>0.73724</cdr:x>
      <cdr:y>0.51749</cdr:y>
    </cdr:to>
    <cdr:sp macro="" textlink="">
      <cdr:nvSpPr>
        <cdr:cNvPr id="49447" name="NDMPlot_Principal2Dash2970">
          <a:extLst xmlns:a="http://schemas.openxmlformats.org/drawingml/2006/main">
            <a:ext uri="{FF2B5EF4-FFF2-40B4-BE49-F238E27FC236}">
              <a16:creationId xmlns:a16="http://schemas.microsoft.com/office/drawing/2014/main" id="{919B6DE2-44D6-4A70-8970-9FEA99EFFFA6}"/>
            </a:ext>
          </a:extLst>
        </cdr:cNvPr>
        <cdr:cNvSpPr/>
      </cdr:nvSpPr>
      <cdr:spPr>
        <a:xfrm xmlns:a="http://schemas.openxmlformats.org/drawingml/2006/main">
          <a:off x="7550586" y="3541736"/>
          <a:ext cx="127008" cy="7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8" h="7234">
              <a:moveTo>
                <a:pt x="127007" y="121"/>
              </a:moveTo>
              <a:lnTo>
                <a:pt x="7" y="0"/>
              </a:lnTo>
              <a:lnTo>
                <a:pt x="0" y="7112"/>
              </a:lnTo>
              <a:lnTo>
                <a:pt x="127000" y="7233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0.70553</cdr:x>
      <cdr:y>0.51641</cdr:y>
    </cdr:from>
    <cdr:to>
      <cdr:x>0.71773</cdr:x>
      <cdr:y>0.51747</cdr:y>
    </cdr:to>
    <cdr:sp macro="" textlink="">
      <cdr:nvSpPr>
        <cdr:cNvPr id="49448" name="NDMPlot_Principal2Dash3971">
          <a:extLst xmlns:a="http://schemas.openxmlformats.org/drawingml/2006/main">
            <a:ext uri="{FF2B5EF4-FFF2-40B4-BE49-F238E27FC236}">
              <a16:creationId xmlns:a16="http://schemas.microsoft.com/office/drawing/2014/main" id="{CFE519F1-8724-4BCA-96A5-04DFD8CEE148}"/>
            </a:ext>
          </a:extLst>
        </cdr:cNvPr>
        <cdr:cNvSpPr/>
      </cdr:nvSpPr>
      <cdr:spPr>
        <a:xfrm xmlns:a="http://schemas.openxmlformats.org/drawingml/2006/main">
          <a:off x="7347386" y="3541542"/>
          <a:ext cx="127008" cy="7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8" h="7234">
              <a:moveTo>
                <a:pt x="127007" y="121"/>
              </a:moveTo>
              <a:lnTo>
                <a:pt x="7" y="0"/>
              </a:lnTo>
              <a:lnTo>
                <a:pt x="0" y="7112"/>
              </a:lnTo>
              <a:lnTo>
                <a:pt x="127000" y="7233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0.68602</cdr:x>
      <cdr:y>0.51638</cdr:y>
    </cdr:from>
    <cdr:to>
      <cdr:x>0.69821</cdr:x>
      <cdr:y>0.51744</cdr:y>
    </cdr:to>
    <cdr:sp macro="" textlink="">
      <cdr:nvSpPr>
        <cdr:cNvPr id="49449" name="NDMPlot_Principal2Dash4972">
          <a:extLst xmlns:a="http://schemas.openxmlformats.org/drawingml/2006/main">
            <a:ext uri="{FF2B5EF4-FFF2-40B4-BE49-F238E27FC236}">
              <a16:creationId xmlns:a16="http://schemas.microsoft.com/office/drawing/2014/main" id="{2A299535-5AC4-4340-93BA-43C55F769BA6}"/>
            </a:ext>
          </a:extLst>
        </cdr:cNvPr>
        <cdr:cNvSpPr/>
      </cdr:nvSpPr>
      <cdr:spPr>
        <a:xfrm xmlns:a="http://schemas.openxmlformats.org/drawingml/2006/main">
          <a:off x="7144186" y="3541347"/>
          <a:ext cx="127008" cy="72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8" h="7235">
              <a:moveTo>
                <a:pt x="127007" y="122"/>
              </a:moveTo>
              <a:lnTo>
                <a:pt x="7" y="0"/>
              </a:lnTo>
              <a:lnTo>
                <a:pt x="0" y="7112"/>
              </a:lnTo>
              <a:lnTo>
                <a:pt x="127000" y="7234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0.66651</cdr:x>
      <cdr:y>0.51635</cdr:y>
    </cdr:from>
    <cdr:to>
      <cdr:x>0.6787</cdr:x>
      <cdr:y>0.51741</cdr:y>
    </cdr:to>
    <cdr:sp macro="" textlink="">
      <cdr:nvSpPr>
        <cdr:cNvPr id="49450" name="NDMPlot_Principal2Dash5973">
          <a:extLst xmlns:a="http://schemas.openxmlformats.org/drawingml/2006/main">
            <a:ext uri="{FF2B5EF4-FFF2-40B4-BE49-F238E27FC236}">
              <a16:creationId xmlns:a16="http://schemas.microsoft.com/office/drawing/2014/main" id="{1619BA00-C664-4D98-B80D-772FBC420089}"/>
            </a:ext>
          </a:extLst>
        </cdr:cNvPr>
        <cdr:cNvSpPr/>
      </cdr:nvSpPr>
      <cdr:spPr>
        <a:xfrm xmlns:a="http://schemas.openxmlformats.org/drawingml/2006/main">
          <a:off x="6940986" y="3541153"/>
          <a:ext cx="127008" cy="72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8" h="7235">
              <a:moveTo>
                <a:pt x="127007" y="122"/>
              </a:moveTo>
              <a:lnTo>
                <a:pt x="7" y="0"/>
              </a:lnTo>
              <a:lnTo>
                <a:pt x="0" y="7112"/>
              </a:lnTo>
              <a:lnTo>
                <a:pt x="127000" y="7234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0.64699</cdr:x>
      <cdr:y>0.51633</cdr:y>
    </cdr:from>
    <cdr:to>
      <cdr:x>0.65919</cdr:x>
      <cdr:y>0.51738</cdr:y>
    </cdr:to>
    <cdr:sp macro="" textlink="">
      <cdr:nvSpPr>
        <cdr:cNvPr id="49451" name="NDMPlot_Principal2Dash6974">
          <a:extLst xmlns:a="http://schemas.openxmlformats.org/drawingml/2006/main">
            <a:ext uri="{FF2B5EF4-FFF2-40B4-BE49-F238E27FC236}">
              <a16:creationId xmlns:a16="http://schemas.microsoft.com/office/drawing/2014/main" id="{C128F5A8-4CE7-4255-AA9B-59C09A2A6126}"/>
            </a:ext>
          </a:extLst>
        </cdr:cNvPr>
        <cdr:cNvSpPr/>
      </cdr:nvSpPr>
      <cdr:spPr>
        <a:xfrm xmlns:a="http://schemas.openxmlformats.org/drawingml/2006/main">
          <a:off x="6737786" y="3540959"/>
          <a:ext cx="127008" cy="7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8" h="7234">
              <a:moveTo>
                <a:pt x="127007" y="121"/>
              </a:moveTo>
              <a:lnTo>
                <a:pt x="7" y="0"/>
              </a:lnTo>
              <a:lnTo>
                <a:pt x="0" y="7112"/>
              </a:lnTo>
              <a:lnTo>
                <a:pt x="127000" y="7233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0.62748</cdr:x>
      <cdr:y>0.5163</cdr:y>
    </cdr:from>
    <cdr:to>
      <cdr:x>0.63968</cdr:x>
      <cdr:y>0.51735</cdr:y>
    </cdr:to>
    <cdr:sp macro="" textlink="">
      <cdr:nvSpPr>
        <cdr:cNvPr id="49452" name="NDMPlot_Principal2Dash7975">
          <a:extLst xmlns:a="http://schemas.openxmlformats.org/drawingml/2006/main">
            <a:ext uri="{FF2B5EF4-FFF2-40B4-BE49-F238E27FC236}">
              <a16:creationId xmlns:a16="http://schemas.microsoft.com/office/drawing/2014/main" id="{7CC42682-F964-4537-A28E-F724EFA5C172}"/>
            </a:ext>
          </a:extLst>
        </cdr:cNvPr>
        <cdr:cNvSpPr/>
      </cdr:nvSpPr>
      <cdr:spPr>
        <a:xfrm xmlns:a="http://schemas.openxmlformats.org/drawingml/2006/main">
          <a:off x="6534587" y="3540765"/>
          <a:ext cx="127007" cy="72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7" h="7235">
              <a:moveTo>
                <a:pt x="127006" y="122"/>
              </a:moveTo>
              <a:lnTo>
                <a:pt x="6" y="0"/>
              </a:lnTo>
              <a:lnTo>
                <a:pt x="0" y="7112"/>
              </a:lnTo>
              <a:lnTo>
                <a:pt x="126999" y="7234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0.60797</cdr:x>
      <cdr:y>0.51627</cdr:y>
    </cdr:from>
    <cdr:to>
      <cdr:x>0.62016</cdr:x>
      <cdr:y>0.51732</cdr:y>
    </cdr:to>
    <cdr:sp macro="" textlink="">
      <cdr:nvSpPr>
        <cdr:cNvPr id="49453" name="NDMPlot_Principal2Dash8976">
          <a:extLst xmlns:a="http://schemas.openxmlformats.org/drawingml/2006/main">
            <a:ext uri="{FF2B5EF4-FFF2-40B4-BE49-F238E27FC236}">
              <a16:creationId xmlns:a16="http://schemas.microsoft.com/office/drawing/2014/main" id="{69885103-01DB-4A16-8CA0-6F26D0104323}"/>
            </a:ext>
          </a:extLst>
        </cdr:cNvPr>
        <cdr:cNvSpPr/>
      </cdr:nvSpPr>
      <cdr:spPr>
        <a:xfrm xmlns:a="http://schemas.openxmlformats.org/drawingml/2006/main">
          <a:off x="6331387" y="3540571"/>
          <a:ext cx="127007" cy="7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7" h="7234">
              <a:moveTo>
                <a:pt x="127006" y="121"/>
              </a:moveTo>
              <a:lnTo>
                <a:pt x="6" y="0"/>
              </a:lnTo>
              <a:lnTo>
                <a:pt x="0" y="7112"/>
              </a:lnTo>
              <a:lnTo>
                <a:pt x="127000" y="7233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0.58846</cdr:x>
      <cdr:y>0.51624</cdr:y>
    </cdr:from>
    <cdr:to>
      <cdr:x>0.60065</cdr:x>
      <cdr:y>0.5173</cdr:y>
    </cdr:to>
    <cdr:sp macro="" textlink="">
      <cdr:nvSpPr>
        <cdr:cNvPr id="49454" name="NDMPlot_Principal2Dash9977">
          <a:extLst xmlns:a="http://schemas.openxmlformats.org/drawingml/2006/main">
            <a:ext uri="{FF2B5EF4-FFF2-40B4-BE49-F238E27FC236}">
              <a16:creationId xmlns:a16="http://schemas.microsoft.com/office/drawing/2014/main" id="{E9A40DCB-BE03-4387-910D-FA18851AEACA}"/>
            </a:ext>
          </a:extLst>
        </cdr:cNvPr>
        <cdr:cNvSpPr/>
      </cdr:nvSpPr>
      <cdr:spPr>
        <a:xfrm xmlns:a="http://schemas.openxmlformats.org/drawingml/2006/main">
          <a:off x="6128187" y="3540377"/>
          <a:ext cx="127008" cy="7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8" h="7234">
              <a:moveTo>
                <a:pt x="127007" y="121"/>
              </a:moveTo>
              <a:lnTo>
                <a:pt x="7" y="0"/>
              </a:lnTo>
              <a:lnTo>
                <a:pt x="0" y="7112"/>
              </a:lnTo>
              <a:lnTo>
                <a:pt x="127000" y="7233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0.56894</cdr:x>
      <cdr:y>0.51621</cdr:y>
    </cdr:from>
    <cdr:to>
      <cdr:x>0.58114</cdr:x>
      <cdr:y>0.51727</cdr:y>
    </cdr:to>
    <cdr:sp macro="" textlink="">
      <cdr:nvSpPr>
        <cdr:cNvPr id="49455" name="NDMPlot_Principal2Dash10978">
          <a:extLst xmlns:a="http://schemas.openxmlformats.org/drawingml/2006/main">
            <a:ext uri="{FF2B5EF4-FFF2-40B4-BE49-F238E27FC236}">
              <a16:creationId xmlns:a16="http://schemas.microsoft.com/office/drawing/2014/main" id="{C8EE25CD-9841-4A0A-AAE0-FA77B96FCE53}"/>
            </a:ext>
          </a:extLst>
        </cdr:cNvPr>
        <cdr:cNvSpPr/>
      </cdr:nvSpPr>
      <cdr:spPr>
        <a:xfrm xmlns:a="http://schemas.openxmlformats.org/drawingml/2006/main">
          <a:off x="5924987" y="3540183"/>
          <a:ext cx="127008" cy="7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8" h="7234">
              <a:moveTo>
                <a:pt x="127007" y="121"/>
              </a:moveTo>
              <a:lnTo>
                <a:pt x="7" y="0"/>
              </a:lnTo>
              <a:lnTo>
                <a:pt x="0" y="7112"/>
              </a:lnTo>
              <a:lnTo>
                <a:pt x="127000" y="7233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0.54943</cdr:x>
      <cdr:y>0.51618</cdr:y>
    </cdr:from>
    <cdr:to>
      <cdr:x>0.56163</cdr:x>
      <cdr:y>0.51724</cdr:y>
    </cdr:to>
    <cdr:sp macro="" textlink="">
      <cdr:nvSpPr>
        <cdr:cNvPr id="49456" name="NDMPlot_Principal2Dash11979">
          <a:extLst xmlns:a="http://schemas.openxmlformats.org/drawingml/2006/main">
            <a:ext uri="{FF2B5EF4-FFF2-40B4-BE49-F238E27FC236}">
              <a16:creationId xmlns:a16="http://schemas.microsoft.com/office/drawing/2014/main" id="{2F54740F-1874-4E08-81BE-EF8046651D91}"/>
            </a:ext>
          </a:extLst>
        </cdr:cNvPr>
        <cdr:cNvSpPr/>
      </cdr:nvSpPr>
      <cdr:spPr>
        <a:xfrm xmlns:a="http://schemas.openxmlformats.org/drawingml/2006/main">
          <a:off x="5721787" y="3539989"/>
          <a:ext cx="127008" cy="7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8" h="7234">
              <a:moveTo>
                <a:pt x="127007" y="121"/>
              </a:moveTo>
              <a:lnTo>
                <a:pt x="7" y="0"/>
              </a:lnTo>
              <a:lnTo>
                <a:pt x="0" y="7112"/>
              </a:lnTo>
              <a:lnTo>
                <a:pt x="127000" y="7233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0.52992</cdr:x>
      <cdr:y>0.51616</cdr:y>
    </cdr:from>
    <cdr:to>
      <cdr:x>0.54212</cdr:x>
      <cdr:y>0.51721</cdr:y>
    </cdr:to>
    <cdr:sp macro="" textlink="">
      <cdr:nvSpPr>
        <cdr:cNvPr id="49457" name="NDMPlot_Principal2Dash12980">
          <a:extLst xmlns:a="http://schemas.openxmlformats.org/drawingml/2006/main">
            <a:ext uri="{FF2B5EF4-FFF2-40B4-BE49-F238E27FC236}">
              <a16:creationId xmlns:a16="http://schemas.microsoft.com/office/drawing/2014/main" id="{F3DC2AA7-DDAE-4DD2-ADB6-1A8BF8061876}"/>
            </a:ext>
          </a:extLst>
        </cdr:cNvPr>
        <cdr:cNvSpPr/>
      </cdr:nvSpPr>
      <cdr:spPr>
        <a:xfrm xmlns:a="http://schemas.openxmlformats.org/drawingml/2006/main">
          <a:off x="5518587" y="3539795"/>
          <a:ext cx="127008" cy="7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8" h="7234">
              <a:moveTo>
                <a:pt x="127007" y="121"/>
              </a:moveTo>
              <a:lnTo>
                <a:pt x="7" y="0"/>
              </a:lnTo>
              <a:lnTo>
                <a:pt x="0" y="7112"/>
              </a:lnTo>
              <a:lnTo>
                <a:pt x="127000" y="7233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0.51041</cdr:x>
      <cdr:y>0.51613</cdr:y>
    </cdr:from>
    <cdr:to>
      <cdr:x>0.5226</cdr:x>
      <cdr:y>0.51718</cdr:y>
    </cdr:to>
    <cdr:sp macro="" textlink="">
      <cdr:nvSpPr>
        <cdr:cNvPr id="49458" name="NDMPlot_Principal2Dash13981">
          <a:extLst xmlns:a="http://schemas.openxmlformats.org/drawingml/2006/main">
            <a:ext uri="{FF2B5EF4-FFF2-40B4-BE49-F238E27FC236}">
              <a16:creationId xmlns:a16="http://schemas.microsoft.com/office/drawing/2014/main" id="{8D4BAC35-8E66-42C5-8FB1-9C4B1FDE128F}"/>
            </a:ext>
          </a:extLst>
        </cdr:cNvPr>
        <cdr:cNvSpPr/>
      </cdr:nvSpPr>
      <cdr:spPr>
        <a:xfrm xmlns:a="http://schemas.openxmlformats.org/drawingml/2006/main">
          <a:off x="5315387" y="3539601"/>
          <a:ext cx="127008" cy="7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8" h="7234">
              <a:moveTo>
                <a:pt x="127007" y="121"/>
              </a:moveTo>
              <a:lnTo>
                <a:pt x="7" y="0"/>
              </a:lnTo>
              <a:lnTo>
                <a:pt x="0" y="7112"/>
              </a:lnTo>
              <a:lnTo>
                <a:pt x="127000" y="7233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0.4909</cdr:x>
      <cdr:y>0.5161</cdr:y>
    </cdr:from>
    <cdr:to>
      <cdr:x>0.50309</cdr:x>
      <cdr:y>0.51715</cdr:y>
    </cdr:to>
    <cdr:sp macro="" textlink="">
      <cdr:nvSpPr>
        <cdr:cNvPr id="49459" name="NDMPlot_Principal2Dash14982">
          <a:extLst xmlns:a="http://schemas.openxmlformats.org/drawingml/2006/main">
            <a:ext uri="{FF2B5EF4-FFF2-40B4-BE49-F238E27FC236}">
              <a16:creationId xmlns:a16="http://schemas.microsoft.com/office/drawing/2014/main" id="{42C7B3BF-F23D-456F-B744-2B9B16D9F96E}"/>
            </a:ext>
          </a:extLst>
        </cdr:cNvPr>
        <cdr:cNvSpPr/>
      </cdr:nvSpPr>
      <cdr:spPr>
        <a:xfrm xmlns:a="http://schemas.openxmlformats.org/drawingml/2006/main">
          <a:off x="5112187" y="3539406"/>
          <a:ext cx="127008" cy="72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8" h="7235">
              <a:moveTo>
                <a:pt x="127007" y="122"/>
              </a:moveTo>
              <a:lnTo>
                <a:pt x="7" y="0"/>
              </a:lnTo>
              <a:lnTo>
                <a:pt x="0" y="7112"/>
              </a:lnTo>
              <a:lnTo>
                <a:pt x="127000" y="7234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0.47138</cdr:x>
      <cdr:y>0.51607</cdr:y>
    </cdr:from>
    <cdr:to>
      <cdr:x>0.48358</cdr:x>
      <cdr:y>0.51713</cdr:y>
    </cdr:to>
    <cdr:sp macro="" textlink="">
      <cdr:nvSpPr>
        <cdr:cNvPr id="49460" name="NDMPlot_Principal2Dash15983">
          <a:extLst xmlns:a="http://schemas.openxmlformats.org/drawingml/2006/main">
            <a:ext uri="{FF2B5EF4-FFF2-40B4-BE49-F238E27FC236}">
              <a16:creationId xmlns:a16="http://schemas.microsoft.com/office/drawing/2014/main" id="{2F1857CB-9F57-46D3-8891-FF1DFEE118DE}"/>
            </a:ext>
          </a:extLst>
        </cdr:cNvPr>
        <cdr:cNvSpPr/>
      </cdr:nvSpPr>
      <cdr:spPr>
        <a:xfrm xmlns:a="http://schemas.openxmlformats.org/drawingml/2006/main">
          <a:off x="4908988" y="3539212"/>
          <a:ext cx="127007" cy="72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7" h="7235">
              <a:moveTo>
                <a:pt x="127006" y="122"/>
              </a:moveTo>
              <a:lnTo>
                <a:pt x="6" y="0"/>
              </a:lnTo>
              <a:lnTo>
                <a:pt x="0" y="7112"/>
              </a:lnTo>
              <a:lnTo>
                <a:pt x="126999" y="7234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0.45187</cdr:x>
      <cdr:y>0.51604</cdr:y>
    </cdr:from>
    <cdr:to>
      <cdr:x>0.46407</cdr:x>
      <cdr:y>0.5171</cdr:y>
    </cdr:to>
    <cdr:sp macro="" textlink="">
      <cdr:nvSpPr>
        <cdr:cNvPr id="49461" name="NDMPlot_Principal2Dash16984">
          <a:extLst xmlns:a="http://schemas.openxmlformats.org/drawingml/2006/main">
            <a:ext uri="{FF2B5EF4-FFF2-40B4-BE49-F238E27FC236}">
              <a16:creationId xmlns:a16="http://schemas.microsoft.com/office/drawing/2014/main" id="{E5D011A7-C2CE-4557-8550-F15900682531}"/>
            </a:ext>
          </a:extLst>
        </cdr:cNvPr>
        <cdr:cNvSpPr/>
      </cdr:nvSpPr>
      <cdr:spPr>
        <a:xfrm xmlns:a="http://schemas.openxmlformats.org/drawingml/2006/main">
          <a:off x="4705788" y="3539018"/>
          <a:ext cx="127007" cy="7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7" h="7234">
              <a:moveTo>
                <a:pt x="127006" y="121"/>
              </a:moveTo>
              <a:lnTo>
                <a:pt x="6" y="0"/>
              </a:lnTo>
              <a:lnTo>
                <a:pt x="0" y="7112"/>
              </a:lnTo>
              <a:lnTo>
                <a:pt x="127000" y="7233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0.43236</cdr:x>
      <cdr:y>0.51601</cdr:y>
    </cdr:from>
    <cdr:to>
      <cdr:x>0.44455</cdr:x>
      <cdr:y>0.51707</cdr:y>
    </cdr:to>
    <cdr:sp macro="" textlink="">
      <cdr:nvSpPr>
        <cdr:cNvPr id="49462" name="NDMPlot_Principal2Dash17985">
          <a:extLst xmlns:a="http://schemas.openxmlformats.org/drawingml/2006/main">
            <a:ext uri="{FF2B5EF4-FFF2-40B4-BE49-F238E27FC236}">
              <a16:creationId xmlns:a16="http://schemas.microsoft.com/office/drawing/2014/main" id="{FE6BFDE6-17A4-4920-8E37-202DE956D528}"/>
            </a:ext>
          </a:extLst>
        </cdr:cNvPr>
        <cdr:cNvSpPr/>
      </cdr:nvSpPr>
      <cdr:spPr>
        <a:xfrm xmlns:a="http://schemas.openxmlformats.org/drawingml/2006/main">
          <a:off x="4502588" y="3538824"/>
          <a:ext cx="127007" cy="72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7" h="7235">
              <a:moveTo>
                <a:pt x="127006" y="121"/>
              </a:moveTo>
              <a:lnTo>
                <a:pt x="7" y="0"/>
              </a:lnTo>
              <a:lnTo>
                <a:pt x="0" y="7112"/>
              </a:lnTo>
              <a:lnTo>
                <a:pt x="127000" y="7234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0.41285</cdr:x>
      <cdr:y>0.51599</cdr:y>
    </cdr:from>
    <cdr:to>
      <cdr:x>0.42504</cdr:x>
      <cdr:y>0.51704</cdr:y>
    </cdr:to>
    <cdr:sp macro="" textlink="">
      <cdr:nvSpPr>
        <cdr:cNvPr id="49463" name="NDMPlot_Principal2Dash18986">
          <a:extLst xmlns:a="http://schemas.openxmlformats.org/drawingml/2006/main">
            <a:ext uri="{FF2B5EF4-FFF2-40B4-BE49-F238E27FC236}">
              <a16:creationId xmlns:a16="http://schemas.microsoft.com/office/drawing/2014/main" id="{66AE3011-1738-4B72-B46B-2537A7438EC9}"/>
            </a:ext>
          </a:extLst>
        </cdr:cNvPr>
        <cdr:cNvSpPr/>
      </cdr:nvSpPr>
      <cdr:spPr>
        <a:xfrm xmlns:a="http://schemas.openxmlformats.org/drawingml/2006/main">
          <a:off x="4299388" y="3538630"/>
          <a:ext cx="127008" cy="7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8" h="7234">
              <a:moveTo>
                <a:pt x="127007" y="121"/>
              </a:moveTo>
              <a:lnTo>
                <a:pt x="7" y="0"/>
              </a:lnTo>
              <a:lnTo>
                <a:pt x="0" y="7112"/>
              </a:lnTo>
              <a:lnTo>
                <a:pt x="127000" y="7233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0.39333</cdr:x>
      <cdr:y>0.51596</cdr:y>
    </cdr:from>
    <cdr:to>
      <cdr:x>0.40553</cdr:x>
      <cdr:y>0.51701</cdr:y>
    </cdr:to>
    <cdr:sp macro="" textlink="">
      <cdr:nvSpPr>
        <cdr:cNvPr id="49464" name="NDMPlot_Principal2Dash19987">
          <a:extLst xmlns:a="http://schemas.openxmlformats.org/drawingml/2006/main">
            <a:ext uri="{FF2B5EF4-FFF2-40B4-BE49-F238E27FC236}">
              <a16:creationId xmlns:a16="http://schemas.microsoft.com/office/drawing/2014/main" id="{688B8A0C-7573-4E64-9314-3273A63B9003}"/>
            </a:ext>
          </a:extLst>
        </cdr:cNvPr>
        <cdr:cNvSpPr/>
      </cdr:nvSpPr>
      <cdr:spPr>
        <a:xfrm xmlns:a="http://schemas.openxmlformats.org/drawingml/2006/main">
          <a:off x="4096188" y="3538436"/>
          <a:ext cx="127008" cy="7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8" h="7234">
              <a:moveTo>
                <a:pt x="127007" y="121"/>
              </a:moveTo>
              <a:lnTo>
                <a:pt x="7" y="0"/>
              </a:lnTo>
              <a:lnTo>
                <a:pt x="0" y="7112"/>
              </a:lnTo>
              <a:lnTo>
                <a:pt x="127000" y="7233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0.37382</cdr:x>
      <cdr:y>0.51593</cdr:y>
    </cdr:from>
    <cdr:to>
      <cdr:x>0.38602</cdr:x>
      <cdr:y>0.51698</cdr:y>
    </cdr:to>
    <cdr:sp macro="" textlink="">
      <cdr:nvSpPr>
        <cdr:cNvPr id="49465" name="NDMPlot_Principal2Dash20988">
          <a:extLst xmlns:a="http://schemas.openxmlformats.org/drawingml/2006/main">
            <a:ext uri="{FF2B5EF4-FFF2-40B4-BE49-F238E27FC236}">
              <a16:creationId xmlns:a16="http://schemas.microsoft.com/office/drawing/2014/main" id="{FE022E0E-5964-4B55-91DC-03E1ECEC84D4}"/>
            </a:ext>
          </a:extLst>
        </cdr:cNvPr>
        <cdr:cNvSpPr/>
      </cdr:nvSpPr>
      <cdr:spPr>
        <a:xfrm xmlns:a="http://schemas.openxmlformats.org/drawingml/2006/main">
          <a:off x="3892988" y="3538242"/>
          <a:ext cx="127008" cy="7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8" h="7234">
              <a:moveTo>
                <a:pt x="127007" y="121"/>
              </a:moveTo>
              <a:lnTo>
                <a:pt x="7" y="0"/>
              </a:lnTo>
              <a:lnTo>
                <a:pt x="0" y="7112"/>
              </a:lnTo>
              <a:lnTo>
                <a:pt x="127000" y="7233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0.35431</cdr:x>
      <cdr:y>0.5159</cdr:y>
    </cdr:from>
    <cdr:to>
      <cdr:x>0.36651</cdr:x>
      <cdr:y>0.51696</cdr:y>
    </cdr:to>
    <cdr:sp macro="" textlink="">
      <cdr:nvSpPr>
        <cdr:cNvPr id="49466" name="NDMPlot_Principal2Dash21989">
          <a:extLst xmlns:a="http://schemas.openxmlformats.org/drawingml/2006/main">
            <a:ext uri="{FF2B5EF4-FFF2-40B4-BE49-F238E27FC236}">
              <a16:creationId xmlns:a16="http://schemas.microsoft.com/office/drawing/2014/main" id="{ADE0087C-D9B9-40EC-91BD-BA02C6C83E70}"/>
            </a:ext>
          </a:extLst>
        </cdr:cNvPr>
        <cdr:cNvSpPr/>
      </cdr:nvSpPr>
      <cdr:spPr>
        <a:xfrm xmlns:a="http://schemas.openxmlformats.org/drawingml/2006/main">
          <a:off x="3689788" y="3538048"/>
          <a:ext cx="127008" cy="7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8" h="7234">
              <a:moveTo>
                <a:pt x="127007" y="121"/>
              </a:moveTo>
              <a:lnTo>
                <a:pt x="7" y="0"/>
              </a:lnTo>
              <a:lnTo>
                <a:pt x="0" y="7112"/>
              </a:lnTo>
              <a:lnTo>
                <a:pt x="127000" y="7233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0.3348</cdr:x>
      <cdr:y>0.51587</cdr:y>
    </cdr:from>
    <cdr:to>
      <cdr:x>0.34699</cdr:x>
      <cdr:y>0.51693</cdr:y>
    </cdr:to>
    <cdr:sp macro="" textlink="">
      <cdr:nvSpPr>
        <cdr:cNvPr id="49467" name="NDMPlot_Principal2Dash22990">
          <a:extLst xmlns:a="http://schemas.openxmlformats.org/drawingml/2006/main">
            <a:ext uri="{FF2B5EF4-FFF2-40B4-BE49-F238E27FC236}">
              <a16:creationId xmlns:a16="http://schemas.microsoft.com/office/drawing/2014/main" id="{0A36405C-5097-47FA-A6E6-D7E151A19BDF}"/>
            </a:ext>
          </a:extLst>
        </cdr:cNvPr>
        <cdr:cNvSpPr/>
      </cdr:nvSpPr>
      <cdr:spPr>
        <a:xfrm xmlns:a="http://schemas.openxmlformats.org/drawingml/2006/main">
          <a:off x="3486588" y="3537853"/>
          <a:ext cx="127008" cy="72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8" h="7235">
              <a:moveTo>
                <a:pt x="127007" y="122"/>
              </a:moveTo>
              <a:lnTo>
                <a:pt x="7" y="0"/>
              </a:lnTo>
              <a:lnTo>
                <a:pt x="0" y="7113"/>
              </a:lnTo>
              <a:lnTo>
                <a:pt x="127000" y="7234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0.31529</cdr:x>
      <cdr:y>0.51584</cdr:y>
    </cdr:from>
    <cdr:to>
      <cdr:x>0.32748</cdr:x>
      <cdr:y>0.5169</cdr:y>
    </cdr:to>
    <cdr:sp macro="" textlink="">
      <cdr:nvSpPr>
        <cdr:cNvPr id="49468" name="NDMPlot_Principal2Dash23991">
          <a:extLst xmlns:a="http://schemas.openxmlformats.org/drawingml/2006/main">
            <a:ext uri="{FF2B5EF4-FFF2-40B4-BE49-F238E27FC236}">
              <a16:creationId xmlns:a16="http://schemas.microsoft.com/office/drawing/2014/main" id="{3762C884-DE5F-4BC6-BEC3-F4AEC4138523}"/>
            </a:ext>
          </a:extLst>
        </cdr:cNvPr>
        <cdr:cNvSpPr/>
      </cdr:nvSpPr>
      <cdr:spPr>
        <a:xfrm xmlns:a="http://schemas.openxmlformats.org/drawingml/2006/main">
          <a:off x="3283388" y="3537660"/>
          <a:ext cx="127008" cy="7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8" h="7234">
              <a:moveTo>
                <a:pt x="127007" y="121"/>
              </a:moveTo>
              <a:lnTo>
                <a:pt x="7" y="0"/>
              </a:lnTo>
              <a:lnTo>
                <a:pt x="0" y="7112"/>
              </a:lnTo>
              <a:lnTo>
                <a:pt x="127000" y="7233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0.29577</cdr:x>
      <cdr:y>0.51582</cdr:y>
    </cdr:from>
    <cdr:to>
      <cdr:x>0.30797</cdr:x>
      <cdr:y>0.51687</cdr:y>
    </cdr:to>
    <cdr:sp macro="" textlink="">
      <cdr:nvSpPr>
        <cdr:cNvPr id="49469" name="NDMPlot_Principal2Dash24992">
          <a:extLst xmlns:a="http://schemas.openxmlformats.org/drawingml/2006/main">
            <a:ext uri="{FF2B5EF4-FFF2-40B4-BE49-F238E27FC236}">
              <a16:creationId xmlns:a16="http://schemas.microsoft.com/office/drawing/2014/main" id="{C3161E28-FAE9-4265-9054-DDFAFB1406ED}"/>
            </a:ext>
          </a:extLst>
        </cdr:cNvPr>
        <cdr:cNvSpPr/>
      </cdr:nvSpPr>
      <cdr:spPr>
        <a:xfrm xmlns:a="http://schemas.openxmlformats.org/drawingml/2006/main">
          <a:off x="3080188" y="3537465"/>
          <a:ext cx="127008" cy="72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8" h="7235">
              <a:moveTo>
                <a:pt x="127007" y="122"/>
              </a:moveTo>
              <a:lnTo>
                <a:pt x="7" y="0"/>
              </a:lnTo>
              <a:lnTo>
                <a:pt x="0" y="7112"/>
              </a:lnTo>
              <a:lnTo>
                <a:pt x="127000" y="7234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0.27626</cdr:x>
      <cdr:y>0.51579</cdr:y>
    </cdr:from>
    <cdr:to>
      <cdr:x>0.28846</cdr:x>
      <cdr:y>0.51684</cdr:y>
    </cdr:to>
    <cdr:sp macro="" textlink="">
      <cdr:nvSpPr>
        <cdr:cNvPr id="49470" name="NDMPlot_Principal2Dash25993">
          <a:extLst xmlns:a="http://schemas.openxmlformats.org/drawingml/2006/main">
            <a:ext uri="{FF2B5EF4-FFF2-40B4-BE49-F238E27FC236}">
              <a16:creationId xmlns:a16="http://schemas.microsoft.com/office/drawing/2014/main" id="{C23328AA-C26A-41C2-A102-CC5F3249FA30}"/>
            </a:ext>
          </a:extLst>
        </cdr:cNvPr>
        <cdr:cNvSpPr/>
      </cdr:nvSpPr>
      <cdr:spPr>
        <a:xfrm xmlns:a="http://schemas.openxmlformats.org/drawingml/2006/main">
          <a:off x="2876988" y="3537271"/>
          <a:ext cx="127008" cy="72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8" h="7235">
              <a:moveTo>
                <a:pt x="127007" y="122"/>
              </a:moveTo>
              <a:lnTo>
                <a:pt x="7" y="0"/>
              </a:lnTo>
              <a:lnTo>
                <a:pt x="0" y="7112"/>
              </a:lnTo>
              <a:lnTo>
                <a:pt x="127000" y="7234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0.25675</cdr:x>
      <cdr:y>0.51576</cdr:y>
    </cdr:from>
    <cdr:to>
      <cdr:x>0.26895</cdr:x>
      <cdr:y>0.51681</cdr:y>
    </cdr:to>
    <cdr:sp macro="" textlink="">
      <cdr:nvSpPr>
        <cdr:cNvPr id="49471" name="NDMPlot_Principal2Dash26994">
          <a:extLst xmlns:a="http://schemas.openxmlformats.org/drawingml/2006/main">
            <a:ext uri="{FF2B5EF4-FFF2-40B4-BE49-F238E27FC236}">
              <a16:creationId xmlns:a16="http://schemas.microsoft.com/office/drawing/2014/main" id="{491CFCA5-6D96-49CF-BD02-8B07C98A59E0}"/>
            </a:ext>
          </a:extLst>
        </cdr:cNvPr>
        <cdr:cNvSpPr/>
      </cdr:nvSpPr>
      <cdr:spPr>
        <a:xfrm xmlns:a="http://schemas.openxmlformats.org/drawingml/2006/main">
          <a:off x="2673788" y="3537077"/>
          <a:ext cx="127008" cy="7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8" h="7234">
              <a:moveTo>
                <a:pt x="127007" y="121"/>
              </a:moveTo>
              <a:lnTo>
                <a:pt x="7" y="0"/>
              </a:lnTo>
              <a:lnTo>
                <a:pt x="0" y="7112"/>
              </a:lnTo>
              <a:lnTo>
                <a:pt x="127000" y="7233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0.23724</cdr:x>
      <cdr:y>0.51573</cdr:y>
    </cdr:from>
    <cdr:to>
      <cdr:x>0.24943</cdr:x>
      <cdr:y>0.51679</cdr:y>
    </cdr:to>
    <cdr:sp macro="" textlink="">
      <cdr:nvSpPr>
        <cdr:cNvPr id="49472" name="NDMPlot_Principal2Dash27995">
          <a:extLst xmlns:a="http://schemas.openxmlformats.org/drawingml/2006/main">
            <a:ext uri="{FF2B5EF4-FFF2-40B4-BE49-F238E27FC236}">
              <a16:creationId xmlns:a16="http://schemas.microsoft.com/office/drawing/2014/main" id="{9517C9D9-66AC-4458-86B4-16FCD26CFCFD}"/>
            </a:ext>
          </a:extLst>
        </cdr:cNvPr>
        <cdr:cNvSpPr/>
      </cdr:nvSpPr>
      <cdr:spPr>
        <a:xfrm xmlns:a="http://schemas.openxmlformats.org/drawingml/2006/main">
          <a:off x="2470589" y="3536883"/>
          <a:ext cx="127007" cy="72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7" h="7235">
              <a:moveTo>
                <a:pt x="127006" y="121"/>
              </a:moveTo>
              <a:lnTo>
                <a:pt x="6" y="0"/>
              </a:lnTo>
              <a:lnTo>
                <a:pt x="0" y="7112"/>
              </a:lnTo>
              <a:lnTo>
                <a:pt x="127000" y="7234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0.21773</cdr:x>
      <cdr:y>0.5157</cdr:y>
    </cdr:from>
    <cdr:to>
      <cdr:x>0.22992</cdr:x>
      <cdr:y>0.51676</cdr:y>
    </cdr:to>
    <cdr:sp macro="" textlink="">
      <cdr:nvSpPr>
        <cdr:cNvPr id="49473" name="NDMPlot_Principal2Dash28996">
          <a:extLst xmlns:a="http://schemas.openxmlformats.org/drawingml/2006/main">
            <a:ext uri="{FF2B5EF4-FFF2-40B4-BE49-F238E27FC236}">
              <a16:creationId xmlns:a16="http://schemas.microsoft.com/office/drawing/2014/main" id="{27CAF4C0-B6A9-49F1-92BF-3E09A545AC3E}"/>
            </a:ext>
          </a:extLst>
        </cdr:cNvPr>
        <cdr:cNvSpPr/>
      </cdr:nvSpPr>
      <cdr:spPr>
        <a:xfrm xmlns:a="http://schemas.openxmlformats.org/drawingml/2006/main">
          <a:off x="2267389" y="3536689"/>
          <a:ext cx="127007" cy="7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7" h="7234">
              <a:moveTo>
                <a:pt x="127006" y="121"/>
              </a:moveTo>
              <a:lnTo>
                <a:pt x="6" y="0"/>
              </a:lnTo>
              <a:lnTo>
                <a:pt x="0" y="7112"/>
              </a:lnTo>
              <a:lnTo>
                <a:pt x="127000" y="7233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0.19821</cdr:x>
      <cdr:y>0.51567</cdr:y>
    </cdr:from>
    <cdr:to>
      <cdr:x>0.21041</cdr:x>
      <cdr:y>0.51673</cdr:y>
    </cdr:to>
    <cdr:sp macro="" textlink="">
      <cdr:nvSpPr>
        <cdr:cNvPr id="49474" name="NDMPlot_Principal2Dash29997">
          <a:extLst xmlns:a="http://schemas.openxmlformats.org/drawingml/2006/main">
            <a:ext uri="{FF2B5EF4-FFF2-40B4-BE49-F238E27FC236}">
              <a16:creationId xmlns:a16="http://schemas.microsoft.com/office/drawing/2014/main" id="{00A27AE2-4571-4EC9-ACA6-C804BEB4E746}"/>
            </a:ext>
          </a:extLst>
        </cdr:cNvPr>
        <cdr:cNvSpPr/>
      </cdr:nvSpPr>
      <cdr:spPr>
        <a:xfrm xmlns:a="http://schemas.openxmlformats.org/drawingml/2006/main">
          <a:off x="2064189" y="3536495"/>
          <a:ext cx="127008" cy="7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8" h="7234">
              <a:moveTo>
                <a:pt x="127007" y="121"/>
              </a:moveTo>
              <a:lnTo>
                <a:pt x="7" y="0"/>
              </a:lnTo>
              <a:lnTo>
                <a:pt x="0" y="7112"/>
              </a:lnTo>
              <a:lnTo>
                <a:pt x="127000" y="7233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0.1787</cdr:x>
      <cdr:y>0.51565</cdr:y>
    </cdr:from>
    <cdr:to>
      <cdr:x>0.1909</cdr:x>
      <cdr:y>0.5167</cdr:y>
    </cdr:to>
    <cdr:sp macro="" textlink="">
      <cdr:nvSpPr>
        <cdr:cNvPr id="49475" name="NDMPlot_Principal2Dash30998">
          <a:extLst xmlns:a="http://schemas.openxmlformats.org/drawingml/2006/main">
            <a:ext uri="{FF2B5EF4-FFF2-40B4-BE49-F238E27FC236}">
              <a16:creationId xmlns:a16="http://schemas.microsoft.com/office/drawing/2014/main" id="{BE3F6125-255C-4382-8EF6-819FD2709C27}"/>
            </a:ext>
          </a:extLst>
        </cdr:cNvPr>
        <cdr:cNvSpPr/>
      </cdr:nvSpPr>
      <cdr:spPr>
        <a:xfrm xmlns:a="http://schemas.openxmlformats.org/drawingml/2006/main">
          <a:off x="1860989" y="3536301"/>
          <a:ext cx="127008" cy="7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8" h="7234">
              <a:moveTo>
                <a:pt x="127007" y="121"/>
              </a:moveTo>
              <a:lnTo>
                <a:pt x="7" y="0"/>
              </a:lnTo>
              <a:lnTo>
                <a:pt x="0" y="7112"/>
              </a:lnTo>
              <a:lnTo>
                <a:pt x="127000" y="7233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0.15919</cdr:x>
      <cdr:y>0.51562</cdr:y>
    </cdr:from>
    <cdr:to>
      <cdr:x>0.17138</cdr:x>
      <cdr:y>0.51667</cdr:y>
    </cdr:to>
    <cdr:sp macro="" textlink="">
      <cdr:nvSpPr>
        <cdr:cNvPr id="49476" name="NDMPlot_Principal2Dash31999">
          <a:extLst xmlns:a="http://schemas.openxmlformats.org/drawingml/2006/main">
            <a:ext uri="{FF2B5EF4-FFF2-40B4-BE49-F238E27FC236}">
              <a16:creationId xmlns:a16="http://schemas.microsoft.com/office/drawing/2014/main" id="{2352451D-B983-4571-8A9C-419C4323E08F}"/>
            </a:ext>
          </a:extLst>
        </cdr:cNvPr>
        <cdr:cNvSpPr/>
      </cdr:nvSpPr>
      <cdr:spPr>
        <a:xfrm xmlns:a="http://schemas.openxmlformats.org/drawingml/2006/main">
          <a:off x="1657789" y="3536107"/>
          <a:ext cx="127008" cy="7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8" h="7234">
              <a:moveTo>
                <a:pt x="127007" y="121"/>
              </a:moveTo>
              <a:lnTo>
                <a:pt x="7" y="0"/>
              </a:lnTo>
              <a:lnTo>
                <a:pt x="0" y="7112"/>
              </a:lnTo>
              <a:lnTo>
                <a:pt x="127000" y="7233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0.13968</cdr:x>
      <cdr:y>0.51559</cdr:y>
    </cdr:from>
    <cdr:to>
      <cdr:x>0.15187</cdr:x>
      <cdr:y>0.51664</cdr:y>
    </cdr:to>
    <cdr:sp macro="" textlink="">
      <cdr:nvSpPr>
        <cdr:cNvPr id="49477" name="NDMPlot_Principal2Dash321000">
          <a:extLst xmlns:a="http://schemas.openxmlformats.org/drawingml/2006/main">
            <a:ext uri="{FF2B5EF4-FFF2-40B4-BE49-F238E27FC236}">
              <a16:creationId xmlns:a16="http://schemas.microsoft.com/office/drawing/2014/main" id="{148DF7AE-18E5-4C8C-9802-1E199F015B09}"/>
            </a:ext>
          </a:extLst>
        </cdr:cNvPr>
        <cdr:cNvSpPr/>
      </cdr:nvSpPr>
      <cdr:spPr>
        <a:xfrm xmlns:a="http://schemas.openxmlformats.org/drawingml/2006/main">
          <a:off x="1454589" y="3535912"/>
          <a:ext cx="127008" cy="72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8" h="7235">
              <a:moveTo>
                <a:pt x="127007" y="122"/>
              </a:moveTo>
              <a:lnTo>
                <a:pt x="7" y="0"/>
              </a:lnTo>
              <a:lnTo>
                <a:pt x="0" y="7112"/>
              </a:lnTo>
              <a:lnTo>
                <a:pt x="127000" y="7234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0.12016</cdr:x>
      <cdr:y>0.51556</cdr:y>
    </cdr:from>
    <cdr:to>
      <cdr:x>0.13236</cdr:x>
      <cdr:y>0.51662</cdr:y>
    </cdr:to>
    <cdr:sp macro="" textlink="">
      <cdr:nvSpPr>
        <cdr:cNvPr id="49478" name="NDMPlot_Principal2Dash331001">
          <a:extLst xmlns:a="http://schemas.openxmlformats.org/drawingml/2006/main">
            <a:ext uri="{FF2B5EF4-FFF2-40B4-BE49-F238E27FC236}">
              <a16:creationId xmlns:a16="http://schemas.microsoft.com/office/drawing/2014/main" id="{833444AB-CF3F-4586-A616-C820B688725A}"/>
            </a:ext>
          </a:extLst>
        </cdr:cNvPr>
        <cdr:cNvSpPr/>
      </cdr:nvSpPr>
      <cdr:spPr>
        <a:xfrm xmlns:a="http://schemas.openxmlformats.org/drawingml/2006/main">
          <a:off x="1251389" y="3535719"/>
          <a:ext cx="127008" cy="7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8" h="7234">
              <a:moveTo>
                <a:pt x="127007" y="121"/>
              </a:moveTo>
              <a:lnTo>
                <a:pt x="7" y="0"/>
              </a:lnTo>
              <a:lnTo>
                <a:pt x="0" y="7112"/>
              </a:lnTo>
              <a:lnTo>
                <a:pt x="127000" y="7233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0.10065</cdr:x>
      <cdr:y>0.51553</cdr:y>
    </cdr:from>
    <cdr:to>
      <cdr:x>0.11285</cdr:x>
      <cdr:y>0.51659</cdr:y>
    </cdr:to>
    <cdr:sp macro="" textlink="">
      <cdr:nvSpPr>
        <cdr:cNvPr id="49479" name="NDMPlot_Principal2Dash341002">
          <a:extLst xmlns:a="http://schemas.openxmlformats.org/drawingml/2006/main">
            <a:ext uri="{FF2B5EF4-FFF2-40B4-BE49-F238E27FC236}">
              <a16:creationId xmlns:a16="http://schemas.microsoft.com/office/drawing/2014/main" id="{3117E306-3D1F-4878-B3FF-230AEFCB1D95}"/>
            </a:ext>
          </a:extLst>
        </cdr:cNvPr>
        <cdr:cNvSpPr/>
      </cdr:nvSpPr>
      <cdr:spPr>
        <a:xfrm xmlns:a="http://schemas.openxmlformats.org/drawingml/2006/main">
          <a:off x="1048189" y="3535525"/>
          <a:ext cx="127008" cy="7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8" h="7234">
              <a:moveTo>
                <a:pt x="127007" y="121"/>
              </a:moveTo>
              <a:lnTo>
                <a:pt x="7" y="0"/>
              </a:lnTo>
              <a:lnTo>
                <a:pt x="0" y="7111"/>
              </a:lnTo>
              <a:lnTo>
                <a:pt x="127000" y="7233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0.08114</cdr:x>
      <cdr:y>0.5155</cdr:y>
    </cdr:from>
    <cdr:to>
      <cdr:x>0.09334</cdr:x>
      <cdr:y>0.51656</cdr:y>
    </cdr:to>
    <cdr:sp macro="" textlink="">
      <cdr:nvSpPr>
        <cdr:cNvPr id="49480" name="NDMPlot_Principal2Dash351003">
          <a:extLst xmlns:a="http://schemas.openxmlformats.org/drawingml/2006/main">
            <a:ext uri="{FF2B5EF4-FFF2-40B4-BE49-F238E27FC236}">
              <a16:creationId xmlns:a16="http://schemas.microsoft.com/office/drawing/2014/main" id="{62D734B9-F272-46A2-9AA9-FFF63246353D}"/>
            </a:ext>
          </a:extLst>
        </cdr:cNvPr>
        <cdr:cNvSpPr/>
      </cdr:nvSpPr>
      <cdr:spPr>
        <a:xfrm xmlns:a="http://schemas.openxmlformats.org/drawingml/2006/main">
          <a:off x="844989" y="3535330"/>
          <a:ext cx="127008" cy="72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8" h="7235">
              <a:moveTo>
                <a:pt x="127007" y="122"/>
              </a:moveTo>
              <a:lnTo>
                <a:pt x="7" y="0"/>
              </a:lnTo>
              <a:lnTo>
                <a:pt x="0" y="7112"/>
              </a:lnTo>
              <a:lnTo>
                <a:pt x="127000" y="7234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0.06163</cdr:x>
      <cdr:y>0.51548</cdr:y>
    </cdr:from>
    <cdr:to>
      <cdr:x>0.07382</cdr:x>
      <cdr:y>0.51653</cdr:y>
    </cdr:to>
    <cdr:sp macro="" textlink="">
      <cdr:nvSpPr>
        <cdr:cNvPr id="49481" name="NDMPlot_Principal2Dash361004">
          <a:extLst xmlns:a="http://schemas.openxmlformats.org/drawingml/2006/main">
            <a:ext uri="{FF2B5EF4-FFF2-40B4-BE49-F238E27FC236}">
              <a16:creationId xmlns:a16="http://schemas.microsoft.com/office/drawing/2014/main" id="{BB055379-11C4-4EDF-88CA-8AE67AF03E0A}"/>
            </a:ext>
          </a:extLst>
        </cdr:cNvPr>
        <cdr:cNvSpPr/>
      </cdr:nvSpPr>
      <cdr:spPr>
        <a:xfrm xmlns:a="http://schemas.openxmlformats.org/drawingml/2006/main">
          <a:off x="641789" y="3535136"/>
          <a:ext cx="127008" cy="7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8" h="7234">
              <a:moveTo>
                <a:pt x="127007" y="121"/>
              </a:moveTo>
              <a:lnTo>
                <a:pt x="7" y="0"/>
              </a:lnTo>
              <a:lnTo>
                <a:pt x="0" y="7112"/>
              </a:lnTo>
              <a:lnTo>
                <a:pt x="127000" y="7233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0.04212</cdr:x>
      <cdr:y>0.51545</cdr:y>
    </cdr:from>
    <cdr:to>
      <cdr:x>0.05431</cdr:x>
      <cdr:y>0.5165</cdr:y>
    </cdr:to>
    <cdr:sp macro="" textlink="">
      <cdr:nvSpPr>
        <cdr:cNvPr id="49482" name="NDMPlot_Principal2Dash371005">
          <a:extLst xmlns:a="http://schemas.openxmlformats.org/drawingml/2006/main">
            <a:ext uri="{FF2B5EF4-FFF2-40B4-BE49-F238E27FC236}">
              <a16:creationId xmlns:a16="http://schemas.microsoft.com/office/drawing/2014/main" id="{5E2807D3-59A9-4824-BF9B-AE5AF8129E42}"/>
            </a:ext>
          </a:extLst>
        </cdr:cNvPr>
        <cdr:cNvSpPr/>
      </cdr:nvSpPr>
      <cdr:spPr>
        <a:xfrm xmlns:a="http://schemas.openxmlformats.org/drawingml/2006/main">
          <a:off x="438589" y="3534942"/>
          <a:ext cx="127008" cy="7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8" h="7234">
              <a:moveTo>
                <a:pt x="127007" y="121"/>
              </a:moveTo>
              <a:lnTo>
                <a:pt x="7" y="0"/>
              </a:lnTo>
              <a:lnTo>
                <a:pt x="0" y="7112"/>
              </a:lnTo>
              <a:lnTo>
                <a:pt x="127000" y="7233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0.37382</cdr:x>
      <cdr:y>0.54149</cdr:y>
    </cdr:from>
    <cdr:to>
      <cdr:x>0.38602</cdr:x>
      <cdr:y>0.56001</cdr:y>
    </cdr:to>
    <cdr:sp macro="" textlink="">
      <cdr:nvSpPr>
        <cdr:cNvPr id="49483" name="NDMPlot_LoadPoint">
          <a:extLst xmlns:a="http://schemas.openxmlformats.org/drawingml/2006/main">
            <a:ext uri="{FF2B5EF4-FFF2-40B4-BE49-F238E27FC236}">
              <a16:creationId xmlns:a16="http://schemas.microsoft.com/office/drawing/2014/main" id="{1A894147-87EE-42D3-A70F-B3B77EEA5250}"/>
            </a:ext>
          </a:extLst>
        </cdr:cNvPr>
        <cdr:cNvSpPr/>
      </cdr:nvSpPr>
      <cdr:spPr>
        <a:xfrm xmlns:a="http://schemas.openxmlformats.org/drawingml/2006/main">
          <a:off x="3892991" y="3713522"/>
          <a:ext cx="127000" cy="127000"/>
        </a:xfrm>
        <a:prstGeom xmlns:a="http://schemas.openxmlformats.org/drawingml/2006/main" prst="diamond">
          <a:avLst/>
        </a:prstGeom>
        <a:solidFill xmlns:a="http://schemas.openxmlformats.org/drawingml/2006/main">
          <a:srgbClr val="FF8000"/>
        </a:solidFill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0.74817</cdr:x>
      <cdr:y>0.9037</cdr:y>
    </cdr:from>
    <cdr:to>
      <cdr:x>0.8122</cdr:x>
      <cdr:y>0.92963</cdr:y>
    </cdr:to>
    <cdr:sp macro="" textlink="">
      <cdr:nvSpPr>
        <cdr:cNvPr id="49484" name="NDMPlot_AxisLabelX">
          <a:extLst xmlns:a="http://schemas.openxmlformats.org/drawingml/2006/main">
            <a:ext uri="{FF2B5EF4-FFF2-40B4-BE49-F238E27FC236}">
              <a16:creationId xmlns:a16="http://schemas.microsoft.com/office/drawing/2014/main" id="{7273EE78-09E0-4668-BB00-4106E6CBA7D6}"/>
            </a:ext>
          </a:extLst>
        </cdr:cNvPr>
        <cdr:cNvSpPr txBox="1"/>
      </cdr:nvSpPr>
      <cdr:spPr>
        <a:xfrm xmlns:a="http://schemas.openxmlformats.org/drawingml/2006/main">
          <a:off x="7791450" y="6197600"/>
          <a:ext cx="66675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750" b="0" i="1">
              <a:solidFill>
                <a:srgbClr val="505050"/>
              </a:solidFill>
            </a:rPr>
            <a:t>Ось </a:t>
          </a:r>
          <a:r>
            <a:rPr lang="en-US" sz="750" b="0" i="1">
              <a:solidFill>
                <a:srgbClr val="505050"/>
              </a:solidFill>
            </a:rPr>
            <a:t>X</a:t>
          </a:r>
          <a:endParaRPr lang="ru-RU" sz="750" b="0" i="1">
            <a:solidFill>
              <a:srgbClr val="505050"/>
            </a:solidFill>
          </a:endParaRPr>
        </a:p>
      </cdr:txBody>
    </cdr:sp>
  </cdr:relSizeAnchor>
  <cdr:relSizeAnchor xmlns:cdr="http://schemas.openxmlformats.org/drawingml/2006/chartDrawing">
    <cdr:from>
      <cdr:x>0.04634</cdr:x>
      <cdr:y>0.08519</cdr:y>
    </cdr:from>
    <cdr:to>
      <cdr:x>0.06341</cdr:x>
      <cdr:y>0.18241</cdr:y>
    </cdr:to>
    <cdr:sp macro="" textlink="">
      <cdr:nvSpPr>
        <cdr:cNvPr id="49485" name="NDMPlot_AxisLabelY">
          <a:extLst xmlns:a="http://schemas.openxmlformats.org/drawingml/2006/main">
            <a:ext uri="{FF2B5EF4-FFF2-40B4-BE49-F238E27FC236}">
              <a16:creationId xmlns:a16="http://schemas.microsoft.com/office/drawing/2014/main" id="{179E8B6C-9587-4E98-8F70-6D95400F4436}"/>
            </a:ext>
          </a:extLst>
        </cdr:cNvPr>
        <cdr:cNvSpPr txBox="1"/>
      </cdr:nvSpPr>
      <cdr:spPr>
        <a:xfrm xmlns:a="http://schemas.openxmlformats.org/drawingml/2006/main">
          <a:off x="482600" y="584200"/>
          <a:ext cx="177800" cy="666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750" b="0" i="1">
              <a:solidFill>
                <a:srgbClr val="505050"/>
              </a:solidFill>
            </a:rPr>
            <a:t>Ось </a:t>
          </a:r>
          <a:r>
            <a:rPr lang="en-US" sz="750" b="0" i="1">
              <a:solidFill>
                <a:srgbClr val="505050"/>
              </a:solidFill>
            </a:rPr>
            <a:t>Y</a:t>
          </a:r>
          <a:endParaRPr lang="ru-RU" sz="750" b="0" i="1">
            <a:solidFill>
              <a:srgbClr val="505050"/>
            </a:solidFill>
          </a:endParaRPr>
        </a:p>
      </cdr:txBody>
    </cdr:sp>
  </cdr:relSizeAnchor>
  <cdr:relSizeAnchor xmlns:cdr="http://schemas.openxmlformats.org/drawingml/2006/chartDrawing">
    <cdr:from>
      <cdr:x>0.01463</cdr:x>
      <cdr:y>0.01852</cdr:y>
    </cdr:from>
    <cdr:to>
      <cdr:x>0.99512</cdr:x>
      <cdr:y>0.05926</cdr:y>
    </cdr:to>
    <cdr:sp macro="" textlink="">
      <cdr:nvSpPr>
        <cdr:cNvPr id="49486" name="NDMPlot_Title">
          <a:extLst xmlns:a="http://schemas.openxmlformats.org/drawingml/2006/main">
            <a:ext uri="{FF2B5EF4-FFF2-40B4-BE49-F238E27FC236}">
              <a16:creationId xmlns:a16="http://schemas.microsoft.com/office/drawing/2014/main" id="{5C4357B3-03E1-4E24-8FC8-2D44EEA51242}"/>
            </a:ext>
          </a:extLst>
        </cdr:cNvPr>
        <cdr:cNvSpPr txBox="1"/>
      </cdr:nvSpPr>
      <cdr:spPr>
        <a:xfrm xmlns:a="http://schemas.openxmlformats.org/drawingml/2006/main">
          <a:off x="152400" y="127000"/>
          <a:ext cx="102108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1200" b="1" i="0">
              <a:solidFill>
                <a:srgbClr val="141414"/>
              </a:solidFill>
            </a:rPr>
            <a:t>Схема сечения при загружении 1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57017-DFBE-4893-B8E9-2133EE1F528C}">
  <sheetPr codeName="Лист1"/>
  <dimension ref="A1:EM501"/>
  <sheetViews>
    <sheetView workbookViewId="0">
      <selection activeCell="B18" sqref="B18"/>
    </sheetView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5" t="s">
        <v>1904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492</v>
      </c>
      <c r="BJ1" s="1"/>
      <c r="BK1" s="1"/>
      <c r="BL1" s="1"/>
      <c r="BM1" s="1"/>
      <c r="BN1" s="1"/>
      <c r="BO1" s="1"/>
      <c r="BP1" s="1"/>
      <c r="BQ1" s="1"/>
      <c r="BR1" s="1" t="s">
        <v>289</v>
      </c>
      <c r="BS1" s="1" t="s">
        <v>292</v>
      </c>
      <c r="BT1" s="1" t="s">
        <v>296</v>
      </c>
      <c r="BU1" s="1" t="s">
        <v>299</v>
      </c>
      <c r="BV1" s="1" t="s">
        <v>308</v>
      </c>
      <c r="BW1" s="1" t="s">
        <v>303</v>
      </c>
      <c r="BX1" s="1" t="s">
        <v>270</v>
      </c>
      <c r="BY1" s="1" t="s">
        <v>330</v>
      </c>
      <c r="BZ1" s="1" t="s">
        <v>332</v>
      </c>
      <c r="CA1" s="1"/>
      <c r="CB1" s="1" t="s">
        <v>20</v>
      </c>
      <c r="CC1" s="1" t="s">
        <v>8</v>
      </c>
      <c r="CD1" s="1" t="s">
        <v>8</v>
      </c>
      <c r="CE1" s="1" t="s">
        <v>610</v>
      </c>
      <c r="CF1" s="1" t="s">
        <v>613</v>
      </c>
      <c r="CG1" s="1" t="s">
        <v>104</v>
      </c>
      <c r="CH1" s="1">
        <v>1</v>
      </c>
      <c r="CI1" s="1">
        <v>1</v>
      </c>
      <c r="CJ1" s="1" t="s">
        <v>111</v>
      </c>
      <c r="CK1" s="1" t="s">
        <v>118</v>
      </c>
      <c r="CL1" s="1" t="s">
        <v>72</v>
      </c>
      <c r="CM1" s="1" t="s">
        <v>619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616</v>
      </c>
      <c r="CU1" s="1" t="s">
        <v>72</v>
      </c>
      <c r="CV1" s="1" t="s">
        <v>72</v>
      </c>
      <c r="CW1" s="1" t="s">
        <v>142</v>
      </c>
      <c r="CX1" s="1" t="s">
        <v>627</v>
      </c>
      <c r="CY1" s="1" t="s">
        <v>628</v>
      </c>
      <c r="CZ1" s="1" t="s">
        <v>8</v>
      </c>
      <c r="DA1" s="1" t="s">
        <v>166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166</v>
      </c>
      <c r="DJ1" s="1" t="s">
        <v>8</v>
      </c>
      <c r="DK1" s="1" t="s">
        <v>8</v>
      </c>
      <c r="DL1" s="1" t="s">
        <v>8</v>
      </c>
      <c r="DM1" s="1" t="s">
        <v>8</v>
      </c>
      <c r="DN1" s="1" t="s">
        <v>244</v>
      </c>
      <c r="DO1" s="1" t="s">
        <v>161</v>
      </c>
      <c r="DP1" s="1" t="s">
        <v>8</v>
      </c>
      <c r="DQ1" s="1" t="s">
        <v>393</v>
      </c>
      <c r="DR1" s="1" t="s">
        <v>267</v>
      </c>
      <c r="DS1" s="1" t="s">
        <v>403</v>
      </c>
      <c r="DT1" s="1" t="s">
        <v>267</v>
      </c>
      <c r="DU1" s="1" t="s">
        <v>429</v>
      </c>
      <c r="DV1" s="1" t="s">
        <v>300</v>
      </c>
      <c r="DW1" s="1" t="s">
        <v>8</v>
      </c>
      <c r="DX1" s="1" t="s">
        <v>449</v>
      </c>
      <c r="DY1" s="1" t="s">
        <v>466</v>
      </c>
      <c r="DZ1" s="1" t="s">
        <v>634</v>
      </c>
      <c r="EA1" s="1" t="s">
        <v>289</v>
      </c>
      <c r="EB1" s="1" t="s">
        <v>558</v>
      </c>
      <c r="EC1" s="1" t="s">
        <v>492</v>
      </c>
      <c r="ED1" s="1" t="s">
        <v>537</v>
      </c>
      <c r="EE1" s="1" t="s">
        <v>547</v>
      </c>
      <c r="EF1" s="1" t="s">
        <v>492</v>
      </c>
      <c r="EG1" t="s">
        <v>537</v>
      </c>
      <c r="EH1" t="s">
        <v>492</v>
      </c>
      <c r="EI1" t="s">
        <v>537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5" t="s">
        <v>1910</v>
      </c>
      <c r="I2" s="53"/>
      <c r="J2" s="53"/>
      <c r="K2" s="53"/>
      <c r="L2" s="1"/>
      <c r="M2" s="1"/>
      <c r="N2" s="1"/>
      <c r="O2" s="55" t="s">
        <v>1911</v>
      </c>
      <c r="P2" s="53"/>
      <c r="Q2" s="53"/>
      <c r="R2" s="53"/>
      <c r="S2" s="53"/>
      <c r="T2" s="53"/>
      <c r="U2" s="53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260</v>
      </c>
      <c r="AJ2" s="6" t="s">
        <v>261</v>
      </c>
      <c r="AK2" s="6" t="s">
        <v>262</v>
      </c>
      <c r="AL2" s="6" t="s">
        <v>263</v>
      </c>
      <c r="AM2" s="6" t="s">
        <v>264</v>
      </c>
      <c r="AN2" s="6" t="s">
        <v>265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496</v>
      </c>
      <c r="BJ2" s="1"/>
      <c r="BK2" s="1"/>
      <c r="BL2" s="1"/>
      <c r="BM2" s="1"/>
      <c r="BN2" s="1"/>
      <c r="BO2" s="1"/>
      <c r="BP2" s="1"/>
      <c r="BQ2" s="1"/>
      <c r="BR2" s="1" t="s">
        <v>304</v>
      </c>
      <c r="BS2" s="1" t="s">
        <v>305</v>
      </c>
      <c r="BT2" s="1" t="s">
        <v>306</v>
      </c>
      <c r="BU2" s="1" t="s">
        <v>307</v>
      </c>
      <c r="BV2" s="1" t="s">
        <v>309</v>
      </c>
      <c r="BW2" s="1" t="s">
        <v>312</v>
      </c>
      <c r="BX2" s="1" t="s">
        <v>268</v>
      </c>
      <c r="BY2" s="1" t="s">
        <v>333</v>
      </c>
      <c r="BZ2" s="1" t="s">
        <v>334</v>
      </c>
      <c r="CA2" s="1"/>
      <c r="CB2" s="1" t="s">
        <v>609</v>
      </c>
      <c r="CC2" s="1" t="s">
        <v>224</v>
      </c>
      <c r="CD2" s="1" t="s">
        <v>224</v>
      </c>
      <c r="CE2" s="1" t="s">
        <v>14</v>
      </c>
      <c r="CF2" s="1" t="s">
        <v>95</v>
      </c>
      <c r="CG2" s="1" t="s">
        <v>614</v>
      </c>
      <c r="CH2" s="1">
        <v>-1</v>
      </c>
      <c r="CI2" s="1">
        <v>-1</v>
      </c>
      <c r="CJ2" s="1" t="s">
        <v>615</v>
      </c>
      <c r="CK2" s="1" t="s">
        <v>617</v>
      </c>
      <c r="CL2" s="1" t="s">
        <v>618</v>
      </c>
      <c r="CM2" s="1" t="s">
        <v>620</v>
      </c>
      <c r="CN2" s="1" t="s">
        <v>622</v>
      </c>
      <c r="CO2" s="1" t="s">
        <v>224</v>
      </c>
      <c r="CP2" s="1" t="s">
        <v>623</v>
      </c>
      <c r="CQ2" s="1" t="s">
        <v>625</v>
      </c>
      <c r="CR2" s="1" t="s">
        <v>224</v>
      </c>
      <c r="CS2" s="1" t="s">
        <v>616</v>
      </c>
      <c r="CT2" s="1" t="s">
        <v>72</v>
      </c>
      <c r="CU2" s="1" t="s">
        <v>321</v>
      </c>
      <c r="CV2" s="1" t="s">
        <v>623</v>
      </c>
      <c r="CW2" s="1" t="s">
        <v>626</v>
      </c>
      <c r="CX2" s="1" t="s">
        <v>145</v>
      </c>
      <c r="CY2" s="1" t="s">
        <v>173</v>
      </c>
      <c r="CZ2" s="1" t="s">
        <v>224</v>
      </c>
      <c r="DA2" s="1" t="s">
        <v>176</v>
      </c>
      <c r="DB2" s="1" t="s">
        <v>224</v>
      </c>
      <c r="DC2" s="1" t="s">
        <v>224</v>
      </c>
      <c r="DD2" s="1" t="s">
        <v>224</v>
      </c>
      <c r="DE2" s="1" t="s">
        <v>224</v>
      </c>
      <c r="DF2" s="1" t="s">
        <v>224</v>
      </c>
      <c r="DG2" s="1" t="s">
        <v>224</v>
      </c>
      <c r="DH2" s="1" t="s">
        <v>224</v>
      </c>
      <c r="DI2" s="1" t="s">
        <v>176</v>
      </c>
      <c r="DJ2" s="1" t="s">
        <v>224</v>
      </c>
      <c r="DK2" s="1" t="s">
        <v>224</v>
      </c>
      <c r="DL2" s="1" t="s">
        <v>224</v>
      </c>
      <c r="DM2" s="1" t="s">
        <v>224</v>
      </c>
      <c r="DN2" s="1" t="s">
        <v>630</v>
      </c>
      <c r="DO2" s="1">
        <f t="shared" ref="DO2:DO65" si="0">IF(ROW(A1)&gt;ROWS(rngLoadCombinations)-1,"",INDEX(rngLoadCombinations,ROW(A1)+1,1))</f>
        <v>1</v>
      </c>
      <c r="DP2" s="1" t="s">
        <v>224</v>
      </c>
      <c r="DQ2" s="1" t="s">
        <v>410</v>
      </c>
      <c r="DR2" s="1" t="s">
        <v>271</v>
      </c>
      <c r="DS2" s="1" t="s">
        <v>415</v>
      </c>
      <c r="DT2" s="1" t="s">
        <v>271</v>
      </c>
      <c r="DU2" s="1" t="s">
        <v>631</v>
      </c>
      <c r="DV2" s="1" t="s">
        <v>434</v>
      </c>
      <c r="DW2" s="1" t="s">
        <v>224</v>
      </c>
      <c r="DX2" s="1" t="s">
        <v>636</v>
      </c>
      <c r="DY2" s="1" t="s">
        <v>637</v>
      </c>
      <c r="DZ2" s="1" t="s">
        <v>469</v>
      </c>
      <c r="EA2" s="1" t="s">
        <v>237</v>
      </c>
      <c r="EB2" s="1" t="s">
        <v>559</v>
      </c>
      <c r="EC2" s="1" t="s">
        <v>496</v>
      </c>
      <c r="ED2" s="1" t="s">
        <v>546</v>
      </c>
      <c r="EE2" s="1" t="s">
        <v>500</v>
      </c>
      <c r="EF2" s="1" t="s">
        <v>496</v>
      </c>
      <c r="EG2" t="s">
        <v>546</v>
      </c>
      <c r="EH2" t="s">
        <v>496</v>
      </c>
      <c r="EI2" t="s">
        <v>546</v>
      </c>
      <c r="EL2" t="str">
        <f>$K$39</f>
        <v>PR2</v>
      </c>
      <c r="EM2" t="s">
        <v>319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>
        <v>170.85272188583914</v>
      </c>
      <c r="G3" t="s">
        <v>1919</v>
      </c>
      <c r="H3" s="8" t="s">
        <v>284</v>
      </c>
      <c r="I3" s="8" t="s">
        <v>285</v>
      </c>
      <c r="J3" s="9" t="s">
        <v>286</v>
      </c>
      <c r="K3" s="8" t="s">
        <v>287</v>
      </c>
      <c r="L3" s="1"/>
      <c r="M3" s="1"/>
      <c r="N3" s="1"/>
      <c r="O3" s="8" t="s">
        <v>314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315</v>
      </c>
      <c r="T3" s="8" t="s">
        <v>316</v>
      </c>
      <c r="U3" s="10" t="s">
        <v>317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176</v>
      </c>
      <c r="AJ3" s="7" t="s">
        <v>266</v>
      </c>
      <c r="AK3" s="7" t="s">
        <v>267</v>
      </c>
      <c r="AL3" s="7" t="s">
        <v>268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290</v>
      </c>
      <c r="BS3" s="1" t="s">
        <v>293</v>
      </c>
      <c r="BT3" s="1" t="s">
        <v>295</v>
      </c>
      <c r="BU3" s="1" t="s">
        <v>298</v>
      </c>
      <c r="BV3" s="1" t="s">
        <v>301</v>
      </c>
      <c r="BW3" s="1"/>
      <c r="BX3" s="1"/>
      <c r="BY3" s="1"/>
      <c r="BZ3" s="1"/>
      <c r="CA3" s="1"/>
      <c r="CB3" s="1"/>
      <c r="CC3" s="1"/>
      <c r="CD3" s="1"/>
      <c r="CE3" s="1" t="s">
        <v>611</v>
      </c>
      <c r="CF3" s="1"/>
      <c r="CG3" s="1"/>
      <c r="CH3" s="1"/>
      <c r="CI3" s="1"/>
      <c r="CJ3" s="1" t="s">
        <v>616</v>
      </c>
      <c r="CK3" s="1"/>
      <c r="CL3" s="1"/>
      <c r="CM3" s="1" t="s">
        <v>621</v>
      </c>
      <c r="CN3" s="1"/>
      <c r="CO3" s="1"/>
      <c r="CP3" s="1" t="s">
        <v>624</v>
      </c>
      <c r="CQ3" s="1" t="s">
        <v>622</v>
      </c>
      <c r="CR3" s="1"/>
      <c r="CS3" s="1"/>
      <c r="CT3" s="1"/>
      <c r="CU3" s="1" t="s">
        <v>322</v>
      </c>
      <c r="CV3" s="1" t="s">
        <v>624</v>
      </c>
      <c r="CW3" s="1"/>
      <c r="CX3" s="1"/>
      <c r="CY3" s="1"/>
      <c r="CZ3" s="1"/>
      <c r="DA3" s="1" t="s">
        <v>629</v>
      </c>
      <c r="DB3" s="1"/>
      <c r="DC3" s="1"/>
      <c r="DD3" s="1"/>
      <c r="DE3" s="1"/>
      <c r="DF3" s="1"/>
      <c r="DG3" s="1"/>
      <c r="DH3" s="1"/>
      <c r="DI3" s="1" t="s">
        <v>629</v>
      </c>
      <c r="DJ3" s="1"/>
      <c r="DK3" s="1"/>
      <c r="DL3" s="1"/>
      <c r="DM3" s="1"/>
      <c r="DN3" s="1"/>
      <c r="DO3" s="1">
        <f t="shared" si="0"/>
        <v>0</v>
      </c>
      <c r="DP3" s="1"/>
      <c r="DQ3" s="1"/>
      <c r="DR3" s="1"/>
      <c r="DS3" s="1"/>
      <c r="DT3" s="1"/>
      <c r="DU3" s="1" t="s">
        <v>632</v>
      </c>
      <c r="DV3" s="1"/>
      <c r="DW3" s="1"/>
      <c r="DX3" s="1"/>
      <c r="DY3" s="1" t="s">
        <v>638</v>
      </c>
      <c r="DZ3" s="1" t="s">
        <v>635</v>
      </c>
      <c r="EA3" s="1"/>
      <c r="EB3" s="1"/>
      <c r="EC3" s="1"/>
      <c r="ED3" s="1"/>
      <c r="EE3" s="1" t="s">
        <v>548</v>
      </c>
      <c r="EF3" s="1"/>
      <c r="EL3" t="str">
        <f>$L$39</f>
        <v>PR3</v>
      </c>
      <c r="EM3" t="s">
        <v>320</v>
      </c>
    </row>
    <row r="4" spans="1:143" x14ac:dyDescent="0.25">
      <c r="A4" s="8" t="s">
        <v>6</v>
      </c>
      <c r="B4" s="9"/>
      <c r="C4" s="9"/>
      <c r="D4" s="10"/>
      <c r="E4" s="9"/>
      <c r="F4">
        <v>-140.88274187624754</v>
      </c>
      <c r="G4" t="s">
        <v>1920</v>
      </c>
      <c r="H4" s="11" t="s">
        <v>288</v>
      </c>
      <c r="I4" s="12" t="s">
        <v>289</v>
      </c>
      <c r="J4" s="17" t="s">
        <v>289</v>
      </c>
      <c r="K4" s="12" t="s">
        <v>290</v>
      </c>
      <c r="L4" s="1"/>
      <c r="M4" s="1"/>
      <c r="N4" s="1"/>
      <c r="O4" s="12">
        <v>1</v>
      </c>
      <c r="P4" s="12">
        <v>100</v>
      </c>
      <c r="Q4" s="12"/>
      <c r="R4" s="12"/>
      <c r="S4" s="12" t="s">
        <v>318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176</v>
      </c>
      <c r="AJ4" s="7" t="s">
        <v>266</v>
      </c>
      <c r="AK4" s="7" t="s">
        <v>267</v>
      </c>
      <c r="AL4" s="7" t="s">
        <v>268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310</v>
      </c>
      <c r="BW4" s="1"/>
      <c r="BX4" s="1"/>
      <c r="BY4" s="1"/>
      <c r="BZ4" s="1"/>
      <c r="CA4" s="1"/>
      <c r="CB4" s="1"/>
      <c r="CC4" s="1"/>
      <c r="CD4" s="1"/>
      <c r="CE4" s="1" t="s">
        <v>612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 t="s">
        <v>323</v>
      </c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>
        <f t="shared" si="0"/>
        <v>0</v>
      </c>
      <c r="DP4" s="1"/>
      <c r="DQ4" s="1"/>
      <c r="DR4" s="1"/>
      <c r="DS4" s="1"/>
      <c r="DT4" s="1"/>
      <c r="DU4" s="1" t="s">
        <v>633</v>
      </c>
      <c r="DV4" s="1"/>
      <c r="DW4" s="1"/>
      <c r="DX4" s="1"/>
      <c r="DY4" s="1" t="s">
        <v>639</v>
      </c>
      <c r="DZ4" s="1"/>
      <c r="EA4" s="1"/>
      <c r="EB4" s="1"/>
      <c r="EC4" s="1"/>
      <c r="ED4" s="1"/>
      <c r="EE4" s="1"/>
      <c r="EF4" s="1"/>
      <c r="EL4" t="str">
        <f>$M$39</f>
        <v>PR4</v>
      </c>
      <c r="EM4" t="s">
        <v>321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46" t="s">
        <v>1903</v>
      </c>
      <c r="F5">
        <v>42.518144465705838</v>
      </c>
      <c r="G5" t="s">
        <v>1921</v>
      </c>
      <c r="H5" s="11" t="s">
        <v>291</v>
      </c>
      <c r="I5" s="12" t="s">
        <v>292</v>
      </c>
      <c r="J5" s="17" t="s">
        <v>292</v>
      </c>
      <c r="K5" s="12" t="s">
        <v>293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176</v>
      </c>
      <c r="AJ5" s="7" t="s">
        <v>266</v>
      </c>
      <c r="AK5" s="7" t="s">
        <v>267</v>
      </c>
      <c r="AL5" s="7" t="s">
        <v>269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311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>
        <f t="shared" si="0"/>
        <v>0</v>
      </c>
      <c r="DP5" s="1"/>
      <c r="DQ5" s="1"/>
      <c r="DR5" s="1"/>
      <c r="DS5" s="1"/>
      <c r="DT5" s="1"/>
      <c r="DU5" s="1" t="s">
        <v>430</v>
      </c>
      <c r="DV5" s="1"/>
      <c r="DW5" s="1"/>
      <c r="DX5" s="1"/>
      <c r="DY5" s="1" t="s">
        <v>640</v>
      </c>
      <c r="DZ5" s="1"/>
      <c r="EA5" s="1"/>
      <c r="EB5" s="1"/>
      <c r="EC5" s="1"/>
      <c r="ED5" s="1"/>
      <c r="EE5" s="1"/>
      <c r="EF5" s="1"/>
      <c r="EM5" t="s">
        <v>322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46" t="s">
        <v>1903</v>
      </c>
      <c r="F6">
        <v>-36.45493434667344</v>
      </c>
      <c r="G6" t="s">
        <v>1922</v>
      </c>
      <c r="H6" s="11" t="s">
        <v>294</v>
      </c>
      <c r="I6" s="12" t="s">
        <v>295</v>
      </c>
      <c r="J6" s="17" t="s">
        <v>296</v>
      </c>
      <c r="K6" s="12" t="s">
        <v>295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176</v>
      </c>
      <c r="AJ6" s="7" t="s">
        <v>266</v>
      </c>
      <c r="AK6" s="7" t="s">
        <v>267</v>
      </c>
      <c r="AL6" s="7" t="s">
        <v>270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>
        <f t="shared" si="0"/>
        <v>0</v>
      </c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323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46" t="s">
        <v>1903</v>
      </c>
      <c r="F7" s="5"/>
      <c r="G7" s="5"/>
      <c r="H7" s="11" t="s">
        <v>297</v>
      </c>
      <c r="I7" s="12" t="s">
        <v>298</v>
      </c>
      <c r="J7" s="17" t="s">
        <v>299</v>
      </c>
      <c r="K7" s="12" t="s">
        <v>298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176</v>
      </c>
      <c r="AJ7" s="7" t="s">
        <v>266</v>
      </c>
      <c r="AK7" s="7" t="s">
        <v>267</v>
      </c>
      <c r="AL7" s="7" t="s">
        <v>270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>
        <f t="shared" si="0"/>
        <v>0</v>
      </c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46" t="s">
        <v>1903</v>
      </c>
      <c r="F8" s="5">
        <f>Results!AF215*1000</f>
        <v>170.85272188583914</v>
      </c>
      <c r="G8" s="5" t="s">
        <v>1919</v>
      </c>
      <c r="H8" s="11" t="s">
        <v>300</v>
      </c>
      <c r="I8" s="12" t="s">
        <v>301</v>
      </c>
      <c r="J8" s="17" t="s">
        <v>301</v>
      </c>
      <c r="K8" s="12" t="s">
        <v>301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176</v>
      </c>
      <c r="AJ8" s="7" t="s">
        <v>266</v>
      </c>
      <c r="AK8" s="7" t="s">
        <v>271</v>
      </c>
      <c r="AL8" s="7" t="s">
        <v>268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>
        <f t="shared" si="0"/>
        <v>0</v>
      </c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5">
        <f>-Results!AF216*1000</f>
        <v>-140.88274187624754</v>
      </c>
      <c r="G9" s="5" t="s">
        <v>1920</v>
      </c>
      <c r="H9" s="11" t="s">
        <v>302</v>
      </c>
      <c r="I9" s="12" t="s">
        <v>303</v>
      </c>
      <c r="J9" s="17" t="s">
        <v>303</v>
      </c>
      <c r="K9" s="12" t="s">
        <v>303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176</v>
      </c>
      <c r="AJ9" s="7" t="s">
        <v>266</v>
      </c>
      <c r="AK9" s="7" t="s">
        <v>271</v>
      </c>
      <c r="AL9" s="7" t="s">
        <v>268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>
        <f t="shared" si="0"/>
        <v>0</v>
      </c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5">
        <f>Results!AF217*1000</f>
        <v>42.518144465705838</v>
      </c>
      <c r="G10" s="5" t="s">
        <v>1921</v>
      </c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176</v>
      </c>
      <c r="AJ10" s="7" t="s">
        <v>266</v>
      </c>
      <c r="AK10" s="7" t="s">
        <v>271</v>
      </c>
      <c r="AL10" s="7" t="s">
        <v>268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>
        <f t="shared" si="0"/>
        <v>0</v>
      </c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46" t="s">
        <v>1903</v>
      </c>
      <c r="F11" s="5">
        <f>-Results!AF218*1000</f>
        <v>-36.45493434667344</v>
      </c>
      <c r="G11" s="5" t="s">
        <v>1922</v>
      </c>
      <c r="H11" s="55" t="s">
        <v>1912</v>
      </c>
      <c r="I11" s="53"/>
      <c r="J11" s="53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176</v>
      </c>
      <c r="AJ11" s="7" t="s">
        <v>266</v>
      </c>
      <c r="AK11" s="7" t="s">
        <v>271</v>
      </c>
      <c r="AL11" s="7" t="s">
        <v>269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>
        <f t="shared" si="0"/>
        <v>0</v>
      </c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619</v>
      </c>
      <c r="C12" s="12" t="s">
        <v>9</v>
      </c>
      <c r="D12" s="13" t="s">
        <v>24</v>
      </c>
      <c r="E12" s="46" t="s">
        <v>1903</v>
      </c>
      <c r="F12" s="5"/>
      <c r="G12" s="5"/>
      <c r="H12" s="8" t="s">
        <v>284</v>
      </c>
      <c r="I12" s="8" t="s">
        <v>327</v>
      </c>
      <c r="J12" s="9" t="s">
        <v>286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176</v>
      </c>
      <c r="AJ12" s="7" t="s">
        <v>266</v>
      </c>
      <c r="AK12" s="7" t="s">
        <v>271</v>
      </c>
      <c r="AL12" s="7" t="s">
        <v>270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>
        <f t="shared" si="0"/>
        <v>0</v>
      </c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20</v>
      </c>
      <c r="C13" s="12" t="str">
        <f>INDEX(rngUnitSettings,MATCH("Length",INDEX(rngUnitSettings,,1),0),2)</f>
        <v>mm</v>
      </c>
      <c r="D13" s="13" t="s">
        <v>27</v>
      </c>
      <c r="E13" s="46" t="s">
        <v>1903</v>
      </c>
      <c r="F13" s="5"/>
      <c r="G13" s="5"/>
      <c r="H13" s="11" t="s">
        <v>328</v>
      </c>
      <c r="I13" s="12" t="s">
        <v>268</v>
      </c>
      <c r="J13" s="17" t="s">
        <v>270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176</v>
      </c>
      <c r="AJ13" s="7" t="s">
        <v>266</v>
      </c>
      <c r="AK13" s="7" t="s">
        <v>271</v>
      </c>
      <c r="AL13" s="7" t="s">
        <v>270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>
        <f t="shared" si="0"/>
        <v>0</v>
      </c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20</v>
      </c>
      <c r="C14" s="12" t="str">
        <f>INDEX(rngUnitSettings,MATCH("Length",INDEX(rngUnitSettings,,1),0),2)</f>
        <v>mm</v>
      </c>
      <c r="D14" s="13" t="s">
        <v>29</v>
      </c>
      <c r="E14" s="46" t="s">
        <v>1903</v>
      </c>
      <c r="F14" s="5"/>
      <c r="G14" s="5"/>
      <c r="H14" s="11" t="s">
        <v>329</v>
      </c>
      <c r="I14" s="12" t="s">
        <v>330</v>
      </c>
      <c r="J14" s="17" t="s">
        <v>330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176</v>
      </c>
      <c r="AJ14" s="7" t="s">
        <v>266</v>
      </c>
      <c r="AK14" s="7" t="s">
        <v>271</v>
      </c>
      <c r="AL14" s="7" t="s">
        <v>270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>
        <f t="shared" si="0"/>
        <v>0</v>
      </c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2</v>
      </c>
      <c r="C15" s="12" t="s">
        <v>31</v>
      </c>
      <c r="D15" s="13" t="s">
        <v>32</v>
      </c>
      <c r="E15" s="46" t="s">
        <v>1903</v>
      </c>
      <c r="F15" s="5"/>
      <c r="G15" s="5"/>
      <c r="H15" s="11" t="s">
        <v>331</v>
      </c>
      <c r="I15" s="12" t="s">
        <v>332</v>
      </c>
      <c r="J15" s="17" t="s">
        <v>332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176</v>
      </c>
      <c r="AJ15" s="7" t="s">
        <v>272</v>
      </c>
      <c r="AK15" s="7" t="s">
        <v>267</v>
      </c>
      <c r="AL15" s="7" t="s">
        <v>268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>
        <f t="shared" si="0"/>
        <v>0</v>
      </c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f>F16+F4*0</f>
        <v>-28.299896022479189</v>
      </c>
      <c r="C16" s="12" t="str">
        <f>INDEX(rngUnitSettings,MATCH("Length",INDEX(rngUnitSettings,,1),0),2)</f>
        <v>mm</v>
      </c>
      <c r="D16" s="13" t="s">
        <v>34</v>
      </c>
      <c r="E16" s="46" t="s">
        <v>1903</v>
      </c>
      <c r="F16" s="5">
        <f>(Results!AF200-Results!AF176)*1000</f>
        <v>-28.299896022479189</v>
      </c>
      <c r="G16" s="5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176</v>
      </c>
      <c r="AJ16" s="7" t="s">
        <v>272</v>
      </c>
      <c r="AK16" s="7" t="s">
        <v>267</v>
      </c>
      <c r="AL16" s="7" t="s">
        <v>268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>
        <f t="shared" si="0"/>
        <v>0</v>
      </c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f>F17+F6</f>
        <v>-46.075217563456192</v>
      </c>
      <c r="C17" s="12" t="str">
        <f>INDEX(rngUnitSettings,MATCH("Length",INDEX(rngUnitSettings,,1),0),2)</f>
        <v>mm</v>
      </c>
      <c r="D17" s="13" t="s">
        <v>36</v>
      </c>
      <c r="E17" s="46" t="s">
        <v>1903</v>
      </c>
      <c r="F17" s="5">
        <f>(Results!AF201-Results!AF177)*1000</f>
        <v>-9.6202832167827488</v>
      </c>
      <c r="G17" s="5"/>
      <c r="H17" s="55" t="s">
        <v>1913</v>
      </c>
      <c r="I17" s="53"/>
      <c r="J17" s="53"/>
      <c r="K17" s="53"/>
      <c r="L17" s="53"/>
      <c r="M17" s="53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176</v>
      </c>
      <c r="AJ17" s="7" t="s">
        <v>272</v>
      </c>
      <c r="AK17" s="7" t="s">
        <v>267</v>
      </c>
      <c r="AL17" s="7" t="s">
        <v>269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>
        <f t="shared" si="0"/>
        <v>0</v>
      </c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335</v>
      </c>
      <c r="J18" s="8" t="s">
        <v>336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176</v>
      </c>
      <c r="AJ18" s="7" t="s">
        <v>272</v>
      </c>
      <c r="AK18" s="7" t="s">
        <v>267</v>
      </c>
      <c r="AL18" s="7" t="s">
        <v>270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>
        <f t="shared" si="0"/>
        <v>0</v>
      </c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337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338</v>
      </c>
      <c r="M19" s="46" t="s">
        <v>1903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176</v>
      </c>
      <c r="AJ19" s="7" t="s">
        <v>272</v>
      </c>
      <c r="AK19" s="7" t="s">
        <v>267</v>
      </c>
      <c r="AL19" s="7" t="s">
        <v>270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>
        <f t="shared" si="0"/>
        <v>0</v>
      </c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339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340</v>
      </c>
      <c r="M20" s="46" t="s">
        <v>1903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176</v>
      </c>
      <c r="AJ20" s="7" t="s">
        <v>272</v>
      </c>
      <c r="AK20" s="7" t="s">
        <v>271</v>
      </c>
      <c r="AL20" s="7" t="s">
        <v>268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>
        <f t="shared" si="0"/>
        <v>0</v>
      </c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46" t="s">
        <v>1903</v>
      </c>
      <c r="F21" s="1"/>
      <c r="G21" s="1"/>
      <c r="H21" s="11" t="s">
        <v>341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342</v>
      </c>
      <c r="M21" s="46" t="s">
        <v>1903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176</v>
      </c>
      <c r="AJ21" s="7" t="s">
        <v>272</v>
      </c>
      <c r="AK21" s="7" t="s">
        <v>271</v>
      </c>
      <c r="AL21" s="7" t="s">
        <v>268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>
        <f t="shared" si="0"/>
        <v>0</v>
      </c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46" t="s">
        <v>1903</v>
      </c>
      <c r="F22" s="1"/>
      <c r="G22" s="1"/>
      <c r="H22" s="11" t="s">
        <v>343</v>
      </c>
      <c r="I22" s="12">
        <v>2.5000000000000001E-2</v>
      </c>
      <c r="J22" s="12">
        <v>2.5000000000000001E-2</v>
      </c>
      <c r="K22" s="12" t="s">
        <v>9</v>
      </c>
      <c r="L22" s="13" t="s">
        <v>344</v>
      </c>
      <c r="M22" s="46" t="s">
        <v>1903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176</v>
      </c>
      <c r="AJ22" s="7" t="s">
        <v>272</v>
      </c>
      <c r="AK22" s="7" t="s">
        <v>271</v>
      </c>
      <c r="AL22" s="7" t="s">
        <v>268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>
        <f t="shared" si="0"/>
        <v>0</v>
      </c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46" t="s">
        <v>1903</v>
      </c>
      <c r="F23" s="1"/>
      <c r="G23" s="1"/>
      <c r="H23" s="11" t="s">
        <v>345</v>
      </c>
      <c r="I23" s="12">
        <v>1.4999999999999999E-2</v>
      </c>
      <c r="J23" s="12">
        <v>1.4999999999999999E-2</v>
      </c>
      <c r="K23" s="12" t="s">
        <v>9</v>
      </c>
      <c r="L23" s="13" t="s">
        <v>346</v>
      </c>
      <c r="M23" s="46" t="s">
        <v>1903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176</v>
      </c>
      <c r="AJ23" s="7" t="s">
        <v>272</v>
      </c>
      <c r="AK23" s="7" t="s">
        <v>271</v>
      </c>
      <c r="AL23" s="7" t="s">
        <v>269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>
        <f t="shared" si="0"/>
        <v>0</v>
      </c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46" t="s">
        <v>1903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176</v>
      </c>
      <c r="AJ24" s="7" t="s">
        <v>272</v>
      </c>
      <c r="AK24" s="7" t="s">
        <v>271</v>
      </c>
      <c r="AL24" s="7" t="s">
        <v>270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>
        <f t="shared" si="0"/>
        <v>0</v>
      </c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46" t="s">
        <v>1903</v>
      </c>
      <c r="F25" s="1"/>
      <c r="G25" s="1"/>
      <c r="H25" s="55" t="s">
        <v>1914</v>
      </c>
      <c r="I25" s="53"/>
      <c r="J25" s="53"/>
      <c r="K25" s="53"/>
      <c r="L25" s="53"/>
      <c r="M25" s="53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176</v>
      </c>
      <c r="AJ25" s="7" t="s">
        <v>272</v>
      </c>
      <c r="AK25" s="7" t="s">
        <v>271</v>
      </c>
      <c r="AL25" s="7" t="s">
        <v>270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>
        <f t="shared" si="0"/>
        <v>0</v>
      </c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46" t="s">
        <v>1903</v>
      </c>
      <c r="F26" s="1"/>
      <c r="G26" s="1"/>
      <c r="H26" s="8" t="s">
        <v>1</v>
      </c>
      <c r="I26" s="8" t="s">
        <v>335</v>
      </c>
      <c r="J26" s="8" t="s">
        <v>336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176</v>
      </c>
      <c r="AJ26" s="7" t="s">
        <v>272</v>
      </c>
      <c r="AK26" s="7" t="s">
        <v>271</v>
      </c>
      <c r="AL26" s="7" t="s">
        <v>270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>
        <f t="shared" si="0"/>
        <v>0</v>
      </c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46" t="s">
        <v>1903</v>
      </c>
      <c r="F27" s="1"/>
      <c r="G27" s="1"/>
      <c r="H27" s="11" t="s">
        <v>347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348</v>
      </c>
      <c r="M27" s="46" t="s">
        <v>1903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273</v>
      </c>
      <c r="AJ27" s="7" t="s">
        <v>266</v>
      </c>
      <c r="AK27" s="7" t="s">
        <v>267</v>
      </c>
      <c r="AL27" s="7" t="s">
        <v>268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>
        <f t="shared" si="0"/>
        <v>0</v>
      </c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349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350</v>
      </c>
      <c r="M28" s="46" t="s">
        <v>1903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273</v>
      </c>
      <c r="AJ28" s="7" t="s">
        <v>266</v>
      </c>
      <c r="AK28" s="7" t="s">
        <v>267</v>
      </c>
      <c r="AL28" s="7" t="s">
        <v>268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>
        <f t="shared" si="0"/>
        <v>0</v>
      </c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46" t="s">
        <v>1903</v>
      </c>
      <c r="F29" s="1"/>
      <c r="G29" s="1"/>
      <c r="H29" s="11" t="s">
        <v>351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352</v>
      </c>
      <c r="M29" s="46" t="s">
        <v>1903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273</v>
      </c>
      <c r="AJ29" s="7" t="s">
        <v>266</v>
      </c>
      <c r="AK29" s="7" t="s">
        <v>267</v>
      </c>
      <c r="AL29" s="7" t="s">
        <v>269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>
        <f t="shared" si="0"/>
        <v>0</v>
      </c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46" t="s">
        <v>1903</v>
      </c>
      <c r="F30" s="1"/>
      <c r="G30" s="1"/>
      <c r="H30" s="11" t="s">
        <v>353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354</v>
      </c>
      <c r="M30" s="46" t="s">
        <v>1903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273</v>
      </c>
      <c r="AJ30" s="7" t="s">
        <v>266</v>
      </c>
      <c r="AK30" s="7" t="s">
        <v>267</v>
      </c>
      <c r="AL30" s="7" t="s">
        <v>270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>
        <f t="shared" si="0"/>
        <v>0</v>
      </c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46" t="s">
        <v>1903</v>
      </c>
      <c r="F31" s="1"/>
      <c r="G31" s="1"/>
      <c r="H31" s="11" t="s">
        <v>355</v>
      </c>
      <c r="I31" s="12">
        <v>1.5E-3</v>
      </c>
      <c r="J31" s="12">
        <v>8.0000000000000007E-5</v>
      </c>
      <c r="K31" s="12" t="s">
        <v>9</v>
      </c>
      <c r="L31" s="13" t="s">
        <v>356</v>
      </c>
      <c r="M31" s="46" t="s">
        <v>1903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273</v>
      </c>
      <c r="AJ31" s="7" t="s">
        <v>266</v>
      </c>
      <c r="AK31" s="7" t="s">
        <v>267</v>
      </c>
      <c r="AL31" s="7" t="s">
        <v>270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>
        <f t="shared" si="0"/>
        <v>0</v>
      </c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46" t="s">
        <v>1903</v>
      </c>
      <c r="F32" s="1"/>
      <c r="G32" s="1"/>
      <c r="H32" s="11" t="s">
        <v>357</v>
      </c>
      <c r="I32" s="12">
        <v>2E-3</v>
      </c>
      <c r="J32" s="12">
        <v>1E-4</v>
      </c>
      <c r="K32" s="12" t="s">
        <v>9</v>
      </c>
      <c r="L32" s="13" t="s">
        <v>358</v>
      </c>
      <c r="M32" s="46" t="s">
        <v>1903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273</v>
      </c>
      <c r="AJ32" s="7" t="s">
        <v>266</v>
      </c>
      <c r="AK32" s="7" t="s">
        <v>271</v>
      </c>
      <c r="AL32" s="7" t="s">
        <v>268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 t="str">
        <f t="shared" si="0"/>
        <v/>
      </c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46" t="s">
        <v>1903</v>
      </c>
      <c r="F33" s="1"/>
      <c r="G33" s="1"/>
      <c r="H33" s="11" t="s">
        <v>359</v>
      </c>
      <c r="I33" s="12">
        <v>3.5000000000000001E-3</v>
      </c>
      <c r="J33" s="12">
        <v>1.4999999999999999E-4</v>
      </c>
      <c r="K33" s="12" t="s">
        <v>9</v>
      </c>
      <c r="L33" s="13" t="s">
        <v>360</v>
      </c>
      <c r="M33" s="46" t="s">
        <v>1903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273</v>
      </c>
      <c r="AJ33" s="7" t="s">
        <v>266</v>
      </c>
      <c r="AK33" s="7" t="s">
        <v>271</v>
      </c>
      <c r="AL33" s="7" t="s">
        <v>268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 t="str">
        <f t="shared" si="0"/>
        <v/>
      </c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273</v>
      </c>
      <c r="AJ34" s="7" t="s">
        <v>266</v>
      </c>
      <c r="AK34" s="7" t="s">
        <v>271</v>
      </c>
      <c r="AL34" s="7" t="s">
        <v>268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 t="str">
        <f t="shared" si="0"/>
        <v/>
      </c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46" t="s">
        <v>1903</v>
      </c>
      <c r="F35" s="1"/>
      <c r="G35" s="1"/>
      <c r="H35" s="55" t="s">
        <v>1915</v>
      </c>
      <c r="I35" s="53"/>
      <c r="J35" s="53"/>
      <c r="K35" s="53"/>
      <c r="L35" s="53"/>
      <c r="M35" s="53"/>
      <c r="N35" s="53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273</v>
      </c>
      <c r="AJ35" s="7" t="s">
        <v>266</v>
      </c>
      <c r="AK35" s="7" t="s">
        <v>271</v>
      </c>
      <c r="AL35" s="7" t="s">
        <v>268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 t="str">
        <f t="shared" si="0"/>
        <v/>
      </c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46" t="s">
        <v>1903</v>
      </c>
      <c r="F36" s="1"/>
      <c r="G36" s="1"/>
      <c r="H36" s="32"/>
      <c r="I36" s="32"/>
      <c r="J36" s="56" t="s">
        <v>315</v>
      </c>
      <c r="K36" s="56"/>
      <c r="L36" s="56"/>
      <c r="M36" s="56"/>
      <c r="N36" s="32"/>
      <c r="O36" s="1"/>
      <c r="P36" s="55" t="s">
        <v>1916</v>
      </c>
      <c r="Q36" s="53"/>
      <c r="R36" s="53"/>
      <c r="S36" s="53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273</v>
      </c>
      <c r="AJ36" s="7" t="s">
        <v>266</v>
      </c>
      <c r="AK36" s="7" t="s">
        <v>271</v>
      </c>
      <c r="AL36" s="7" t="s">
        <v>269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 t="str">
        <f t="shared" si="0"/>
        <v/>
      </c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2" t="s">
        <v>1</v>
      </c>
      <c r="I37" s="32" t="s">
        <v>362</v>
      </c>
      <c r="J37" s="9" t="s">
        <v>318</v>
      </c>
      <c r="K37" s="9" t="s">
        <v>363</v>
      </c>
      <c r="L37" s="9" t="s">
        <v>364</v>
      </c>
      <c r="M37" s="9" t="s">
        <v>365</v>
      </c>
      <c r="N37" s="10" t="s">
        <v>4</v>
      </c>
      <c r="O37" s="1"/>
      <c r="P37" s="8" t="s">
        <v>325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273</v>
      </c>
      <c r="AJ37" s="7" t="s">
        <v>266</v>
      </c>
      <c r="AK37" s="7" t="s">
        <v>271</v>
      </c>
      <c r="AL37" s="7" t="s">
        <v>270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 t="str">
        <f t="shared" si="0"/>
        <v/>
      </c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366</v>
      </c>
      <c r="I38" s="14"/>
      <c r="J38" s="15"/>
      <c r="K38" s="15"/>
      <c r="L38" s="15"/>
      <c r="M38" s="15"/>
      <c r="N38" s="33"/>
      <c r="O38" s="1"/>
      <c r="P38" s="12">
        <f>IF(INDEX(rngLoadCombinations,2,1)="","",INDEX(rngLoadCombinations,2,1))</f>
        <v>1</v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273</v>
      </c>
      <c r="AJ38" s="7" t="s">
        <v>266</v>
      </c>
      <c r="AK38" s="7" t="s">
        <v>271</v>
      </c>
      <c r="AL38" s="7" t="s">
        <v>270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 t="str">
        <f t="shared" si="0"/>
        <v/>
      </c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367</v>
      </c>
      <c r="I39" s="11" t="s">
        <v>368</v>
      </c>
      <c r="J39" s="12" t="s">
        <v>318</v>
      </c>
      <c r="K39" s="12" t="s">
        <v>363</v>
      </c>
      <c r="L39" s="12" t="s">
        <v>364</v>
      </c>
      <c r="M39" s="12" t="s">
        <v>365</v>
      </c>
      <c r="N39" s="18" t="s">
        <v>369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273</v>
      </c>
      <c r="AJ39" s="7" t="s">
        <v>266</v>
      </c>
      <c r="AK39" s="7" t="s">
        <v>271</v>
      </c>
      <c r="AL39" s="7" t="s">
        <v>270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 t="str">
        <f t="shared" si="0"/>
        <v/>
      </c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46" t="s">
        <v>1903</v>
      </c>
      <c r="F40" s="1"/>
      <c r="G40" s="1"/>
      <c r="H40" s="11" t="s">
        <v>370</v>
      </c>
      <c r="I40" s="11" t="s">
        <v>371</v>
      </c>
      <c r="J40" s="12" t="s">
        <v>372</v>
      </c>
      <c r="K40" s="12" t="s">
        <v>373</v>
      </c>
      <c r="L40" s="12" t="s">
        <v>374</v>
      </c>
      <c r="M40" s="12" t="s">
        <v>375</v>
      </c>
      <c r="N40" s="18" t="s">
        <v>376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273</v>
      </c>
      <c r="AJ40" s="7" t="s">
        <v>266</v>
      </c>
      <c r="AK40" s="7" t="s">
        <v>271</v>
      </c>
      <c r="AL40" s="7" t="s">
        <v>270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 t="str">
        <f t="shared" si="0"/>
        <v/>
      </c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46" t="s">
        <v>1903</v>
      </c>
      <c r="F41" s="1"/>
      <c r="G41" s="1"/>
      <c r="H41" s="14" t="s">
        <v>377</v>
      </c>
      <c r="I41" s="14"/>
      <c r="J41" s="15"/>
      <c r="K41" s="15"/>
      <c r="L41" s="15"/>
      <c r="M41" s="15"/>
      <c r="N41" s="33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273</v>
      </c>
      <c r="AJ41" s="7" t="s">
        <v>272</v>
      </c>
      <c r="AK41" s="7" t="s">
        <v>267</v>
      </c>
      <c r="AL41" s="7" t="s">
        <v>268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 t="str">
        <f t="shared" si="0"/>
        <v/>
      </c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378</v>
      </c>
      <c r="I42" s="11" t="s">
        <v>379</v>
      </c>
      <c r="J42" s="12" t="s">
        <v>8</v>
      </c>
      <c r="K42" s="12" t="s">
        <v>224</v>
      </c>
      <c r="L42" s="12" t="s">
        <v>8</v>
      </c>
      <c r="M42" s="12" t="s">
        <v>8</v>
      </c>
      <c r="N42" s="18" t="s">
        <v>380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273</v>
      </c>
      <c r="AJ42" s="7" t="s">
        <v>272</v>
      </c>
      <c r="AK42" s="7" t="s">
        <v>267</v>
      </c>
      <c r="AL42" s="7" t="s">
        <v>268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 t="str">
        <f t="shared" si="0"/>
        <v/>
      </c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46" t="s">
        <v>1903</v>
      </c>
      <c r="F43" s="1"/>
      <c r="G43" s="1"/>
      <c r="H43" s="11" t="s">
        <v>381</v>
      </c>
      <c r="I43" s="11" t="s">
        <v>382</v>
      </c>
      <c r="J43" s="12" t="s">
        <v>8</v>
      </c>
      <c r="K43" s="12" t="s">
        <v>224</v>
      </c>
      <c r="L43" s="12" t="s">
        <v>8</v>
      </c>
      <c r="M43" s="12" t="s">
        <v>224</v>
      </c>
      <c r="N43" s="18" t="s">
        <v>383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273</v>
      </c>
      <c r="AJ43" s="7" t="s">
        <v>272</v>
      </c>
      <c r="AK43" s="7" t="s">
        <v>267</v>
      </c>
      <c r="AL43" s="7" t="s">
        <v>269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 t="str">
        <f t="shared" si="0"/>
        <v/>
      </c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384</v>
      </c>
      <c r="I44" s="11" t="s">
        <v>385</v>
      </c>
      <c r="J44" s="12" t="s">
        <v>224</v>
      </c>
      <c r="K44" s="12" t="s">
        <v>8</v>
      </c>
      <c r="L44" s="12" t="s">
        <v>8</v>
      </c>
      <c r="M44" s="12" t="s">
        <v>224</v>
      </c>
      <c r="N44" s="18" t="s">
        <v>386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273</v>
      </c>
      <c r="AJ44" s="7" t="s">
        <v>272</v>
      </c>
      <c r="AK44" s="7" t="s">
        <v>267</v>
      </c>
      <c r="AL44" s="7" t="s">
        <v>270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 t="str">
        <f t="shared" si="0"/>
        <v/>
      </c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46" t="s">
        <v>1903</v>
      </c>
      <c r="F45" s="1"/>
      <c r="G45" s="1"/>
      <c r="H45" s="11" t="s">
        <v>387</v>
      </c>
      <c r="I45" s="11" t="s">
        <v>388</v>
      </c>
      <c r="J45" s="12" t="s">
        <v>224</v>
      </c>
      <c r="K45" s="12" t="s">
        <v>224</v>
      </c>
      <c r="L45" s="12" t="s">
        <v>224</v>
      </c>
      <c r="M45" s="12" t="s">
        <v>224</v>
      </c>
      <c r="N45" s="18" t="s">
        <v>389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273</v>
      </c>
      <c r="AJ45" s="7" t="s">
        <v>272</v>
      </c>
      <c r="AK45" s="7" t="s">
        <v>267</v>
      </c>
      <c r="AL45" s="7" t="s">
        <v>270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 t="str">
        <f t="shared" si="0"/>
        <v/>
      </c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46" t="s">
        <v>1903</v>
      </c>
      <c r="F46" s="1"/>
      <c r="G46" s="1"/>
      <c r="H46" s="14" t="s">
        <v>390</v>
      </c>
      <c r="I46" s="14"/>
      <c r="J46" s="15"/>
      <c r="K46" s="15"/>
      <c r="L46" s="15"/>
      <c r="M46" s="15"/>
      <c r="N46" s="33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273</v>
      </c>
      <c r="AJ46" s="7" t="s">
        <v>272</v>
      </c>
      <c r="AK46" s="7" t="s">
        <v>271</v>
      </c>
      <c r="AL46" s="7" t="s">
        <v>268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 t="str">
        <f t="shared" si="0"/>
        <v/>
      </c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46" t="s">
        <v>1903</v>
      </c>
      <c r="F47" s="1"/>
      <c r="G47" s="1"/>
      <c r="H47" s="11" t="s">
        <v>391</v>
      </c>
      <c r="I47" s="11" t="s">
        <v>392</v>
      </c>
      <c r="J47" s="12" t="s">
        <v>393</v>
      </c>
      <c r="K47" s="12" t="s">
        <v>393</v>
      </c>
      <c r="L47" s="12" t="s">
        <v>393</v>
      </c>
      <c r="M47" s="12" t="s">
        <v>393</v>
      </c>
      <c r="N47" s="18" t="s">
        <v>394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273</v>
      </c>
      <c r="AJ47" s="7" t="s">
        <v>272</v>
      </c>
      <c r="AK47" s="7" t="s">
        <v>271</v>
      </c>
      <c r="AL47" s="7" t="s">
        <v>268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 t="str">
        <f t="shared" si="0"/>
        <v/>
      </c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46" t="s">
        <v>1903</v>
      </c>
      <c r="F48" s="1"/>
      <c r="G48" s="1"/>
      <c r="H48" s="14" t="s">
        <v>395</v>
      </c>
      <c r="I48" s="14"/>
      <c r="J48" s="15"/>
      <c r="K48" s="15"/>
      <c r="L48" s="15"/>
      <c r="M48" s="15"/>
      <c r="N48" s="33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273</v>
      </c>
      <c r="AJ48" s="7" t="s">
        <v>272</v>
      </c>
      <c r="AK48" s="7" t="s">
        <v>271</v>
      </c>
      <c r="AL48" s="7" t="s">
        <v>268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 t="str">
        <f t="shared" si="0"/>
        <v/>
      </c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46" t="s">
        <v>1903</v>
      </c>
      <c r="F49" s="1"/>
      <c r="G49" s="1"/>
      <c r="H49" s="11" t="s">
        <v>391</v>
      </c>
      <c r="I49" s="11" t="s">
        <v>396</v>
      </c>
      <c r="J49" s="12" t="s">
        <v>393</v>
      </c>
      <c r="K49" s="12" t="s">
        <v>393</v>
      </c>
      <c r="L49" s="12" t="s">
        <v>393</v>
      </c>
      <c r="M49" s="12" t="s">
        <v>393</v>
      </c>
      <c r="N49" s="18" t="s">
        <v>397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273</v>
      </c>
      <c r="AJ49" s="7" t="s">
        <v>272</v>
      </c>
      <c r="AK49" s="7" t="s">
        <v>271</v>
      </c>
      <c r="AL49" s="7" t="s">
        <v>268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 t="str">
        <f t="shared" si="0"/>
        <v/>
      </c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46" t="s">
        <v>1903</v>
      </c>
      <c r="F50" s="1"/>
      <c r="G50" s="1"/>
      <c r="H50" s="11" t="s">
        <v>398</v>
      </c>
      <c r="I50" s="11" t="s">
        <v>399</v>
      </c>
      <c r="J50" s="12" t="s">
        <v>271</v>
      </c>
      <c r="K50" s="12" t="s">
        <v>271</v>
      </c>
      <c r="L50" s="12" t="s">
        <v>271</v>
      </c>
      <c r="M50" s="12" t="s">
        <v>271</v>
      </c>
      <c r="N50" s="18" t="s">
        <v>400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273</v>
      </c>
      <c r="AJ50" s="7" t="s">
        <v>272</v>
      </c>
      <c r="AK50" s="7" t="s">
        <v>271</v>
      </c>
      <c r="AL50" s="7" t="s">
        <v>269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 t="str">
        <f t="shared" si="0"/>
        <v/>
      </c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401</v>
      </c>
      <c r="I51" s="11" t="s">
        <v>402</v>
      </c>
      <c r="J51" s="12" t="s">
        <v>403</v>
      </c>
      <c r="K51" s="12" t="s">
        <v>403</v>
      </c>
      <c r="L51" s="12" t="s">
        <v>403</v>
      </c>
      <c r="M51" s="12" t="s">
        <v>403</v>
      </c>
      <c r="N51" s="18" t="s">
        <v>404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273</v>
      </c>
      <c r="AJ51" s="7" t="s">
        <v>272</v>
      </c>
      <c r="AK51" s="7" t="s">
        <v>271</v>
      </c>
      <c r="AL51" s="7" t="s">
        <v>270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 t="str">
        <f t="shared" si="0"/>
        <v/>
      </c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405</v>
      </c>
      <c r="I52" s="11" t="s">
        <v>406</v>
      </c>
      <c r="J52" s="12" t="s">
        <v>271</v>
      </c>
      <c r="K52" s="12" t="s">
        <v>267</v>
      </c>
      <c r="L52" s="12" t="s">
        <v>267</v>
      </c>
      <c r="M52" s="12" t="s">
        <v>267</v>
      </c>
      <c r="N52" s="18" t="s">
        <v>407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273</v>
      </c>
      <c r="AJ52" s="7" t="s">
        <v>272</v>
      </c>
      <c r="AK52" s="7" t="s">
        <v>271</v>
      </c>
      <c r="AL52" s="7" t="s">
        <v>270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 t="str">
        <f t="shared" si="0"/>
        <v/>
      </c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408</v>
      </c>
      <c r="I53" s="14"/>
      <c r="J53" s="15"/>
      <c r="K53" s="15"/>
      <c r="L53" s="15"/>
      <c r="M53" s="15"/>
      <c r="N53" s="33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273</v>
      </c>
      <c r="AJ53" s="7" t="s">
        <v>272</v>
      </c>
      <c r="AK53" s="7" t="s">
        <v>271</v>
      </c>
      <c r="AL53" s="7" t="s">
        <v>270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 t="str">
        <f t="shared" si="0"/>
        <v/>
      </c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46" t="s">
        <v>1903</v>
      </c>
      <c r="F54" s="1"/>
      <c r="G54" s="1"/>
      <c r="H54" s="11" t="s">
        <v>391</v>
      </c>
      <c r="I54" s="11" t="s">
        <v>409</v>
      </c>
      <c r="J54" s="12" t="s">
        <v>410</v>
      </c>
      <c r="K54" s="12" t="s">
        <v>410</v>
      </c>
      <c r="L54" s="12" t="s">
        <v>410</v>
      </c>
      <c r="M54" s="12" t="s">
        <v>410</v>
      </c>
      <c r="N54" s="18" t="s">
        <v>411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273</v>
      </c>
      <c r="AJ54" s="7" t="s">
        <v>272</v>
      </c>
      <c r="AK54" s="7" t="s">
        <v>271</v>
      </c>
      <c r="AL54" s="7" t="s">
        <v>270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 t="str">
        <f t="shared" si="0"/>
        <v/>
      </c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3000</v>
      </c>
      <c r="C55" s="12" t="str">
        <f>INDEX(rngUnitSettings,MATCH("Length",INDEX(rngUnitSettings,,1),0),2)</f>
        <v>mm</v>
      </c>
      <c r="D55" s="13" t="s">
        <v>98</v>
      </c>
      <c r="E55" s="46" t="s">
        <v>1903</v>
      </c>
      <c r="F55" s="1"/>
      <c r="G55" s="1"/>
      <c r="H55" s="11" t="s">
        <v>398</v>
      </c>
      <c r="I55" s="11" t="s">
        <v>412</v>
      </c>
      <c r="J55" s="12" t="s">
        <v>271</v>
      </c>
      <c r="K55" s="12" t="s">
        <v>271</v>
      </c>
      <c r="L55" s="12" t="s">
        <v>271</v>
      </c>
      <c r="M55" s="12" t="s">
        <v>271</v>
      </c>
      <c r="N55" s="18" t="s">
        <v>413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 t="str">
        <f t="shared" si="0"/>
        <v/>
      </c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1</v>
      </c>
      <c r="C56" s="12" t="s">
        <v>9</v>
      </c>
      <c r="D56" s="13" t="s">
        <v>100</v>
      </c>
      <c r="E56" s="46" t="s">
        <v>1903</v>
      </c>
      <c r="F56" s="1"/>
      <c r="G56" s="1"/>
      <c r="H56" s="11" t="s">
        <v>401</v>
      </c>
      <c r="I56" s="11" t="s">
        <v>414</v>
      </c>
      <c r="J56" s="12" t="s">
        <v>415</v>
      </c>
      <c r="K56" s="12" t="s">
        <v>415</v>
      </c>
      <c r="L56" s="12" t="s">
        <v>415</v>
      </c>
      <c r="M56" s="12" t="s">
        <v>415</v>
      </c>
      <c r="N56" s="18" t="s">
        <v>416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 t="str">
        <f t="shared" si="0"/>
        <v/>
      </c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1</v>
      </c>
      <c r="C57" s="12" t="s">
        <v>9</v>
      </c>
      <c r="D57" s="13" t="s">
        <v>102</v>
      </c>
      <c r="E57" s="46" t="s">
        <v>1903</v>
      </c>
      <c r="F57" s="1"/>
      <c r="G57" s="1"/>
      <c r="H57" s="11" t="s">
        <v>405</v>
      </c>
      <c r="I57" s="11" t="s">
        <v>417</v>
      </c>
      <c r="J57" s="12" t="s">
        <v>267</v>
      </c>
      <c r="K57" s="12" t="s">
        <v>267</v>
      </c>
      <c r="L57" s="12" t="s">
        <v>267</v>
      </c>
      <c r="M57" s="12" t="s">
        <v>267</v>
      </c>
      <c r="N57" s="18" t="s">
        <v>407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 t="str">
        <f t="shared" si="0"/>
        <v/>
      </c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46" t="s">
        <v>1903</v>
      </c>
      <c r="F58" s="1"/>
      <c r="G58" s="1"/>
      <c r="H58" s="14" t="s">
        <v>418</v>
      </c>
      <c r="I58" s="14"/>
      <c r="J58" s="15"/>
      <c r="K58" s="15"/>
      <c r="L58" s="15"/>
      <c r="M58" s="15"/>
      <c r="N58" s="33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2" t="s">
        <v>1905</v>
      </c>
      <c r="AJ58" s="53"/>
      <c r="AK58" s="53"/>
      <c r="AL58" s="53"/>
      <c r="AM58" s="53"/>
      <c r="AN58" s="53"/>
      <c r="AO58" s="53"/>
      <c r="AP58" s="53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 t="str">
        <f t="shared" si="0"/>
        <v/>
      </c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46" t="s">
        <v>1903</v>
      </c>
      <c r="F59" s="1"/>
      <c r="G59" s="1"/>
      <c r="H59" s="11" t="s">
        <v>391</v>
      </c>
      <c r="I59" s="11" t="s">
        <v>419</v>
      </c>
      <c r="J59" s="12" t="s">
        <v>410</v>
      </c>
      <c r="K59" s="12" t="s">
        <v>410</v>
      </c>
      <c r="L59" s="12" t="s">
        <v>410</v>
      </c>
      <c r="M59" s="12" t="s">
        <v>410</v>
      </c>
      <c r="N59" s="18" t="s">
        <v>420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3" t="s">
        <v>274</v>
      </c>
      <c r="AJ59" s="53"/>
      <c r="AK59" s="53"/>
      <c r="AL59" s="53"/>
      <c r="AM59" s="53"/>
      <c r="AN59" s="53"/>
      <c r="AO59" s="53"/>
      <c r="AP59" s="53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 t="str">
        <f t="shared" si="0"/>
        <v/>
      </c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46" t="s">
        <v>1903</v>
      </c>
      <c r="F60" s="1"/>
      <c r="G60" s="1"/>
      <c r="H60" s="11" t="s">
        <v>398</v>
      </c>
      <c r="I60" s="11" t="s">
        <v>421</v>
      </c>
      <c r="J60" s="12" t="s">
        <v>267</v>
      </c>
      <c r="K60" s="12" t="s">
        <v>267</v>
      </c>
      <c r="L60" s="12" t="s">
        <v>267</v>
      </c>
      <c r="M60" s="12" t="s">
        <v>267</v>
      </c>
      <c r="N60" s="18" t="s">
        <v>422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275</v>
      </c>
      <c r="AJ60" s="8" t="s">
        <v>276</v>
      </c>
      <c r="AK60" s="8" t="s">
        <v>277</v>
      </c>
      <c r="AL60" s="8" t="s">
        <v>278</v>
      </c>
      <c r="AM60" s="8" t="s">
        <v>279</v>
      </c>
      <c r="AN60" s="8" t="s">
        <v>280</v>
      </c>
      <c r="AO60" s="8" t="s">
        <v>281</v>
      </c>
      <c r="AP60" s="8" t="s">
        <v>282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 t="str">
        <f t="shared" si="0"/>
        <v/>
      </c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46" t="s">
        <v>1903</v>
      </c>
      <c r="F61" s="1"/>
      <c r="G61" s="1"/>
      <c r="H61" s="11" t="s">
        <v>401</v>
      </c>
      <c r="I61" s="11" t="s">
        <v>423</v>
      </c>
      <c r="J61" s="12" t="s">
        <v>403</v>
      </c>
      <c r="K61" s="12" t="s">
        <v>403</v>
      </c>
      <c r="L61" s="12" t="s">
        <v>403</v>
      </c>
      <c r="M61" s="12" t="s">
        <v>403</v>
      </c>
      <c r="N61" s="18" t="s">
        <v>424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 t="str">
        <f t="shared" si="0"/>
        <v/>
      </c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46" t="s">
        <v>1903</v>
      </c>
      <c r="F62" s="1"/>
      <c r="G62" s="1"/>
      <c r="H62" s="11" t="s">
        <v>405</v>
      </c>
      <c r="I62" s="11" t="s">
        <v>425</v>
      </c>
      <c r="J62" s="12" t="s">
        <v>267</v>
      </c>
      <c r="K62" s="12" t="s">
        <v>267</v>
      </c>
      <c r="L62" s="12" t="s">
        <v>267</v>
      </c>
      <c r="M62" s="12" t="s">
        <v>267</v>
      </c>
      <c r="N62" s="18" t="s">
        <v>407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 t="str">
        <f t="shared" si="0"/>
        <v/>
      </c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46" t="s">
        <v>1903</v>
      </c>
      <c r="F63" s="1"/>
      <c r="G63" s="1"/>
      <c r="H63" s="14" t="s">
        <v>426</v>
      </c>
      <c r="I63" s="14"/>
      <c r="J63" s="15"/>
      <c r="K63" s="15"/>
      <c r="L63" s="15"/>
      <c r="M63" s="15"/>
      <c r="N63" s="33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 t="str">
        <f t="shared" si="0"/>
        <v/>
      </c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46" t="s">
        <v>1903</v>
      </c>
      <c r="F64" s="1"/>
      <c r="G64" s="1"/>
      <c r="H64" s="11" t="s">
        <v>427</v>
      </c>
      <c r="I64" s="11" t="s">
        <v>428</v>
      </c>
      <c r="J64" s="12" t="s">
        <v>429</v>
      </c>
      <c r="K64" s="12" t="s">
        <v>430</v>
      </c>
      <c r="L64" s="12" t="s">
        <v>429</v>
      </c>
      <c r="M64" s="12" t="s">
        <v>429</v>
      </c>
      <c r="N64" s="18" t="s">
        <v>431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 t="str">
        <f t="shared" si="0"/>
        <v/>
      </c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46" t="s">
        <v>1903</v>
      </c>
      <c r="F65" s="1"/>
      <c r="G65" s="1"/>
      <c r="H65" s="11" t="s">
        <v>432</v>
      </c>
      <c r="I65" s="11" t="s">
        <v>433</v>
      </c>
      <c r="J65" s="12" t="s">
        <v>300</v>
      </c>
      <c r="K65" s="12" t="s">
        <v>300</v>
      </c>
      <c r="L65" s="12" t="s">
        <v>300</v>
      </c>
      <c r="M65" s="12" t="s">
        <v>434</v>
      </c>
      <c r="N65" s="18" t="s">
        <v>435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 t="str">
        <f t="shared" si="0"/>
        <v/>
      </c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436</v>
      </c>
      <c r="I66" s="11" t="s">
        <v>437</v>
      </c>
      <c r="J66" s="12">
        <v>1</v>
      </c>
      <c r="K66" s="12">
        <v>1</v>
      </c>
      <c r="L66" s="12">
        <v>1</v>
      </c>
      <c r="M66" s="12">
        <v>1</v>
      </c>
      <c r="N66" s="18" t="s">
        <v>438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 t="str">
        <f t="shared" ref="DO66:DO129" si="1">IF(ROW(A65)&gt;ROWS(rngLoadCombinations)-1,"",INDEX(rngLoadCombinations,ROW(A65)+1,1))</f>
        <v/>
      </c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46" t="s">
        <v>1903</v>
      </c>
      <c r="F67" s="1"/>
      <c r="G67" s="1"/>
      <c r="H67" s="11" t="s">
        <v>439</v>
      </c>
      <c r="I67" s="11" t="s">
        <v>440</v>
      </c>
      <c r="J67" s="12">
        <v>6</v>
      </c>
      <c r="K67" s="12">
        <v>6</v>
      </c>
      <c r="L67" s="12">
        <v>6</v>
      </c>
      <c r="M67" s="12">
        <v>6</v>
      </c>
      <c r="N67" s="18" t="s">
        <v>441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 t="str">
        <f t="shared" si="1"/>
        <v/>
      </c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46" t="s">
        <v>1903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 t="str">
        <f t="shared" si="1"/>
        <v/>
      </c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46" t="s">
        <v>1903</v>
      </c>
      <c r="F69" s="1"/>
      <c r="G69" s="1"/>
      <c r="H69" s="55" t="s">
        <v>1917</v>
      </c>
      <c r="I69" s="53"/>
      <c r="J69" s="53"/>
      <c r="K69" s="53"/>
      <c r="L69" s="53"/>
      <c r="M69" s="53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 t="str">
        <f t="shared" si="1"/>
        <v/>
      </c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443</v>
      </c>
      <c r="J70" s="8" t="s">
        <v>444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 t="str">
        <f t="shared" si="1"/>
        <v/>
      </c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46" t="s">
        <v>1903</v>
      </c>
      <c r="F71" s="1"/>
      <c r="G71" s="1"/>
      <c r="H71" s="11" t="s">
        <v>445</v>
      </c>
      <c r="I71" s="12" t="s">
        <v>8</v>
      </c>
      <c r="J71" s="12" t="s">
        <v>8</v>
      </c>
      <c r="K71" s="12" t="s">
        <v>446</v>
      </c>
      <c r="L71" s="13" t="s">
        <v>447</v>
      </c>
      <c r="M71" s="46" t="s">
        <v>1903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 t="str">
        <f t="shared" si="1"/>
        <v/>
      </c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46" t="s">
        <v>1903</v>
      </c>
      <c r="F72" s="1"/>
      <c r="G72" s="1"/>
      <c r="H72" s="11" t="s">
        <v>448</v>
      </c>
      <c r="I72" s="12" t="s">
        <v>449</v>
      </c>
      <c r="J72" s="12" t="s">
        <v>449</v>
      </c>
      <c r="K72" s="12" t="s">
        <v>9</v>
      </c>
      <c r="L72" s="13" t="s">
        <v>450</v>
      </c>
      <c r="M72" s="46" t="s">
        <v>1903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 t="str">
        <f t="shared" si="1"/>
        <v/>
      </c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451</v>
      </c>
      <c r="I73" s="12">
        <v>60</v>
      </c>
      <c r="J73" s="12">
        <v>100</v>
      </c>
      <c r="K73" s="12" t="s">
        <v>26</v>
      </c>
      <c r="L73" s="13" t="s">
        <v>452</v>
      </c>
      <c r="M73" s="46" t="s">
        <v>1903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 t="str">
        <f t="shared" si="1"/>
        <v/>
      </c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453</v>
      </c>
      <c r="I74" s="12" t="s">
        <v>8</v>
      </c>
      <c r="J74" s="12" t="s">
        <v>9</v>
      </c>
      <c r="K74" s="12" t="s">
        <v>446</v>
      </c>
      <c r="L74" s="13" t="s">
        <v>454</v>
      </c>
      <c r="M74" s="46" t="s">
        <v>1903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 t="str">
        <f t="shared" si="1"/>
        <v/>
      </c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46" t="s">
        <v>1903</v>
      </c>
      <c r="F75" s="1"/>
      <c r="G75" s="1"/>
      <c r="H75" s="11" t="s">
        <v>455</v>
      </c>
      <c r="I75" s="12">
        <v>1.35</v>
      </c>
      <c r="J75" s="12">
        <v>1.75</v>
      </c>
      <c r="K75" s="12" t="s">
        <v>237</v>
      </c>
      <c r="L75" s="13" t="s">
        <v>456</v>
      </c>
      <c r="M75" s="46" t="s">
        <v>1903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 t="str">
        <f t="shared" si="1"/>
        <v/>
      </c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46" t="s">
        <v>1903</v>
      </c>
      <c r="F76" s="1"/>
      <c r="G76" s="1"/>
      <c r="H76" s="11" t="s">
        <v>457</v>
      </c>
      <c r="I76" s="12" t="s">
        <v>9</v>
      </c>
      <c r="J76" s="12">
        <v>0.85</v>
      </c>
      <c r="K76" s="12" t="s">
        <v>237</v>
      </c>
      <c r="L76" s="13" t="s">
        <v>458</v>
      </c>
      <c r="M76" s="46" t="s">
        <v>1903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 t="str">
        <f t="shared" si="1"/>
        <v/>
      </c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46" t="s">
        <v>1903</v>
      </c>
      <c r="F77" s="1"/>
      <c r="G77" s="1"/>
      <c r="H77" s="11" t="s">
        <v>459</v>
      </c>
      <c r="I77" s="12" t="s">
        <v>237</v>
      </c>
      <c r="J77" s="12" t="s">
        <v>237</v>
      </c>
      <c r="K77" s="12" t="s">
        <v>9</v>
      </c>
      <c r="L77" s="13" t="s">
        <v>460</v>
      </c>
      <c r="M77" s="46" t="s">
        <v>1903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 t="str">
        <f t="shared" si="1"/>
        <v/>
      </c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46" t="s">
        <v>1903</v>
      </c>
      <c r="F78" s="1"/>
      <c r="G78" s="1"/>
      <c r="H78" s="11" t="s">
        <v>461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462</v>
      </c>
      <c r="M78" s="46" t="s">
        <v>1903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 t="str">
        <f t="shared" si="1"/>
        <v/>
      </c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46" t="s">
        <v>1903</v>
      </c>
      <c r="F79" s="1"/>
      <c r="G79" s="1"/>
      <c r="H79" s="11" t="s">
        <v>463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464</v>
      </c>
      <c r="M79" s="46" t="s">
        <v>1903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 t="str">
        <f t="shared" si="1"/>
        <v/>
      </c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46" t="s">
        <v>1903</v>
      </c>
      <c r="F80" s="1"/>
      <c r="G80" s="1"/>
      <c r="H80" s="11" t="s">
        <v>465</v>
      </c>
      <c r="I80" s="12" t="s">
        <v>9</v>
      </c>
      <c r="J80" s="12" t="s">
        <v>466</v>
      </c>
      <c r="K80" s="12" t="s">
        <v>9</v>
      </c>
      <c r="L80" s="13" t="s">
        <v>467</v>
      </c>
      <c r="M80" s="46" t="s">
        <v>1903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 t="str">
        <f t="shared" si="1"/>
        <v/>
      </c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44" t="s">
        <v>1903</v>
      </c>
      <c r="F81" s="1"/>
      <c r="G81" s="1"/>
      <c r="H81" s="11" t="s">
        <v>468</v>
      </c>
      <c r="I81" s="12" t="s">
        <v>9</v>
      </c>
      <c r="J81" s="12" t="s">
        <v>469</v>
      </c>
      <c r="K81" s="12" t="s">
        <v>9</v>
      </c>
      <c r="L81" s="13" t="s">
        <v>470</v>
      </c>
      <c r="M81" s="44" t="s">
        <v>1903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 t="str">
        <f t="shared" si="1"/>
        <v/>
      </c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44" t="s">
        <v>1903</v>
      </c>
      <c r="F82" s="1"/>
      <c r="G82" s="1"/>
      <c r="H82" s="11" t="s">
        <v>471</v>
      </c>
      <c r="I82" s="34" t="s">
        <v>472</v>
      </c>
      <c r="J82" s="34" t="s">
        <v>472</v>
      </c>
      <c r="K82" s="12" t="s">
        <v>248</v>
      </c>
      <c r="L82" s="13" t="s">
        <v>473</v>
      </c>
      <c r="M82" s="44" t="s">
        <v>1903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 t="str">
        <f t="shared" si="1"/>
        <v/>
      </c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44" t="s">
        <v>1903</v>
      </c>
      <c r="F83" s="1"/>
      <c r="G83" s="1"/>
      <c r="H83" s="11" t="s">
        <v>474</v>
      </c>
      <c r="I83" s="34" t="s">
        <v>9</v>
      </c>
      <c r="J83" s="34" t="s">
        <v>475</v>
      </c>
      <c r="K83" s="12" t="s">
        <v>248</v>
      </c>
      <c r="L83" s="13" t="s">
        <v>476</v>
      </c>
      <c r="M83" s="44" t="s">
        <v>1903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 t="str">
        <f t="shared" si="1"/>
        <v/>
      </c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72</v>
      </c>
      <c r="C84" s="12" t="s">
        <v>9</v>
      </c>
      <c r="D84" s="13" t="s">
        <v>156</v>
      </c>
      <c r="E84" s="44" t="s">
        <v>1903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 t="str">
        <f t="shared" si="1"/>
        <v/>
      </c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157</v>
      </c>
      <c r="B85" s="12">
        <v>1</v>
      </c>
      <c r="C85" s="12" t="s">
        <v>9</v>
      </c>
      <c r="D85" s="13" t="s">
        <v>158</v>
      </c>
      <c r="E85" s="44" t="s">
        <v>1903</v>
      </c>
      <c r="F85" s="1"/>
      <c r="G85" s="1"/>
      <c r="H85" s="52" t="s">
        <v>1906</v>
      </c>
      <c r="I85" s="53"/>
      <c r="J85" s="53"/>
      <c r="K85" s="53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 t="str">
        <f t="shared" si="1"/>
        <v/>
      </c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/>
      <c r="B86" s="12"/>
      <c r="C86" s="12"/>
      <c r="D86" s="13"/>
      <c r="E86" s="12"/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 t="str">
        <f t="shared" si="1"/>
        <v/>
      </c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8" t="s">
        <v>159</v>
      </c>
      <c r="B87" s="9"/>
      <c r="C87" s="9"/>
      <c r="D87" s="10"/>
      <c r="E87" s="9"/>
      <c r="F87" s="1"/>
      <c r="G87" s="1"/>
      <c r="H87" s="11" t="s">
        <v>478</v>
      </c>
      <c r="I87" s="12">
        <v>300</v>
      </c>
      <c r="J87" s="12" t="str">
        <f>INDEX(rngUnitSettings,MATCH("Length",INDEX(rngUnitSettings,,1),0),2)</f>
        <v>mm</v>
      </c>
      <c r="K87" s="18" t="s">
        <v>479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 t="str">
        <f t="shared" si="1"/>
        <v/>
      </c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160</v>
      </c>
      <c r="B88" s="12" t="s">
        <v>161</v>
      </c>
      <c r="C88" s="12" t="s">
        <v>9</v>
      </c>
      <c r="D88" s="13" t="s">
        <v>162</v>
      </c>
      <c r="E88" s="44" t="s">
        <v>1903</v>
      </c>
      <c r="F88" s="1"/>
      <c r="G88" s="1"/>
      <c r="H88" s="11" t="s">
        <v>480</v>
      </c>
      <c r="I88" s="12">
        <v>40</v>
      </c>
      <c r="J88" s="12" t="str">
        <f>INDEX(rngUnitSettings,MATCH("Length",INDEX(rngUnitSettings,,1),0),2)</f>
        <v>mm</v>
      </c>
      <c r="K88" s="18" t="s">
        <v>481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 t="str">
        <f t="shared" si="1"/>
        <v/>
      </c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163</v>
      </c>
      <c r="B89" s="12" t="s">
        <v>8</v>
      </c>
      <c r="C89" s="12" t="s">
        <v>9</v>
      </c>
      <c r="D89" s="13" t="s">
        <v>164</v>
      </c>
      <c r="E89" s="44" t="s">
        <v>1903</v>
      </c>
      <c r="F89" s="1"/>
      <c r="G89" s="1"/>
      <c r="H89" s="11" t="s">
        <v>482</v>
      </c>
      <c r="I89" s="12">
        <v>8</v>
      </c>
      <c r="J89" s="12" t="s">
        <v>31</v>
      </c>
      <c r="K89" s="18" t="s">
        <v>483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 t="str">
        <f t="shared" si="1"/>
        <v/>
      </c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165</v>
      </c>
      <c r="B90" s="12" t="s">
        <v>166</v>
      </c>
      <c r="C90" s="12" t="s">
        <v>9</v>
      </c>
      <c r="D90" s="13" t="s">
        <v>167</v>
      </c>
      <c r="E90" s="44" t="s">
        <v>1903</v>
      </c>
      <c r="F90" s="1"/>
      <c r="G90" s="1"/>
      <c r="H90" s="11" t="s">
        <v>484</v>
      </c>
      <c r="I90" s="12">
        <v>20</v>
      </c>
      <c r="J90" s="12" t="str">
        <f>INDEX(rngUnitSettings,MATCH("Length",INDEX(rngUnitSettings,,1),0),2)</f>
        <v>mm</v>
      </c>
      <c r="K90" s="18" t="s">
        <v>485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 t="str">
        <f t="shared" si="1"/>
        <v/>
      </c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168</v>
      </c>
      <c r="B91" s="12" t="s">
        <v>8</v>
      </c>
      <c r="C91" s="12" t="s">
        <v>9</v>
      </c>
      <c r="D91" s="13" t="s">
        <v>169</v>
      </c>
      <c r="E91" s="44" t="s">
        <v>1903</v>
      </c>
      <c r="F91" s="1"/>
      <c r="G91" s="1"/>
      <c r="H91" s="19" t="s">
        <v>486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 t="str">
        <f t="shared" si="1"/>
        <v/>
      </c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170</v>
      </c>
      <c r="B92" s="12" t="s">
        <v>8</v>
      </c>
      <c r="C92" s="12" t="s">
        <v>9</v>
      </c>
      <c r="D92" s="13" t="s">
        <v>171</v>
      </c>
      <c r="E92" s="44" t="s">
        <v>1903</v>
      </c>
      <c r="F92" s="1"/>
      <c r="G92" s="1"/>
      <c r="H92" s="11" t="s">
        <v>487</v>
      </c>
      <c r="I92" s="12"/>
      <c r="J92" s="12" t="str">
        <f>INDEX(rngUnitSettings,MATCH("Length",INDEX(rngUnitSettings,,1),0),2)</f>
        <v>mm</v>
      </c>
      <c r="K92" s="18" t="s">
        <v>488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 t="str">
        <f t="shared" si="1"/>
        <v/>
      </c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172</v>
      </c>
      <c r="B93" s="12" t="s">
        <v>173</v>
      </c>
      <c r="C93" s="12" t="s">
        <v>9</v>
      </c>
      <c r="D93" s="13" t="s">
        <v>174</v>
      </c>
      <c r="E93" s="44" t="s">
        <v>1903</v>
      </c>
      <c r="F93" s="1"/>
      <c r="G93" s="1"/>
      <c r="H93" s="11" t="s">
        <v>489</v>
      </c>
      <c r="I93" s="12"/>
      <c r="J93" s="12" t="str">
        <f>INDEX(rngUnitSettings,MATCH("Length",INDEX(rngUnitSettings,,1),0),2)</f>
        <v>mm</v>
      </c>
      <c r="K93" s="18" t="s">
        <v>490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 t="str">
        <f t="shared" si="1"/>
        <v/>
      </c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175</v>
      </c>
      <c r="B94" s="12" t="s">
        <v>176</v>
      </c>
      <c r="C94" s="12" t="s">
        <v>9</v>
      </c>
      <c r="D94" s="13" t="s">
        <v>177</v>
      </c>
      <c r="E94" s="44" t="s">
        <v>1903</v>
      </c>
      <c r="F94" s="1"/>
      <c r="G94" s="1"/>
      <c r="H94" s="11" t="s">
        <v>491</v>
      </c>
      <c r="I94" s="12" t="s">
        <v>492</v>
      </c>
      <c r="J94" s="12" t="s">
        <v>9</v>
      </c>
      <c r="K94" s="18" t="s">
        <v>493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 t="str">
        <f t="shared" si="1"/>
        <v/>
      </c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178</v>
      </c>
      <c r="B95" s="12" t="s">
        <v>179</v>
      </c>
      <c r="C95" s="12" t="s">
        <v>9</v>
      </c>
      <c r="D95" s="13" t="s">
        <v>180</v>
      </c>
      <c r="E95" s="44" t="s">
        <v>1903</v>
      </c>
      <c r="F95" s="1"/>
      <c r="G95" s="1"/>
      <c r="H95" s="11" t="s">
        <v>494</v>
      </c>
      <c r="I95" s="12" t="s">
        <v>492</v>
      </c>
      <c r="J95" s="12" t="s">
        <v>9</v>
      </c>
      <c r="K95" s="18" t="s">
        <v>495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 t="str">
        <f t="shared" si="1"/>
        <v/>
      </c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181</v>
      </c>
      <c r="B96" s="12" t="s">
        <v>182</v>
      </c>
      <c r="C96" s="12" t="s">
        <v>9</v>
      </c>
      <c r="D96" s="13" t="s">
        <v>183</v>
      </c>
      <c r="E96" s="44" t="s">
        <v>1903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 t="str">
        <f t="shared" si="1"/>
        <v/>
      </c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184</v>
      </c>
      <c r="B97" s="12" t="s">
        <v>185</v>
      </c>
      <c r="C97" s="12" t="s">
        <v>9</v>
      </c>
      <c r="D97" s="13" t="s">
        <v>186</v>
      </c>
      <c r="E97" s="44" t="s">
        <v>1903</v>
      </c>
      <c r="F97" s="1"/>
      <c r="G97" s="1"/>
      <c r="H97" s="52" t="s">
        <v>1907</v>
      </c>
      <c r="I97" s="53"/>
      <c r="J97" s="53"/>
      <c r="K97" s="53"/>
      <c r="L97" s="53"/>
      <c r="M97" s="53"/>
      <c r="N97" s="53"/>
      <c r="O97" s="53"/>
      <c r="P97" s="53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 t="str">
        <f t="shared" si="1"/>
        <v/>
      </c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187</v>
      </c>
      <c r="B98" s="12" t="s">
        <v>188</v>
      </c>
      <c r="C98" s="12" t="s">
        <v>9</v>
      </c>
      <c r="D98" s="13" t="s">
        <v>189</v>
      </c>
      <c r="E98" s="44" t="s">
        <v>1903</v>
      </c>
      <c r="F98" s="1"/>
      <c r="G98" s="1"/>
      <c r="H98" s="54" t="s">
        <v>498</v>
      </c>
      <c r="I98" s="54"/>
      <c r="J98" s="54"/>
      <c r="K98" s="54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 t="str">
        <f t="shared" si="1"/>
        <v/>
      </c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190</v>
      </c>
      <c r="B99" s="12" t="s">
        <v>191</v>
      </c>
      <c r="C99" s="12" t="s">
        <v>9</v>
      </c>
      <c r="D99" s="13" t="s">
        <v>192</v>
      </c>
      <c r="E99" s="44" t="s">
        <v>1903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 t="str">
        <f t="shared" si="1"/>
        <v/>
      </c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193</v>
      </c>
      <c r="B100" s="12" t="s">
        <v>194</v>
      </c>
      <c r="C100" s="12" t="s">
        <v>9</v>
      </c>
      <c r="D100" s="13" t="s">
        <v>195</v>
      </c>
      <c r="E100" s="44" t="s">
        <v>1903</v>
      </c>
      <c r="F100" s="1"/>
      <c r="G100" s="1"/>
      <c r="H100" s="11" t="s">
        <v>499</v>
      </c>
      <c r="I100" s="12" t="s">
        <v>500</v>
      </c>
      <c r="J100" s="11" t="s">
        <v>9</v>
      </c>
      <c r="K100" s="13" t="s">
        <v>501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 t="str">
        <f t="shared" si="1"/>
        <v/>
      </c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196</v>
      </c>
      <c r="B101" s="12">
        <v>9</v>
      </c>
      <c r="C101" s="12" t="s">
        <v>197</v>
      </c>
      <c r="D101" s="13" t="s">
        <v>198</v>
      </c>
      <c r="E101" s="44" t="s">
        <v>1903</v>
      </c>
      <c r="F101" s="1"/>
      <c r="G101" s="1"/>
      <c r="H101" s="11" t="s">
        <v>502</v>
      </c>
      <c r="I101" s="12">
        <v>0</v>
      </c>
      <c r="J101" s="11" t="str">
        <f>INDEX(rngUnitSettings,MATCH("Length",INDEX(rngUnitSettings,,1),0),2)</f>
        <v>mm</v>
      </c>
      <c r="K101" s="13" t="s">
        <v>503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 t="str">
        <f t="shared" si="1"/>
        <v/>
      </c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199</v>
      </c>
      <c r="B102" s="12">
        <v>5</v>
      </c>
      <c r="C102" s="12" t="s">
        <v>197</v>
      </c>
      <c r="D102" s="13" t="s">
        <v>200</v>
      </c>
      <c r="E102" s="44" t="s">
        <v>1903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 t="str">
        <f t="shared" si="1"/>
        <v/>
      </c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201</v>
      </c>
      <c r="B103" s="12">
        <v>1</v>
      </c>
      <c r="C103" s="12" t="s">
        <v>197</v>
      </c>
      <c r="D103" s="13" t="s">
        <v>202</v>
      </c>
      <c r="E103" s="44" t="s">
        <v>1903</v>
      </c>
      <c r="F103" s="1"/>
      <c r="G103" s="1"/>
      <c r="H103" s="22" t="s">
        <v>504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 t="str">
        <f t="shared" si="1"/>
        <v/>
      </c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203</v>
      </c>
      <c r="B104" s="12">
        <v>6</v>
      </c>
      <c r="C104" s="12" t="s">
        <v>197</v>
      </c>
      <c r="D104" s="13" t="s">
        <v>204</v>
      </c>
      <c r="E104" s="44" t="s">
        <v>1903</v>
      </c>
      <c r="F104" s="1"/>
      <c r="G104" s="1"/>
      <c r="H104" s="9" t="s">
        <v>505</v>
      </c>
      <c r="I104" s="9" t="s">
        <v>506</v>
      </c>
      <c r="J104" s="9" t="s">
        <v>507</v>
      </c>
      <c r="K104" s="23" t="s">
        <v>508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 t="str">
        <f t="shared" si="1"/>
        <v/>
      </c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205</v>
      </c>
      <c r="B105" s="12">
        <v>8</v>
      </c>
      <c r="C105" s="12" t="s">
        <v>197</v>
      </c>
      <c r="D105" s="13" t="s">
        <v>206</v>
      </c>
      <c r="E105" s="44" t="s">
        <v>1903</v>
      </c>
      <c r="F105" s="1"/>
      <c r="G105" s="1"/>
      <c r="H105" s="12">
        <v>550</v>
      </c>
      <c r="I105" s="12">
        <v>250</v>
      </c>
      <c r="J105" s="12">
        <v>250</v>
      </c>
      <c r="K105" s="24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 t="str">
        <f t="shared" si="1"/>
        <v/>
      </c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/>
      <c r="B106" s="12"/>
      <c r="C106" s="12"/>
      <c r="D106" s="13"/>
      <c r="E106" s="12"/>
      <c r="F106" s="1"/>
      <c r="G106" s="1"/>
      <c r="H106" s="25" t="s">
        <v>509</v>
      </c>
      <c r="I106" s="25"/>
      <c r="J106" s="25"/>
      <c r="K106" s="25"/>
      <c r="L106" s="25"/>
      <c r="M106" s="25"/>
      <c r="N106" s="25"/>
      <c r="O106" s="25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 t="str">
        <f t="shared" si="1"/>
        <v/>
      </c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8" t="s">
        <v>207</v>
      </c>
      <c r="B107" s="9"/>
      <c r="C107" s="9"/>
      <c r="D107" s="10"/>
      <c r="E107" s="9"/>
      <c r="F107" s="1"/>
      <c r="G107" s="1"/>
      <c r="H107" s="8" t="s">
        <v>510</v>
      </c>
      <c r="I107" s="9" t="s">
        <v>511</v>
      </c>
      <c r="J107" s="9" t="s">
        <v>512</v>
      </c>
      <c r="K107" s="23" t="s">
        <v>513</v>
      </c>
      <c r="L107" s="9" t="s">
        <v>514</v>
      </c>
      <c r="M107" s="9" t="s">
        <v>515</v>
      </c>
      <c r="N107" s="9" t="s">
        <v>3</v>
      </c>
      <c r="O107" s="26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 t="str">
        <f t="shared" si="1"/>
        <v/>
      </c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208</v>
      </c>
      <c r="B108" s="12" t="s">
        <v>176</v>
      </c>
      <c r="C108" s="12" t="s">
        <v>9</v>
      </c>
      <c r="D108" s="13" t="s">
        <v>209</v>
      </c>
      <c r="E108" s="44" t="s">
        <v>1903</v>
      </c>
      <c r="F108" s="1"/>
      <c r="G108" s="1"/>
      <c r="H108" s="11" t="s">
        <v>516</v>
      </c>
      <c r="I108" s="12">
        <v>40</v>
      </c>
      <c r="J108" s="12">
        <v>12</v>
      </c>
      <c r="K108" s="24">
        <v>5</v>
      </c>
      <c r="L108" s="12">
        <v>80</v>
      </c>
      <c r="M108" s="12">
        <v>80</v>
      </c>
      <c r="N108" s="12" t="str">
        <f t="shared" ref="N108:N115" si="2">INDEX(rngUnitSettings,MATCH("Length",INDEX(rngUnitSettings,,1),0),2)</f>
        <v>mm</v>
      </c>
      <c r="O108" s="18" t="s">
        <v>517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 t="str">
        <f t="shared" si="1"/>
        <v/>
      </c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210</v>
      </c>
      <c r="B109" s="12" t="s">
        <v>179</v>
      </c>
      <c r="C109" s="12" t="s">
        <v>9</v>
      </c>
      <c r="D109" s="13" t="s">
        <v>211</v>
      </c>
      <c r="E109" s="44" t="s">
        <v>1903</v>
      </c>
      <c r="F109" s="1"/>
      <c r="G109" s="1"/>
      <c r="H109" s="11" t="s">
        <v>518</v>
      </c>
      <c r="I109" s="12">
        <v>40</v>
      </c>
      <c r="J109" s="12">
        <v>12</v>
      </c>
      <c r="K109" s="24">
        <v>5</v>
      </c>
      <c r="L109" s="12">
        <v>80</v>
      </c>
      <c r="M109" s="12">
        <v>80</v>
      </c>
      <c r="N109" s="12" t="str">
        <f t="shared" si="2"/>
        <v>mm</v>
      </c>
      <c r="O109" s="18" t="s">
        <v>519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 t="str">
        <f t="shared" si="1"/>
        <v/>
      </c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212</v>
      </c>
      <c r="B110" s="12">
        <v>9.9999999999999995E-7</v>
      </c>
      <c r="C110" s="12" t="str">
        <f>INDEX(rngUnitSettings,MATCH("Area",INDEX(rngUnitSettings,,1),0),2)</f>
        <v>mm2</v>
      </c>
      <c r="D110" s="13" t="s">
        <v>213</v>
      </c>
      <c r="E110" s="44" t="s">
        <v>1903</v>
      </c>
      <c r="F110" s="1"/>
      <c r="G110" s="1"/>
      <c r="H110" s="11" t="s">
        <v>520</v>
      </c>
      <c r="I110" s="12">
        <v>40</v>
      </c>
      <c r="J110" s="12">
        <v>12</v>
      </c>
      <c r="K110" s="24">
        <v>2</v>
      </c>
      <c r="L110" s="12">
        <v>80</v>
      </c>
      <c r="M110" s="12">
        <v>80</v>
      </c>
      <c r="N110" s="12" t="str">
        <f t="shared" si="2"/>
        <v>mm</v>
      </c>
      <c r="O110" s="18" t="s">
        <v>521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 t="str">
        <f t="shared" si="1"/>
        <v/>
      </c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/>
      <c r="B111" s="12"/>
      <c r="C111" s="12"/>
      <c r="D111" s="13"/>
      <c r="E111" s="12"/>
      <c r="F111" s="1"/>
      <c r="G111" s="1"/>
      <c r="H111" s="11" t="s">
        <v>522</v>
      </c>
      <c r="I111" s="12">
        <v>40</v>
      </c>
      <c r="J111" s="12">
        <v>12</v>
      </c>
      <c r="K111" s="24">
        <v>2</v>
      </c>
      <c r="L111" s="12">
        <v>80</v>
      </c>
      <c r="M111" s="12">
        <v>80</v>
      </c>
      <c r="N111" s="12" t="str">
        <f t="shared" si="2"/>
        <v>mm</v>
      </c>
      <c r="O111" s="18" t="s">
        <v>523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 t="str">
        <f t="shared" si="1"/>
        <v/>
      </c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8" t="s">
        <v>214</v>
      </c>
      <c r="B112" s="9"/>
      <c r="C112" s="9"/>
      <c r="D112" s="10"/>
      <c r="E112" s="9"/>
      <c r="F112" s="1"/>
      <c r="G112" s="1"/>
      <c r="H112" s="11" t="s">
        <v>524</v>
      </c>
      <c r="I112" s="12">
        <v>40</v>
      </c>
      <c r="J112" s="12">
        <v>32</v>
      </c>
      <c r="K112" s="24">
        <v>2</v>
      </c>
      <c r="L112" s="12">
        <v>80</v>
      </c>
      <c r="M112" s="12">
        <v>80</v>
      </c>
      <c r="N112" s="12" t="str">
        <f t="shared" si="2"/>
        <v>mm</v>
      </c>
      <c r="O112" s="18" t="s">
        <v>525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 t="str">
        <f t="shared" si="1"/>
        <v/>
      </c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215</v>
      </c>
      <c r="B113" s="12" t="s">
        <v>8</v>
      </c>
      <c r="C113" s="12" t="s">
        <v>9</v>
      </c>
      <c r="D113" s="13" t="s">
        <v>216</v>
      </c>
      <c r="E113" s="44" t="s">
        <v>1903</v>
      </c>
      <c r="F113" s="1"/>
      <c r="G113" s="1"/>
      <c r="H113" s="11" t="s">
        <v>526</v>
      </c>
      <c r="I113" s="12">
        <v>40</v>
      </c>
      <c r="J113" s="12">
        <v>32</v>
      </c>
      <c r="K113" s="24">
        <v>2</v>
      </c>
      <c r="L113" s="12">
        <v>80</v>
      </c>
      <c r="M113" s="12">
        <v>80</v>
      </c>
      <c r="N113" s="12" t="str">
        <f t="shared" si="2"/>
        <v>mm</v>
      </c>
      <c r="O113" s="18" t="s">
        <v>527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 t="str">
        <f t="shared" si="1"/>
        <v/>
      </c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217</v>
      </c>
      <c r="B114" s="12" t="s">
        <v>8</v>
      </c>
      <c r="C114" s="12" t="s">
        <v>9</v>
      </c>
      <c r="D114" s="13" t="s">
        <v>218</v>
      </c>
      <c r="E114" s="44" t="s">
        <v>1903</v>
      </c>
      <c r="F114" s="1"/>
      <c r="G114" s="1"/>
      <c r="H114" s="11" t="s">
        <v>528</v>
      </c>
      <c r="I114" s="12">
        <v>40</v>
      </c>
      <c r="J114" s="12">
        <v>32</v>
      </c>
      <c r="K114" s="24">
        <v>5</v>
      </c>
      <c r="L114" s="12">
        <v>80</v>
      </c>
      <c r="M114" s="12">
        <v>80</v>
      </c>
      <c r="N114" s="12" t="str">
        <f t="shared" si="2"/>
        <v>mm</v>
      </c>
      <c r="O114" s="18" t="s">
        <v>529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 t="str">
        <f t="shared" si="1"/>
        <v/>
      </c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219</v>
      </c>
      <c r="B115" s="12" t="s">
        <v>161</v>
      </c>
      <c r="C115" s="12" t="s">
        <v>9</v>
      </c>
      <c r="D115" s="13" t="s">
        <v>220</v>
      </c>
      <c r="E115" s="44" t="s">
        <v>1903</v>
      </c>
      <c r="F115" s="1"/>
      <c r="G115" s="1"/>
      <c r="H115" s="11" t="s">
        <v>530</v>
      </c>
      <c r="I115" s="12">
        <v>40</v>
      </c>
      <c r="J115" s="12">
        <v>32</v>
      </c>
      <c r="K115" s="24">
        <v>5</v>
      </c>
      <c r="L115" s="12">
        <v>80</v>
      </c>
      <c r="M115" s="12">
        <v>80</v>
      </c>
      <c r="N115" s="12" t="str">
        <f t="shared" si="2"/>
        <v>mm</v>
      </c>
      <c r="O115" s="18" t="s">
        <v>531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 t="str">
        <f t="shared" si="1"/>
        <v/>
      </c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221</v>
      </c>
      <c r="B116" s="12" t="s">
        <v>8</v>
      </c>
      <c r="C116" s="12" t="s">
        <v>9</v>
      </c>
      <c r="D116" s="13" t="s">
        <v>222</v>
      </c>
      <c r="E116" s="44" t="s">
        <v>1903</v>
      </c>
      <c r="F116" s="1"/>
      <c r="G116" s="1"/>
      <c r="H116" s="25" t="s">
        <v>532</v>
      </c>
      <c r="I116" s="25"/>
      <c r="J116" s="25"/>
      <c r="K116" s="25"/>
      <c r="L116" s="25"/>
      <c r="M116" s="25"/>
      <c r="N116" s="25"/>
      <c r="O116" s="25"/>
      <c r="P116" s="25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 t="str">
        <f t="shared" si="1"/>
        <v/>
      </c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223</v>
      </c>
      <c r="B117" s="12" t="s">
        <v>8</v>
      </c>
      <c r="C117" s="12" t="s">
        <v>9</v>
      </c>
      <c r="D117" s="13" t="s">
        <v>225</v>
      </c>
      <c r="E117" s="44" t="s">
        <v>1903</v>
      </c>
      <c r="F117" s="1"/>
      <c r="G117" s="1"/>
      <c r="H117" s="8" t="s">
        <v>510</v>
      </c>
      <c r="I117" s="9" t="s">
        <v>533</v>
      </c>
      <c r="J117" s="9" t="s">
        <v>534</v>
      </c>
      <c r="K117" s="23" t="s">
        <v>535</v>
      </c>
      <c r="L117" s="9" t="s">
        <v>536</v>
      </c>
      <c r="M117" s="9" t="s">
        <v>534</v>
      </c>
      <c r="N117" s="9" t="s">
        <v>535</v>
      </c>
      <c r="O117" s="9" t="s">
        <v>3</v>
      </c>
      <c r="P117" s="26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 t="str">
        <f t="shared" si="1"/>
        <v/>
      </c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226</v>
      </c>
      <c r="B118" s="12">
        <v>50</v>
      </c>
      <c r="C118" s="12" t="str">
        <f>INDEX(rngUnitSettings,MATCH("Length",INDEX(rngUnitSettings,,1),0),2)</f>
        <v>mm</v>
      </c>
      <c r="D118" s="13" t="s">
        <v>227</v>
      </c>
      <c r="E118" s="44" t="s">
        <v>1903</v>
      </c>
      <c r="F118" s="1"/>
      <c r="G118" s="1"/>
      <c r="H118" s="11" t="s">
        <v>516</v>
      </c>
      <c r="I118" s="12"/>
      <c r="J118" s="12" t="s">
        <v>492</v>
      </c>
      <c r="K118" s="24" t="s">
        <v>537</v>
      </c>
      <c r="L118" s="12"/>
      <c r="M118" s="12" t="s">
        <v>492</v>
      </c>
      <c r="N118" s="12" t="s">
        <v>537</v>
      </c>
      <c r="O118" s="12" t="str">
        <f t="shared" ref="O118:O125" si="3">INDEX(rngUnitSettings,MATCH("Length",INDEX(rngUnitSettings,,1),0),2)</f>
        <v>mm</v>
      </c>
      <c r="P118" s="18" t="s">
        <v>538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 t="str">
        <f t="shared" si="1"/>
        <v/>
      </c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228</v>
      </c>
      <c r="B119" s="12" t="s">
        <v>8</v>
      </c>
      <c r="C119" s="12" t="s">
        <v>9</v>
      </c>
      <c r="D119" s="13" t="s">
        <v>229</v>
      </c>
      <c r="E119" s="44" t="s">
        <v>1903</v>
      </c>
      <c r="F119" s="1"/>
      <c r="G119" s="1"/>
      <c r="H119" s="11" t="s">
        <v>518</v>
      </c>
      <c r="I119" s="12"/>
      <c r="J119" s="12" t="s">
        <v>492</v>
      </c>
      <c r="K119" s="24" t="s">
        <v>537</v>
      </c>
      <c r="L119" s="12"/>
      <c r="M119" s="12" t="s">
        <v>492</v>
      </c>
      <c r="N119" s="12" t="s">
        <v>537</v>
      </c>
      <c r="O119" s="12" t="str">
        <f t="shared" si="3"/>
        <v>mm</v>
      </c>
      <c r="P119" s="18" t="s">
        <v>539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 t="str">
        <f t="shared" si="1"/>
        <v/>
      </c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230</v>
      </c>
      <c r="B120" s="12" t="s">
        <v>166</v>
      </c>
      <c r="C120" s="12" t="s">
        <v>9</v>
      </c>
      <c r="D120" s="13" t="s">
        <v>231</v>
      </c>
      <c r="E120" s="44" t="s">
        <v>1903</v>
      </c>
      <c r="F120" s="1"/>
      <c r="G120" s="1"/>
      <c r="H120" s="11" t="s">
        <v>520</v>
      </c>
      <c r="I120" s="12"/>
      <c r="J120" s="12" t="s">
        <v>492</v>
      </c>
      <c r="K120" s="24" t="s">
        <v>537</v>
      </c>
      <c r="L120" s="12"/>
      <c r="M120" s="12" t="s">
        <v>492</v>
      </c>
      <c r="N120" s="12" t="s">
        <v>537</v>
      </c>
      <c r="O120" s="12" t="str">
        <f t="shared" si="3"/>
        <v>mm</v>
      </c>
      <c r="P120" s="18" t="s">
        <v>540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 t="str">
        <f t="shared" si="1"/>
        <v/>
      </c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232</v>
      </c>
      <c r="B121" s="12" t="s">
        <v>8</v>
      </c>
      <c r="C121" s="12" t="s">
        <v>9</v>
      </c>
      <c r="D121" s="13" t="s">
        <v>233</v>
      </c>
      <c r="E121" s="44" t="s">
        <v>1903</v>
      </c>
      <c r="F121" s="1"/>
      <c r="G121" s="1"/>
      <c r="H121" s="11" t="s">
        <v>522</v>
      </c>
      <c r="I121" s="12"/>
      <c r="J121" s="12" t="s">
        <v>492</v>
      </c>
      <c r="K121" s="24" t="s">
        <v>537</v>
      </c>
      <c r="L121" s="12"/>
      <c r="M121" s="12" t="s">
        <v>492</v>
      </c>
      <c r="N121" s="12" t="s">
        <v>537</v>
      </c>
      <c r="O121" s="12" t="str">
        <f t="shared" si="3"/>
        <v>mm</v>
      </c>
      <c r="P121" s="18" t="s">
        <v>541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 t="str">
        <f t="shared" si="1"/>
        <v/>
      </c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234</v>
      </c>
      <c r="B122" s="12" t="s">
        <v>8</v>
      </c>
      <c r="C122" s="12" t="s">
        <v>9</v>
      </c>
      <c r="D122" s="13" t="s">
        <v>235</v>
      </c>
      <c r="E122" s="44" t="s">
        <v>1903</v>
      </c>
      <c r="F122" s="1"/>
      <c r="G122" s="1"/>
      <c r="H122" s="11" t="s">
        <v>524</v>
      </c>
      <c r="I122" s="12"/>
      <c r="J122" s="12" t="s">
        <v>492</v>
      </c>
      <c r="K122" s="24" t="s">
        <v>537</v>
      </c>
      <c r="L122" s="12"/>
      <c r="M122" s="12" t="s">
        <v>492</v>
      </c>
      <c r="N122" s="12" t="s">
        <v>537</v>
      </c>
      <c r="O122" s="12" t="str">
        <f t="shared" si="3"/>
        <v>mm</v>
      </c>
      <c r="P122" s="18" t="s">
        <v>542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 t="str">
        <f t="shared" si="1"/>
        <v/>
      </c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236</v>
      </c>
      <c r="B123" s="12">
        <v>7.5</v>
      </c>
      <c r="C123" s="12" t="s">
        <v>237</v>
      </c>
      <c r="D123" s="13" t="s">
        <v>238</v>
      </c>
      <c r="E123" s="44" t="s">
        <v>1903</v>
      </c>
      <c r="F123" s="1"/>
      <c r="G123" s="1"/>
      <c r="H123" s="11" t="s">
        <v>526</v>
      </c>
      <c r="I123" s="12"/>
      <c r="J123" s="12" t="s">
        <v>492</v>
      </c>
      <c r="K123" s="24" t="s">
        <v>537</v>
      </c>
      <c r="L123" s="12"/>
      <c r="M123" s="12" t="s">
        <v>492</v>
      </c>
      <c r="N123" s="12" t="s">
        <v>537</v>
      </c>
      <c r="O123" s="12" t="str">
        <f t="shared" si="3"/>
        <v>mm</v>
      </c>
      <c r="P123" s="18" t="s">
        <v>543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 t="str">
        <f t="shared" si="1"/>
        <v/>
      </c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239</v>
      </c>
      <c r="B124" s="12" t="s">
        <v>8</v>
      </c>
      <c r="C124" s="12" t="s">
        <v>9</v>
      </c>
      <c r="D124" s="13" t="s">
        <v>240</v>
      </c>
      <c r="E124" s="44" t="s">
        <v>1903</v>
      </c>
      <c r="F124" s="1"/>
      <c r="G124" s="1"/>
      <c r="H124" s="11" t="s">
        <v>528</v>
      </c>
      <c r="I124" s="12"/>
      <c r="J124" s="12" t="s">
        <v>492</v>
      </c>
      <c r="K124" s="24" t="s">
        <v>537</v>
      </c>
      <c r="L124" s="12"/>
      <c r="M124" s="12" t="s">
        <v>492</v>
      </c>
      <c r="N124" s="12" t="s">
        <v>537</v>
      </c>
      <c r="O124" s="12" t="str">
        <f t="shared" si="3"/>
        <v>mm</v>
      </c>
      <c r="P124" s="18" t="s">
        <v>544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 t="str">
        <f t="shared" si="1"/>
        <v/>
      </c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241</v>
      </c>
      <c r="B125" s="12" t="s">
        <v>8</v>
      </c>
      <c r="C125" s="12" t="s">
        <v>9</v>
      </c>
      <c r="D125" s="13" t="s">
        <v>242</v>
      </c>
      <c r="E125" s="44" t="s">
        <v>1903</v>
      </c>
      <c r="F125" s="1"/>
      <c r="G125" s="1"/>
      <c r="H125" s="11" t="s">
        <v>530</v>
      </c>
      <c r="I125" s="12"/>
      <c r="J125" s="12" t="s">
        <v>492</v>
      </c>
      <c r="K125" s="24" t="s">
        <v>537</v>
      </c>
      <c r="L125" s="12"/>
      <c r="M125" s="12" t="s">
        <v>492</v>
      </c>
      <c r="N125" s="12" t="s">
        <v>537</v>
      </c>
      <c r="O125" s="12" t="str">
        <f t="shared" si="3"/>
        <v>mm</v>
      </c>
      <c r="P125" s="18" t="s">
        <v>545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 t="str">
        <f t="shared" si="1"/>
        <v/>
      </c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243</v>
      </c>
      <c r="B126" s="12" t="s">
        <v>244</v>
      </c>
      <c r="C126" s="12" t="s">
        <v>9</v>
      </c>
      <c r="D126" s="13" t="s">
        <v>245</v>
      </c>
      <c r="E126" s="44" t="s">
        <v>1903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 t="str">
        <f t="shared" si="1"/>
        <v/>
      </c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246</v>
      </c>
      <c r="B127" s="12" t="s">
        <v>247</v>
      </c>
      <c r="C127" s="12" t="s">
        <v>248</v>
      </c>
      <c r="D127" s="13" t="s">
        <v>249</v>
      </c>
      <c r="E127" s="44" t="s">
        <v>1903</v>
      </c>
      <c r="F127" s="1"/>
      <c r="G127" s="1"/>
      <c r="H127" s="52" t="s">
        <v>1908</v>
      </c>
      <c r="I127" s="53"/>
      <c r="J127" s="53"/>
      <c r="K127" s="53"/>
      <c r="L127" s="53"/>
      <c r="M127" s="53"/>
      <c r="N127" s="53"/>
      <c r="O127" s="53"/>
      <c r="P127" s="53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 t="str">
        <f t="shared" si="1"/>
        <v/>
      </c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248</v>
      </c>
      <c r="D128" s="13" t="s">
        <v>252</v>
      </c>
      <c r="E128" s="44" t="s">
        <v>1903</v>
      </c>
      <c r="F128" s="1"/>
      <c r="G128" s="1"/>
      <c r="H128" s="54" t="s">
        <v>498</v>
      </c>
      <c r="I128" s="54"/>
      <c r="J128" s="54"/>
      <c r="K128" s="54"/>
      <c r="L128" s="54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 t="str">
        <f t="shared" si="1"/>
        <v/>
      </c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253</v>
      </c>
      <c r="B129" s="12" t="s">
        <v>254</v>
      </c>
      <c r="C129" s="12" t="s">
        <v>248</v>
      </c>
      <c r="D129" s="13" t="s">
        <v>255</v>
      </c>
      <c r="E129" s="44" t="s">
        <v>1903</v>
      </c>
      <c r="F129" s="1"/>
      <c r="G129" s="1"/>
      <c r="H129" s="27" t="s">
        <v>1</v>
      </c>
      <c r="I129" s="9" t="s">
        <v>550</v>
      </c>
      <c r="J129" s="9" t="s">
        <v>551</v>
      </c>
      <c r="K129" s="9" t="s">
        <v>3</v>
      </c>
      <c r="L129" s="23" t="s">
        <v>4</v>
      </c>
      <c r="M129" s="12"/>
      <c r="N129" s="12"/>
      <c r="O129" s="12"/>
      <c r="P129" s="28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 t="str">
        <f t="shared" si="1"/>
        <v/>
      </c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256</v>
      </c>
      <c r="B130" s="12" t="s">
        <v>257</v>
      </c>
      <c r="C130" s="12" t="s">
        <v>248</v>
      </c>
      <c r="D130" s="13" t="s">
        <v>258</v>
      </c>
      <c r="E130" s="44" t="s">
        <v>1903</v>
      </c>
      <c r="F130" s="1"/>
      <c r="G130" s="1"/>
      <c r="H130" s="28" t="s">
        <v>552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4" t="s">
        <v>553</v>
      </c>
      <c r="M130" s="12"/>
      <c r="N130" s="12"/>
      <c r="O130" s="12"/>
      <c r="P130" s="28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 t="str">
        <f t="shared" ref="DO130:DO193" si="4">IF(ROW(A129)&gt;ROWS(rngLoadCombinations)-1,"",INDEX(rngLoadCombinations,ROW(A129)+1,1))</f>
        <v/>
      </c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28"/>
      <c r="I131" s="12"/>
      <c r="J131" s="12"/>
      <c r="K131" s="12"/>
      <c r="L131" s="24"/>
      <c r="M131" s="12"/>
      <c r="N131" s="12"/>
      <c r="O131" s="12"/>
      <c r="P131" s="28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 t="str">
        <f t="shared" si="4"/>
        <v/>
      </c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9" t="s">
        <v>554</v>
      </c>
      <c r="I132" s="50"/>
      <c r="J132" s="50"/>
      <c r="K132" s="50"/>
      <c r="L132" s="51"/>
      <c r="M132" s="12"/>
      <c r="N132" s="12"/>
      <c r="O132" s="12"/>
      <c r="P132" s="28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 t="str">
        <f t="shared" si="4"/>
        <v/>
      </c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7" t="s">
        <v>1</v>
      </c>
      <c r="I133" s="9" t="s">
        <v>555</v>
      </c>
      <c r="J133" s="9" t="s">
        <v>556</v>
      </c>
      <c r="K133" s="9" t="s">
        <v>3</v>
      </c>
      <c r="L133" s="23" t="s">
        <v>4</v>
      </c>
      <c r="M133" s="12"/>
      <c r="N133" s="12"/>
      <c r="O133" s="12"/>
      <c r="P133" s="28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 t="str">
        <f t="shared" si="4"/>
        <v/>
      </c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8" t="s">
        <v>557</v>
      </c>
      <c r="I134" s="12" t="s">
        <v>558</v>
      </c>
      <c r="J134" s="12" t="s">
        <v>559</v>
      </c>
      <c r="K134" s="12" t="s">
        <v>9</v>
      </c>
      <c r="L134" s="24" t="s">
        <v>560</v>
      </c>
      <c r="M134" s="12"/>
      <c r="N134" s="12"/>
      <c r="O134" s="12"/>
      <c r="P134" s="28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 t="str">
        <f t="shared" si="4"/>
        <v/>
      </c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8" t="s">
        <v>561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4" t="s">
        <v>562</v>
      </c>
      <c r="M135" s="12"/>
      <c r="N135" s="12"/>
      <c r="O135" s="12"/>
      <c r="P135" s="28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 t="str">
        <f t="shared" si="4"/>
        <v/>
      </c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8" t="s">
        <v>563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4" t="s">
        <v>564</v>
      </c>
      <c r="M136" s="12"/>
      <c r="N136" s="12"/>
      <c r="O136" s="12"/>
      <c r="P136" s="28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 t="str">
        <f t="shared" si="4"/>
        <v/>
      </c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8" t="s">
        <v>565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4" t="s">
        <v>566</v>
      </c>
      <c r="M137" s="12"/>
      <c r="N137" s="12"/>
      <c r="O137" s="12"/>
      <c r="P137" s="28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 t="str">
        <f t="shared" si="4"/>
        <v/>
      </c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5" t="s">
        <v>509</v>
      </c>
      <c r="I138" s="20"/>
      <c r="J138" s="20"/>
      <c r="K138" s="20"/>
      <c r="L138" s="25"/>
      <c r="M138" s="20"/>
      <c r="N138" s="12"/>
      <c r="O138" s="12"/>
      <c r="P138" s="28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 t="str">
        <f t="shared" si="4"/>
        <v/>
      </c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7" t="s">
        <v>510</v>
      </c>
      <c r="I139" s="9" t="s">
        <v>511</v>
      </c>
      <c r="J139" s="9" t="s">
        <v>512</v>
      </c>
      <c r="K139" s="9" t="s">
        <v>513</v>
      </c>
      <c r="L139" s="23" t="s">
        <v>3</v>
      </c>
      <c r="M139" s="29" t="s">
        <v>4</v>
      </c>
      <c r="N139" s="12"/>
      <c r="O139" s="12"/>
      <c r="P139" s="28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 t="str">
        <f t="shared" si="4"/>
        <v/>
      </c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8" t="s">
        <v>567</v>
      </c>
      <c r="I140" s="12">
        <v>40</v>
      </c>
      <c r="J140" s="12">
        <v>32</v>
      </c>
      <c r="K140" s="12">
        <v>5</v>
      </c>
      <c r="L140" s="24" t="str">
        <f>INDEX(rngUnitSettings,MATCH("Length",INDEX(rngUnitSettings,,1),0),2)</f>
        <v>mm</v>
      </c>
      <c r="M140" s="30" t="s">
        <v>568</v>
      </c>
      <c r="N140" s="12"/>
      <c r="O140" s="12"/>
      <c r="P140" s="28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 t="str">
        <f t="shared" si="4"/>
        <v/>
      </c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8" t="s">
        <v>569</v>
      </c>
      <c r="I141" s="12">
        <v>40</v>
      </c>
      <c r="J141" s="12">
        <v>12</v>
      </c>
      <c r="K141" s="12">
        <v>5</v>
      </c>
      <c r="L141" s="24" t="str">
        <f>INDEX(rngUnitSettings,MATCH("Length",INDEX(rngUnitSettings,,1),0),2)</f>
        <v>mm</v>
      </c>
      <c r="M141" s="30" t="s">
        <v>570</v>
      </c>
      <c r="N141" s="12"/>
      <c r="O141" s="12"/>
      <c r="P141" s="28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 t="str">
        <f t="shared" si="4"/>
        <v/>
      </c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8" t="s">
        <v>571</v>
      </c>
      <c r="I142" s="12">
        <v>40</v>
      </c>
      <c r="J142" s="12">
        <v>8</v>
      </c>
      <c r="K142" s="12">
        <v>8</v>
      </c>
      <c r="L142" s="24" t="str">
        <f>INDEX(rngUnitSettings,MATCH("Length",INDEX(rngUnitSettings,,1),0),2)</f>
        <v>mm</v>
      </c>
      <c r="M142" s="30" t="s">
        <v>572</v>
      </c>
      <c r="N142" s="12"/>
      <c r="O142" s="12"/>
      <c r="P142" s="28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 t="str">
        <f t="shared" si="4"/>
        <v/>
      </c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8" t="s">
        <v>573</v>
      </c>
      <c r="I143" s="12">
        <v>40</v>
      </c>
      <c r="J143" s="12">
        <v>32</v>
      </c>
      <c r="K143" s="12">
        <v>8</v>
      </c>
      <c r="L143" s="24" t="str">
        <f>INDEX(rngUnitSettings,MATCH("Length",INDEX(rngUnitSettings,,1),0),2)</f>
        <v>mm</v>
      </c>
      <c r="M143" s="30" t="s">
        <v>574</v>
      </c>
      <c r="N143" s="12"/>
      <c r="O143" s="12"/>
      <c r="P143" s="28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 t="str">
        <f t="shared" si="4"/>
        <v/>
      </c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5" t="s">
        <v>486</v>
      </c>
      <c r="I144" s="20"/>
      <c r="J144" s="20"/>
      <c r="K144" s="20"/>
      <c r="L144" s="25"/>
      <c r="M144" s="20"/>
      <c r="N144" s="20"/>
      <c r="O144" s="20"/>
      <c r="P144" s="25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 t="str">
        <f t="shared" si="4"/>
        <v/>
      </c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7" t="s">
        <v>510</v>
      </c>
      <c r="I145" s="9" t="s">
        <v>533</v>
      </c>
      <c r="J145" s="9" t="s">
        <v>534</v>
      </c>
      <c r="K145" s="9" t="s">
        <v>535</v>
      </c>
      <c r="L145" s="23" t="s">
        <v>536</v>
      </c>
      <c r="M145" s="9" t="s">
        <v>534</v>
      </c>
      <c r="N145" s="9" t="s">
        <v>535</v>
      </c>
      <c r="O145" s="9" t="s">
        <v>3</v>
      </c>
      <c r="P145" s="29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 t="str">
        <f t="shared" si="4"/>
        <v/>
      </c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8" t="s">
        <v>567</v>
      </c>
      <c r="I146" s="12"/>
      <c r="J146" s="12" t="s">
        <v>492</v>
      </c>
      <c r="K146" s="12" t="s">
        <v>537</v>
      </c>
      <c r="L146" s="24"/>
      <c r="M146" s="12" t="s">
        <v>492</v>
      </c>
      <c r="N146" s="12" t="s">
        <v>537</v>
      </c>
      <c r="O146" s="12" t="str">
        <f>INDEX(rngUnitSettings,MATCH("Length",INDEX(rngUnitSettings,,1),0),2)</f>
        <v>mm</v>
      </c>
      <c r="P146" s="30" t="s">
        <v>575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 t="str">
        <f t="shared" si="4"/>
        <v/>
      </c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8" t="s">
        <v>569</v>
      </c>
      <c r="I147" s="12"/>
      <c r="J147" s="12" t="s">
        <v>492</v>
      </c>
      <c r="K147" s="12" t="s">
        <v>537</v>
      </c>
      <c r="L147" s="24"/>
      <c r="M147" s="12" t="s">
        <v>492</v>
      </c>
      <c r="N147" s="12" t="s">
        <v>537</v>
      </c>
      <c r="O147" s="12" t="str">
        <f>INDEX(rngUnitSettings,MATCH("Length",INDEX(rngUnitSettings,,1),0),2)</f>
        <v>mm</v>
      </c>
      <c r="P147" s="30" t="s">
        <v>576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 t="str">
        <f t="shared" si="4"/>
        <v/>
      </c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8" t="s">
        <v>571</v>
      </c>
      <c r="I148" s="12"/>
      <c r="J148" s="12" t="s">
        <v>492</v>
      </c>
      <c r="K148" s="12" t="s">
        <v>537</v>
      </c>
      <c r="L148" s="24"/>
      <c r="M148" s="12" t="s">
        <v>492</v>
      </c>
      <c r="N148" s="12" t="s">
        <v>537</v>
      </c>
      <c r="O148" s="12" t="str">
        <f>INDEX(rngUnitSettings,MATCH("Length",INDEX(rngUnitSettings,,1),0),2)</f>
        <v>mm</v>
      </c>
      <c r="P148" s="30" t="s">
        <v>577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 t="str">
        <f t="shared" si="4"/>
        <v/>
      </c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8" t="s">
        <v>573</v>
      </c>
      <c r="I149" s="12"/>
      <c r="J149" s="12" t="s">
        <v>492</v>
      </c>
      <c r="K149" s="12" t="s">
        <v>537</v>
      </c>
      <c r="L149" s="24"/>
      <c r="M149" s="12" t="s">
        <v>492</v>
      </c>
      <c r="N149" s="12" t="s">
        <v>537</v>
      </c>
      <c r="O149" s="12" t="str">
        <f>INDEX(rngUnitSettings,MATCH("Length",INDEX(rngUnitSettings,,1),0),2)</f>
        <v>mm</v>
      </c>
      <c r="P149" s="30" t="s">
        <v>578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 t="str">
        <f t="shared" si="4"/>
        <v/>
      </c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 t="str">
        <f t="shared" si="4"/>
        <v/>
      </c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 t="str">
        <f t="shared" si="4"/>
        <v/>
      </c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2" t="s">
        <v>1909</v>
      </c>
      <c r="I152" s="53"/>
      <c r="J152" s="53"/>
      <c r="K152" s="53"/>
      <c r="L152" s="53"/>
      <c r="M152" s="53"/>
      <c r="N152" s="53"/>
      <c r="O152" s="53"/>
      <c r="P152" s="53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 t="str">
        <f t="shared" si="4"/>
        <v/>
      </c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4" t="s">
        <v>498</v>
      </c>
      <c r="I153" s="54"/>
      <c r="J153" s="54"/>
      <c r="K153" s="54"/>
      <c r="L153" s="54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 t="str">
        <f t="shared" si="4"/>
        <v/>
      </c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7" t="s">
        <v>1</v>
      </c>
      <c r="I154" s="9" t="s">
        <v>2</v>
      </c>
      <c r="J154" s="9" t="s">
        <v>3</v>
      </c>
      <c r="K154" s="23" t="s">
        <v>4</v>
      </c>
      <c r="L154" s="12"/>
      <c r="M154" s="12"/>
      <c r="N154" s="12"/>
      <c r="O154" s="12"/>
      <c r="P154" s="28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 t="str">
        <f t="shared" si="4"/>
        <v/>
      </c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8" t="s">
        <v>580</v>
      </c>
      <c r="I155" s="12">
        <v>0</v>
      </c>
      <c r="J155" s="12" t="str">
        <f>INDEX(rngUnitSettings,MATCH("Length",INDEX(rngUnitSettings,,1),0),2)</f>
        <v>mm</v>
      </c>
      <c r="K155" s="24" t="s">
        <v>581</v>
      </c>
      <c r="L155" s="12"/>
      <c r="M155" s="12"/>
      <c r="N155" s="12"/>
      <c r="O155" s="12"/>
      <c r="P155" s="28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 t="str">
        <f t="shared" si="4"/>
        <v/>
      </c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8" t="s">
        <v>582</v>
      </c>
      <c r="I156" s="12">
        <v>0</v>
      </c>
      <c r="J156" s="12" t="str">
        <f>INDEX(rngUnitSettings,MATCH("Length",INDEX(rngUnitSettings,,1),0),2)</f>
        <v>mm</v>
      </c>
      <c r="K156" s="24" t="s">
        <v>583</v>
      </c>
      <c r="L156" s="12"/>
      <c r="M156" s="12"/>
      <c r="N156" s="12"/>
      <c r="O156" s="12"/>
      <c r="P156" s="28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 t="str">
        <f t="shared" si="4"/>
        <v/>
      </c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1" t="s">
        <v>584</v>
      </c>
      <c r="I157" s="20"/>
      <c r="J157" s="20"/>
      <c r="K157" s="25"/>
      <c r="L157" s="20"/>
      <c r="M157" s="20"/>
      <c r="N157" s="20"/>
      <c r="O157" s="12"/>
      <c r="P157" s="28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 t="str">
        <f t="shared" si="4"/>
        <v/>
      </c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7" t="s">
        <v>551</v>
      </c>
      <c r="I158" s="9" t="s">
        <v>550</v>
      </c>
      <c r="J158" s="9" t="s">
        <v>585</v>
      </c>
      <c r="K158" s="23" t="s">
        <v>586</v>
      </c>
      <c r="L158" s="9" t="s">
        <v>587</v>
      </c>
      <c r="M158" s="9" t="s">
        <v>588</v>
      </c>
      <c r="N158" s="9" t="s">
        <v>3</v>
      </c>
      <c r="O158" s="12"/>
      <c r="P158" s="28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 t="str">
        <f t="shared" si="4"/>
        <v/>
      </c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8">
        <v>800</v>
      </c>
      <c r="I159" s="12">
        <v>500</v>
      </c>
      <c r="J159" s="12">
        <v>180</v>
      </c>
      <c r="K159" s="24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8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 t="str">
        <f t="shared" si="4"/>
        <v/>
      </c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8"/>
      <c r="I160" s="12"/>
      <c r="J160" s="12"/>
      <c r="K160" s="24"/>
      <c r="L160" s="12"/>
      <c r="M160" s="12"/>
      <c r="N160" s="12"/>
      <c r="O160" s="12"/>
      <c r="P160" s="28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 t="str">
        <f t="shared" si="4"/>
        <v/>
      </c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5" t="s">
        <v>509</v>
      </c>
      <c r="I161" s="20"/>
      <c r="J161" s="20"/>
      <c r="K161" s="25"/>
      <c r="L161" s="20"/>
      <c r="M161" s="20"/>
      <c r="N161" s="12"/>
      <c r="O161" s="12"/>
      <c r="P161" s="28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 t="str">
        <f t="shared" si="4"/>
        <v/>
      </c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7" t="s">
        <v>510</v>
      </c>
      <c r="I162" s="9" t="s">
        <v>511</v>
      </c>
      <c r="J162" s="9" t="s">
        <v>512</v>
      </c>
      <c r="K162" s="23" t="s">
        <v>513</v>
      </c>
      <c r="L162" s="9" t="s">
        <v>3</v>
      </c>
      <c r="M162" s="29" t="s">
        <v>4</v>
      </c>
      <c r="N162" s="12"/>
      <c r="O162" s="12"/>
      <c r="P162" s="28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 t="str">
        <f t="shared" si="4"/>
        <v/>
      </c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8" t="s">
        <v>567</v>
      </c>
      <c r="I163" s="12">
        <v>40</v>
      </c>
      <c r="J163" s="12">
        <v>20</v>
      </c>
      <c r="K163" s="24">
        <v>6</v>
      </c>
      <c r="L163" s="12" t="str">
        <f t="shared" ref="L163:L170" si="5">INDEX(rngUnitSettings,MATCH("Length",INDEX(rngUnitSettings,,1),0),2)</f>
        <v>mm</v>
      </c>
      <c r="M163" s="30" t="s">
        <v>589</v>
      </c>
      <c r="N163" s="12"/>
      <c r="O163" s="12"/>
      <c r="P163" s="28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 t="str">
        <f t="shared" si="4"/>
        <v/>
      </c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8" t="s">
        <v>569</v>
      </c>
      <c r="I164" s="12">
        <v>40</v>
      </c>
      <c r="J164" s="12">
        <v>20</v>
      </c>
      <c r="K164" s="24">
        <v>6</v>
      </c>
      <c r="L164" s="12" t="str">
        <f t="shared" si="5"/>
        <v>mm</v>
      </c>
      <c r="M164" s="30" t="s">
        <v>590</v>
      </c>
      <c r="N164" s="12"/>
      <c r="O164" s="12"/>
      <c r="P164" s="28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 t="str">
        <f t="shared" si="4"/>
        <v/>
      </c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8" t="s">
        <v>571</v>
      </c>
      <c r="I165" s="12">
        <v>40</v>
      </c>
      <c r="J165" s="12">
        <v>20</v>
      </c>
      <c r="K165" s="24">
        <v>8</v>
      </c>
      <c r="L165" s="12" t="str">
        <f t="shared" si="5"/>
        <v>mm</v>
      </c>
      <c r="M165" s="30" t="s">
        <v>591</v>
      </c>
      <c r="N165" s="12"/>
      <c r="O165" s="12"/>
      <c r="P165" s="28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 t="str">
        <f t="shared" si="4"/>
        <v/>
      </c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8" t="s">
        <v>573</v>
      </c>
      <c r="I166" s="12">
        <v>40</v>
      </c>
      <c r="J166" s="12">
        <v>20</v>
      </c>
      <c r="K166" s="24">
        <v>8</v>
      </c>
      <c r="L166" s="12" t="str">
        <f t="shared" si="5"/>
        <v>mm</v>
      </c>
      <c r="M166" s="30" t="s">
        <v>592</v>
      </c>
      <c r="N166" s="12"/>
      <c r="O166" s="12"/>
      <c r="P166" s="28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 t="str">
        <f t="shared" si="4"/>
        <v/>
      </c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8" t="s">
        <v>593</v>
      </c>
      <c r="I167" s="12">
        <v>40</v>
      </c>
      <c r="J167" s="12">
        <v>20</v>
      </c>
      <c r="K167" s="24" t="s">
        <v>9</v>
      </c>
      <c r="L167" s="12" t="str">
        <f t="shared" si="5"/>
        <v>mm</v>
      </c>
      <c r="M167" s="30" t="s">
        <v>594</v>
      </c>
      <c r="N167" s="12"/>
      <c r="O167" s="12"/>
      <c r="P167" s="28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 t="str">
        <f t="shared" si="4"/>
        <v/>
      </c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8" t="s">
        <v>595</v>
      </c>
      <c r="I168" s="12">
        <v>40</v>
      </c>
      <c r="J168" s="12">
        <v>20</v>
      </c>
      <c r="K168" s="24" t="s">
        <v>9</v>
      </c>
      <c r="L168" s="12" t="str">
        <f t="shared" si="5"/>
        <v>mm</v>
      </c>
      <c r="M168" s="30" t="s">
        <v>596</v>
      </c>
      <c r="N168" s="12"/>
      <c r="O168" s="12"/>
      <c r="P168" s="28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 t="str">
        <f t="shared" si="4"/>
        <v/>
      </c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8" t="s">
        <v>597</v>
      </c>
      <c r="I169" s="12">
        <v>40</v>
      </c>
      <c r="J169" s="12">
        <v>20</v>
      </c>
      <c r="K169" s="24" t="s">
        <v>9</v>
      </c>
      <c r="L169" s="12" t="str">
        <f t="shared" si="5"/>
        <v>mm</v>
      </c>
      <c r="M169" s="30" t="s">
        <v>598</v>
      </c>
      <c r="N169" s="12"/>
      <c r="O169" s="12"/>
      <c r="P169" s="28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 t="str">
        <f t="shared" si="4"/>
        <v/>
      </c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8" t="s">
        <v>599</v>
      </c>
      <c r="I170" s="12">
        <v>40</v>
      </c>
      <c r="J170" s="12">
        <v>20</v>
      </c>
      <c r="K170" s="24" t="s">
        <v>9</v>
      </c>
      <c r="L170" s="12" t="str">
        <f t="shared" si="5"/>
        <v>mm</v>
      </c>
      <c r="M170" s="30" t="s">
        <v>600</v>
      </c>
      <c r="N170" s="12"/>
      <c r="O170" s="12"/>
      <c r="P170" s="28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 t="str">
        <f t="shared" si="4"/>
        <v/>
      </c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5" t="s">
        <v>486</v>
      </c>
      <c r="I171" s="20"/>
      <c r="J171" s="20"/>
      <c r="K171" s="25"/>
      <c r="L171" s="20"/>
      <c r="M171" s="20"/>
      <c r="N171" s="20"/>
      <c r="O171" s="20"/>
      <c r="P171" s="25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 t="str">
        <f t="shared" si="4"/>
        <v/>
      </c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7" t="s">
        <v>510</v>
      </c>
      <c r="I172" s="9" t="s">
        <v>533</v>
      </c>
      <c r="J172" s="9" t="s">
        <v>534</v>
      </c>
      <c r="K172" s="23" t="s">
        <v>535</v>
      </c>
      <c r="L172" s="9" t="s">
        <v>536</v>
      </c>
      <c r="M172" s="9" t="s">
        <v>534</v>
      </c>
      <c r="N172" s="9" t="s">
        <v>535</v>
      </c>
      <c r="O172" s="9" t="s">
        <v>3</v>
      </c>
      <c r="P172" s="29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 t="str">
        <f t="shared" si="4"/>
        <v/>
      </c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8" t="s">
        <v>567</v>
      </c>
      <c r="I173" s="12"/>
      <c r="J173" s="12" t="s">
        <v>492</v>
      </c>
      <c r="K173" s="24" t="s">
        <v>537</v>
      </c>
      <c r="L173" s="12"/>
      <c r="M173" s="12" t="s">
        <v>492</v>
      </c>
      <c r="N173" s="12" t="s">
        <v>537</v>
      </c>
      <c r="O173" s="12" t="str">
        <f t="shared" ref="O173:O180" si="6">INDEX(rngUnitSettings,MATCH("Length",INDEX(rngUnitSettings,,1),0),2)</f>
        <v>mm</v>
      </c>
      <c r="P173" s="30" t="s">
        <v>601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 t="str">
        <f t="shared" si="4"/>
        <v/>
      </c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8" t="s">
        <v>569</v>
      </c>
      <c r="I174" s="12"/>
      <c r="J174" s="12" t="s">
        <v>492</v>
      </c>
      <c r="K174" s="24" t="s">
        <v>537</v>
      </c>
      <c r="L174" s="12"/>
      <c r="M174" s="12" t="s">
        <v>492</v>
      </c>
      <c r="N174" s="12" t="s">
        <v>537</v>
      </c>
      <c r="O174" s="12" t="str">
        <f t="shared" si="6"/>
        <v>mm</v>
      </c>
      <c r="P174" s="30" t="s">
        <v>602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 t="str">
        <f t="shared" si="4"/>
        <v/>
      </c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8" t="s">
        <v>571</v>
      </c>
      <c r="I175" s="12"/>
      <c r="J175" s="12" t="s">
        <v>492</v>
      </c>
      <c r="K175" s="24" t="s">
        <v>537</v>
      </c>
      <c r="L175" s="12"/>
      <c r="M175" s="12" t="s">
        <v>492</v>
      </c>
      <c r="N175" s="12" t="s">
        <v>537</v>
      </c>
      <c r="O175" s="12" t="str">
        <f t="shared" si="6"/>
        <v>mm</v>
      </c>
      <c r="P175" s="30" t="s">
        <v>603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 t="str">
        <f t="shared" si="4"/>
        <v/>
      </c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8" t="s">
        <v>573</v>
      </c>
      <c r="I176" s="12"/>
      <c r="J176" s="12" t="s">
        <v>492</v>
      </c>
      <c r="K176" s="24" t="s">
        <v>537</v>
      </c>
      <c r="L176" s="12"/>
      <c r="M176" s="12" t="s">
        <v>492</v>
      </c>
      <c r="N176" s="12" t="s">
        <v>537</v>
      </c>
      <c r="O176" s="12" t="str">
        <f t="shared" si="6"/>
        <v>mm</v>
      </c>
      <c r="P176" s="30" t="s">
        <v>604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 t="str">
        <f t="shared" si="4"/>
        <v/>
      </c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8" t="s">
        <v>593</v>
      </c>
      <c r="I177" s="12"/>
      <c r="J177" s="12" t="s">
        <v>492</v>
      </c>
      <c r="K177" s="24" t="s">
        <v>537</v>
      </c>
      <c r="L177" s="12"/>
      <c r="M177" s="12" t="s">
        <v>492</v>
      </c>
      <c r="N177" s="12" t="s">
        <v>537</v>
      </c>
      <c r="O177" s="12" t="str">
        <f t="shared" si="6"/>
        <v>mm</v>
      </c>
      <c r="P177" s="30" t="s">
        <v>605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 t="str">
        <f t="shared" si="4"/>
        <v/>
      </c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8" t="s">
        <v>595</v>
      </c>
      <c r="I178" s="12"/>
      <c r="J178" s="12" t="s">
        <v>492</v>
      </c>
      <c r="K178" s="24" t="s">
        <v>537</v>
      </c>
      <c r="L178" s="12"/>
      <c r="M178" s="12" t="s">
        <v>492</v>
      </c>
      <c r="N178" s="12" t="s">
        <v>537</v>
      </c>
      <c r="O178" s="12" t="str">
        <f t="shared" si="6"/>
        <v>mm</v>
      </c>
      <c r="P178" s="30" t="s">
        <v>606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 t="str">
        <f t="shared" si="4"/>
        <v/>
      </c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8" t="s">
        <v>597</v>
      </c>
      <c r="I179" s="12"/>
      <c r="J179" s="12" t="s">
        <v>492</v>
      </c>
      <c r="K179" s="24" t="s">
        <v>537</v>
      </c>
      <c r="L179" s="12"/>
      <c r="M179" s="12" t="s">
        <v>492</v>
      </c>
      <c r="N179" s="12" t="s">
        <v>537</v>
      </c>
      <c r="O179" s="12" t="str">
        <f t="shared" si="6"/>
        <v>mm</v>
      </c>
      <c r="P179" s="30" t="s">
        <v>607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 t="str">
        <f t="shared" si="4"/>
        <v/>
      </c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8" t="s">
        <v>599</v>
      </c>
      <c r="I180" s="12"/>
      <c r="J180" s="12" t="s">
        <v>492</v>
      </c>
      <c r="K180" s="24" t="s">
        <v>537</v>
      </c>
      <c r="L180" s="12"/>
      <c r="M180" s="12" t="s">
        <v>492</v>
      </c>
      <c r="N180" s="12" t="s">
        <v>537</v>
      </c>
      <c r="O180" s="12" t="str">
        <f t="shared" si="6"/>
        <v>mm</v>
      </c>
      <c r="P180" s="30" t="s">
        <v>608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 t="str">
        <f t="shared" si="4"/>
        <v/>
      </c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 t="str">
        <f t="shared" si="4"/>
        <v/>
      </c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 t="str">
        <f t="shared" si="4"/>
        <v/>
      </c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 t="str">
        <f t="shared" si="4"/>
        <v/>
      </c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 t="str">
        <f t="shared" si="4"/>
        <v/>
      </c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 t="str">
        <f t="shared" si="4"/>
        <v/>
      </c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 t="str">
        <f t="shared" si="4"/>
        <v/>
      </c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 t="str">
        <f t="shared" si="4"/>
        <v/>
      </c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 t="str">
        <f t="shared" si="4"/>
        <v/>
      </c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 t="str">
        <f t="shared" si="4"/>
        <v/>
      </c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 t="str">
        <f t="shared" si="4"/>
        <v/>
      </c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 t="str">
        <f t="shared" si="4"/>
        <v/>
      </c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 t="str">
        <f t="shared" si="4"/>
        <v/>
      </c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 t="str">
        <f t="shared" si="4"/>
        <v/>
      </c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 t="str">
        <f t="shared" ref="DO194:DO257" si="7">IF(ROW(A193)&gt;ROWS(rngLoadCombinations)-1,"",INDEX(rngLoadCombinations,ROW(A193)+1,1))</f>
        <v/>
      </c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 t="str">
        <f t="shared" si="7"/>
        <v/>
      </c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 t="str">
        <f t="shared" si="7"/>
        <v/>
      </c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 t="str">
        <f t="shared" si="7"/>
        <v/>
      </c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 t="str">
        <f t="shared" si="7"/>
        <v/>
      </c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 t="str">
        <f t="shared" si="7"/>
        <v/>
      </c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 t="str">
        <f t="shared" si="7"/>
        <v/>
      </c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 t="str">
        <f t="shared" si="7"/>
        <v/>
      </c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 t="str">
        <f t="shared" si="7"/>
        <v/>
      </c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 t="str">
        <f t="shared" si="7"/>
        <v/>
      </c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 t="str">
        <f t="shared" si="7"/>
        <v/>
      </c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 t="str">
        <f t="shared" si="7"/>
        <v/>
      </c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 t="str">
        <f t="shared" si="7"/>
        <v/>
      </c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 t="str">
        <f t="shared" si="7"/>
        <v/>
      </c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 t="str">
        <f t="shared" si="7"/>
        <v/>
      </c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 t="str">
        <f t="shared" si="7"/>
        <v/>
      </c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 t="str">
        <f t="shared" si="7"/>
        <v/>
      </c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 t="str">
        <f t="shared" si="7"/>
        <v/>
      </c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 t="str">
        <f t="shared" si="7"/>
        <v/>
      </c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 t="str">
        <f t="shared" si="7"/>
        <v/>
      </c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 t="str">
        <f t="shared" si="7"/>
        <v/>
      </c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 t="str">
        <f t="shared" si="7"/>
        <v/>
      </c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 t="str">
        <f t="shared" si="7"/>
        <v/>
      </c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 t="str">
        <f t="shared" si="7"/>
        <v/>
      </c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 t="str">
        <f t="shared" si="7"/>
        <v/>
      </c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 t="str">
        <f t="shared" si="7"/>
        <v/>
      </c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 t="str">
        <f t="shared" si="7"/>
        <v/>
      </c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 t="str">
        <f t="shared" si="7"/>
        <v/>
      </c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 t="str">
        <f t="shared" si="7"/>
        <v/>
      </c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 t="str">
        <f t="shared" si="7"/>
        <v/>
      </c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 t="str">
        <f t="shared" si="7"/>
        <v/>
      </c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 t="str">
        <f t="shared" si="7"/>
        <v/>
      </c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 t="str">
        <f t="shared" si="7"/>
        <v/>
      </c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 t="str">
        <f t="shared" si="7"/>
        <v/>
      </c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 t="str">
        <f t="shared" si="7"/>
        <v/>
      </c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 t="str">
        <f t="shared" si="7"/>
        <v/>
      </c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 t="str">
        <f t="shared" si="7"/>
        <v/>
      </c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 t="str">
        <f t="shared" si="7"/>
        <v/>
      </c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 t="str">
        <f t="shared" si="7"/>
        <v/>
      </c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 t="str">
        <f t="shared" si="7"/>
        <v/>
      </c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 t="str">
        <f t="shared" si="7"/>
        <v/>
      </c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 t="str">
        <f t="shared" si="7"/>
        <v/>
      </c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 t="str">
        <f t="shared" si="7"/>
        <v/>
      </c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 t="str">
        <f t="shared" si="7"/>
        <v/>
      </c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 t="str">
        <f t="shared" si="7"/>
        <v/>
      </c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 t="str">
        <f t="shared" si="7"/>
        <v/>
      </c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 t="str">
        <f t="shared" si="7"/>
        <v/>
      </c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 t="str">
        <f t="shared" si="7"/>
        <v/>
      </c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 t="str">
        <f t="shared" si="7"/>
        <v/>
      </c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 t="str">
        <f t="shared" si="7"/>
        <v/>
      </c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 t="str">
        <f t="shared" si="7"/>
        <v/>
      </c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 t="str">
        <f t="shared" si="7"/>
        <v/>
      </c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 t="str">
        <f t="shared" si="7"/>
        <v/>
      </c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 t="str">
        <f t="shared" si="7"/>
        <v/>
      </c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 t="str">
        <f t="shared" si="7"/>
        <v/>
      </c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 t="str">
        <f t="shared" si="7"/>
        <v/>
      </c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 t="str">
        <f t="shared" si="7"/>
        <v/>
      </c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 t="str">
        <f t="shared" si="7"/>
        <v/>
      </c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 t="str">
        <f t="shared" si="7"/>
        <v/>
      </c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 t="str">
        <f t="shared" si="7"/>
        <v/>
      </c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 t="str">
        <f t="shared" si="7"/>
        <v/>
      </c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 t="str">
        <f t="shared" si="7"/>
        <v/>
      </c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 t="str">
        <f t="shared" si="7"/>
        <v/>
      </c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 t="str">
        <f t="shared" si="7"/>
        <v/>
      </c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 t="str">
        <f t="shared" ref="DO258:DO321" si="8">IF(ROW(A257)&gt;ROWS(rngLoadCombinations)-1,"",INDEX(rngLoadCombinations,ROW(A257)+1,1))</f>
        <v/>
      </c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 t="str">
        <f t="shared" si="8"/>
        <v/>
      </c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 t="str">
        <f t="shared" si="8"/>
        <v/>
      </c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O261" t="str">
        <f t="shared" si="8"/>
        <v/>
      </c>
    </row>
    <row r="262" spans="1:136" x14ac:dyDescent="0.25">
      <c r="DO262" t="str">
        <f t="shared" si="8"/>
        <v/>
      </c>
    </row>
    <row r="263" spans="1:136" x14ac:dyDescent="0.25">
      <c r="DO263" t="str">
        <f t="shared" si="8"/>
        <v/>
      </c>
    </row>
    <row r="264" spans="1:136" x14ac:dyDescent="0.25">
      <c r="DO264" t="str">
        <f t="shared" si="8"/>
        <v/>
      </c>
    </row>
    <row r="265" spans="1:136" x14ac:dyDescent="0.25">
      <c r="DO265" t="str">
        <f t="shared" si="8"/>
        <v/>
      </c>
    </row>
    <row r="266" spans="1:136" x14ac:dyDescent="0.25">
      <c r="DO266" t="str">
        <f t="shared" si="8"/>
        <v/>
      </c>
    </row>
    <row r="267" spans="1:136" x14ac:dyDescent="0.25">
      <c r="DO267" t="str">
        <f t="shared" si="8"/>
        <v/>
      </c>
    </row>
    <row r="268" spans="1:136" x14ac:dyDescent="0.25">
      <c r="DO268" t="str">
        <f t="shared" si="8"/>
        <v/>
      </c>
    </row>
    <row r="269" spans="1:136" x14ac:dyDescent="0.25">
      <c r="DO269" t="str">
        <f t="shared" si="8"/>
        <v/>
      </c>
    </row>
    <row r="270" spans="1:136" x14ac:dyDescent="0.25">
      <c r="DO270" t="str">
        <f t="shared" si="8"/>
        <v/>
      </c>
    </row>
    <row r="271" spans="1:136" x14ac:dyDescent="0.25">
      <c r="DO271" t="str">
        <f t="shared" si="8"/>
        <v/>
      </c>
    </row>
    <row r="272" spans="1:136" x14ac:dyDescent="0.25">
      <c r="DO272" t="str">
        <f t="shared" si="8"/>
        <v/>
      </c>
    </row>
    <row r="273" spans="119:119" x14ac:dyDescent="0.25">
      <c r="DO273" t="str">
        <f t="shared" si="8"/>
        <v/>
      </c>
    </row>
    <row r="274" spans="119:119" x14ac:dyDescent="0.25">
      <c r="DO274" t="str">
        <f t="shared" si="8"/>
        <v/>
      </c>
    </row>
    <row r="275" spans="119:119" x14ac:dyDescent="0.25">
      <c r="DO275" t="str">
        <f t="shared" si="8"/>
        <v/>
      </c>
    </row>
    <row r="276" spans="119:119" x14ac:dyDescent="0.25">
      <c r="DO276" t="str">
        <f t="shared" si="8"/>
        <v/>
      </c>
    </row>
    <row r="277" spans="119:119" x14ac:dyDescent="0.25">
      <c r="DO277" t="str">
        <f t="shared" si="8"/>
        <v/>
      </c>
    </row>
    <row r="278" spans="119:119" x14ac:dyDescent="0.25">
      <c r="DO278" t="str">
        <f t="shared" si="8"/>
        <v/>
      </c>
    </row>
    <row r="279" spans="119:119" x14ac:dyDescent="0.25">
      <c r="DO279" t="str">
        <f t="shared" si="8"/>
        <v/>
      </c>
    </row>
    <row r="280" spans="119:119" x14ac:dyDescent="0.25">
      <c r="DO280" t="str">
        <f t="shared" si="8"/>
        <v/>
      </c>
    </row>
    <row r="281" spans="119:119" x14ac:dyDescent="0.25">
      <c r="DO281" t="str">
        <f t="shared" si="8"/>
        <v/>
      </c>
    </row>
    <row r="282" spans="119:119" x14ac:dyDescent="0.25">
      <c r="DO282" t="str">
        <f t="shared" si="8"/>
        <v/>
      </c>
    </row>
    <row r="283" spans="119:119" x14ac:dyDescent="0.25">
      <c r="DO283" t="str">
        <f t="shared" si="8"/>
        <v/>
      </c>
    </row>
    <row r="284" spans="119:119" x14ac:dyDescent="0.25">
      <c r="DO284" t="str">
        <f t="shared" si="8"/>
        <v/>
      </c>
    </row>
    <row r="285" spans="119:119" x14ac:dyDescent="0.25">
      <c r="DO285" t="str">
        <f t="shared" si="8"/>
        <v/>
      </c>
    </row>
    <row r="286" spans="119:119" x14ac:dyDescent="0.25">
      <c r="DO286" t="str">
        <f t="shared" si="8"/>
        <v/>
      </c>
    </row>
    <row r="287" spans="119:119" x14ac:dyDescent="0.25">
      <c r="DO287" t="str">
        <f t="shared" si="8"/>
        <v/>
      </c>
    </row>
    <row r="288" spans="119:119" x14ac:dyDescent="0.25">
      <c r="DO288" t="str">
        <f t="shared" si="8"/>
        <v/>
      </c>
    </row>
    <row r="289" spans="119:119" x14ac:dyDescent="0.25">
      <c r="DO289" t="str">
        <f t="shared" si="8"/>
        <v/>
      </c>
    </row>
    <row r="290" spans="119:119" x14ac:dyDescent="0.25">
      <c r="DO290" t="str">
        <f t="shared" si="8"/>
        <v/>
      </c>
    </row>
    <row r="291" spans="119:119" x14ac:dyDescent="0.25">
      <c r="DO291" t="str">
        <f t="shared" si="8"/>
        <v/>
      </c>
    </row>
    <row r="292" spans="119:119" x14ac:dyDescent="0.25">
      <c r="DO292" t="str">
        <f t="shared" si="8"/>
        <v/>
      </c>
    </row>
    <row r="293" spans="119:119" x14ac:dyDescent="0.25">
      <c r="DO293" t="str">
        <f t="shared" si="8"/>
        <v/>
      </c>
    </row>
    <row r="294" spans="119:119" x14ac:dyDescent="0.25">
      <c r="DO294" t="str">
        <f t="shared" si="8"/>
        <v/>
      </c>
    </row>
    <row r="295" spans="119:119" x14ac:dyDescent="0.25">
      <c r="DO295" t="str">
        <f t="shared" si="8"/>
        <v/>
      </c>
    </row>
    <row r="296" spans="119:119" x14ac:dyDescent="0.25">
      <c r="DO296" t="str">
        <f t="shared" si="8"/>
        <v/>
      </c>
    </row>
    <row r="297" spans="119:119" x14ac:dyDescent="0.25">
      <c r="DO297" t="str">
        <f t="shared" si="8"/>
        <v/>
      </c>
    </row>
    <row r="298" spans="119:119" x14ac:dyDescent="0.25">
      <c r="DO298" t="str">
        <f t="shared" si="8"/>
        <v/>
      </c>
    </row>
    <row r="299" spans="119:119" x14ac:dyDescent="0.25">
      <c r="DO299" t="str">
        <f t="shared" si="8"/>
        <v/>
      </c>
    </row>
    <row r="300" spans="119:119" x14ac:dyDescent="0.25">
      <c r="DO300" t="str">
        <f t="shared" si="8"/>
        <v/>
      </c>
    </row>
    <row r="301" spans="119:119" x14ac:dyDescent="0.25">
      <c r="DO301" t="str">
        <f t="shared" si="8"/>
        <v/>
      </c>
    </row>
    <row r="302" spans="119:119" x14ac:dyDescent="0.25">
      <c r="DO302" t="str">
        <f t="shared" si="8"/>
        <v/>
      </c>
    </row>
    <row r="303" spans="119:119" x14ac:dyDescent="0.25">
      <c r="DO303" t="str">
        <f t="shared" si="8"/>
        <v/>
      </c>
    </row>
    <row r="304" spans="119:119" x14ac:dyDescent="0.25">
      <c r="DO304" t="str">
        <f t="shared" si="8"/>
        <v/>
      </c>
    </row>
    <row r="305" spans="119:119" x14ac:dyDescent="0.25">
      <c r="DO305" t="str">
        <f t="shared" si="8"/>
        <v/>
      </c>
    </row>
    <row r="306" spans="119:119" x14ac:dyDescent="0.25">
      <c r="DO306" t="str">
        <f t="shared" si="8"/>
        <v/>
      </c>
    </row>
    <row r="307" spans="119:119" x14ac:dyDescent="0.25">
      <c r="DO307" t="str">
        <f t="shared" si="8"/>
        <v/>
      </c>
    </row>
    <row r="308" spans="119:119" x14ac:dyDescent="0.25">
      <c r="DO308" t="str">
        <f t="shared" si="8"/>
        <v/>
      </c>
    </row>
    <row r="309" spans="119:119" x14ac:dyDescent="0.25">
      <c r="DO309" t="str">
        <f t="shared" si="8"/>
        <v/>
      </c>
    </row>
    <row r="310" spans="119:119" x14ac:dyDescent="0.25">
      <c r="DO310" t="str">
        <f t="shared" si="8"/>
        <v/>
      </c>
    </row>
    <row r="311" spans="119:119" x14ac:dyDescent="0.25">
      <c r="DO311" t="str">
        <f t="shared" si="8"/>
        <v/>
      </c>
    </row>
    <row r="312" spans="119:119" x14ac:dyDescent="0.25">
      <c r="DO312" t="str">
        <f t="shared" si="8"/>
        <v/>
      </c>
    </row>
    <row r="313" spans="119:119" x14ac:dyDescent="0.25">
      <c r="DO313" t="str">
        <f t="shared" si="8"/>
        <v/>
      </c>
    </row>
    <row r="314" spans="119:119" x14ac:dyDescent="0.25">
      <c r="DO314" t="str">
        <f t="shared" si="8"/>
        <v/>
      </c>
    </row>
    <row r="315" spans="119:119" x14ac:dyDescent="0.25">
      <c r="DO315" t="str">
        <f t="shared" si="8"/>
        <v/>
      </c>
    </row>
    <row r="316" spans="119:119" x14ac:dyDescent="0.25">
      <c r="DO316" t="str">
        <f t="shared" si="8"/>
        <v/>
      </c>
    </row>
    <row r="317" spans="119:119" x14ac:dyDescent="0.25">
      <c r="DO317" t="str">
        <f t="shared" si="8"/>
        <v/>
      </c>
    </row>
    <row r="318" spans="119:119" x14ac:dyDescent="0.25">
      <c r="DO318" t="str">
        <f t="shared" si="8"/>
        <v/>
      </c>
    </row>
    <row r="319" spans="119:119" x14ac:dyDescent="0.25">
      <c r="DO319" t="str">
        <f t="shared" si="8"/>
        <v/>
      </c>
    </row>
    <row r="320" spans="119:119" x14ac:dyDescent="0.25">
      <c r="DO320" t="str">
        <f t="shared" si="8"/>
        <v/>
      </c>
    </row>
    <row r="321" spans="119:119" x14ac:dyDescent="0.25">
      <c r="DO321" t="str">
        <f t="shared" si="8"/>
        <v/>
      </c>
    </row>
    <row r="322" spans="119:119" x14ac:dyDescent="0.25">
      <c r="DO322" t="str">
        <f t="shared" ref="DO322:DO385" si="9">IF(ROW(A321)&gt;ROWS(rngLoadCombinations)-1,"",INDEX(rngLoadCombinations,ROW(A321)+1,1))</f>
        <v/>
      </c>
    </row>
    <row r="323" spans="119:119" x14ac:dyDescent="0.25">
      <c r="DO323" t="str">
        <f t="shared" si="9"/>
        <v/>
      </c>
    </row>
    <row r="324" spans="119:119" x14ac:dyDescent="0.25">
      <c r="DO324" t="str">
        <f t="shared" si="9"/>
        <v/>
      </c>
    </row>
    <row r="325" spans="119:119" x14ac:dyDescent="0.25">
      <c r="DO325" t="str">
        <f t="shared" si="9"/>
        <v/>
      </c>
    </row>
    <row r="326" spans="119:119" x14ac:dyDescent="0.25">
      <c r="DO326" t="str">
        <f t="shared" si="9"/>
        <v/>
      </c>
    </row>
    <row r="327" spans="119:119" x14ac:dyDescent="0.25">
      <c r="DO327" t="str">
        <f t="shared" si="9"/>
        <v/>
      </c>
    </row>
    <row r="328" spans="119:119" x14ac:dyDescent="0.25">
      <c r="DO328" t="str">
        <f t="shared" si="9"/>
        <v/>
      </c>
    </row>
    <row r="329" spans="119:119" x14ac:dyDescent="0.25">
      <c r="DO329" t="str">
        <f t="shared" si="9"/>
        <v/>
      </c>
    </row>
    <row r="330" spans="119:119" x14ac:dyDescent="0.25">
      <c r="DO330" t="str">
        <f t="shared" si="9"/>
        <v/>
      </c>
    </row>
    <row r="331" spans="119:119" x14ac:dyDescent="0.25">
      <c r="DO331" t="str">
        <f t="shared" si="9"/>
        <v/>
      </c>
    </row>
    <row r="332" spans="119:119" x14ac:dyDescent="0.25">
      <c r="DO332" t="str">
        <f t="shared" si="9"/>
        <v/>
      </c>
    </row>
    <row r="333" spans="119:119" x14ac:dyDescent="0.25">
      <c r="DO333" t="str">
        <f t="shared" si="9"/>
        <v/>
      </c>
    </row>
    <row r="334" spans="119:119" x14ac:dyDescent="0.25">
      <c r="DO334" t="str">
        <f t="shared" si="9"/>
        <v/>
      </c>
    </row>
    <row r="335" spans="119:119" x14ac:dyDescent="0.25">
      <c r="DO335" t="str">
        <f t="shared" si="9"/>
        <v/>
      </c>
    </row>
    <row r="336" spans="119:119" x14ac:dyDescent="0.25">
      <c r="DO336" t="str">
        <f t="shared" si="9"/>
        <v/>
      </c>
    </row>
    <row r="337" spans="119:119" x14ac:dyDescent="0.25">
      <c r="DO337" t="str">
        <f t="shared" si="9"/>
        <v/>
      </c>
    </row>
    <row r="338" spans="119:119" x14ac:dyDescent="0.25">
      <c r="DO338" t="str">
        <f t="shared" si="9"/>
        <v/>
      </c>
    </row>
    <row r="339" spans="119:119" x14ac:dyDescent="0.25">
      <c r="DO339" t="str">
        <f t="shared" si="9"/>
        <v/>
      </c>
    </row>
    <row r="340" spans="119:119" x14ac:dyDescent="0.25">
      <c r="DO340" t="str">
        <f t="shared" si="9"/>
        <v/>
      </c>
    </row>
    <row r="341" spans="119:119" x14ac:dyDescent="0.25">
      <c r="DO341" t="str">
        <f t="shared" si="9"/>
        <v/>
      </c>
    </row>
    <row r="342" spans="119:119" x14ac:dyDescent="0.25">
      <c r="DO342" t="str">
        <f t="shared" si="9"/>
        <v/>
      </c>
    </row>
    <row r="343" spans="119:119" x14ac:dyDescent="0.25">
      <c r="DO343" t="str">
        <f t="shared" si="9"/>
        <v/>
      </c>
    </row>
    <row r="344" spans="119:119" x14ac:dyDescent="0.25">
      <c r="DO344" t="str">
        <f t="shared" si="9"/>
        <v/>
      </c>
    </row>
    <row r="345" spans="119:119" x14ac:dyDescent="0.25">
      <c r="DO345" t="str">
        <f t="shared" si="9"/>
        <v/>
      </c>
    </row>
    <row r="346" spans="119:119" x14ac:dyDescent="0.25">
      <c r="DO346" t="str">
        <f t="shared" si="9"/>
        <v/>
      </c>
    </row>
    <row r="347" spans="119:119" x14ac:dyDescent="0.25">
      <c r="DO347" t="str">
        <f t="shared" si="9"/>
        <v/>
      </c>
    </row>
    <row r="348" spans="119:119" x14ac:dyDescent="0.25">
      <c r="DO348" t="str">
        <f t="shared" si="9"/>
        <v/>
      </c>
    </row>
    <row r="349" spans="119:119" x14ac:dyDescent="0.25">
      <c r="DO349" t="str">
        <f t="shared" si="9"/>
        <v/>
      </c>
    </row>
    <row r="350" spans="119:119" x14ac:dyDescent="0.25">
      <c r="DO350" t="str">
        <f t="shared" si="9"/>
        <v/>
      </c>
    </row>
    <row r="351" spans="119:119" x14ac:dyDescent="0.25">
      <c r="DO351" t="str">
        <f t="shared" si="9"/>
        <v/>
      </c>
    </row>
    <row r="352" spans="119:119" x14ac:dyDescent="0.25">
      <c r="DO352" t="str">
        <f t="shared" si="9"/>
        <v/>
      </c>
    </row>
    <row r="353" spans="119:119" x14ac:dyDescent="0.25">
      <c r="DO353" t="str">
        <f t="shared" si="9"/>
        <v/>
      </c>
    </row>
    <row r="354" spans="119:119" x14ac:dyDescent="0.25">
      <c r="DO354" t="str">
        <f t="shared" si="9"/>
        <v/>
      </c>
    </row>
    <row r="355" spans="119:119" x14ac:dyDescent="0.25">
      <c r="DO355" t="str">
        <f t="shared" si="9"/>
        <v/>
      </c>
    </row>
    <row r="356" spans="119:119" x14ac:dyDescent="0.25">
      <c r="DO356" t="str">
        <f t="shared" si="9"/>
        <v/>
      </c>
    </row>
    <row r="357" spans="119:119" x14ac:dyDescent="0.25">
      <c r="DO357" t="str">
        <f t="shared" si="9"/>
        <v/>
      </c>
    </row>
    <row r="358" spans="119:119" x14ac:dyDescent="0.25">
      <c r="DO358" t="str">
        <f t="shared" si="9"/>
        <v/>
      </c>
    </row>
    <row r="359" spans="119:119" x14ac:dyDescent="0.25">
      <c r="DO359" t="str">
        <f t="shared" si="9"/>
        <v/>
      </c>
    </row>
    <row r="360" spans="119:119" x14ac:dyDescent="0.25">
      <c r="DO360" t="str">
        <f t="shared" si="9"/>
        <v/>
      </c>
    </row>
    <row r="361" spans="119:119" x14ac:dyDescent="0.25">
      <c r="DO361" t="str">
        <f t="shared" si="9"/>
        <v/>
      </c>
    </row>
    <row r="362" spans="119:119" x14ac:dyDescent="0.25">
      <c r="DO362" t="str">
        <f t="shared" si="9"/>
        <v/>
      </c>
    </row>
    <row r="363" spans="119:119" x14ac:dyDescent="0.25">
      <c r="DO363" t="str">
        <f t="shared" si="9"/>
        <v/>
      </c>
    </row>
    <row r="364" spans="119:119" x14ac:dyDescent="0.25">
      <c r="DO364" t="str">
        <f t="shared" si="9"/>
        <v/>
      </c>
    </row>
    <row r="365" spans="119:119" x14ac:dyDescent="0.25">
      <c r="DO365" t="str">
        <f t="shared" si="9"/>
        <v/>
      </c>
    </row>
    <row r="366" spans="119:119" x14ac:dyDescent="0.25">
      <c r="DO366" t="str">
        <f t="shared" si="9"/>
        <v/>
      </c>
    </row>
    <row r="367" spans="119:119" x14ac:dyDescent="0.25">
      <c r="DO367" t="str">
        <f t="shared" si="9"/>
        <v/>
      </c>
    </row>
    <row r="368" spans="119:119" x14ac:dyDescent="0.25">
      <c r="DO368" t="str">
        <f t="shared" si="9"/>
        <v/>
      </c>
    </row>
    <row r="369" spans="119:119" x14ac:dyDescent="0.25">
      <c r="DO369" t="str">
        <f t="shared" si="9"/>
        <v/>
      </c>
    </row>
    <row r="370" spans="119:119" x14ac:dyDescent="0.25">
      <c r="DO370" t="str">
        <f t="shared" si="9"/>
        <v/>
      </c>
    </row>
    <row r="371" spans="119:119" x14ac:dyDescent="0.25">
      <c r="DO371" t="str">
        <f t="shared" si="9"/>
        <v/>
      </c>
    </row>
    <row r="372" spans="119:119" x14ac:dyDescent="0.25">
      <c r="DO372" t="str">
        <f t="shared" si="9"/>
        <v/>
      </c>
    </row>
    <row r="373" spans="119:119" x14ac:dyDescent="0.25">
      <c r="DO373" t="str">
        <f t="shared" si="9"/>
        <v/>
      </c>
    </row>
    <row r="374" spans="119:119" x14ac:dyDescent="0.25">
      <c r="DO374" t="str">
        <f t="shared" si="9"/>
        <v/>
      </c>
    </row>
    <row r="375" spans="119:119" x14ac:dyDescent="0.25">
      <c r="DO375" t="str">
        <f t="shared" si="9"/>
        <v/>
      </c>
    </row>
    <row r="376" spans="119:119" x14ac:dyDescent="0.25">
      <c r="DO376" t="str">
        <f t="shared" si="9"/>
        <v/>
      </c>
    </row>
    <row r="377" spans="119:119" x14ac:dyDescent="0.25">
      <c r="DO377" t="str">
        <f t="shared" si="9"/>
        <v/>
      </c>
    </row>
    <row r="378" spans="119:119" x14ac:dyDescent="0.25">
      <c r="DO378" t="str">
        <f t="shared" si="9"/>
        <v/>
      </c>
    </row>
    <row r="379" spans="119:119" x14ac:dyDescent="0.25">
      <c r="DO379" t="str">
        <f t="shared" si="9"/>
        <v/>
      </c>
    </row>
    <row r="380" spans="119:119" x14ac:dyDescent="0.25">
      <c r="DO380" t="str">
        <f t="shared" si="9"/>
        <v/>
      </c>
    </row>
    <row r="381" spans="119:119" x14ac:dyDescent="0.25">
      <c r="DO381" t="str">
        <f t="shared" si="9"/>
        <v/>
      </c>
    </row>
    <row r="382" spans="119:119" x14ac:dyDescent="0.25">
      <c r="DO382" t="str">
        <f t="shared" si="9"/>
        <v/>
      </c>
    </row>
    <row r="383" spans="119:119" x14ac:dyDescent="0.25">
      <c r="DO383" t="str">
        <f t="shared" si="9"/>
        <v/>
      </c>
    </row>
    <row r="384" spans="119:119" x14ac:dyDescent="0.25">
      <c r="DO384" t="str">
        <f t="shared" si="9"/>
        <v/>
      </c>
    </row>
    <row r="385" spans="119:119" x14ac:dyDescent="0.25">
      <c r="DO385" t="str">
        <f t="shared" si="9"/>
        <v/>
      </c>
    </row>
    <row r="386" spans="119:119" x14ac:dyDescent="0.25">
      <c r="DO386" t="str">
        <f t="shared" ref="DO386:DO449" si="10">IF(ROW(A385)&gt;ROWS(rngLoadCombinations)-1,"",INDEX(rngLoadCombinations,ROW(A385)+1,1))</f>
        <v/>
      </c>
    </row>
    <row r="387" spans="119:119" x14ac:dyDescent="0.25">
      <c r="DO387" t="str">
        <f t="shared" si="10"/>
        <v/>
      </c>
    </row>
    <row r="388" spans="119:119" x14ac:dyDescent="0.25">
      <c r="DO388" t="str">
        <f t="shared" si="10"/>
        <v/>
      </c>
    </row>
    <row r="389" spans="119:119" x14ac:dyDescent="0.25">
      <c r="DO389" t="str">
        <f t="shared" si="10"/>
        <v/>
      </c>
    </row>
    <row r="390" spans="119:119" x14ac:dyDescent="0.25">
      <c r="DO390" t="str">
        <f t="shared" si="10"/>
        <v/>
      </c>
    </row>
    <row r="391" spans="119:119" x14ac:dyDescent="0.25">
      <c r="DO391" t="str">
        <f t="shared" si="10"/>
        <v/>
      </c>
    </row>
    <row r="392" spans="119:119" x14ac:dyDescent="0.25">
      <c r="DO392" t="str">
        <f t="shared" si="10"/>
        <v/>
      </c>
    </row>
    <row r="393" spans="119:119" x14ac:dyDescent="0.25">
      <c r="DO393" t="str">
        <f t="shared" si="10"/>
        <v/>
      </c>
    </row>
    <row r="394" spans="119:119" x14ac:dyDescent="0.25">
      <c r="DO394" t="str">
        <f t="shared" si="10"/>
        <v/>
      </c>
    </row>
    <row r="395" spans="119:119" x14ac:dyDescent="0.25">
      <c r="DO395" t="str">
        <f t="shared" si="10"/>
        <v/>
      </c>
    </row>
    <row r="396" spans="119:119" x14ac:dyDescent="0.25">
      <c r="DO396" t="str">
        <f t="shared" si="10"/>
        <v/>
      </c>
    </row>
    <row r="397" spans="119:119" x14ac:dyDescent="0.25">
      <c r="DO397" t="str">
        <f t="shared" si="10"/>
        <v/>
      </c>
    </row>
    <row r="398" spans="119:119" x14ac:dyDescent="0.25">
      <c r="DO398" t="str">
        <f t="shared" si="10"/>
        <v/>
      </c>
    </row>
    <row r="399" spans="119:119" x14ac:dyDescent="0.25">
      <c r="DO399" t="str">
        <f t="shared" si="10"/>
        <v/>
      </c>
    </row>
    <row r="400" spans="119:119" x14ac:dyDescent="0.25">
      <c r="DO400" t="str">
        <f t="shared" si="10"/>
        <v/>
      </c>
    </row>
    <row r="401" spans="119:119" x14ac:dyDescent="0.25">
      <c r="DO401" t="str">
        <f t="shared" si="10"/>
        <v/>
      </c>
    </row>
    <row r="402" spans="119:119" x14ac:dyDescent="0.25">
      <c r="DO402" t="str">
        <f t="shared" si="10"/>
        <v/>
      </c>
    </row>
    <row r="403" spans="119:119" x14ac:dyDescent="0.25">
      <c r="DO403" t="str">
        <f t="shared" si="10"/>
        <v/>
      </c>
    </row>
    <row r="404" spans="119:119" x14ac:dyDescent="0.25">
      <c r="DO404" t="str">
        <f t="shared" si="10"/>
        <v/>
      </c>
    </row>
    <row r="405" spans="119:119" x14ac:dyDescent="0.25">
      <c r="DO405" t="str">
        <f t="shared" si="10"/>
        <v/>
      </c>
    </row>
    <row r="406" spans="119:119" x14ac:dyDescent="0.25">
      <c r="DO406" t="str">
        <f t="shared" si="10"/>
        <v/>
      </c>
    </row>
    <row r="407" spans="119:119" x14ac:dyDescent="0.25">
      <c r="DO407" t="str">
        <f t="shared" si="10"/>
        <v/>
      </c>
    </row>
    <row r="408" spans="119:119" x14ac:dyDescent="0.25">
      <c r="DO408" t="str">
        <f t="shared" si="10"/>
        <v/>
      </c>
    </row>
    <row r="409" spans="119:119" x14ac:dyDescent="0.25">
      <c r="DO409" t="str">
        <f t="shared" si="10"/>
        <v/>
      </c>
    </row>
    <row r="410" spans="119:119" x14ac:dyDescent="0.25">
      <c r="DO410" t="str">
        <f t="shared" si="10"/>
        <v/>
      </c>
    </row>
    <row r="411" spans="119:119" x14ac:dyDescent="0.25">
      <c r="DO411" t="str">
        <f t="shared" si="10"/>
        <v/>
      </c>
    </row>
    <row r="412" spans="119:119" x14ac:dyDescent="0.25">
      <c r="DO412" t="str">
        <f t="shared" si="10"/>
        <v/>
      </c>
    </row>
    <row r="413" spans="119:119" x14ac:dyDescent="0.25">
      <c r="DO413" t="str">
        <f t="shared" si="10"/>
        <v/>
      </c>
    </row>
    <row r="414" spans="119:119" x14ac:dyDescent="0.25">
      <c r="DO414" t="str">
        <f t="shared" si="10"/>
        <v/>
      </c>
    </row>
    <row r="415" spans="119:119" x14ac:dyDescent="0.25">
      <c r="DO415" t="str">
        <f t="shared" si="10"/>
        <v/>
      </c>
    </row>
    <row r="416" spans="119:119" x14ac:dyDescent="0.25">
      <c r="DO416" t="str">
        <f t="shared" si="10"/>
        <v/>
      </c>
    </row>
    <row r="417" spans="119:119" x14ac:dyDescent="0.25">
      <c r="DO417" t="str">
        <f t="shared" si="10"/>
        <v/>
      </c>
    </row>
    <row r="418" spans="119:119" x14ac:dyDescent="0.25">
      <c r="DO418" t="str">
        <f t="shared" si="10"/>
        <v/>
      </c>
    </row>
    <row r="419" spans="119:119" x14ac:dyDescent="0.25">
      <c r="DO419" t="str">
        <f t="shared" si="10"/>
        <v/>
      </c>
    </row>
    <row r="420" spans="119:119" x14ac:dyDescent="0.25">
      <c r="DO420" t="str">
        <f t="shared" si="10"/>
        <v/>
      </c>
    </row>
    <row r="421" spans="119:119" x14ac:dyDescent="0.25">
      <c r="DO421" t="str">
        <f t="shared" si="10"/>
        <v/>
      </c>
    </row>
    <row r="422" spans="119:119" x14ac:dyDescent="0.25">
      <c r="DO422" t="str">
        <f t="shared" si="10"/>
        <v/>
      </c>
    </row>
    <row r="423" spans="119:119" x14ac:dyDescent="0.25">
      <c r="DO423" t="str">
        <f t="shared" si="10"/>
        <v/>
      </c>
    </row>
    <row r="424" spans="119:119" x14ac:dyDescent="0.25">
      <c r="DO424" t="str">
        <f t="shared" si="10"/>
        <v/>
      </c>
    </row>
    <row r="425" spans="119:119" x14ac:dyDescent="0.25">
      <c r="DO425" t="str">
        <f t="shared" si="10"/>
        <v/>
      </c>
    </row>
    <row r="426" spans="119:119" x14ac:dyDescent="0.25">
      <c r="DO426" t="str">
        <f t="shared" si="10"/>
        <v/>
      </c>
    </row>
    <row r="427" spans="119:119" x14ac:dyDescent="0.25">
      <c r="DO427" t="str">
        <f t="shared" si="10"/>
        <v/>
      </c>
    </row>
    <row r="428" spans="119:119" x14ac:dyDescent="0.25">
      <c r="DO428" t="str">
        <f t="shared" si="10"/>
        <v/>
      </c>
    </row>
    <row r="429" spans="119:119" x14ac:dyDescent="0.25">
      <c r="DO429" t="str">
        <f t="shared" si="10"/>
        <v/>
      </c>
    </row>
    <row r="430" spans="119:119" x14ac:dyDescent="0.25">
      <c r="DO430" t="str">
        <f t="shared" si="10"/>
        <v/>
      </c>
    </row>
    <row r="431" spans="119:119" x14ac:dyDescent="0.25">
      <c r="DO431" t="str">
        <f t="shared" si="10"/>
        <v/>
      </c>
    </row>
    <row r="432" spans="119:119" x14ac:dyDescent="0.25">
      <c r="DO432" t="str">
        <f t="shared" si="10"/>
        <v/>
      </c>
    </row>
    <row r="433" spans="119:119" x14ac:dyDescent="0.25">
      <c r="DO433" t="str">
        <f t="shared" si="10"/>
        <v/>
      </c>
    </row>
    <row r="434" spans="119:119" x14ac:dyDescent="0.25">
      <c r="DO434" t="str">
        <f t="shared" si="10"/>
        <v/>
      </c>
    </row>
    <row r="435" spans="119:119" x14ac:dyDescent="0.25">
      <c r="DO435" t="str">
        <f t="shared" si="10"/>
        <v/>
      </c>
    </row>
    <row r="436" spans="119:119" x14ac:dyDescent="0.25">
      <c r="DO436" t="str">
        <f t="shared" si="10"/>
        <v/>
      </c>
    </row>
    <row r="437" spans="119:119" x14ac:dyDescent="0.25">
      <c r="DO437" t="str">
        <f t="shared" si="10"/>
        <v/>
      </c>
    </row>
    <row r="438" spans="119:119" x14ac:dyDescent="0.25">
      <c r="DO438" t="str">
        <f t="shared" si="10"/>
        <v/>
      </c>
    </row>
    <row r="439" spans="119:119" x14ac:dyDescent="0.25">
      <c r="DO439" t="str">
        <f t="shared" si="10"/>
        <v/>
      </c>
    </row>
    <row r="440" spans="119:119" x14ac:dyDescent="0.25">
      <c r="DO440" t="str">
        <f t="shared" si="10"/>
        <v/>
      </c>
    </row>
    <row r="441" spans="119:119" x14ac:dyDescent="0.25">
      <c r="DO441" t="str">
        <f t="shared" si="10"/>
        <v/>
      </c>
    </row>
    <row r="442" spans="119:119" x14ac:dyDescent="0.25">
      <c r="DO442" t="str">
        <f t="shared" si="10"/>
        <v/>
      </c>
    </row>
    <row r="443" spans="119:119" x14ac:dyDescent="0.25">
      <c r="DO443" t="str">
        <f t="shared" si="10"/>
        <v/>
      </c>
    </row>
    <row r="444" spans="119:119" x14ac:dyDescent="0.25">
      <c r="DO444" t="str">
        <f t="shared" si="10"/>
        <v/>
      </c>
    </row>
    <row r="445" spans="119:119" x14ac:dyDescent="0.25">
      <c r="DO445" t="str">
        <f t="shared" si="10"/>
        <v/>
      </c>
    </row>
    <row r="446" spans="119:119" x14ac:dyDescent="0.25">
      <c r="DO446" t="str">
        <f t="shared" si="10"/>
        <v/>
      </c>
    </row>
    <row r="447" spans="119:119" x14ac:dyDescent="0.25">
      <c r="DO447" t="str">
        <f t="shared" si="10"/>
        <v/>
      </c>
    </row>
    <row r="448" spans="119:119" x14ac:dyDescent="0.25">
      <c r="DO448" t="str">
        <f t="shared" si="10"/>
        <v/>
      </c>
    </row>
    <row r="449" spans="119:119" x14ac:dyDescent="0.25">
      <c r="DO449" t="str">
        <f t="shared" si="10"/>
        <v/>
      </c>
    </row>
    <row r="450" spans="119:119" x14ac:dyDescent="0.25">
      <c r="DO450" t="str">
        <f t="shared" ref="DO450:DO501" si="11">IF(ROW(A449)&gt;ROWS(rngLoadCombinations)-1,"",INDEX(rngLoadCombinations,ROW(A449)+1,1))</f>
        <v/>
      </c>
    </row>
    <row r="451" spans="119:119" x14ac:dyDescent="0.25">
      <c r="DO451" t="str">
        <f t="shared" si="11"/>
        <v/>
      </c>
    </row>
    <row r="452" spans="119:119" x14ac:dyDescent="0.25">
      <c r="DO452" t="str">
        <f t="shared" si="11"/>
        <v/>
      </c>
    </row>
    <row r="453" spans="119:119" x14ac:dyDescent="0.25">
      <c r="DO453" t="str">
        <f t="shared" si="11"/>
        <v/>
      </c>
    </row>
    <row r="454" spans="119:119" x14ac:dyDescent="0.25">
      <c r="DO454" t="str">
        <f t="shared" si="11"/>
        <v/>
      </c>
    </row>
    <row r="455" spans="119:119" x14ac:dyDescent="0.25">
      <c r="DO455" t="str">
        <f t="shared" si="11"/>
        <v/>
      </c>
    </row>
    <row r="456" spans="119:119" x14ac:dyDescent="0.25">
      <c r="DO456" t="str">
        <f t="shared" si="11"/>
        <v/>
      </c>
    </row>
    <row r="457" spans="119:119" x14ac:dyDescent="0.25">
      <c r="DO457" t="str">
        <f t="shared" si="11"/>
        <v/>
      </c>
    </row>
    <row r="458" spans="119:119" x14ac:dyDescent="0.25">
      <c r="DO458" t="str">
        <f t="shared" si="11"/>
        <v/>
      </c>
    </row>
    <row r="459" spans="119:119" x14ac:dyDescent="0.25">
      <c r="DO459" t="str">
        <f t="shared" si="11"/>
        <v/>
      </c>
    </row>
    <row r="460" spans="119:119" x14ac:dyDescent="0.25">
      <c r="DO460" t="str">
        <f t="shared" si="11"/>
        <v/>
      </c>
    </row>
    <row r="461" spans="119:119" x14ac:dyDescent="0.25">
      <c r="DO461" t="str">
        <f t="shared" si="11"/>
        <v/>
      </c>
    </row>
    <row r="462" spans="119:119" x14ac:dyDescent="0.25">
      <c r="DO462" t="str">
        <f t="shared" si="11"/>
        <v/>
      </c>
    </row>
    <row r="463" spans="119:119" x14ac:dyDescent="0.25">
      <c r="DO463" t="str">
        <f t="shared" si="11"/>
        <v/>
      </c>
    </row>
    <row r="464" spans="119:119" x14ac:dyDescent="0.25">
      <c r="DO464" t="str">
        <f t="shared" si="11"/>
        <v/>
      </c>
    </row>
    <row r="465" spans="119:119" x14ac:dyDescent="0.25">
      <c r="DO465" t="str">
        <f t="shared" si="11"/>
        <v/>
      </c>
    </row>
    <row r="466" spans="119:119" x14ac:dyDescent="0.25">
      <c r="DO466" t="str">
        <f t="shared" si="11"/>
        <v/>
      </c>
    </row>
    <row r="467" spans="119:119" x14ac:dyDescent="0.25">
      <c r="DO467" t="str">
        <f t="shared" si="11"/>
        <v/>
      </c>
    </row>
    <row r="468" spans="119:119" x14ac:dyDescent="0.25">
      <c r="DO468" t="str">
        <f t="shared" si="11"/>
        <v/>
      </c>
    </row>
    <row r="469" spans="119:119" x14ac:dyDescent="0.25">
      <c r="DO469" t="str">
        <f t="shared" si="11"/>
        <v/>
      </c>
    </row>
    <row r="470" spans="119:119" x14ac:dyDescent="0.25">
      <c r="DO470" t="str">
        <f t="shared" si="11"/>
        <v/>
      </c>
    </row>
    <row r="471" spans="119:119" x14ac:dyDescent="0.25">
      <c r="DO471" t="str">
        <f t="shared" si="11"/>
        <v/>
      </c>
    </row>
    <row r="472" spans="119:119" x14ac:dyDescent="0.25">
      <c r="DO472" t="str">
        <f t="shared" si="11"/>
        <v/>
      </c>
    </row>
    <row r="473" spans="119:119" x14ac:dyDescent="0.25">
      <c r="DO473" t="str">
        <f t="shared" si="11"/>
        <v/>
      </c>
    </row>
    <row r="474" spans="119:119" x14ac:dyDescent="0.25">
      <c r="DO474" t="str">
        <f t="shared" si="11"/>
        <v/>
      </c>
    </row>
    <row r="475" spans="119:119" x14ac:dyDescent="0.25">
      <c r="DO475" t="str">
        <f t="shared" si="11"/>
        <v/>
      </c>
    </row>
    <row r="476" spans="119:119" x14ac:dyDescent="0.25">
      <c r="DO476" t="str">
        <f t="shared" si="11"/>
        <v/>
      </c>
    </row>
    <row r="477" spans="119:119" x14ac:dyDescent="0.25">
      <c r="DO477" t="str">
        <f t="shared" si="11"/>
        <v/>
      </c>
    </row>
    <row r="478" spans="119:119" x14ac:dyDescent="0.25">
      <c r="DO478" t="str">
        <f t="shared" si="11"/>
        <v/>
      </c>
    </row>
    <row r="479" spans="119:119" x14ac:dyDescent="0.25">
      <c r="DO479" t="str">
        <f t="shared" si="11"/>
        <v/>
      </c>
    </row>
    <row r="480" spans="119:119" x14ac:dyDescent="0.25">
      <c r="DO480" t="str">
        <f t="shared" si="11"/>
        <v/>
      </c>
    </row>
    <row r="481" spans="119:119" x14ac:dyDescent="0.25">
      <c r="DO481" t="str">
        <f t="shared" si="11"/>
        <v/>
      </c>
    </row>
    <row r="482" spans="119:119" x14ac:dyDescent="0.25">
      <c r="DO482" t="str">
        <f t="shared" si="11"/>
        <v/>
      </c>
    </row>
    <row r="483" spans="119:119" x14ac:dyDescent="0.25">
      <c r="DO483" t="str">
        <f t="shared" si="11"/>
        <v/>
      </c>
    </row>
    <row r="484" spans="119:119" x14ac:dyDescent="0.25">
      <c r="DO484" t="str">
        <f t="shared" si="11"/>
        <v/>
      </c>
    </row>
    <row r="485" spans="119:119" x14ac:dyDescent="0.25">
      <c r="DO485" t="str">
        <f t="shared" si="11"/>
        <v/>
      </c>
    </row>
    <row r="486" spans="119:119" x14ac:dyDescent="0.25">
      <c r="DO486" t="str">
        <f t="shared" si="11"/>
        <v/>
      </c>
    </row>
    <row r="487" spans="119:119" x14ac:dyDescent="0.25">
      <c r="DO487" t="str">
        <f t="shared" si="11"/>
        <v/>
      </c>
    </row>
    <row r="488" spans="119:119" x14ac:dyDescent="0.25">
      <c r="DO488" t="str">
        <f t="shared" si="11"/>
        <v/>
      </c>
    </row>
    <row r="489" spans="119:119" x14ac:dyDescent="0.25">
      <c r="DO489" t="str">
        <f t="shared" si="11"/>
        <v/>
      </c>
    </row>
    <row r="490" spans="119:119" x14ac:dyDescent="0.25">
      <c r="DO490" t="str">
        <f t="shared" si="11"/>
        <v/>
      </c>
    </row>
    <row r="491" spans="119:119" x14ac:dyDescent="0.25">
      <c r="DO491" t="str">
        <f t="shared" si="11"/>
        <v/>
      </c>
    </row>
    <row r="492" spans="119:119" x14ac:dyDescent="0.25">
      <c r="DO492" t="str">
        <f t="shared" si="11"/>
        <v/>
      </c>
    </row>
    <row r="493" spans="119:119" x14ac:dyDescent="0.25">
      <c r="DO493" t="str">
        <f t="shared" si="11"/>
        <v/>
      </c>
    </row>
    <row r="494" spans="119:119" x14ac:dyDescent="0.25">
      <c r="DO494" t="str">
        <f t="shared" si="11"/>
        <v/>
      </c>
    </row>
    <row r="495" spans="119:119" x14ac:dyDescent="0.25">
      <c r="DO495" t="str">
        <f t="shared" si="11"/>
        <v/>
      </c>
    </row>
    <row r="496" spans="119:119" x14ac:dyDescent="0.25">
      <c r="DO496" t="str">
        <f t="shared" si="11"/>
        <v/>
      </c>
    </row>
    <row r="497" spans="119:119" x14ac:dyDescent="0.25">
      <c r="DO497" t="str">
        <f t="shared" si="11"/>
        <v/>
      </c>
    </row>
    <row r="498" spans="119:119" x14ac:dyDescent="0.25">
      <c r="DO498" t="str">
        <f t="shared" si="11"/>
        <v/>
      </c>
    </row>
    <row r="499" spans="119:119" x14ac:dyDescent="0.25">
      <c r="DO499" t="str">
        <f t="shared" si="11"/>
        <v/>
      </c>
    </row>
    <row r="500" spans="119:119" x14ac:dyDescent="0.25">
      <c r="DO500" t="str">
        <f t="shared" si="11"/>
        <v/>
      </c>
    </row>
    <row r="501" spans="119:119" x14ac:dyDescent="0.25">
      <c r="DO501" t="str">
        <f t="shared" si="11"/>
        <v/>
      </c>
    </row>
  </sheetData>
  <mergeCells count="19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</mergeCells>
  <dataValidations count="72">
    <dataValidation type="list" showInputMessage="1" showErrorMessage="1" sqref="I4 K4" xr:uid="{C51A7128-A2A5-4F7F-B9F4-A4C16F071A3B}">
      <formula1>$BR$1:$BR$3</formula1>
    </dataValidation>
    <dataValidation type="list" showInputMessage="1" showErrorMessage="1" sqref="I5 K5" xr:uid="{0D4A1DAC-C7BE-4A92-A03F-2BB9B38CBF06}">
      <formula1>$BS$1:$BS$3</formula1>
    </dataValidation>
    <dataValidation type="list" showInputMessage="1" showErrorMessage="1" sqref="I6 K6" xr:uid="{9012AE3F-967C-49C7-AE57-1B4A78404A1E}">
      <formula1>$BT$1:$BT$3</formula1>
    </dataValidation>
    <dataValidation type="list" showInputMessage="1" showErrorMessage="1" sqref="I7 K7" xr:uid="{C951F6A1-7B5D-4887-9159-789409768362}">
      <formula1>$BU$1:$BU$3</formula1>
    </dataValidation>
    <dataValidation type="list" showInputMessage="1" showErrorMessage="1" sqref="I8 K8" xr:uid="{A4FA6AA1-DCAF-4B2E-A7E5-871F5AEDF94F}">
      <formula1>$BV$1:$BV$5</formula1>
    </dataValidation>
    <dataValidation type="list" showInputMessage="1" showErrorMessage="1" sqref="I9 K9" xr:uid="{A0F22D2E-70A6-49A0-AC89-884E919CD1A9}">
      <formula1>$BW$1:$BW$2</formula1>
    </dataValidation>
    <dataValidation type="list" allowBlank="1" showInputMessage="1" showErrorMessage="1" sqref="T4:T33" xr:uid="{F65A7A64-CBEF-4F11-821B-34D7694CB48D}">
      <formula1>$EM$1:$EM$6</formula1>
    </dataValidation>
    <dataValidation type="list" showInputMessage="1" showErrorMessage="1" sqref="I13" xr:uid="{CBD541CA-B978-40A2-B3DD-E09F3CB66D4A}">
      <formula1>$BX$1:$BX$2</formula1>
    </dataValidation>
    <dataValidation type="list" showInputMessage="1" showErrorMessage="1" sqref="I14" xr:uid="{CED01CB4-DD67-40DE-BACD-CF1428762505}">
      <formula1>$BY$1:$BY$2</formula1>
    </dataValidation>
    <dataValidation type="list" showInputMessage="1" showErrorMessage="1" sqref="I15" xr:uid="{69046E74-FB20-4E25-BC7E-69E925539F31}">
      <formula1>$BZ$1:$BZ$2</formula1>
    </dataValidation>
    <dataValidation type="list" showInputMessage="1" showErrorMessage="1" sqref="S4:S33" xr:uid="{22FB18A2-7F78-4164-BFA3-585AD6C14D58}">
      <formula1>$EL$1:$EL$4</formula1>
    </dataValidation>
    <dataValidation type="list" allowBlank="1" showInputMessage="1" showErrorMessage="1" sqref="I94:I95" xr:uid="{024EE36E-2518-471D-BC81-8F3DE5F24A32}">
      <formula1>$BI$1:$BI$2</formula1>
    </dataValidation>
    <dataValidation type="list" allowBlank="1" showInputMessage="1" showErrorMessage="1" sqref="J118:J125 M118:M125" xr:uid="{B65DE98A-8A29-4357-B7EB-2ABB39C0AC0E}">
      <formula1>$EF$1:$EF$2</formula1>
    </dataValidation>
    <dataValidation type="list" allowBlank="1" showInputMessage="1" showErrorMessage="1" sqref="K118:K125 N118:N125" xr:uid="{EF35C0E3-44B3-4857-842A-D308766D9ABC}">
      <formula1>$EG$1:$EG$2</formula1>
    </dataValidation>
    <dataValidation type="list" showInputMessage="1" showErrorMessage="1" sqref="I100" xr:uid="{C26503F6-62A9-4607-94AC-575DEA7C0ADE}">
      <formula1>$EE$1:$EE$3</formula1>
    </dataValidation>
    <dataValidation type="list" showInputMessage="1" showErrorMessage="1" sqref="I134:J134" xr:uid="{6CC27190-9CB1-4217-B6DA-80EA7B302F67}">
      <formula1>$EB$1:$EB$2</formula1>
    </dataValidation>
    <dataValidation type="list" allowBlank="1" showInputMessage="1" showErrorMessage="1" sqref="J146:J149 M146:M149" xr:uid="{039CA82C-112D-4187-A6C5-2FB634C1524D}">
      <formula1>$EC$1:$EC$2</formula1>
    </dataValidation>
    <dataValidation type="list" allowBlank="1" showInputMessage="1" showErrorMessage="1" sqref="K146:K149 N146:N149" xr:uid="{73636E6D-8686-44F9-8357-6F444A5E4F67}">
      <formula1>$ED$1:$ED$2</formula1>
    </dataValidation>
    <dataValidation type="list" allowBlank="1" showInputMessage="1" showErrorMessage="1" sqref="J173:J180 M173:M180" xr:uid="{736F7025-2CDF-407E-8F35-C44464870AB9}">
      <formula1>$EH$1:$EH$2</formula1>
    </dataValidation>
    <dataValidation type="list" allowBlank="1" showInputMessage="1" showErrorMessage="1" sqref="K173:K180 N173:N180" xr:uid="{7EA72A71-536C-42BD-BD9A-1F579E14F1E9}">
      <formula1>$EI$1:$EI$2</formula1>
    </dataValidation>
    <dataValidation type="list" allowBlank="1" showInputMessage="1" showErrorMessage="1" sqref="B11" xr:uid="{4F88AE7B-1FC0-4E57-A362-EA10C9A377EE}">
      <formula1>$CB$1:$CB$2</formula1>
    </dataValidation>
    <dataValidation type="list" allowBlank="1" showInputMessage="1" showErrorMessage="1" sqref="B5" xr:uid="{157B5564-AA10-4708-8F3B-6CEFA1240040}">
      <formula1>$CC$1:$CC$2</formula1>
    </dataValidation>
    <dataValidation type="list" allowBlank="1" showInputMessage="1" showErrorMessage="1" sqref="B6" xr:uid="{33FDF11C-1B0B-4EE5-968D-BF5059D57A3B}">
      <formula1>$CD$1:$CD$2</formula1>
    </dataValidation>
    <dataValidation type="list" allowBlank="1" showInputMessage="1" showErrorMessage="1" sqref="B7" xr:uid="{7547021B-CC1F-4735-B981-59F021EBEB75}">
      <formula1>$CE$1:$CE$4</formula1>
    </dataValidation>
    <dataValidation type="list" allowBlank="1" showInputMessage="1" showErrorMessage="1" sqref="B54" xr:uid="{C5D515CD-8770-4A50-98FF-A0E829B3978D}">
      <formula1>$CF$1:$CF$2</formula1>
    </dataValidation>
    <dataValidation type="list" allowBlank="1" showInputMessage="1" showErrorMessage="1" sqref="B58" xr:uid="{D49EE3D6-3E3F-4822-A2DE-0FA5179986D4}">
      <formula1>$CG$1:$CG$2</formula1>
    </dataValidation>
    <dataValidation type="list" allowBlank="1" showInputMessage="1" showErrorMessage="1" sqref="B59" xr:uid="{6559309E-602F-4E87-84F2-6354C086D95B}">
      <formula1>$CH$1:$CH$2</formula1>
    </dataValidation>
    <dataValidation type="list" allowBlank="1" showInputMessage="1" showErrorMessage="1" sqref="B60" xr:uid="{A002CA96-EA9C-40FC-9B96-63A86FB01D0D}">
      <formula1>$CI$1:$CI$2</formula1>
    </dataValidation>
    <dataValidation type="list" allowBlank="1" showInputMessage="1" showErrorMessage="1" sqref="B61" xr:uid="{6ED64B8B-BAB3-468B-8388-B0071A660C73}">
      <formula1>$CJ$1:$CJ$3</formula1>
    </dataValidation>
    <dataValidation type="list" allowBlank="1" showInputMessage="1" showErrorMessage="1" sqref="B64" xr:uid="{300F9594-126C-4984-8F88-9FC43682EF54}">
      <formula1>$CK$1:$CK$2</formula1>
    </dataValidation>
    <dataValidation type="list" allowBlank="1" showInputMessage="1" showErrorMessage="1" sqref="B65" xr:uid="{F11BEE55-D2AF-4221-BFF3-C889FF7AC9A1}">
      <formula1>$CL$1:$CL$2</formula1>
    </dataValidation>
    <dataValidation type="list" allowBlank="1" showInputMessage="1" showErrorMessage="1" sqref="B12" xr:uid="{CB3F96D2-0C30-4F5A-8849-D8184A97249D}">
      <formula1>$CM$1:$CM$4</formula1>
    </dataValidation>
    <dataValidation type="list" allowBlank="1" showInputMessage="1" showErrorMessage="1" sqref="B21" xr:uid="{AA99BC51-CA8D-4D48-905C-F81B333386C4}">
      <formula1>$CN$1:$CN$2</formula1>
    </dataValidation>
    <dataValidation type="list" allowBlank="1" showInputMessage="1" showErrorMessage="1" sqref="B24" xr:uid="{CD32C623-D008-4992-9EA1-F7112E0226F4}">
      <formula1>$CO$1:$CO$2</formula1>
    </dataValidation>
    <dataValidation type="list" allowBlank="1" showInputMessage="1" showErrorMessage="1" sqref="B40" xr:uid="{32CCCB3F-BF57-48CD-A15C-300185943E1A}">
      <formula1>$CP$1:$CP$3</formula1>
    </dataValidation>
    <dataValidation type="list" allowBlank="1" showInputMessage="1" showErrorMessage="1" sqref="B46" xr:uid="{569CFB30-2972-4569-BA14-4BEB6901B600}">
      <formula1>$CQ$1:$CQ$3</formula1>
    </dataValidation>
    <dataValidation type="list" allowBlank="1" showInputMessage="1" showErrorMessage="1" sqref="B29" xr:uid="{921081E3-125E-4CC3-98EA-86677C85D797}">
      <formula1>$CR$1:$CR$2</formula1>
    </dataValidation>
    <dataValidation type="list" allowBlank="1" showInputMessage="1" showErrorMessage="1" sqref="B82" xr:uid="{18003F2A-4FC2-4035-8A0E-017D2EDCD8E1}">
      <formula1>$CS$1:$CS$2</formula1>
    </dataValidation>
    <dataValidation type="list" allowBlank="1" showInputMessage="1" showErrorMessage="1" sqref="B84" xr:uid="{45FC1A29-7DA2-48EE-BBE4-92604C855048}">
      <formula1>$CT$1:$CT$2</formula1>
    </dataValidation>
    <dataValidation type="list" allowBlank="1" showInputMessage="1" showErrorMessage="1" sqref="B76" xr:uid="{A52AF466-B4CA-494C-9FB2-F63EA7B4C6A4}">
      <formula1>$CU$1:$CU$4</formula1>
    </dataValidation>
    <dataValidation type="list" allowBlank="1" showInputMessage="1" showErrorMessage="1" sqref="B77" xr:uid="{23E047B2-8B08-4A3F-AA39-CA7CC21E274F}">
      <formula1>$CV$1:$CV$3</formula1>
    </dataValidation>
    <dataValidation type="list" allowBlank="1" showInputMessage="1" showErrorMessage="1" sqref="B78" xr:uid="{C3BC3BA1-1B6E-4B1F-B77A-6050868AE3BB}">
      <formula1>$CW$1:$CW$2</formula1>
    </dataValidation>
    <dataValidation type="list" allowBlank="1" showInputMessage="1" showErrorMessage="1" sqref="B79" xr:uid="{0EA5F268-91E2-4E7F-AC6C-1BFF3FCBB11A}">
      <formula1>$CX$1:$CX$2</formula1>
    </dataValidation>
    <dataValidation type="list" allowBlank="1" showInputMessage="1" showErrorMessage="1" sqref="B93" xr:uid="{F0886B6B-C42C-4A0D-AD19-91EC7F7B6CB2}">
      <formula1>$CY$1:$CY$2</formula1>
    </dataValidation>
    <dataValidation type="list" allowBlank="1" showInputMessage="1" showErrorMessage="1" sqref="B89" xr:uid="{775DFF59-20A5-4EDE-B2A8-7C01CEDB0544}">
      <formula1>$CZ$1:$CZ$2</formula1>
    </dataValidation>
    <dataValidation type="list" allowBlank="1" showInputMessage="1" showErrorMessage="1" sqref="B90" xr:uid="{1DC8C88B-56D7-47D0-9B4A-A12D2982F0E0}">
      <formula1>$DA$1:$DA$3</formula1>
    </dataValidation>
    <dataValidation type="list" allowBlank="1" showInputMessage="1" showErrorMessage="1" sqref="B91" xr:uid="{0EDBCDE4-F586-4EC6-95CF-F725E7B07A6B}">
      <formula1>$DB$1:$DB$2</formula1>
    </dataValidation>
    <dataValidation type="list" allowBlank="1" showInputMessage="1" showErrorMessage="1" sqref="B92" xr:uid="{16BBF037-A543-4673-98F9-7201FF66724B}">
      <formula1>$DC$1:$DC$2</formula1>
    </dataValidation>
    <dataValidation type="list" allowBlank="1" showInputMessage="1" showErrorMessage="1" sqref="B113" xr:uid="{E5912C4F-D68D-44FD-9CA1-95884E6592D1}">
      <formula1>$DD$1:$DD$2</formula1>
    </dataValidation>
    <dataValidation type="list" allowBlank="1" showInputMessage="1" showErrorMessage="1" sqref="B114" xr:uid="{05E9A11D-D6E0-4646-9968-5E3CB59C335A}">
      <formula1>$DE$1:$DE$2</formula1>
    </dataValidation>
    <dataValidation type="list" allowBlank="1" showInputMessage="1" showErrorMessage="1" sqref="B116" xr:uid="{5839892E-C85C-40B9-90D5-C145ED48430A}">
      <formula1>$DF$1:$DF$2</formula1>
    </dataValidation>
    <dataValidation type="list" allowBlank="1" showInputMessage="1" showErrorMessage="1" sqref="B117" xr:uid="{703C2FE0-74AB-4F58-83CC-A2FB2D5D0B04}">
      <formula1>$DG$1:$DG$2</formula1>
    </dataValidation>
    <dataValidation type="list" allowBlank="1" showInputMessage="1" showErrorMessage="1" sqref="B119" xr:uid="{614EF6B2-3F12-4164-B8BB-B07C8CCB1E03}">
      <formula1>$DH$1:$DH$2</formula1>
    </dataValidation>
    <dataValidation type="list" allowBlank="1" showInputMessage="1" showErrorMessage="1" sqref="B120" xr:uid="{88DAE891-04A5-4458-AD09-6D8840AA02B8}">
      <formula1>$DI$1:$DI$3</formula1>
    </dataValidation>
    <dataValidation type="list" allowBlank="1" showInputMessage="1" showErrorMessage="1" sqref="B121" xr:uid="{F326D694-A9FA-437C-A742-4AA49CDBA69A}">
      <formula1>$DJ$1:$DJ$2</formula1>
    </dataValidation>
    <dataValidation type="list" allowBlank="1" showInputMessage="1" showErrorMessage="1" sqref="B122" xr:uid="{413DB01C-0E4F-477D-8ECA-40A6DCBBD84F}">
      <formula1>$DK$1:$DK$2</formula1>
    </dataValidation>
    <dataValidation type="list" allowBlank="1" showInputMessage="1" showErrorMessage="1" sqref="B124" xr:uid="{43603BA5-4EE8-447A-9476-5D4CB97FEDAD}">
      <formula1>$DL$1:$DL$2</formula1>
    </dataValidation>
    <dataValidation type="list" allowBlank="1" showInputMessage="1" showErrorMessage="1" sqref="B125" xr:uid="{2E45B306-157A-4A62-B893-4082D02A75E4}">
      <formula1>$DM$1:$DM$2</formula1>
    </dataValidation>
    <dataValidation type="list" allowBlank="1" showInputMessage="1" showErrorMessage="1" sqref="B126" xr:uid="{05166553-08B6-4EE2-B2E0-A57905AE760E}">
      <formula1>$DN$1:$DN$2</formula1>
    </dataValidation>
    <dataValidation type="list" showInputMessage="1" showErrorMessage="1" sqref="B88 B115" xr:uid="{D68DC88F-EF98-42BF-A0AE-21874412F4D3}">
      <formula1>$DO$1:$DO$501</formula1>
    </dataValidation>
    <dataValidation type="list" allowBlank="1" showInputMessage="1" showErrorMessage="1" sqref="J42:M45" xr:uid="{A23986F8-D49F-4CC1-8450-3CF8FAE3C270}">
      <formula1>$DP$1:$DP$2</formula1>
    </dataValidation>
    <dataValidation type="list" allowBlank="1" showInputMessage="1" showErrorMessage="1" sqref="J47:M47 J49:M49 J54:M54 J59:M59" xr:uid="{294DE2FC-08E3-4159-B041-EC957A0C51CD}">
      <formula1>$DQ$1:$DQ$2</formula1>
    </dataValidation>
    <dataValidation type="list" allowBlank="1" showInputMessage="1" showErrorMessage="1" sqref="J50:M50 J55:M55 J60:M60" xr:uid="{73806447-668C-4DA9-922D-6F662F465A07}">
      <formula1>$DR$1:$DR$2</formula1>
    </dataValidation>
    <dataValidation type="list" allowBlank="1" showInputMessage="1" showErrorMessage="1" sqref="J51:M51" xr:uid="{8E55D562-0DEA-4DF1-B685-93DF9503EAFF}">
      <formula1>$DS$1:$DS$2</formula1>
    </dataValidation>
    <dataValidation type="list" allowBlank="1" showInputMessage="1" showErrorMessage="1" sqref="J52:M52 J57:M57 J62:M62" xr:uid="{E872AE88-6856-440C-BF5F-5C93D17A4A4A}">
      <formula1>$DT$1:$DT$2</formula1>
    </dataValidation>
    <dataValidation type="list" allowBlank="1" showInputMessage="1" showErrorMessage="1" sqref="J64:M64" xr:uid="{609EC67E-3F96-4FF4-A230-6129C4C7BFED}">
      <formula1>$DU$1:$DU$5</formula1>
    </dataValidation>
    <dataValidation type="list" allowBlank="1" showInputMessage="1" showErrorMessage="1" sqref="J65:M65" xr:uid="{E49C0685-0DCC-48F8-AE72-83217AE59261}">
      <formula1>$DV$1:$DV$2</formula1>
    </dataValidation>
    <dataValidation type="list" showInputMessage="1" showErrorMessage="1" sqref="I74 I71:J71" xr:uid="{2BC75FB6-0CE0-4AD3-9CBD-AEC9D46B8882}">
      <formula1>$DW$1:$DW$2</formula1>
    </dataValidation>
    <dataValidation type="list" showInputMessage="1" showErrorMessage="1" sqref="I72:J72" xr:uid="{765A5754-5D9F-49DD-BF97-B769F7A978D8}">
      <formula1>$DX$1:$DX$2</formula1>
    </dataValidation>
    <dataValidation type="list" showInputMessage="1" showErrorMessage="1" sqref="I77:J77" xr:uid="{64F90E17-A5E3-48A4-8E1A-D577CF17CFFC}">
      <formula1>$EA$1:$EA$2</formula1>
    </dataValidation>
    <dataValidation type="list" showInputMessage="1" showErrorMessage="1" sqref="J80" xr:uid="{D5CEA732-9EF6-4847-88C7-E847764F71AE}">
      <formula1>$DY$1:$DY$5</formula1>
    </dataValidation>
    <dataValidation type="list" showInputMessage="1" showErrorMessage="1" sqref="J81" xr:uid="{DC1332AF-240F-4C03-B2FF-BD2A5DBD5E25}">
      <formula1>$DZ$1:$DZ$3</formula1>
    </dataValidation>
  </dataValidations>
  <hyperlinks>
    <hyperlink ref="E5" location="'Справка'!A817" display="Подробнее" xr:uid="{228F9848-A602-42CE-89BE-A2908011F73D}"/>
    <hyperlink ref="E6" location="'Справка'!A825" display="Подробнее" xr:uid="{9C1DF07D-4A84-4B51-9858-53E1625C9C37}"/>
    <hyperlink ref="E7" location="'Справка'!A831" display="Подробнее" xr:uid="{F16D7F44-3160-4B97-A92E-3B261DE1B855}"/>
    <hyperlink ref="E8" location="'Справка'!A840" display="Подробнее" xr:uid="{EBC77503-FF18-4234-9E94-E84730B00F4F}"/>
    <hyperlink ref="E11" location="'Справка'!A849" display="Подробнее" xr:uid="{335EFB6F-3E4F-4176-B41F-195B3B7E7CB4}"/>
    <hyperlink ref="E12" location="'Справка'!A857" display="Подробнее" xr:uid="{97C3E746-D92B-4873-BB7E-EF24EAA1B68D}"/>
    <hyperlink ref="E13" location="'Справка'!A863" display="Подробнее" xr:uid="{7954A193-164B-4ED8-ABA2-AE0F189A97B3}"/>
    <hyperlink ref="E14" location="'Справка'!A872" display="Подробнее" xr:uid="{8CF4D09E-D3FC-431C-B590-D25AEC39CB0E}"/>
    <hyperlink ref="E15" location="'Справка'!A881" display="Подробнее" xr:uid="{AAEC6F14-EF88-4E1E-8414-585BC982ADE7}"/>
    <hyperlink ref="E16" location="'Справка'!A888" display="Подробнее" xr:uid="{5E908ECB-5544-4B33-9786-656C6FF47C80}"/>
    <hyperlink ref="E17" location="'Справка'!A897" display="Подробнее" xr:uid="{17584A51-7398-4222-91FA-BACB16FBAC8D}"/>
    <hyperlink ref="E21" location="'Справка'!A906" display="Подробнее" xr:uid="{510EFCAE-304E-454B-832D-6F00480C6222}"/>
    <hyperlink ref="E22" location="'Справка'!A915" display="Подробнее" xr:uid="{765C918C-EC3C-4BA3-ABA5-84C525A1C3C3}"/>
    <hyperlink ref="E23" location="'Справка'!A922" display="Подробнее" xr:uid="{E49FC4F2-4609-48CA-8A83-200645E80A79}"/>
    <hyperlink ref="E24" location="'Справка'!A928" display="Подробнее" xr:uid="{D84FD014-1E03-4E72-9394-EC6B7B717DDB}"/>
    <hyperlink ref="E25" location="'Справка'!A936" display="Подробнее" xr:uid="{5A41813C-C677-43F5-864A-06B63247C709}"/>
    <hyperlink ref="E26" location="'Справка'!A945" display="Подробнее" xr:uid="{5DA8072E-F7DF-44AB-AC4A-DE67ADA738DF}"/>
    <hyperlink ref="E27" location="'Справка'!A954" display="Подробнее" xr:uid="{432F9BE7-D531-4719-B2E1-D0A23DA36CD8}"/>
    <hyperlink ref="E29" location="'Справка'!A963" display="Подробнее" xr:uid="{102A540D-BBC6-43F1-BFF8-E50DAC3EC53F}"/>
    <hyperlink ref="E30" location="'Справка'!A969" display="Подробнее" xr:uid="{C03C95AD-D144-4570-8957-5D27D5A96C00}"/>
    <hyperlink ref="E31" location="'Справка'!A976" display="Подробнее" xr:uid="{667B4EE6-90D3-4B16-AB18-23B1102E90F7}"/>
    <hyperlink ref="E32" location="'Справка'!A983" display="Подробнее" xr:uid="{8198C8E4-928A-4C1F-A47E-322EE070166F}"/>
    <hyperlink ref="E33" location="'Справка'!A990" display="Подробнее" xr:uid="{07379AEB-3DE8-4DB4-8145-BFF514B8C932}"/>
    <hyperlink ref="E35" location="'Справка'!A998" display="Подробнее" xr:uid="{94E71608-16FA-4819-98C2-B6A886DFA2E8}"/>
    <hyperlink ref="E36" location="'Справка'!A1004" display="Подробнее" xr:uid="{F9777583-594B-493E-9466-9881ECD67CDD}"/>
    <hyperlink ref="E40" location="'Справка'!A1011" display="Подробнее" xr:uid="{9CDC5BD7-B368-40A6-BC74-00EED5B8CD7D}"/>
    <hyperlink ref="E41" location="'Справка'!A1029" display="Подробнее" xr:uid="{C7CB0990-602D-46F9-A963-72C31F1ADA7D}"/>
    <hyperlink ref="E43" location="'Справка'!A1037" display="Подробнее" xr:uid="{43B402F3-9238-4872-8E98-AA38E8C79AAB}"/>
    <hyperlink ref="E45" location="'Справка'!A1047" display="Подробнее" xr:uid="{3149C429-46D1-4184-85EB-3744E893BC06}"/>
    <hyperlink ref="E46" location="'Справка'!A1054" display="Подробнее" xr:uid="{296C2798-4F8F-4FAA-8B57-8B8C2628D276}"/>
    <hyperlink ref="E47" location="'Справка'!A1065" display="Подробнее" xr:uid="{A20B177D-100B-40CA-B3D6-ADB6E55FD78B}"/>
    <hyperlink ref="E48" location="'Справка'!A1072" display="Подробнее" xr:uid="{59CFE316-C157-4E61-96A8-8B35F98AA1E1}"/>
    <hyperlink ref="E49" location="'Справка'!A1079" display="Подробнее" xr:uid="{B48CF978-B91A-40D0-85E5-6C3931C90C61}"/>
    <hyperlink ref="E50" location="'Справка'!A1089" display="Подробнее" xr:uid="{2A5E0715-2D6A-4A7E-9D84-BB0FA3972AB9}"/>
    <hyperlink ref="E54" location="'Справка'!A1099" display="Подробнее" xr:uid="{D42621F7-3546-4E62-B4BF-31B5C6114ED2}"/>
    <hyperlink ref="E55" location="'Справка'!A1106" display="Подробнее" xr:uid="{0B9C6370-4794-4749-B703-2979AE99C8BE}"/>
    <hyperlink ref="E56" location="'Справка'!A1113" display="Подробнее" xr:uid="{559F587F-92D6-4571-B0C9-2AF9CF1D6301}"/>
    <hyperlink ref="E57" location="'Справка'!A1121" display="Подробнее" xr:uid="{2EF5842A-C22C-4815-934A-B05BFAA89974}"/>
    <hyperlink ref="E58" location="'Справка'!A1129" display="Подробнее" xr:uid="{DCD17F76-0516-4C17-B9B3-8BD9A9B28298}"/>
    <hyperlink ref="E59" location="'Справка'!A1136" display="Подробнее" xr:uid="{153517F6-559B-49F0-A1E7-BE562F2A85B0}"/>
    <hyperlink ref="E60" location="'Справка'!A1144" display="Подробнее" xr:uid="{EC74EAF1-FDD2-4E0B-BDF0-8ECE35096E12}"/>
    <hyperlink ref="E61" location="'Справка'!A1152" display="Подробнее" xr:uid="{C837AC8F-5979-4871-BEC4-2C2412E27941}"/>
    <hyperlink ref="E62" location="'Справка'!A1159" display="Подробнее" xr:uid="{A111A316-E1A6-4B9A-B24F-21079FFC6BE8}"/>
    <hyperlink ref="E63" location="'Справка'!A1168" display="Подробнее" xr:uid="{7ACE683F-C903-4CD0-B3C9-42E9B2B7198E}"/>
    <hyperlink ref="E64" location="'Справка'!A1177" display="Подробнее" xr:uid="{A3E86DAF-858A-44B7-844D-F791938AB390}"/>
    <hyperlink ref="E65" location="'Справка'!A1183" display="Подробнее" xr:uid="{4DD90FE7-9D2C-4284-9881-008EB119FD28}"/>
    <hyperlink ref="E67" location="'Справка'!A1193" display="Подробнее" xr:uid="{6A0294E5-48D0-49FB-8676-BD6E084D7DD7}"/>
    <hyperlink ref="E68" location="'Справка'!A1201" display="Подробнее" xr:uid="{AACBE631-BFAB-4390-BFB4-F777E8178672}"/>
    <hyperlink ref="E69" location="'Справка'!A1209" display="Подробнее" xr:uid="{6858E9DB-44E0-48BB-BDB8-EA7356D3845B}"/>
    <hyperlink ref="E71" location="'Справка'!A1217" display="Подробнее" xr:uid="{8BCD1963-0EBE-4334-9351-B2F0D8D777ED}"/>
    <hyperlink ref="E72" location="'Справка'!A1224" display="Подробнее" xr:uid="{4F1FBD12-7305-45DD-B575-032D731C16F4}"/>
    <hyperlink ref="E75" location="'Справка'!A1231" display="Подробнее" xr:uid="{1CBDEA7C-2774-4EFD-8FF8-6EDC8EC4E634}"/>
    <hyperlink ref="E76" location="'Справка'!A1240" display="Подробнее" xr:uid="{6A41A2B0-F8FD-4C10-BF4B-EF546C53AE4A}"/>
    <hyperlink ref="E77" location="'Справка'!A1252" display="Подробнее" xr:uid="{24BEE08F-F323-4D36-8C3E-A3ADC68834B1}"/>
    <hyperlink ref="E78" location="'Справка'!A1260" display="Подробнее" xr:uid="{9A4FC304-F61C-4B3F-BBB6-8B6344389603}"/>
    <hyperlink ref="E79" location="'Справка'!A1272" display="Подробнее" xr:uid="{F2C74F4D-2E16-4AE5-85F3-C274BE90B0C2}"/>
    <hyperlink ref="E80" location="'Справка'!A1281" display="Подробнее" xr:uid="{B124E55C-989D-4FBB-B416-24728AE791C5}"/>
    <hyperlink ref="E81" location="'Справка'!A1288" display="Подробнее" xr:uid="{1D441494-15E7-4EB3-816D-30C1A041F712}"/>
    <hyperlink ref="E82" location="'Справка'!A1295" display="Подробнее" xr:uid="{D60FE419-3089-4DBB-8F31-9ACAB738E994}"/>
    <hyperlink ref="E83" location="'Справка'!A1302" display="Подробнее" xr:uid="{B52DE659-3CF8-46C1-A364-80C58D9FE115}"/>
    <hyperlink ref="E84" location="'Справка'!A1308" display="Подробнее" xr:uid="{EF057D1D-DA11-4C4C-856E-69F02AF21825}"/>
    <hyperlink ref="E85" location="'Справка'!A1325" display="Подробнее" xr:uid="{2FD52D66-4CDD-47C7-B128-F2197133A462}"/>
    <hyperlink ref="E88" location="'Справка'!A1332" display="Подробнее" xr:uid="{D0AB4944-AABE-4CFB-B3A3-565E1E83E1C1}"/>
    <hyperlink ref="E89" location="'Справка'!A1339" display="Подробнее" xr:uid="{140A3C30-4C34-4FC9-8459-0C647C810618}"/>
    <hyperlink ref="E90" location="'Справка'!A1345" display="Подробнее" xr:uid="{B7A0852C-A743-4A16-B449-71006E5B5AF9}"/>
    <hyperlink ref="E91" location="'Справка'!A1352" display="Подробнее" xr:uid="{209E4769-DE11-49DB-A960-944405B01A91}"/>
    <hyperlink ref="E92" location="'Справка'!A1358" display="Подробнее" xr:uid="{6A862105-2770-48EF-8769-7F7CE6122C45}"/>
    <hyperlink ref="E93" location="'Справка'!A1365" display="Подробнее" xr:uid="{F426B6C2-6A86-4F1C-A5BB-E4778C370490}"/>
    <hyperlink ref="E94" location="'Справка'!A1371" display="Подробнее" xr:uid="{91A3A3C7-9570-443B-B5B0-8B74B3D84F4D}"/>
    <hyperlink ref="E95" location="'Справка'!A1377" display="Подробнее" xr:uid="{626A6CB7-59BB-4631-946C-041D8066B1F8}"/>
    <hyperlink ref="E96" location="'Справка'!A1383" display="Подробнее" xr:uid="{8DA81D00-B889-4510-A7D9-EEB265C7C380}"/>
    <hyperlink ref="E97" location="'Справка'!A1390" display="Подробнее" xr:uid="{1998B901-E95A-4F7D-AE18-811D2E9520A5}"/>
    <hyperlink ref="E98" location="'Справка'!A1396" display="Подробнее" xr:uid="{2CDE5722-9F29-47C1-8833-711399940C35}"/>
    <hyperlink ref="E99" location="'Справка'!A1402" display="Подробнее" xr:uid="{7D19BA22-1545-4FE5-91D7-75346648F428}"/>
    <hyperlink ref="E100" location="'Справка'!A1408" display="Подробнее" xr:uid="{B8FFE2B8-1134-43CE-A524-FF4D9541EA5E}"/>
    <hyperlink ref="E101" location="'Справка'!A1414" display="Подробнее" xr:uid="{F413C0D0-4B1F-43E1-8743-644962506587}"/>
    <hyperlink ref="E102" location="'Справка'!A1418" display="Подробнее" xr:uid="{F081169D-D359-482C-8D86-E6E175457535}"/>
    <hyperlink ref="E103" location="'Справка'!A1422" display="Подробнее" xr:uid="{6C325799-8F12-41F0-8191-DBB7905FA383}"/>
    <hyperlink ref="E104" location="'Справка'!A1426" display="Подробнее" xr:uid="{629F97FF-9341-4A5C-AADF-DB9E76FF90BE}"/>
    <hyperlink ref="E105" location="'Справка'!A1430" display="Подробнее" xr:uid="{199CDB3F-AC28-4544-AE83-00D0B53BF662}"/>
    <hyperlink ref="E108" location="'Справка'!A1434" display="Подробнее" xr:uid="{82D9EDB3-B55C-4916-9065-8867D15CC97B}"/>
    <hyperlink ref="E109" location="'Справка'!A1444" display="Подробнее" xr:uid="{DAAE06F2-14AC-45E6-BDBD-186AFB339C89}"/>
    <hyperlink ref="E110" location="'Справка'!A1451" display="Подробнее" xr:uid="{6FDA3BB0-58E9-4513-8175-081C00B73EEC}"/>
    <hyperlink ref="E113" location="'Справка'!A1458" display="Подробнее" xr:uid="{8DB19D50-6E77-4F50-A31F-2D29A17E368D}"/>
    <hyperlink ref="E114" location="'Справка'!A1463" display="Подробнее" xr:uid="{607DDE83-1B1D-4881-9CB2-EC5B49A82756}"/>
    <hyperlink ref="E115" location="'Справка'!A1469" display="Подробнее" xr:uid="{751DEC8F-B054-4E85-B19D-7C9ED32A5D97}"/>
    <hyperlink ref="E116" location="'Справка'!A1475" display="Подробнее" xr:uid="{3B254C82-0E57-4380-B913-A9EC40267DDD}"/>
    <hyperlink ref="E117" location="'Справка'!A1481" display="Подробнее" xr:uid="{2749AA12-12F5-42AC-B072-FF8E9C4033AE}"/>
    <hyperlink ref="E118" location="'Справка'!A1487" display="Подробнее" xr:uid="{ED6057B5-650D-4CC7-8909-FAC42EE746FD}"/>
    <hyperlink ref="E119" location="'Справка'!A1493" display="Подробнее" xr:uid="{A64ADD20-ABA0-465C-AC9D-CC77C5E2EDE1}"/>
    <hyperlink ref="E120" location="'Справка'!A1498" display="Подробнее" xr:uid="{A279B7F1-1251-455A-8C36-C817529AD694}"/>
    <hyperlink ref="E121" location="'Справка'!A1505" display="Подробнее" xr:uid="{A91F1BF9-A738-40D2-9FA3-2F27C4E81512}"/>
    <hyperlink ref="E122" location="'Справка'!A1510" display="Подробнее" xr:uid="{1AA81E3B-845B-46AA-9F92-D104EEE0C7A6}"/>
    <hyperlink ref="E123" location="'Справка'!A1516" display="Подробнее" xr:uid="{0E6C5A35-E3A7-4EF9-B8EC-1CB2BEA61405}"/>
    <hyperlink ref="E124" location="'Справка'!A1522" display="Подробнее" xr:uid="{6B6AE3A1-5138-43A8-ACAE-9BD5B8C1AD74}"/>
    <hyperlink ref="E125" location="'Справка'!A1528" display="Подробнее" xr:uid="{F6DFB29D-A100-44FD-9227-DE4E30AA665D}"/>
    <hyperlink ref="E126" location="'Справка'!A1533" display="Подробнее" xr:uid="{E24115BC-96EE-4AB3-8968-C59DB8A94C36}"/>
    <hyperlink ref="E127" location="'Справка'!A1539" display="Подробнее" xr:uid="{19D6D592-83D4-4E4D-98D8-C6353A9DDEF4}"/>
    <hyperlink ref="E128" location="'Справка'!A1545" display="Подробнее" xr:uid="{A20B2F83-D622-4788-9B8F-11BFC7645F9D}"/>
    <hyperlink ref="E129" location="'Справка'!A1551" display="Подробнее" xr:uid="{B229D862-B55E-43DA-A393-7D7990944831}"/>
    <hyperlink ref="E130" location="'Справка'!A1557" display="Подробнее" xr:uid="{858368F4-4044-414C-BAE0-29030B0D7358}"/>
    <hyperlink ref="M19" location="'Справка'!A1698" display="Подробнее" xr:uid="{4DB9F232-D286-427E-B3AB-D82255D23079}"/>
    <hyperlink ref="M20" location="'Справка'!A1704" display="Подробнее" xr:uid="{BDD6526B-BAEC-4B8E-B717-CEF8736DD7AA}"/>
    <hyperlink ref="M21" location="'Справка'!A1710" display="Подробнее" xr:uid="{ACBEDFFD-EF77-45A3-AF97-B0773E2277FA}"/>
    <hyperlink ref="M22" location="'Справка'!A1717" display="Подробнее" xr:uid="{39537D18-A0DA-46BB-A2A2-1A64C7C6C17C}"/>
    <hyperlink ref="M23" location="'Справка'!A1725" display="Подробнее" xr:uid="{614FD0FD-B612-4405-B0B5-EE5D8D055F0E}"/>
    <hyperlink ref="M27" location="'Справка'!A1637" display="Подробнее" xr:uid="{35660932-A16B-404E-A2D0-574782602A73}"/>
    <hyperlink ref="M28" location="'Справка'!A1645" display="Подробнее" xr:uid="{44E34E92-B44F-4906-B162-7DF9759C2C50}"/>
    <hyperlink ref="M29" location="'Справка'!A1654" display="Подробнее" xr:uid="{EA7513A0-A975-409F-A618-6CB49AF5F15A}"/>
    <hyperlink ref="M30" location="'Справка'!A1664" display="Подробнее" xr:uid="{50BD635C-7609-4205-9259-377FD4E31222}"/>
    <hyperlink ref="M31" location="'Справка'!A1671" display="Подробнее" xr:uid="{13C7D9A3-37B4-45C6-BB3E-2612F7C7D625}"/>
    <hyperlink ref="M32" location="'Справка'!A1680" display="Подробнее" xr:uid="{F3A4564A-70AA-4317-9F1F-8DA00AC72283}"/>
    <hyperlink ref="M33" location="'Справка'!A1689" display="Подробнее" xr:uid="{1A888BAB-5884-45B4-9D4A-B2A25A152957}"/>
    <hyperlink ref="M71" location="'Справка'!A1563" display="Подробнее" xr:uid="{2C95A82C-D4B1-42AC-8097-8D8A2A0C61FE}"/>
    <hyperlink ref="M72" location="'Справка'!A1568" display="Подробнее" xr:uid="{46D48B8E-324B-4081-AFFB-2C4A6834A8C4}"/>
    <hyperlink ref="M73" location="'Справка'!A1573" display="Подробнее" xr:uid="{D422B784-6E78-440F-95DB-C19602C1AF67}"/>
    <hyperlink ref="M74" location="'Справка'!A1580" display="Подробнее" xr:uid="{A5590128-7564-4F56-BF6E-0DBFC2E1AB8C}"/>
    <hyperlink ref="M75" location="'Справка'!A1585" display="Подробнее" xr:uid="{01A37478-EADF-4449-BE44-79F08A1E711A}"/>
    <hyperlink ref="M76" location="'Справка'!A1590" display="Подробнее" xr:uid="{023C4B62-9DF6-4203-9846-DED52BC18924}"/>
    <hyperlink ref="M77" location="'Справка'!A1595" display="Подробнее" xr:uid="{46A9EDB1-3570-47FE-8515-C00EF7ABC705}"/>
    <hyperlink ref="M78" location="'Справка'!A1603" display="Подробнее" xr:uid="{6C7D9250-1340-487A-B4AF-A68FE238CD62}"/>
    <hyperlink ref="M79" location="'Справка'!A1610" display="Подробнее" xr:uid="{504A6B86-0D60-4BA5-9FE5-3D6BF69113B7}"/>
    <hyperlink ref="M80" location="'Справка'!A1617" display="Подробнее" xr:uid="{095836ED-4B2A-465E-99A9-2047309441F2}"/>
    <hyperlink ref="M81" location="'Справка'!A1622" display="Подробнее" xr:uid="{F829C7AA-37D2-4B3F-B1D4-06CD4A235214}"/>
    <hyperlink ref="M82" location="'Справка'!A1627" display="Подробнее" xr:uid="{973528B8-D83E-4FF4-A58A-B2049668374C}"/>
    <hyperlink ref="M83" location="'Справка'!A1632" display="Подробнее" xr:uid="{F780BFC3-0ABF-4CEE-B4A6-319096579998}"/>
    <hyperlink ref="AI1" location="'Справка'!A743" display="Контрольные точки диаграмм (Подробнее)" xr:uid="{944F882D-4306-4AAD-990A-F37F5E4321E5}"/>
    <hyperlink ref="H2" location="'Справка'!A627" display="Единицы измерения (Подробнее)" xr:uid="{34BF715A-22AD-473A-A273-44F52E285CA6}"/>
    <hyperlink ref="O2" location="'Справка'!A646" display="Сочетания нагрузок (Подробнее)" xr:uid="{970704D6-CE7D-49BB-909E-530ECAF1F244}"/>
    <hyperlink ref="H11" location="'Справка'!A637" display="Система знаков (Подробнее)" xr:uid="{5E5D2DD1-84EB-40D8-ACBE-A288E816EBA4}"/>
    <hyperlink ref="H17" location="'Справка'!A709" display="Материал арматуры (Подробнее)" xr:uid="{3C2E613F-3E3D-46EF-B2AD-FD17F03C2F82}"/>
    <hyperlink ref="H25" location="'Справка'!A701" display="Материал бетона (Подробнее)" xr:uid="{2921A396-8CED-48CC-AFFE-35132D3C5F4E}"/>
    <hyperlink ref="H35" location="'Справка'!A717" display="Настройка расчетных профилей (Подробнее)" xr:uid="{93AD68FB-71E7-4DFF-8DF9-4FF9D7232AEC}"/>
    <hyperlink ref="P36" location="'Справка'!A681" display="Нагрузки для устойчивости (Подробнее)" xr:uid="{9F04A9D7-31BA-4FAF-8DF6-E96BABB3FAE5}"/>
    <hyperlink ref="AI58" location="'Справка'!A691" display="СП 35.13330.2011, таблица 7.21 (Подробнее)" xr:uid="{49CD3223-BE4B-478D-9993-C20D932CD6C4}"/>
    <hyperlink ref="H69" location="'Справка'!A749" display="Аннотации схемы (Подробнее)" xr:uid="{4F349EC9-F8F7-46EB-BD04-1BBDB7F502A1}"/>
    <hyperlink ref="H85" location="'Справка'!A759" display="Круглое сечение (Подробнее)" xr:uid="{8F012DBC-6B53-418F-BA74-940A48327F91}"/>
    <hyperlink ref="H97" location="'Справка'!A790" display="Сечение из прямоугольников (Подробнее)" xr:uid="{00E257AB-DF00-470F-B6FE-252929060BA5}"/>
    <hyperlink ref="H127" location="'Справка'!A766" display="Скругленный прямоугольник (Подробнее)" xr:uid="{3FAA0C1E-8A6F-4B7A-94DE-3C57E7868557}"/>
    <hyperlink ref="H152" location="'Справка'!A776" display="Пустотелый скругленный прямоугольник (Подробнее)" xr:uid="{263AF8AD-5C15-4262-B81F-E51DC8BB6E1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A123B-F1F7-48BD-8A60-F317E0B5A3F2}">
  <sheetPr codeName="Лист2">
    <outlinePr summaryBelow="0"/>
  </sheetPr>
  <dimension ref="A1:F1782"/>
  <sheetViews>
    <sheetView workbookViewId="0">
      <selection activeCell="B634" sqref="B634"/>
    </sheetView>
  </sheetViews>
  <sheetFormatPr defaultRowHeight="12.75" outlineLevelRow="1" x14ac:dyDescent="0.2"/>
  <cols>
    <col min="1" max="1" width="34.7109375" style="36" customWidth="1"/>
    <col min="2" max="2" width="118.7109375" style="36" customWidth="1"/>
    <col min="3" max="4" width="18.7109375" style="36" customWidth="1"/>
    <col min="5" max="6" width="26.7109375" style="36" customWidth="1"/>
    <col min="7" max="16384" width="9.140625" style="35"/>
  </cols>
  <sheetData>
    <row r="1" spans="1:6" ht="20.25" collapsed="1" x14ac:dyDescent="0.2">
      <c r="A1" s="58" t="s">
        <v>641</v>
      </c>
      <c r="B1" s="58"/>
      <c r="C1" s="58"/>
      <c r="D1" s="58"/>
      <c r="E1" s="58"/>
      <c r="F1" s="58"/>
    </row>
    <row r="2" spans="1:6" hidden="1" outlineLevel="1" x14ac:dyDescent="0.2">
      <c r="A2" s="57" t="s">
        <v>642</v>
      </c>
      <c r="B2" s="57"/>
      <c r="C2" s="57"/>
      <c r="D2" s="57"/>
      <c r="E2" s="57"/>
      <c r="F2" s="57"/>
    </row>
    <row r="3" spans="1:6" hidden="1" outlineLevel="1" x14ac:dyDescent="0.2">
      <c r="A3" s="57" t="s">
        <v>643</v>
      </c>
      <c r="B3" s="57"/>
      <c r="C3" s="57"/>
      <c r="D3" s="57"/>
      <c r="E3" s="57"/>
      <c r="F3" s="57"/>
    </row>
    <row r="4" spans="1:6" hidden="1" outlineLevel="1" x14ac:dyDescent="0.2">
      <c r="A4" s="57" t="s">
        <v>644</v>
      </c>
      <c r="B4" s="57"/>
      <c r="C4" s="57"/>
      <c r="D4" s="57"/>
      <c r="E4" s="57"/>
      <c r="F4" s="57"/>
    </row>
    <row r="5" spans="1:6" hidden="1" outlineLevel="1" x14ac:dyDescent="0.2">
      <c r="A5" s="57" t="s">
        <v>645</v>
      </c>
      <c r="B5" s="57"/>
      <c r="C5" s="57"/>
      <c r="D5" s="57"/>
      <c r="E5" s="57"/>
      <c r="F5" s="57"/>
    </row>
    <row r="6" spans="1:6" hidden="1" outlineLevel="1" x14ac:dyDescent="0.2">
      <c r="A6" s="37"/>
      <c r="B6" s="37"/>
      <c r="C6" s="37"/>
      <c r="D6" s="37"/>
      <c r="E6" s="37"/>
      <c r="F6" s="37"/>
    </row>
    <row r="7" spans="1:6" ht="16.5" hidden="1" outlineLevel="1" x14ac:dyDescent="0.2">
      <c r="A7" s="59" t="s">
        <v>646</v>
      </c>
      <c r="B7" s="59"/>
      <c r="C7" s="59"/>
      <c r="D7" s="59"/>
      <c r="E7" s="59"/>
      <c r="F7" s="59"/>
    </row>
    <row r="8" spans="1:6" hidden="1" outlineLevel="1" x14ac:dyDescent="0.2">
      <c r="A8" s="57" t="s">
        <v>647</v>
      </c>
      <c r="B8" s="57"/>
      <c r="C8" s="57"/>
      <c r="D8" s="57"/>
      <c r="E8" s="57"/>
      <c r="F8" s="57"/>
    </row>
    <row r="9" spans="1:6" hidden="1" outlineLevel="1" x14ac:dyDescent="0.2">
      <c r="A9" s="57" t="s">
        <v>648</v>
      </c>
      <c r="B9" s="57"/>
      <c r="C9" s="57"/>
      <c r="D9" s="57"/>
      <c r="E9" s="57"/>
      <c r="F9" s="57"/>
    </row>
    <row r="10" spans="1:6" hidden="1" outlineLevel="1" x14ac:dyDescent="0.2">
      <c r="A10" s="57" t="s">
        <v>649</v>
      </c>
      <c r="B10" s="57"/>
      <c r="C10" s="57"/>
      <c r="D10" s="57"/>
      <c r="E10" s="57"/>
      <c r="F10" s="57"/>
    </row>
    <row r="11" spans="1:6" hidden="1" outlineLevel="1" x14ac:dyDescent="0.2">
      <c r="A11" s="57" t="s">
        <v>650</v>
      </c>
      <c r="B11" s="57"/>
      <c r="C11" s="57"/>
      <c r="D11" s="57"/>
      <c r="E11" s="57"/>
      <c r="F11" s="57"/>
    </row>
    <row r="12" spans="1:6" hidden="1" outlineLevel="1" x14ac:dyDescent="0.2">
      <c r="A12" s="57" t="s">
        <v>651</v>
      </c>
      <c r="B12" s="57"/>
      <c r="C12" s="57"/>
      <c r="D12" s="57"/>
      <c r="E12" s="57"/>
      <c r="F12" s="57"/>
    </row>
    <row r="13" spans="1:6" hidden="1" outlineLevel="1" x14ac:dyDescent="0.2">
      <c r="A13" s="57" t="s">
        <v>652</v>
      </c>
      <c r="B13" s="57"/>
      <c r="C13" s="57"/>
      <c r="D13" s="57"/>
      <c r="E13" s="57"/>
      <c r="F13" s="57"/>
    </row>
    <row r="14" spans="1:6" hidden="1" outlineLevel="1" x14ac:dyDescent="0.2">
      <c r="A14" s="57" t="s">
        <v>653</v>
      </c>
      <c r="B14" s="57"/>
      <c r="C14" s="57"/>
      <c r="D14" s="57"/>
      <c r="E14" s="57"/>
      <c r="F14" s="57"/>
    </row>
    <row r="15" spans="1:6" hidden="1" outlineLevel="1" x14ac:dyDescent="0.2">
      <c r="A15" s="57" t="s">
        <v>654</v>
      </c>
      <c r="B15" s="57"/>
      <c r="C15" s="57"/>
      <c r="D15" s="57"/>
      <c r="E15" s="57"/>
      <c r="F15" s="57"/>
    </row>
    <row r="16" spans="1:6" hidden="1" outlineLevel="1" x14ac:dyDescent="0.2">
      <c r="A16" s="57" t="s">
        <v>655</v>
      </c>
      <c r="B16" s="57"/>
      <c r="C16" s="57"/>
      <c r="D16" s="57"/>
      <c r="E16" s="57"/>
      <c r="F16" s="57"/>
    </row>
    <row r="17" spans="1:6" hidden="1" outlineLevel="1" x14ac:dyDescent="0.2">
      <c r="A17" s="57" t="s">
        <v>656</v>
      </c>
      <c r="B17" s="57"/>
      <c r="C17" s="57"/>
      <c r="D17" s="57"/>
      <c r="E17" s="57"/>
      <c r="F17" s="57"/>
    </row>
    <row r="18" spans="1:6" hidden="1" outlineLevel="1" x14ac:dyDescent="0.2">
      <c r="A18" s="57" t="s">
        <v>657</v>
      </c>
      <c r="B18" s="57"/>
      <c r="C18" s="57"/>
      <c r="D18" s="57"/>
      <c r="E18" s="57"/>
      <c r="F18" s="57"/>
    </row>
    <row r="19" spans="1:6" hidden="1" outlineLevel="1" x14ac:dyDescent="0.2">
      <c r="A19" s="57" t="s">
        <v>658</v>
      </c>
      <c r="B19" s="57"/>
      <c r="C19" s="57"/>
      <c r="D19" s="57"/>
      <c r="E19" s="57"/>
      <c r="F19" s="57"/>
    </row>
    <row r="20" spans="1:6" hidden="1" outlineLevel="1" x14ac:dyDescent="0.2">
      <c r="A20" s="57" t="s">
        <v>659</v>
      </c>
      <c r="B20" s="57"/>
      <c r="C20" s="57"/>
      <c r="D20" s="57"/>
      <c r="E20" s="57"/>
      <c r="F20" s="57"/>
    </row>
    <row r="21" spans="1:6" hidden="1" outlineLevel="1" x14ac:dyDescent="0.2">
      <c r="A21" s="57" t="s">
        <v>660</v>
      </c>
      <c r="B21" s="57"/>
      <c r="C21" s="57"/>
      <c r="D21" s="57"/>
      <c r="E21" s="57"/>
      <c r="F21" s="57"/>
    </row>
    <row r="22" spans="1:6" hidden="1" outlineLevel="1" x14ac:dyDescent="0.2">
      <c r="A22" s="57" t="s">
        <v>661</v>
      </c>
      <c r="B22" s="57"/>
      <c r="C22" s="57"/>
      <c r="D22" s="57"/>
      <c r="E22" s="57"/>
      <c r="F22" s="57"/>
    </row>
    <row r="23" spans="1:6" hidden="1" outlineLevel="1" x14ac:dyDescent="0.2">
      <c r="A23" s="37"/>
      <c r="B23" s="37"/>
      <c r="C23" s="37"/>
      <c r="D23" s="37"/>
      <c r="E23" s="37"/>
      <c r="F23" s="37"/>
    </row>
    <row r="24" spans="1:6" ht="16.5" hidden="1" outlineLevel="1" x14ac:dyDescent="0.2">
      <c r="A24" s="59" t="s">
        <v>662</v>
      </c>
      <c r="B24" s="59"/>
      <c r="C24" s="59"/>
      <c r="D24" s="59"/>
      <c r="E24" s="59"/>
      <c r="F24" s="59"/>
    </row>
    <row r="25" spans="1:6" hidden="1" outlineLevel="1" x14ac:dyDescent="0.2">
      <c r="A25" s="57" t="s">
        <v>663</v>
      </c>
      <c r="B25" s="57"/>
      <c r="C25" s="57"/>
      <c r="D25" s="57"/>
      <c r="E25" s="57"/>
      <c r="F25" s="57"/>
    </row>
    <row r="26" spans="1:6" hidden="1" outlineLevel="1" x14ac:dyDescent="0.2">
      <c r="A26" s="57" t="s">
        <v>664</v>
      </c>
      <c r="B26" s="57"/>
      <c r="C26" s="57"/>
      <c r="D26" s="57"/>
      <c r="E26" s="57"/>
      <c r="F26" s="57"/>
    </row>
    <row r="27" spans="1:6" ht="42" hidden="1" customHeight="1" outlineLevel="1" x14ac:dyDescent="0.2">
      <c r="A27" s="60"/>
      <c r="B27" s="60"/>
      <c r="C27" s="60"/>
      <c r="D27" s="60"/>
      <c r="E27" s="60"/>
      <c r="F27" s="60"/>
    </row>
    <row r="28" spans="1:6" ht="42" hidden="1" customHeight="1" outlineLevel="1" x14ac:dyDescent="0.2">
      <c r="A28" s="60"/>
      <c r="B28" s="60"/>
      <c r="C28" s="60"/>
      <c r="D28" s="60"/>
      <c r="E28" s="60"/>
      <c r="F28" s="60"/>
    </row>
    <row r="29" spans="1:6" hidden="1" outlineLevel="1" x14ac:dyDescent="0.2">
      <c r="A29" s="57" t="s">
        <v>665</v>
      </c>
      <c r="B29" s="57"/>
      <c r="C29" s="57"/>
      <c r="D29" s="57"/>
      <c r="E29" s="57"/>
      <c r="F29" s="57"/>
    </row>
    <row r="30" spans="1:6" hidden="1" outlineLevel="1" x14ac:dyDescent="0.2">
      <c r="A30" s="57" t="s">
        <v>666</v>
      </c>
      <c r="B30" s="57"/>
      <c r="C30" s="57"/>
      <c r="D30" s="57"/>
      <c r="E30" s="57"/>
      <c r="F30" s="57"/>
    </row>
    <row r="31" spans="1:6" ht="42" hidden="1" customHeight="1" outlineLevel="1" x14ac:dyDescent="0.2">
      <c r="A31" s="60"/>
      <c r="B31" s="60"/>
      <c r="C31" s="60"/>
      <c r="D31" s="60"/>
      <c r="E31" s="60"/>
      <c r="F31" s="60"/>
    </row>
    <row r="32" spans="1:6" hidden="1" outlineLevel="1" x14ac:dyDescent="0.2">
      <c r="A32" s="57" t="s">
        <v>667</v>
      </c>
      <c r="B32" s="57"/>
      <c r="C32" s="57"/>
      <c r="D32" s="57"/>
      <c r="E32" s="57"/>
      <c r="F32" s="57"/>
    </row>
    <row r="33" spans="1:6" hidden="1" outlineLevel="1" x14ac:dyDescent="0.2">
      <c r="A33" s="57" t="s">
        <v>668</v>
      </c>
      <c r="B33" s="57"/>
      <c r="C33" s="57"/>
      <c r="D33" s="57"/>
      <c r="E33" s="57"/>
      <c r="F33" s="57"/>
    </row>
    <row r="34" spans="1:6" hidden="1" outlineLevel="1" x14ac:dyDescent="0.2">
      <c r="A34" s="37"/>
      <c r="B34" s="37"/>
      <c r="C34" s="37"/>
      <c r="D34" s="37"/>
      <c r="E34" s="37"/>
      <c r="F34" s="37"/>
    </row>
    <row r="35" spans="1:6" ht="16.5" hidden="1" outlineLevel="1" x14ac:dyDescent="0.2">
      <c r="A35" s="59" t="s">
        <v>669</v>
      </c>
      <c r="B35" s="59"/>
      <c r="C35" s="59"/>
      <c r="D35" s="59"/>
      <c r="E35" s="59"/>
      <c r="F35" s="59"/>
    </row>
    <row r="36" spans="1:6" hidden="1" outlineLevel="1" x14ac:dyDescent="0.2">
      <c r="A36" s="57" t="s">
        <v>670</v>
      </c>
      <c r="B36" s="57"/>
      <c r="C36" s="57"/>
      <c r="D36" s="57"/>
      <c r="E36" s="57"/>
      <c r="F36" s="57"/>
    </row>
    <row r="37" spans="1:6" ht="42" hidden="1" customHeight="1" outlineLevel="1" x14ac:dyDescent="0.2">
      <c r="A37" s="60"/>
      <c r="B37" s="60"/>
      <c r="C37" s="60"/>
      <c r="D37" s="60"/>
      <c r="E37" s="60"/>
      <c r="F37" s="60"/>
    </row>
    <row r="38" spans="1:6" hidden="1" outlineLevel="1" x14ac:dyDescent="0.2">
      <c r="A38" s="57" t="s">
        <v>671</v>
      </c>
      <c r="B38" s="57"/>
      <c r="C38" s="57"/>
      <c r="D38" s="57"/>
      <c r="E38" s="57"/>
      <c r="F38" s="57"/>
    </row>
    <row r="39" spans="1:6" hidden="1" outlineLevel="1" x14ac:dyDescent="0.2">
      <c r="A39" s="57" t="s">
        <v>672</v>
      </c>
      <c r="B39" s="57"/>
      <c r="C39" s="57"/>
      <c r="D39" s="57"/>
      <c r="E39" s="57"/>
      <c r="F39" s="57"/>
    </row>
    <row r="40" spans="1:6" hidden="1" outlineLevel="1" x14ac:dyDescent="0.2">
      <c r="A40" s="37"/>
      <c r="B40" s="37"/>
      <c r="C40" s="37"/>
      <c r="D40" s="37"/>
      <c r="E40" s="37"/>
      <c r="F40" s="37"/>
    </row>
    <row r="41" spans="1:6" ht="16.5" hidden="1" outlineLevel="1" x14ac:dyDescent="0.2">
      <c r="A41" s="59" t="s">
        <v>673</v>
      </c>
      <c r="B41" s="59"/>
      <c r="C41" s="59"/>
      <c r="D41" s="59"/>
      <c r="E41" s="59"/>
      <c r="F41" s="59"/>
    </row>
    <row r="42" spans="1:6" hidden="1" outlineLevel="1" x14ac:dyDescent="0.2">
      <c r="A42" s="57" t="s">
        <v>674</v>
      </c>
      <c r="B42" s="57"/>
      <c r="C42" s="57"/>
      <c r="D42" s="57"/>
      <c r="E42" s="57"/>
      <c r="F42" s="57"/>
    </row>
    <row r="43" spans="1:6" hidden="1" outlineLevel="1" x14ac:dyDescent="0.2">
      <c r="A43" s="57" t="s">
        <v>675</v>
      </c>
      <c r="B43" s="57"/>
      <c r="C43" s="57"/>
      <c r="D43" s="57"/>
      <c r="E43" s="57"/>
      <c r="F43" s="57"/>
    </row>
    <row r="44" spans="1:6" ht="42" hidden="1" customHeight="1" outlineLevel="1" x14ac:dyDescent="0.2">
      <c r="A44" s="60"/>
      <c r="B44" s="60"/>
      <c r="C44" s="60"/>
      <c r="D44" s="60"/>
      <c r="E44" s="60"/>
      <c r="F44" s="60"/>
    </row>
    <row r="45" spans="1:6" ht="42" hidden="1" customHeight="1" outlineLevel="1" x14ac:dyDescent="0.2">
      <c r="A45" s="60"/>
      <c r="B45" s="60"/>
      <c r="C45" s="60"/>
      <c r="D45" s="60"/>
      <c r="E45" s="60"/>
      <c r="F45" s="60"/>
    </row>
    <row r="46" spans="1:6" ht="42" hidden="1" customHeight="1" outlineLevel="1" x14ac:dyDescent="0.2">
      <c r="A46" s="60"/>
      <c r="B46" s="60"/>
      <c r="C46" s="60"/>
      <c r="D46" s="60"/>
      <c r="E46" s="60"/>
      <c r="F46" s="60"/>
    </row>
    <row r="47" spans="1:6" hidden="1" outlineLevel="1" x14ac:dyDescent="0.2">
      <c r="A47" s="57" t="s">
        <v>676</v>
      </c>
      <c r="B47" s="57"/>
      <c r="C47" s="57"/>
      <c r="D47" s="57"/>
      <c r="E47" s="57"/>
      <c r="F47" s="57"/>
    </row>
    <row r="48" spans="1:6" hidden="1" outlineLevel="1" x14ac:dyDescent="0.2">
      <c r="A48" s="57" t="s">
        <v>677</v>
      </c>
      <c r="B48" s="57"/>
      <c r="C48" s="57"/>
      <c r="D48" s="57"/>
      <c r="E48" s="57"/>
      <c r="F48" s="57"/>
    </row>
    <row r="49" spans="1:6" hidden="1" outlineLevel="1" x14ac:dyDescent="0.2">
      <c r="A49" s="57" t="s">
        <v>678</v>
      </c>
      <c r="B49" s="57"/>
      <c r="C49" s="57"/>
      <c r="D49" s="57"/>
      <c r="E49" s="57"/>
      <c r="F49" s="57"/>
    </row>
    <row r="50" spans="1:6" hidden="1" outlineLevel="1" x14ac:dyDescent="0.2">
      <c r="A50" s="57" t="s">
        <v>679</v>
      </c>
      <c r="B50" s="57"/>
      <c r="C50" s="57"/>
      <c r="D50" s="57"/>
      <c r="E50" s="57"/>
      <c r="F50" s="57"/>
    </row>
    <row r="51" spans="1:6" hidden="1" outlineLevel="1" x14ac:dyDescent="0.2">
      <c r="A51" s="57" t="s">
        <v>680</v>
      </c>
      <c r="B51" s="57"/>
      <c r="C51" s="57"/>
      <c r="D51" s="57"/>
      <c r="E51" s="57"/>
      <c r="F51" s="57"/>
    </row>
    <row r="52" spans="1:6" hidden="1" outlineLevel="1" x14ac:dyDescent="0.2">
      <c r="A52" s="57" t="s">
        <v>681</v>
      </c>
      <c r="B52" s="57"/>
      <c r="C52" s="57"/>
      <c r="D52" s="57"/>
      <c r="E52" s="57"/>
      <c r="F52" s="57"/>
    </row>
    <row r="53" spans="1:6" hidden="1" outlineLevel="1" x14ac:dyDescent="0.2">
      <c r="A53" s="57" t="s">
        <v>682</v>
      </c>
      <c r="B53" s="57"/>
      <c r="C53" s="57"/>
      <c r="D53" s="57"/>
      <c r="E53" s="57"/>
      <c r="F53" s="57"/>
    </row>
    <row r="54" spans="1:6" hidden="1" outlineLevel="1" x14ac:dyDescent="0.2">
      <c r="A54" s="57" t="s">
        <v>683</v>
      </c>
      <c r="B54" s="57"/>
      <c r="C54" s="57"/>
      <c r="D54" s="57"/>
      <c r="E54" s="57"/>
      <c r="F54" s="57"/>
    </row>
    <row r="55" spans="1:6" hidden="1" outlineLevel="1" x14ac:dyDescent="0.2">
      <c r="A55" s="37"/>
      <c r="B55" s="37"/>
      <c r="C55" s="37"/>
      <c r="D55" s="37"/>
      <c r="E55" s="37"/>
      <c r="F55" s="37"/>
    </row>
    <row r="56" spans="1:6" ht="16.5" hidden="1" outlineLevel="1" x14ac:dyDescent="0.2">
      <c r="A56" s="59" t="s">
        <v>684</v>
      </c>
      <c r="B56" s="59"/>
      <c r="C56" s="59"/>
      <c r="D56" s="59"/>
      <c r="E56" s="59"/>
      <c r="F56" s="59"/>
    </row>
    <row r="57" spans="1:6" hidden="1" outlineLevel="1" x14ac:dyDescent="0.2">
      <c r="A57" s="57" t="s">
        <v>685</v>
      </c>
      <c r="B57" s="57"/>
      <c r="C57" s="57"/>
      <c r="D57" s="57"/>
      <c r="E57" s="57"/>
      <c r="F57" s="57"/>
    </row>
    <row r="58" spans="1:6" ht="98.1" hidden="1" customHeight="1" outlineLevel="1" x14ac:dyDescent="0.2">
      <c r="A58" s="60"/>
      <c r="B58" s="60"/>
      <c r="C58" s="60"/>
      <c r="D58" s="60"/>
      <c r="E58" s="60"/>
      <c r="F58" s="60"/>
    </row>
    <row r="59" spans="1:6" hidden="1" outlineLevel="1" x14ac:dyDescent="0.2">
      <c r="A59" s="57" t="s">
        <v>686</v>
      </c>
      <c r="B59" s="57"/>
      <c r="C59" s="57"/>
      <c r="D59" s="57"/>
      <c r="E59" s="57"/>
      <c r="F59" s="57"/>
    </row>
    <row r="60" spans="1:6" ht="42" hidden="1" customHeight="1" outlineLevel="1" x14ac:dyDescent="0.2">
      <c r="A60" s="60"/>
      <c r="B60" s="60"/>
      <c r="C60" s="60"/>
      <c r="D60" s="60"/>
      <c r="E60" s="60"/>
      <c r="F60" s="60"/>
    </row>
    <row r="61" spans="1:6" ht="42" hidden="1" customHeight="1" outlineLevel="1" x14ac:dyDescent="0.2">
      <c r="A61" s="60"/>
      <c r="B61" s="60"/>
      <c r="C61" s="60"/>
      <c r="D61" s="60"/>
      <c r="E61" s="60"/>
      <c r="F61" s="60"/>
    </row>
    <row r="62" spans="1:6" hidden="1" outlineLevel="1" x14ac:dyDescent="0.2">
      <c r="A62" s="57" t="s">
        <v>687</v>
      </c>
      <c r="B62" s="57"/>
      <c r="C62" s="57"/>
      <c r="D62" s="57"/>
      <c r="E62" s="57"/>
      <c r="F62" s="57"/>
    </row>
    <row r="63" spans="1:6" hidden="1" outlineLevel="1" x14ac:dyDescent="0.2">
      <c r="A63" s="57" t="s">
        <v>688</v>
      </c>
      <c r="B63" s="57"/>
      <c r="C63" s="57"/>
      <c r="D63" s="57"/>
      <c r="E63" s="57"/>
      <c r="F63" s="57"/>
    </row>
    <row r="64" spans="1:6" hidden="1" outlineLevel="1" x14ac:dyDescent="0.2">
      <c r="A64" s="37"/>
      <c r="B64" s="37"/>
      <c r="C64" s="37"/>
      <c r="D64" s="37"/>
      <c r="E64" s="37"/>
      <c r="F64" s="37"/>
    </row>
    <row r="65" spans="1:6" ht="16.5" hidden="1" outlineLevel="1" x14ac:dyDescent="0.2">
      <c r="A65" s="59" t="s">
        <v>689</v>
      </c>
      <c r="B65" s="59"/>
      <c r="C65" s="59"/>
      <c r="D65" s="59"/>
      <c r="E65" s="59"/>
      <c r="F65" s="59"/>
    </row>
    <row r="66" spans="1:6" hidden="1" outlineLevel="1" x14ac:dyDescent="0.2">
      <c r="A66" s="57" t="s">
        <v>690</v>
      </c>
      <c r="B66" s="57"/>
      <c r="C66" s="57"/>
      <c r="D66" s="57"/>
      <c r="E66" s="57"/>
      <c r="F66" s="57"/>
    </row>
    <row r="67" spans="1:6" hidden="1" outlineLevel="1" x14ac:dyDescent="0.2">
      <c r="A67" s="57" t="s">
        <v>691</v>
      </c>
      <c r="B67" s="57"/>
      <c r="C67" s="57"/>
      <c r="D67" s="57"/>
      <c r="E67" s="57"/>
      <c r="F67" s="57"/>
    </row>
    <row r="68" spans="1:6" hidden="1" outlineLevel="1" x14ac:dyDescent="0.2">
      <c r="A68" s="57" t="s">
        <v>692</v>
      </c>
      <c r="B68" s="57"/>
      <c r="C68" s="57"/>
      <c r="D68" s="57"/>
      <c r="E68" s="57"/>
      <c r="F68" s="57"/>
    </row>
    <row r="69" spans="1:6" hidden="1" outlineLevel="1" x14ac:dyDescent="0.2">
      <c r="A69" s="57" t="s">
        <v>693</v>
      </c>
      <c r="B69" s="57"/>
      <c r="C69" s="57"/>
      <c r="D69" s="57"/>
      <c r="E69" s="57"/>
      <c r="F69" s="57"/>
    </row>
    <row r="70" spans="1:6" ht="98.1" hidden="1" customHeight="1" outlineLevel="1" x14ac:dyDescent="0.2">
      <c r="A70" s="60"/>
      <c r="B70" s="60"/>
      <c r="C70" s="60"/>
      <c r="D70" s="60"/>
      <c r="E70" s="60"/>
      <c r="F70" s="60"/>
    </row>
    <row r="71" spans="1:6" ht="98.1" hidden="1" customHeight="1" outlineLevel="1" x14ac:dyDescent="0.2">
      <c r="A71" s="60"/>
      <c r="B71" s="60"/>
      <c r="C71" s="60"/>
      <c r="D71" s="60"/>
      <c r="E71" s="60"/>
      <c r="F71" s="60"/>
    </row>
    <row r="72" spans="1:6" ht="180" hidden="1" customHeight="1" outlineLevel="1" x14ac:dyDescent="0.2">
      <c r="A72" s="60"/>
      <c r="B72" s="60"/>
      <c r="C72" s="60"/>
      <c r="D72" s="60"/>
      <c r="E72" s="60"/>
      <c r="F72" s="60"/>
    </row>
    <row r="73" spans="1:6" hidden="1" outlineLevel="1" x14ac:dyDescent="0.2">
      <c r="A73" s="57" t="s">
        <v>694</v>
      </c>
      <c r="B73" s="57"/>
      <c r="C73" s="57"/>
      <c r="D73" s="57"/>
      <c r="E73" s="57"/>
      <c r="F73" s="57"/>
    </row>
    <row r="74" spans="1:6" hidden="1" outlineLevel="1" x14ac:dyDescent="0.2">
      <c r="A74" s="57" t="s">
        <v>695</v>
      </c>
      <c r="B74" s="57"/>
      <c r="C74" s="57"/>
      <c r="D74" s="57"/>
      <c r="E74" s="57"/>
      <c r="F74" s="57"/>
    </row>
    <row r="75" spans="1:6" hidden="1" outlineLevel="1" x14ac:dyDescent="0.2">
      <c r="A75" s="57" t="s">
        <v>696</v>
      </c>
      <c r="B75" s="57"/>
      <c r="C75" s="57"/>
      <c r="D75" s="57"/>
      <c r="E75" s="57"/>
      <c r="F75" s="57"/>
    </row>
    <row r="76" spans="1:6" ht="42" hidden="1" customHeight="1" outlineLevel="1" x14ac:dyDescent="0.2">
      <c r="A76" s="60"/>
      <c r="B76" s="60"/>
      <c r="C76" s="60"/>
      <c r="D76" s="60"/>
      <c r="E76" s="60"/>
      <c r="F76" s="60"/>
    </row>
    <row r="77" spans="1:6" ht="42" hidden="1" customHeight="1" outlineLevel="1" x14ac:dyDescent="0.2">
      <c r="A77" s="60"/>
      <c r="B77" s="60"/>
      <c r="C77" s="60"/>
      <c r="D77" s="60"/>
      <c r="E77" s="60"/>
      <c r="F77" s="60"/>
    </row>
    <row r="78" spans="1:6" hidden="1" outlineLevel="1" x14ac:dyDescent="0.2">
      <c r="A78" s="57" t="s">
        <v>697</v>
      </c>
      <c r="B78" s="57"/>
      <c r="C78" s="57"/>
      <c r="D78" s="57"/>
      <c r="E78" s="57"/>
      <c r="F78" s="57"/>
    </row>
    <row r="79" spans="1:6" hidden="1" outlineLevel="1" x14ac:dyDescent="0.2">
      <c r="A79" s="57" t="s">
        <v>698</v>
      </c>
      <c r="B79" s="57"/>
      <c r="C79" s="57"/>
      <c r="D79" s="57"/>
      <c r="E79" s="57"/>
      <c r="F79" s="57"/>
    </row>
    <row r="80" spans="1:6" hidden="1" outlineLevel="1" x14ac:dyDescent="0.2">
      <c r="A80" s="57" t="s">
        <v>699</v>
      </c>
      <c r="B80" s="57"/>
      <c r="C80" s="57"/>
      <c r="D80" s="57"/>
      <c r="E80" s="57"/>
      <c r="F80" s="57"/>
    </row>
    <row r="81" spans="1:6" hidden="1" outlineLevel="1" x14ac:dyDescent="0.2">
      <c r="A81" s="57" t="s">
        <v>700</v>
      </c>
      <c r="B81" s="57"/>
      <c r="C81" s="57"/>
      <c r="D81" s="57"/>
      <c r="E81" s="57"/>
      <c r="F81" s="57"/>
    </row>
    <row r="82" spans="1:6" hidden="1" outlineLevel="1" x14ac:dyDescent="0.2">
      <c r="A82" s="57" t="s">
        <v>701</v>
      </c>
      <c r="B82" s="57"/>
      <c r="C82" s="57"/>
      <c r="D82" s="57"/>
      <c r="E82" s="57"/>
      <c r="F82" s="57"/>
    </row>
    <row r="83" spans="1:6" hidden="1" outlineLevel="1" x14ac:dyDescent="0.2">
      <c r="A83" s="57" t="s">
        <v>702</v>
      </c>
      <c r="B83" s="57"/>
      <c r="C83" s="57"/>
      <c r="D83" s="57"/>
      <c r="E83" s="57"/>
      <c r="F83" s="57"/>
    </row>
    <row r="84" spans="1:6" hidden="1" outlineLevel="1" x14ac:dyDescent="0.2">
      <c r="A84" s="57" t="s">
        <v>703</v>
      </c>
      <c r="B84" s="57"/>
      <c r="C84" s="57"/>
      <c r="D84" s="57"/>
      <c r="E84" s="57"/>
      <c r="F84" s="57"/>
    </row>
    <row r="85" spans="1:6" hidden="1" outlineLevel="1" x14ac:dyDescent="0.2">
      <c r="A85" s="57" t="s">
        <v>704</v>
      </c>
      <c r="B85" s="57"/>
      <c r="C85" s="57"/>
      <c r="D85" s="57"/>
      <c r="E85" s="57"/>
      <c r="F85" s="57"/>
    </row>
    <row r="86" spans="1:6" hidden="1" outlineLevel="1" x14ac:dyDescent="0.2">
      <c r="A86" s="57" t="s">
        <v>705</v>
      </c>
      <c r="B86" s="57"/>
      <c r="C86" s="57"/>
      <c r="D86" s="57"/>
      <c r="E86" s="57"/>
      <c r="F86" s="57"/>
    </row>
    <row r="87" spans="1:6" hidden="1" outlineLevel="1" x14ac:dyDescent="0.2">
      <c r="A87" s="37"/>
      <c r="B87" s="37"/>
      <c r="C87" s="37"/>
      <c r="D87" s="37"/>
      <c r="E87" s="37"/>
      <c r="F87" s="37"/>
    </row>
    <row r="88" spans="1:6" ht="16.5" hidden="1" outlineLevel="1" x14ac:dyDescent="0.2">
      <c r="A88" s="59" t="s">
        <v>706</v>
      </c>
      <c r="B88" s="59"/>
      <c r="C88" s="59"/>
      <c r="D88" s="59"/>
      <c r="E88" s="59"/>
      <c r="F88" s="59"/>
    </row>
    <row r="89" spans="1:6" hidden="1" outlineLevel="1" x14ac:dyDescent="0.2">
      <c r="A89" s="57" t="s">
        <v>707</v>
      </c>
      <c r="B89" s="57"/>
      <c r="C89" s="57"/>
      <c r="D89" s="57"/>
      <c r="E89" s="57"/>
      <c r="F89" s="57"/>
    </row>
    <row r="90" spans="1:6" hidden="1" outlineLevel="1" x14ac:dyDescent="0.2">
      <c r="A90" s="57" t="s">
        <v>708</v>
      </c>
      <c r="B90" s="57"/>
      <c r="C90" s="57"/>
      <c r="D90" s="57"/>
      <c r="E90" s="57"/>
      <c r="F90" s="57"/>
    </row>
    <row r="91" spans="1:6" hidden="1" outlineLevel="1" x14ac:dyDescent="0.2">
      <c r="A91" s="57" t="s">
        <v>709</v>
      </c>
      <c r="B91" s="57"/>
      <c r="C91" s="57"/>
      <c r="D91" s="57"/>
      <c r="E91" s="57"/>
      <c r="F91" s="57"/>
    </row>
    <row r="92" spans="1:6" hidden="1" outlineLevel="1" x14ac:dyDescent="0.2">
      <c r="A92" s="57" t="s">
        <v>710</v>
      </c>
      <c r="B92" s="57"/>
      <c r="C92" s="57"/>
      <c r="D92" s="57"/>
      <c r="E92" s="57"/>
      <c r="F92" s="57"/>
    </row>
    <row r="93" spans="1:6" ht="180" hidden="1" customHeight="1" outlineLevel="1" x14ac:dyDescent="0.2">
      <c r="A93" s="60"/>
      <c r="B93" s="60"/>
      <c r="C93" s="60"/>
      <c r="D93" s="60"/>
      <c r="E93" s="60"/>
      <c r="F93" s="60"/>
    </row>
    <row r="94" spans="1:6" hidden="1" outlineLevel="1" x14ac:dyDescent="0.2">
      <c r="A94" s="57" t="s">
        <v>711</v>
      </c>
      <c r="B94" s="57"/>
      <c r="C94" s="57"/>
      <c r="D94" s="57"/>
      <c r="E94" s="57"/>
      <c r="F94" s="57"/>
    </row>
    <row r="95" spans="1:6" hidden="1" outlineLevel="1" x14ac:dyDescent="0.2">
      <c r="A95" s="57" t="s">
        <v>712</v>
      </c>
      <c r="B95" s="57"/>
      <c r="C95" s="57"/>
      <c r="D95" s="57"/>
      <c r="E95" s="57"/>
      <c r="F95" s="57"/>
    </row>
    <row r="96" spans="1:6" ht="66" hidden="1" customHeight="1" outlineLevel="1" x14ac:dyDescent="0.2">
      <c r="A96" s="60"/>
      <c r="B96" s="60"/>
      <c r="C96" s="60"/>
      <c r="D96" s="60"/>
      <c r="E96" s="60"/>
      <c r="F96" s="60"/>
    </row>
    <row r="97" spans="1:6" hidden="1" outlineLevel="1" x14ac:dyDescent="0.2">
      <c r="A97" s="57" t="s">
        <v>713</v>
      </c>
      <c r="B97" s="57"/>
      <c r="C97" s="57"/>
      <c r="D97" s="57"/>
      <c r="E97" s="57"/>
      <c r="F97" s="57"/>
    </row>
    <row r="98" spans="1:6" hidden="1" outlineLevel="1" x14ac:dyDescent="0.2">
      <c r="A98" s="57" t="s">
        <v>714</v>
      </c>
      <c r="B98" s="57"/>
      <c r="C98" s="57"/>
      <c r="D98" s="57"/>
      <c r="E98" s="57"/>
      <c r="F98" s="57"/>
    </row>
    <row r="99" spans="1:6" ht="42" hidden="1" customHeight="1" outlineLevel="1" x14ac:dyDescent="0.2">
      <c r="A99" s="60"/>
      <c r="B99" s="60"/>
      <c r="C99" s="60"/>
      <c r="D99" s="60"/>
      <c r="E99" s="60"/>
      <c r="F99" s="60"/>
    </row>
    <row r="100" spans="1:6" ht="42" hidden="1" customHeight="1" outlineLevel="1" x14ac:dyDescent="0.2">
      <c r="A100" s="60"/>
      <c r="B100" s="60"/>
      <c r="C100" s="60"/>
      <c r="D100" s="60"/>
      <c r="E100" s="60"/>
      <c r="F100" s="60"/>
    </row>
    <row r="101" spans="1:6" hidden="1" outlineLevel="1" x14ac:dyDescent="0.2">
      <c r="A101" s="57" t="s">
        <v>715</v>
      </c>
      <c r="B101" s="57"/>
      <c r="C101" s="57"/>
      <c r="D101" s="57"/>
      <c r="E101" s="57"/>
      <c r="F101" s="57"/>
    </row>
    <row r="102" spans="1:6" hidden="1" outlineLevel="1" x14ac:dyDescent="0.2">
      <c r="A102" s="57" t="s">
        <v>716</v>
      </c>
      <c r="B102" s="57"/>
      <c r="C102" s="57"/>
      <c r="D102" s="57"/>
      <c r="E102" s="57"/>
      <c r="F102" s="57"/>
    </row>
    <row r="103" spans="1:6" hidden="1" outlineLevel="1" x14ac:dyDescent="0.2">
      <c r="A103" s="57" t="s">
        <v>717</v>
      </c>
      <c r="B103" s="57"/>
      <c r="C103" s="57"/>
      <c r="D103" s="57"/>
      <c r="E103" s="57"/>
      <c r="F103" s="57"/>
    </row>
    <row r="104" spans="1:6" hidden="1" outlineLevel="1" x14ac:dyDescent="0.2">
      <c r="A104" s="57" t="s">
        <v>718</v>
      </c>
      <c r="B104" s="57"/>
      <c r="C104" s="57"/>
      <c r="D104" s="57"/>
      <c r="E104" s="57"/>
      <c r="F104" s="57"/>
    </row>
    <row r="105" spans="1:6" hidden="1" outlineLevel="1" x14ac:dyDescent="0.2">
      <c r="A105" s="57" t="s">
        <v>719</v>
      </c>
      <c r="B105" s="57"/>
      <c r="C105" s="57"/>
      <c r="D105" s="57"/>
      <c r="E105" s="57"/>
      <c r="F105" s="57"/>
    </row>
    <row r="106" spans="1:6" hidden="1" outlineLevel="1" x14ac:dyDescent="0.2">
      <c r="A106" s="57" t="s">
        <v>720</v>
      </c>
      <c r="B106" s="57"/>
      <c r="C106" s="57"/>
      <c r="D106" s="57"/>
      <c r="E106" s="57"/>
      <c r="F106" s="57"/>
    </row>
    <row r="107" spans="1:6" hidden="1" outlineLevel="1" x14ac:dyDescent="0.2">
      <c r="A107" s="57" t="s">
        <v>721</v>
      </c>
      <c r="B107" s="57"/>
      <c r="C107" s="57"/>
      <c r="D107" s="57"/>
      <c r="E107" s="57"/>
      <c r="F107" s="57"/>
    </row>
    <row r="108" spans="1:6" hidden="1" outlineLevel="1" x14ac:dyDescent="0.2">
      <c r="A108" s="57" t="s">
        <v>722</v>
      </c>
      <c r="B108" s="57"/>
      <c r="C108" s="57"/>
      <c r="D108" s="57"/>
      <c r="E108" s="57"/>
      <c r="F108" s="57"/>
    </row>
    <row r="109" spans="1:6" hidden="1" outlineLevel="1" x14ac:dyDescent="0.2">
      <c r="A109" s="57" t="s">
        <v>723</v>
      </c>
      <c r="B109" s="57"/>
      <c r="C109" s="57"/>
      <c r="D109" s="57"/>
      <c r="E109" s="57"/>
      <c r="F109" s="57"/>
    </row>
    <row r="110" spans="1:6" hidden="1" outlineLevel="1" x14ac:dyDescent="0.2">
      <c r="A110" s="37"/>
      <c r="B110" s="37"/>
      <c r="C110" s="37"/>
      <c r="D110" s="37"/>
      <c r="E110" s="37"/>
      <c r="F110" s="37"/>
    </row>
    <row r="111" spans="1:6" ht="16.5" hidden="1" outlineLevel="1" x14ac:dyDescent="0.2">
      <c r="A111" s="59" t="s">
        <v>724</v>
      </c>
      <c r="B111" s="59"/>
      <c r="C111" s="59"/>
      <c r="D111" s="59"/>
      <c r="E111" s="59"/>
      <c r="F111" s="59"/>
    </row>
    <row r="112" spans="1:6" hidden="1" outlineLevel="1" x14ac:dyDescent="0.2">
      <c r="A112" s="57" t="s">
        <v>725</v>
      </c>
      <c r="B112" s="57"/>
      <c r="C112" s="57"/>
      <c r="D112" s="57"/>
      <c r="E112" s="57"/>
      <c r="F112" s="57"/>
    </row>
    <row r="113" spans="1:6" hidden="1" outlineLevel="1" x14ac:dyDescent="0.2">
      <c r="A113" s="57" t="s">
        <v>726</v>
      </c>
      <c r="B113" s="57"/>
      <c r="C113" s="57"/>
      <c r="D113" s="57"/>
      <c r="E113" s="57"/>
      <c r="F113" s="57"/>
    </row>
    <row r="114" spans="1:6" hidden="1" outlineLevel="1" x14ac:dyDescent="0.2">
      <c r="A114" s="57" t="s">
        <v>727</v>
      </c>
      <c r="B114" s="57"/>
      <c r="C114" s="57"/>
      <c r="D114" s="57"/>
      <c r="E114" s="57"/>
      <c r="F114" s="57"/>
    </row>
    <row r="115" spans="1:6" ht="66" hidden="1" customHeight="1" outlineLevel="1" x14ac:dyDescent="0.2">
      <c r="A115" s="60"/>
      <c r="B115" s="60"/>
      <c r="C115" s="60"/>
      <c r="D115" s="60"/>
      <c r="E115" s="60"/>
      <c r="F115" s="60"/>
    </row>
    <row r="116" spans="1:6" hidden="1" outlineLevel="1" x14ac:dyDescent="0.2">
      <c r="A116" s="57" t="s">
        <v>728</v>
      </c>
      <c r="B116" s="57"/>
      <c r="C116" s="57"/>
      <c r="D116" s="57"/>
      <c r="E116" s="57"/>
      <c r="F116" s="57"/>
    </row>
    <row r="117" spans="1:6" hidden="1" outlineLevel="1" x14ac:dyDescent="0.2">
      <c r="A117" s="37"/>
      <c r="B117" s="37"/>
      <c r="C117" s="37"/>
      <c r="D117" s="37"/>
      <c r="E117" s="37"/>
      <c r="F117" s="37"/>
    </row>
    <row r="118" spans="1:6" ht="16.5" hidden="1" outlineLevel="1" x14ac:dyDescent="0.2">
      <c r="A118" s="59" t="s">
        <v>729</v>
      </c>
      <c r="B118" s="59"/>
      <c r="C118" s="59"/>
      <c r="D118" s="59"/>
      <c r="E118" s="59"/>
      <c r="F118" s="59"/>
    </row>
    <row r="119" spans="1:6" hidden="1" outlineLevel="1" x14ac:dyDescent="0.2">
      <c r="A119" s="57" t="s">
        <v>730</v>
      </c>
      <c r="B119" s="57"/>
      <c r="C119" s="57"/>
      <c r="D119" s="57"/>
      <c r="E119" s="57"/>
      <c r="F119" s="57"/>
    </row>
    <row r="120" spans="1:6" hidden="1" outlineLevel="1" x14ac:dyDescent="0.2">
      <c r="A120" s="57" t="s">
        <v>731</v>
      </c>
      <c r="B120" s="57"/>
      <c r="C120" s="57"/>
      <c r="D120" s="57"/>
      <c r="E120" s="57"/>
      <c r="F120" s="57"/>
    </row>
    <row r="121" spans="1:6" hidden="1" outlineLevel="1" x14ac:dyDescent="0.2">
      <c r="A121" s="57" t="s">
        <v>732</v>
      </c>
      <c r="B121" s="57"/>
      <c r="C121" s="57"/>
      <c r="D121" s="57"/>
      <c r="E121" s="57"/>
      <c r="F121" s="57"/>
    </row>
    <row r="122" spans="1:6" hidden="1" outlineLevel="1" x14ac:dyDescent="0.2">
      <c r="A122" s="57" t="s">
        <v>733</v>
      </c>
      <c r="B122" s="57"/>
      <c r="C122" s="57"/>
      <c r="D122" s="57"/>
      <c r="E122" s="57"/>
      <c r="F122" s="57"/>
    </row>
    <row r="123" spans="1:6" hidden="1" outlineLevel="1" x14ac:dyDescent="0.2">
      <c r="A123" s="57" t="s">
        <v>734</v>
      </c>
      <c r="B123" s="57"/>
      <c r="C123" s="57"/>
      <c r="D123" s="57"/>
      <c r="E123" s="57"/>
      <c r="F123" s="57"/>
    </row>
    <row r="124" spans="1:6" hidden="1" outlineLevel="1" x14ac:dyDescent="0.2">
      <c r="A124" s="57" t="s">
        <v>735</v>
      </c>
      <c r="B124" s="57"/>
      <c r="C124" s="57"/>
      <c r="D124" s="57"/>
      <c r="E124" s="57"/>
      <c r="F124" s="57"/>
    </row>
    <row r="125" spans="1:6" hidden="1" outlineLevel="1" x14ac:dyDescent="0.2">
      <c r="A125" s="37"/>
      <c r="B125" s="37"/>
      <c r="C125" s="37"/>
      <c r="D125" s="37"/>
      <c r="E125" s="37"/>
      <c r="F125" s="37"/>
    </row>
    <row r="126" spans="1:6" ht="16.5" hidden="1" outlineLevel="1" x14ac:dyDescent="0.2">
      <c r="A126" s="59" t="s">
        <v>736</v>
      </c>
      <c r="B126" s="59"/>
      <c r="C126" s="59"/>
      <c r="D126" s="59"/>
      <c r="E126" s="59"/>
      <c r="F126" s="59"/>
    </row>
    <row r="127" spans="1:6" hidden="1" outlineLevel="1" x14ac:dyDescent="0.2">
      <c r="A127" s="57" t="s">
        <v>737</v>
      </c>
      <c r="B127" s="57"/>
      <c r="C127" s="57"/>
      <c r="D127" s="57"/>
      <c r="E127" s="57"/>
      <c r="F127" s="57"/>
    </row>
    <row r="128" spans="1:6" hidden="1" outlineLevel="1" x14ac:dyDescent="0.2">
      <c r="A128" s="57" t="s">
        <v>738</v>
      </c>
      <c r="B128" s="57"/>
      <c r="C128" s="57"/>
      <c r="D128" s="57"/>
      <c r="E128" s="57"/>
      <c r="F128" s="57"/>
    </row>
    <row r="129" spans="1:6" hidden="1" outlineLevel="1" x14ac:dyDescent="0.2">
      <c r="A129" s="57" t="s">
        <v>739</v>
      </c>
      <c r="B129" s="57"/>
      <c r="C129" s="57"/>
      <c r="D129" s="57"/>
      <c r="E129" s="57"/>
      <c r="F129" s="57"/>
    </row>
    <row r="130" spans="1:6" hidden="1" outlineLevel="1" x14ac:dyDescent="0.2">
      <c r="A130" s="57" t="s">
        <v>740</v>
      </c>
      <c r="B130" s="57"/>
      <c r="C130" s="57"/>
      <c r="D130" s="57"/>
      <c r="E130" s="57"/>
      <c r="F130" s="57"/>
    </row>
    <row r="131" spans="1:6" hidden="1" outlineLevel="1" x14ac:dyDescent="0.2">
      <c r="A131" s="37"/>
      <c r="B131" s="37"/>
      <c r="C131" s="37"/>
      <c r="D131" s="37"/>
      <c r="E131" s="37"/>
      <c r="F131" s="37"/>
    </row>
    <row r="132" spans="1:6" hidden="1" outlineLevel="1" x14ac:dyDescent="0.2">
      <c r="A132" s="37"/>
      <c r="B132" s="37"/>
      <c r="C132" s="37"/>
      <c r="D132" s="37"/>
      <c r="E132" s="37"/>
      <c r="F132" s="37"/>
    </row>
    <row r="133" spans="1:6" ht="20.25" collapsed="1" x14ac:dyDescent="0.2">
      <c r="A133" s="58" t="s">
        <v>741</v>
      </c>
      <c r="B133" s="58"/>
      <c r="C133" s="58"/>
      <c r="D133" s="58"/>
      <c r="E133" s="58"/>
      <c r="F133" s="58"/>
    </row>
    <row r="134" spans="1:6" hidden="1" outlineLevel="1" x14ac:dyDescent="0.2">
      <c r="A134" s="57" t="s">
        <v>742</v>
      </c>
      <c r="B134" s="57"/>
      <c r="C134" s="57"/>
      <c r="D134" s="57"/>
      <c r="E134" s="57"/>
      <c r="F134" s="57"/>
    </row>
    <row r="135" spans="1:6" hidden="1" outlineLevel="1" x14ac:dyDescent="0.2">
      <c r="A135" s="57" t="s">
        <v>743</v>
      </c>
      <c r="B135" s="57"/>
      <c r="C135" s="57"/>
      <c r="D135" s="57"/>
      <c r="E135" s="57"/>
      <c r="F135" s="57"/>
    </row>
    <row r="136" spans="1:6" hidden="1" outlineLevel="1" x14ac:dyDescent="0.2">
      <c r="A136" s="57" t="s">
        <v>744</v>
      </c>
      <c r="B136" s="57"/>
      <c r="C136" s="57"/>
      <c r="D136" s="57"/>
      <c r="E136" s="57"/>
      <c r="F136" s="57"/>
    </row>
    <row r="137" spans="1:6" hidden="1" outlineLevel="1" x14ac:dyDescent="0.2">
      <c r="A137" s="57" t="s">
        <v>745</v>
      </c>
      <c r="B137" s="57"/>
      <c r="C137" s="57"/>
      <c r="D137" s="57"/>
      <c r="E137" s="57"/>
      <c r="F137" s="57"/>
    </row>
    <row r="138" spans="1:6" hidden="1" outlineLevel="1" x14ac:dyDescent="0.2">
      <c r="A138" s="37"/>
      <c r="B138" s="37"/>
      <c r="C138" s="37"/>
      <c r="D138" s="37"/>
      <c r="E138" s="37"/>
      <c r="F138" s="37"/>
    </row>
    <row r="139" spans="1:6" ht="16.5" hidden="1" outlineLevel="1" x14ac:dyDescent="0.2">
      <c r="A139" s="59" t="s">
        <v>646</v>
      </c>
      <c r="B139" s="59"/>
      <c r="C139" s="59"/>
      <c r="D139" s="59"/>
      <c r="E139" s="59"/>
      <c r="F139" s="59"/>
    </row>
    <row r="140" spans="1:6" hidden="1" outlineLevel="1" x14ac:dyDescent="0.2">
      <c r="A140" s="57" t="s">
        <v>746</v>
      </c>
      <c r="B140" s="57"/>
      <c r="C140" s="57"/>
      <c r="D140" s="57"/>
      <c r="E140" s="57"/>
      <c r="F140" s="57"/>
    </row>
    <row r="141" spans="1:6" hidden="1" outlineLevel="1" x14ac:dyDescent="0.2">
      <c r="A141" s="57" t="s">
        <v>747</v>
      </c>
      <c r="B141" s="57"/>
      <c r="C141" s="57"/>
      <c r="D141" s="57"/>
      <c r="E141" s="57"/>
      <c r="F141" s="57"/>
    </row>
    <row r="142" spans="1:6" hidden="1" outlineLevel="1" x14ac:dyDescent="0.2">
      <c r="A142" s="57" t="s">
        <v>748</v>
      </c>
      <c r="B142" s="57"/>
      <c r="C142" s="57"/>
      <c r="D142" s="57"/>
      <c r="E142" s="57"/>
      <c r="F142" s="57"/>
    </row>
    <row r="143" spans="1:6" hidden="1" outlineLevel="1" x14ac:dyDescent="0.2">
      <c r="A143" s="57" t="s">
        <v>749</v>
      </c>
      <c r="B143" s="57"/>
      <c r="C143" s="57"/>
      <c r="D143" s="57"/>
      <c r="E143" s="57"/>
      <c r="F143" s="57"/>
    </row>
    <row r="144" spans="1:6" hidden="1" outlineLevel="1" x14ac:dyDescent="0.2">
      <c r="A144" s="57" t="s">
        <v>750</v>
      </c>
      <c r="B144" s="57"/>
      <c r="C144" s="57"/>
      <c r="D144" s="57"/>
      <c r="E144" s="57"/>
      <c r="F144" s="57"/>
    </row>
    <row r="145" spans="1:6" hidden="1" outlineLevel="1" x14ac:dyDescent="0.2">
      <c r="A145" s="57" t="s">
        <v>751</v>
      </c>
      <c r="B145" s="57"/>
      <c r="C145" s="57"/>
      <c r="D145" s="57"/>
      <c r="E145" s="57"/>
      <c r="F145" s="57"/>
    </row>
    <row r="146" spans="1:6" hidden="1" outlineLevel="1" x14ac:dyDescent="0.2">
      <c r="A146" s="57" t="s">
        <v>752</v>
      </c>
      <c r="B146" s="57"/>
      <c r="C146" s="57"/>
      <c r="D146" s="57"/>
      <c r="E146" s="57"/>
      <c r="F146" s="57"/>
    </row>
    <row r="147" spans="1:6" hidden="1" outlineLevel="1" x14ac:dyDescent="0.2">
      <c r="A147" s="57" t="s">
        <v>753</v>
      </c>
      <c r="B147" s="57"/>
      <c r="C147" s="57"/>
      <c r="D147" s="57"/>
      <c r="E147" s="57"/>
      <c r="F147" s="57"/>
    </row>
    <row r="148" spans="1:6" hidden="1" outlineLevel="1" x14ac:dyDescent="0.2">
      <c r="A148" s="57" t="s">
        <v>754</v>
      </c>
      <c r="B148" s="57"/>
      <c r="C148" s="57"/>
      <c r="D148" s="57"/>
      <c r="E148" s="57"/>
      <c r="F148" s="57"/>
    </row>
    <row r="149" spans="1:6" hidden="1" outlineLevel="1" x14ac:dyDescent="0.2">
      <c r="A149" s="57" t="s">
        <v>755</v>
      </c>
      <c r="B149" s="57"/>
      <c r="C149" s="57"/>
      <c r="D149" s="57"/>
      <c r="E149" s="57"/>
      <c r="F149" s="57"/>
    </row>
    <row r="150" spans="1:6" hidden="1" outlineLevel="1" x14ac:dyDescent="0.2">
      <c r="A150" s="37"/>
      <c r="B150" s="37"/>
      <c r="C150" s="37"/>
      <c r="D150" s="37"/>
      <c r="E150" s="37"/>
      <c r="F150" s="37"/>
    </row>
    <row r="151" spans="1:6" ht="16.5" hidden="1" outlineLevel="1" x14ac:dyDescent="0.2">
      <c r="A151" s="59" t="s">
        <v>756</v>
      </c>
      <c r="B151" s="59"/>
      <c r="C151" s="59"/>
      <c r="D151" s="59"/>
      <c r="E151" s="59"/>
      <c r="F151" s="59"/>
    </row>
    <row r="152" spans="1:6" hidden="1" outlineLevel="1" x14ac:dyDescent="0.2">
      <c r="A152" s="57" t="s">
        <v>757</v>
      </c>
      <c r="B152" s="57"/>
      <c r="C152" s="57"/>
      <c r="D152" s="57"/>
      <c r="E152" s="57"/>
      <c r="F152" s="57"/>
    </row>
    <row r="153" spans="1:6" hidden="1" outlineLevel="1" x14ac:dyDescent="0.2">
      <c r="A153" s="57" t="s">
        <v>758</v>
      </c>
      <c r="B153" s="57"/>
      <c r="C153" s="57"/>
      <c r="D153" s="57"/>
      <c r="E153" s="57"/>
      <c r="F153" s="57"/>
    </row>
    <row r="154" spans="1:6" ht="42" hidden="1" customHeight="1" outlineLevel="1" x14ac:dyDescent="0.2">
      <c r="A154" s="60"/>
      <c r="B154" s="60"/>
      <c r="C154" s="60"/>
      <c r="D154" s="60"/>
      <c r="E154" s="60"/>
      <c r="F154" s="60"/>
    </row>
    <row r="155" spans="1:6" ht="42" hidden="1" customHeight="1" outlineLevel="1" x14ac:dyDescent="0.2">
      <c r="A155" s="60"/>
      <c r="B155" s="60"/>
      <c r="C155" s="60"/>
      <c r="D155" s="60"/>
      <c r="E155" s="60"/>
      <c r="F155" s="60"/>
    </row>
    <row r="156" spans="1:6" ht="42" hidden="1" customHeight="1" outlineLevel="1" x14ac:dyDescent="0.2">
      <c r="A156" s="60"/>
      <c r="B156" s="60"/>
      <c r="C156" s="60"/>
      <c r="D156" s="60"/>
      <c r="E156" s="60"/>
      <c r="F156" s="60"/>
    </row>
    <row r="157" spans="1:6" hidden="1" outlineLevel="1" x14ac:dyDescent="0.2">
      <c r="A157" s="57" t="s">
        <v>759</v>
      </c>
      <c r="B157" s="57"/>
      <c r="C157" s="57"/>
      <c r="D157" s="57"/>
      <c r="E157" s="57"/>
      <c r="F157" s="57"/>
    </row>
    <row r="158" spans="1:6" hidden="1" outlineLevel="1" x14ac:dyDescent="0.2">
      <c r="A158" s="57" t="s">
        <v>760</v>
      </c>
      <c r="B158" s="57"/>
      <c r="C158" s="57"/>
      <c r="D158" s="57"/>
      <c r="E158" s="57"/>
      <c r="F158" s="57"/>
    </row>
    <row r="159" spans="1:6" hidden="1" outlineLevel="1" x14ac:dyDescent="0.2">
      <c r="A159" s="57" t="s">
        <v>761</v>
      </c>
      <c r="B159" s="57"/>
      <c r="C159" s="57"/>
      <c r="D159" s="57"/>
      <c r="E159" s="57"/>
      <c r="F159" s="57"/>
    </row>
    <row r="160" spans="1:6" hidden="1" outlineLevel="1" x14ac:dyDescent="0.2">
      <c r="A160" s="57" t="s">
        <v>762</v>
      </c>
      <c r="B160" s="57"/>
      <c r="C160" s="57"/>
      <c r="D160" s="57"/>
      <c r="E160" s="57"/>
      <c r="F160" s="57"/>
    </row>
    <row r="161" spans="1:6" ht="42" hidden="1" customHeight="1" outlineLevel="1" x14ac:dyDescent="0.2">
      <c r="A161" s="60"/>
      <c r="B161" s="60"/>
      <c r="C161" s="60"/>
      <c r="D161" s="60"/>
      <c r="E161" s="60"/>
      <c r="F161" s="60"/>
    </row>
    <row r="162" spans="1:6" ht="42" hidden="1" customHeight="1" outlineLevel="1" x14ac:dyDescent="0.2">
      <c r="A162" s="60"/>
      <c r="B162" s="60"/>
      <c r="C162" s="60"/>
      <c r="D162" s="60"/>
      <c r="E162" s="60"/>
      <c r="F162" s="60"/>
    </row>
    <row r="163" spans="1:6" hidden="1" outlineLevel="1" x14ac:dyDescent="0.2">
      <c r="A163" s="57" t="s">
        <v>763</v>
      </c>
      <c r="B163" s="57"/>
      <c r="C163" s="57"/>
      <c r="D163" s="57"/>
      <c r="E163" s="57"/>
      <c r="F163" s="57"/>
    </row>
    <row r="164" spans="1:6" hidden="1" outlineLevel="1" x14ac:dyDescent="0.2">
      <c r="A164" s="57" t="s">
        <v>764</v>
      </c>
      <c r="B164" s="57"/>
      <c r="C164" s="57"/>
      <c r="D164" s="57"/>
      <c r="E164" s="57"/>
      <c r="F164" s="57"/>
    </row>
    <row r="165" spans="1:6" hidden="1" outlineLevel="1" x14ac:dyDescent="0.2">
      <c r="A165" s="57" t="s">
        <v>765</v>
      </c>
      <c r="B165" s="57"/>
      <c r="C165" s="57"/>
      <c r="D165" s="57"/>
      <c r="E165" s="57"/>
      <c r="F165" s="57"/>
    </row>
    <row r="166" spans="1:6" hidden="1" outlineLevel="1" x14ac:dyDescent="0.2">
      <c r="A166" s="57" t="s">
        <v>766</v>
      </c>
      <c r="B166" s="57"/>
      <c r="C166" s="57"/>
      <c r="D166" s="57"/>
      <c r="E166" s="57"/>
      <c r="F166" s="57"/>
    </row>
    <row r="167" spans="1:6" hidden="1" outlineLevel="1" x14ac:dyDescent="0.2">
      <c r="A167" s="57" t="s">
        <v>767</v>
      </c>
      <c r="B167" s="57"/>
      <c r="C167" s="57"/>
      <c r="D167" s="57"/>
      <c r="E167" s="57"/>
      <c r="F167" s="57"/>
    </row>
    <row r="168" spans="1:6" hidden="1" outlineLevel="1" x14ac:dyDescent="0.2">
      <c r="A168" s="57" t="s">
        <v>768</v>
      </c>
      <c r="B168" s="57"/>
      <c r="C168" s="57"/>
      <c r="D168" s="57"/>
      <c r="E168" s="57"/>
      <c r="F168" s="57"/>
    </row>
    <row r="169" spans="1:6" ht="42" hidden="1" customHeight="1" outlineLevel="1" x14ac:dyDescent="0.2">
      <c r="A169" s="60"/>
      <c r="B169" s="60"/>
      <c r="C169" s="60"/>
      <c r="D169" s="60"/>
      <c r="E169" s="60"/>
      <c r="F169" s="60"/>
    </row>
    <row r="170" spans="1:6" ht="42" hidden="1" customHeight="1" outlineLevel="1" x14ac:dyDescent="0.2">
      <c r="A170" s="60"/>
      <c r="B170" s="60"/>
      <c r="C170" s="60"/>
      <c r="D170" s="60"/>
      <c r="E170" s="60"/>
      <c r="F170" s="60"/>
    </row>
    <row r="171" spans="1:6" ht="42" hidden="1" customHeight="1" outlineLevel="1" x14ac:dyDescent="0.2">
      <c r="A171" s="60"/>
      <c r="B171" s="60"/>
      <c r="C171" s="60"/>
      <c r="D171" s="60"/>
      <c r="E171" s="60"/>
      <c r="F171" s="60"/>
    </row>
    <row r="172" spans="1:6" hidden="1" outlineLevel="1" x14ac:dyDescent="0.2">
      <c r="A172" s="57" t="s">
        <v>769</v>
      </c>
      <c r="B172" s="57"/>
      <c r="C172" s="57"/>
      <c r="D172" s="57"/>
      <c r="E172" s="57"/>
      <c r="F172" s="57"/>
    </row>
    <row r="173" spans="1:6" ht="42" hidden="1" customHeight="1" outlineLevel="1" x14ac:dyDescent="0.2">
      <c r="A173" s="60"/>
      <c r="B173" s="60"/>
      <c r="C173" s="60"/>
      <c r="D173" s="60"/>
      <c r="E173" s="60"/>
      <c r="F173" s="60"/>
    </row>
    <row r="174" spans="1:6" ht="42" hidden="1" customHeight="1" outlineLevel="1" x14ac:dyDescent="0.2">
      <c r="A174" s="60"/>
      <c r="B174" s="60"/>
      <c r="C174" s="60"/>
      <c r="D174" s="60"/>
      <c r="E174" s="60"/>
      <c r="F174" s="60"/>
    </row>
    <row r="175" spans="1:6" ht="42" hidden="1" customHeight="1" outlineLevel="1" x14ac:dyDescent="0.2">
      <c r="A175" s="60"/>
      <c r="B175" s="60"/>
      <c r="C175" s="60"/>
      <c r="D175" s="60"/>
      <c r="E175" s="60"/>
      <c r="F175" s="60"/>
    </row>
    <row r="176" spans="1:6" hidden="1" outlineLevel="1" x14ac:dyDescent="0.2">
      <c r="A176" s="57" t="s">
        <v>770</v>
      </c>
      <c r="B176" s="57"/>
      <c r="C176" s="57"/>
      <c r="D176" s="57"/>
      <c r="E176" s="57"/>
      <c r="F176" s="57"/>
    </row>
    <row r="177" spans="1:6" ht="42" hidden="1" customHeight="1" outlineLevel="1" x14ac:dyDescent="0.2">
      <c r="A177" s="60"/>
      <c r="B177" s="60"/>
      <c r="C177" s="60"/>
      <c r="D177" s="60"/>
      <c r="E177" s="60"/>
      <c r="F177" s="60"/>
    </row>
    <row r="178" spans="1:6" ht="42" hidden="1" customHeight="1" outlineLevel="1" x14ac:dyDescent="0.2">
      <c r="A178" s="60"/>
      <c r="B178" s="60"/>
      <c r="C178" s="60"/>
      <c r="D178" s="60"/>
      <c r="E178" s="60"/>
      <c r="F178" s="60"/>
    </row>
    <row r="179" spans="1:6" ht="42" hidden="1" customHeight="1" outlineLevel="1" x14ac:dyDescent="0.2">
      <c r="A179" s="60"/>
      <c r="B179" s="60"/>
      <c r="C179" s="60"/>
      <c r="D179" s="60"/>
      <c r="E179" s="60"/>
      <c r="F179" s="60"/>
    </row>
    <row r="180" spans="1:6" hidden="1" outlineLevel="1" x14ac:dyDescent="0.2">
      <c r="A180" s="37"/>
      <c r="B180" s="37"/>
      <c r="C180" s="37"/>
      <c r="D180" s="37"/>
      <c r="E180" s="37"/>
      <c r="F180" s="37"/>
    </row>
    <row r="181" spans="1:6" ht="16.5" hidden="1" outlineLevel="1" x14ac:dyDescent="0.2">
      <c r="A181" s="59" t="s">
        <v>771</v>
      </c>
      <c r="B181" s="59"/>
      <c r="C181" s="59"/>
      <c r="D181" s="59"/>
      <c r="E181" s="59"/>
      <c r="F181" s="59"/>
    </row>
    <row r="182" spans="1:6" hidden="1" outlineLevel="1" x14ac:dyDescent="0.2">
      <c r="A182" s="57" t="s">
        <v>772</v>
      </c>
      <c r="B182" s="57"/>
      <c r="C182" s="57"/>
      <c r="D182" s="57"/>
      <c r="E182" s="57"/>
      <c r="F182" s="57"/>
    </row>
    <row r="183" spans="1:6" hidden="1" outlineLevel="1" x14ac:dyDescent="0.2">
      <c r="A183" s="57" t="s">
        <v>773</v>
      </c>
      <c r="B183" s="57"/>
      <c r="C183" s="57"/>
      <c r="D183" s="57"/>
      <c r="E183" s="57"/>
      <c r="F183" s="57"/>
    </row>
    <row r="184" spans="1:6" hidden="1" outlineLevel="1" x14ac:dyDescent="0.2">
      <c r="A184" s="57" t="s">
        <v>774</v>
      </c>
      <c r="B184" s="57"/>
      <c r="C184" s="57"/>
      <c r="D184" s="57"/>
      <c r="E184" s="57"/>
      <c r="F184" s="57"/>
    </row>
    <row r="185" spans="1:6" hidden="1" outlineLevel="1" x14ac:dyDescent="0.2">
      <c r="A185" s="57" t="s">
        <v>775</v>
      </c>
      <c r="B185" s="57"/>
      <c r="C185" s="57"/>
      <c r="D185" s="57"/>
      <c r="E185" s="57"/>
      <c r="F185" s="57"/>
    </row>
    <row r="186" spans="1:6" hidden="1" outlineLevel="1" x14ac:dyDescent="0.2">
      <c r="A186" s="57" t="s">
        <v>776</v>
      </c>
      <c r="B186" s="57"/>
      <c r="C186" s="57"/>
      <c r="D186" s="57"/>
      <c r="E186" s="57"/>
      <c r="F186" s="57"/>
    </row>
    <row r="187" spans="1:6" hidden="1" outlineLevel="1" x14ac:dyDescent="0.2">
      <c r="A187" s="57" t="s">
        <v>777</v>
      </c>
      <c r="B187" s="57"/>
      <c r="C187" s="57"/>
      <c r="D187" s="57"/>
      <c r="E187" s="57"/>
      <c r="F187" s="57"/>
    </row>
    <row r="188" spans="1:6" hidden="1" outlineLevel="1" x14ac:dyDescent="0.2">
      <c r="A188" s="57" t="s">
        <v>778</v>
      </c>
      <c r="B188" s="57"/>
      <c r="C188" s="57"/>
      <c r="D188" s="57"/>
      <c r="E188" s="57"/>
      <c r="F188" s="57"/>
    </row>
    <row r="189" spans="1:6" hidden="1" outlineLevel="1" x14ac:dyDescent="0.2">
      <c r="A189" s="57" t="s">
        <v>779</v>
      </c>
      <c r="B189" s="57"/>
      <c r="C189" s="57"/>
      <c r="D189" s="57"/>
      <c r="E189" s="57"/>
      <c r="F189" s="57"/>
    </row>
    <row r="190" spans="1:6" hidden="1" outlineLevel="1" x14ac:dyDescent="0.2">
      <c r="A190" s="37"/>
      <c r="B190" s="37"/>
      <c r="C190" s="37"/>
      <c r="D190" s="37"/>
      <c r="E190" s="37"/>
      <c r="F190" s="37"/>
    </row>
    <row r="191" spans="1:6" ht="16.5" hidden="1" outlineLevel="1" x14ac:dyDescent="0.2">
      <c r="A191" s="59" t="s">
        <v>780</v>
      </c>
      <c r="B191" s="59"/>
      <c r="C191" s="59"/>
      <c r="D191" s="59"/>
      <c r="E191" s="59"/>
      <c r="F191" s="59"/>
    </row>
    <row r="192" spans="1:6" hidden="1" outlineLevel="1" x14ac:dyDescent="0.2">
      <c r="A192" s="57" t="s">
        <v>781</v>
      </c>
      <c r="B192" s="57"/>
      <c r="C192" s="57"/>
      <c r="D192" s="57"/>
      <c r="E192" s="57"/>
      <c r="F192" s="57"/>
    </row>
    <row r="193" spans="1:6" hidden="1" outlineLevel="1" x14ac:dyDescent="0.2">
      <c r="A193" s="57" t="s">
        <v>782</v>
      </c>
      <c r="B193" s="57"/>
      <c r="C193" s="57"/>
      <c r="D193" s="57"/>
      <c r="E193" s="57"/>
      <c r="F193" s="57"/>
    </row>
    <row r="194" spans="1:6" hidden="1" outlineLevel="1" x14ac:dyDescent="0.2">
      <c r="A194" s="57" t="s">
        <v>783</v>
      </c>
      <c r="B194" s="57"/>
      <c r="C194" s="57"/>
      <c r="D194" s="57"/>
      <c r="E194" s="57"/>
      <c r="F194" s="57"/>
    </row>
    <row r="195" spans="1:6" hidden="1" outlineLevel="1" x14ac:dyDescent="0.2">
      <c r="A195" s="57" t="s">
        <v>784</v>
      </c>
      <c r="B195" s="57"/>
      <c r="C195" s="57"/>
      <c r="D195" s="57"/>
      <c r="E195" s="57"/>
      <c r="F195" s="57"/>
    </row>
    <row r="196" spans="1:6" ht="98.1" hidden="1" customHeight="1" outlineLevel="1" x14ac:dyDescent="0.2">
      <c r="A196" s="60"/>
      <c r="B196" s="60"/>
      <c r="C196" s="60"/>
      <c r="D196" s="60"/>
      <c r="E196" s="60"/>
      <c r="F196" s="60"/>
    </row>
    <row r="197" spans="1:6" ht="42" hidden="1" customHeight="1" outlineLevel="1" x14ac:dyDescent="0.2">
      <c r="A197" s="60"/>
      <c r="B197" s="60"/>
      <c r="C197" s="60"/>
      <c r="D197" s="60"/>
      <c r="E197" s="60"/>
      <c r="F197" s="60"/>
    </row>
    <row r="198" spans="1:6" ht="66" hidden="1" customHeight="1" outlineLevel="1" x14ac:dyDescent="0.2">
      <c r="A198" s="60"/>
      <c r="B198" s="60"/>
      <c r="C198" s="60"/>
      <c r="D198" s="60"/>
      <c r="E198" s="60"/>
      <c r="F198" s="60"/>
    </row>
    <row r="199" spans="1:6" hidden="1" outlineLevel="1" x14ac:dyDescent="0.2">
      <c r="A199" s="57" t="s">
        <v>785</v>
      </c>
      <c r="B199" s="57"/>
      <c r="C199" s="57"/>
      <c r="D199" s="57"/>
      <c r="E199" s="57"/>
      <c r="F199" s="57"/>
    </row>
    <row r="200" spans="1:6" hidden="1" outlineLevel="1" x14ac:dyDescent="0.2">
      <c r="A200" s="57" t="s">
        <v>786</v>
      </c>
      <c r="B200" s="57"/>
      <c r="C200" s="57"/>
      <c r="D200" s="57"/>
      <c r="E200" s="57"/>
      <c r="F200" s="57"/>
    </row>
    <row r="201" spans="1:6" hidden="1" outlineLevel="1" x14ac:dyDescent="0.2">
      <c r="A201" s="57" t="s">
        <v>787</v>
      </c>
      <c r="B201" s="57"/>
      <c r="C201" s="57"/>
      <c r="D201" s="57"/>
      <c r="E201" s="57"/>
      <c r="F201" s="57"/>
    </row>
    <row r="202" spans="1:6" hidden="1" outlineLevel="1" x14ac:dyDescent="0.2">
      <c r="A202" s="57" t="s">
        <v>788</v>
      </c>
      <c r="B202" s="57"/>
      <c r="C202" s="57"/>
      <c r="D202" s="57"/>
      <c r="E202" s="57"/>
      <c r="F202" s="57"/>
    </row>
    <row r="203" spans="1:6" hidden="1" outlineLevel="1" x14ac:dyDescent="0.2">
      <c r="A203" s="57" t="s">
        <v>789</v>
      </c>
      <c r="B203" s="57"/>
      <c r="C203" s="57"/>
      <c r="D203" s="57"/>
      <c r="E203" s="57"/>
      <c r="F203" s="57"/>
    </row>
    <row r="204" spans="1:6" hidden="1" outlineLevel="1" x14ac:dyDescent="0.2">
      <c r="A204" s="57" t="s">
        <v>790</v>
      </c>
      <c r="B204" s="57"/>
      <c r="C204" s="57"/>
      <c r="D204" s="57"/>
      <c r="E204" s="57"/>
      <c r="F204" s="57"/>
    </row>
    <row r="205" spans="1:6" hidden="1" outlineLevel="1" x14ac:dyDescent="0.2">
      <c r="A205" s="57" t="s">
        <v>791</v>
      </c>
      <c r="B205" s="57"/>
      <c r="C205" s="57"/>
      <c r="D205" s="57"/>
      <c r="E205" s="57"/>
      <c r="F205" s="57"/>
    </row>
    <row r="206" spans="1:6" hidden="1" outlineLevel="1" x14ac:dyDescent="0.2">
      <c r="A206" s="57" t="s">
        <v>792</v>
      </c>
      <c r="B206" s="57"/>
      <c r="C206" s="57"/>
      <c r="D206" s="57"/>
      <c r="E206" s="57"/>
      <c r="F206" s="57"/>
    </row>
    <row r="207" spans="1:6" hidden="1" outlineLevel="1" x14ac:dyDescent="0.2">
      <c r="A207" s="37"/>
      <c r="B207" s="37"/>
      <c r="C207" s="37"/>
      <c r="D207" s="37"/>
      <c r="E207" s="37"/>
      <c r="F207" s="37"/>
    </row>
    <row r="208" spans="1:6" ht="16.5" hidden="1" outlineLevel="1" x14ac:dyDescent="0.2">
      <c r="A208" s="59" t="s">
        <v>793</v>
      </c>
      <c r="B208" s="59"/>
      <c r="C208" s="59"/>
      <c r="D208" s="59"/>
      <c r="E208" s="59"/>
      <c r="F208" s="59"/>
    </row>
    <row r="209" spans="1:6" hidden="1" outlineLevel="1" x14ac:dyDescent="0.2">
      <c r="A209" s="57" t="s">
        <v>794</v>
      </c>
      <c r="B209" s="57"/>
      <c r="C209" s="57"/>
      <c r="D209" s="57"/>
      <c r="E209" s="57"/>
      <c r="F209" s="57"/>
    </row>
    <row r="210" spans="1:6" hidden="1" outlineLevel="1" x14ac:dyDescent="0.2">
      <c r="A210" s="57" t="s">
        <v>795</v>
      </c>
      <c r="B210" s="57"/>
      <c r="C210" s="57"/>
      <c r="D210" s="57"/>
      <c r="E210" s="57"/>
      <c r="F210" s="57"/>
    </row>
    <row r="211" spans="1:6" hidden="1" outlineLevel="1" x14ac:dyDescent="0.2">
      <c r="A211" s="57" t="s">
        <v>796</v>
      </c>
      <c r="B211" s="57"/>
      <c r="C211" s="57"/>
      <c r="D211" s="57"/>
      <c r="E211" s="57"/>
      <c r="F211" s="57"/>
    </row>
    <row r="212" spans="1:6" ht="42" hidden="1" customHeight="1" outlineLevel="1" x14ac:dyDescent="0.2">
      <c r="A212" s="60"/>
      <c r="B212" s="60"/>
      <c r="C212" s="60"/>
      <c r="D212" s="60"/>
      <c r="E212" s="60"/>
      <c r="F212" s="60"/>
    </row>
    <row r="213" spans="1:6" hidden="1" outlineLevel="1" x14ac:dyDescent="0.2">
      <c r="A213" s="57" t="s">
        <v>797</v>
      </c>
      <c r="B213" s="57"/>
      <c r="C213" s="57"/>
      <c r="D213" s="57"/>
      <c r="E213" s="57"/>
      <c r="F213" s="57"/>
    </row>
    <row r="214" spans="1:6" hidden="1" outlineLevel="1" x14ac:dyDescent="0.2">
      <c r="A214" s="57" t="s">
        <v>798</v>
      </c>
      <c r="B214" s="57"/>
      <c r="C214" s="57"/>
      <c r="D214" s="57"/>
      <c r="E214" s="57"/>
      <c r="F214" s="57"/>
    </row>
    <row r="215" spans="1:6" hidden="1" outlineLevel="1" x14ac:dyDescent="0.2">
      <c r="A215" s="57" t="s">
        <v>799</v>
      </c>
      <c r="B215" s="57"/>
      <c r="C215" s="57"/>
      <c r="D215" s="57"/>
      <c r="E215" s="57"/>
      <c r="F215" s="57"/>
    </row>
    <row r="216" spans="1:6" hidden="1" outlineLevel="1" x14ac:dyDescent="0.2">
      <c r="A216" s="57" t="s">
        <v>800</v>
      </c>
      <c r="B216" s="57"/>
      <c r="C216" s="57"/>
      <c r="D216" s="57"/>
      <c r="E216" s="57"/>
      <c r="F216" s="57"/>
    </row>
    <row r="217" spans="1:6" hidden="1" outlineLevel="1" x14ac:dyDescent="0.2">
      <c r="A217" s="57" t="s">
        <v>801</v>
      </c>
      <c r="B217" s="57"/>
      <c r="C217" s="57"/>
      <c r="D217" s="57"/>
      <c r="E217" s="57"/>
      <c r="F217" s="57"/>
    </row>
    <row r="218" spans="1:6" hidden="1" outlineLevel="1" x14ac:dyDescent="0.2">
      <c r="A218" s="57" t="s">
        <v>802</v>
      </c>
      <c r="B218" s="57"/>
      <c r="C218" s="57"/>
      <c r="D218" s="57"/>
      <c r="E218" s="57"/>
      <c r="F218" s="57"/>
    </row>
    <row r="219" spans="1:6" hidden="1" outlineLevel="1" x14ac:dyDescent="0.2">
      <c r="A219" s="57" t="s">
        <v>803</v>
      </c>
      <c r="B219" s="57"/>
      <c r="C219" s="57"/>
      <c r="D219" s="57"/>
      <c r="E219" s="57"/>
      <c r="F219" s="57"/>
    </row>
    <row r="220" spans="1:6" hidden="1" outlineLevel="1" x14ac:dyDescent="0.2">
      <c r="A220" s="37"/>
      <c r="B220" s="37"/>
      <c r="C220" s="37"/>
      <c r="D220" s="37"/>
      <c r="E220" s="37"/>
      <c r="F220" s="37"/>
    </row>
    <row r="221" spans="1:6" ht="16.5" hidden="1" outlineLevel="1" x14ac:dyDescent="0.2">
      <c r="A221" s="59" t="s">
        <v>804</v>
      </c>
      <c r="B221" s="59"/>
      <c r="C221" s="59"/>
      <c r="D221" s="59"/>
      <c r="E221" s="59"/>
      <c r="F221" s="59"/>
    </row>
    <row r="222" spans="1:6" hidden="1" outlineLevel="1" x14ac:dyDescent="0.2">
      <c r="A222" s="57" t="s">
        <v>805</v>
      </c>
      <c r="B222" s="57"/>
      <c r="C222" s="57"/>
      <c r="D222" s="57"/>
      <c r="E222" s="57"/>
      <c r="F222" s="57"/>
    </row>
    <row r="223" spans="1:6" hidden="1" outlineLevel="1" x14ac:dyDescent="0.2">
      <c r="A223" s="57" t="s">
        <v>806</v>
      </c>
      <c r="B223" s="57"/>
      <c r="C223" s="57"/>
      <c r="D223" s="57"/>
      <c r="E223" s="57"/>
      <c r="F223" s="57"/>
    </row>
    <row r="224" spans="1:6" hidden="1" outlineLevel="1" x14ac:dyDescent="0.2">
      <c r="A224" s="57" t="s">
        <v>807</v>
      </c>
      <c r="B224" s="57"/>
      <c r="C224" s="57"/>
      <c r="D224" s="57"/>
      <c r="E224" s="57"/>
      <c r="F224" s="57"/>
    </row>
    <row r="225" spans="1:6" ht="42" hidden="1" customHeight="1" outlineLevel="1" x14ac:dyDescent="0.2">
      <c r="A225" s="60"/>
      <c r="B225" s="60"/>
      <c r="C225" s="60"/>
      <c r="D225" s="60"/>
      <c r="E225" s="60"/>
      <c r="F225" s="60"/>
    </row>
    <row r="226" spans="1:6" ht="66" hidden="1" customHeight="1" outlineLevel="1" x14ac:dyDescent="0.2">
      <c r="A226" s="60"/>
      <c r="B226" s="60"/>
      <c r="C226" s="60"/>
      <c r="D226" s="60"/>
      <c r="E226" s="60"/>
      <c r="F226" s="60"/>
    </row>
    <row r="227" spans="1:6" hidden="1" outlineLevel="1" x14ac:dyDescent="0.2">
      <c r="A227" s="57" t="s">
        <v>808</v>
      </c>
      <c r="B227" s="57"/>
      <c r="C227" s="57"/>
      <c r="D227" s="57"/>
      <c r="E227" s="57"/>
      <c r="F227" s="57"/>
    </row>
    <row r="228" spans="1:6" hidden="1" outlineLevel="1" x14ac:dyDescent="0.2">
      <c r="A228" s="57" t="s">
        <v>809</v>
      </c>
      <c r="B228" s="57"/>
      <c r="C228" s="57"/>
      <c r="D228" s="57"/>
      <c r="E228" s="57"/>
      <c r="F228" s="57"/>
    </row>
    <row r="229" spans="1:6" hidden="1" outlineLevel="1" x14ac:dyDescent="0.2">
      <c r="A229" s="57" t="s">
        <v>810</v>
      </c>
      <c r="B229" s="57"/>
      <c r="C229" s="57"/>
      <c r="D229" s="57"/>
      <c r="E229" s="57"/>
      <c r="F229" s="57"/>
    </row>
    <row r="230" spans="1:6" hidden="1" outlineLevel="1" x14ac:dyDescent="0.2">
      <c r="A230" s="57" t="s">
        <v>811</v>
      </c>
      <c r="B230" s="57"/>
      <c r="C230" s="57"/>
      <c r="D230" s="57"/>
      <c r="E230" s="57"/>
      <c r="F230" s="57"/>
    </row>
    <row r="231" spans="1:6" hidden="1" outlineLevel="1" x14ac:dyDescent="0.2">
      <c r="A231" s="37"/>
      <c r="B231" s="37"/>
      <c r="C231" s="37"/>
      <c r="D231" s="37"/>
      <c r="E231" s="37"/>
      <c r="F231" s="37"/>
    </row>
    <row r="232" spans="1:6" ht="16.5" hidden="1" outlineLevel="1" x14ac:dyDescent="0.2">
      <c r="A232" s="59" t="s">
        <v>812</v>
      </c>
      <c r="B232" s="59"/>
      <c r="C232" s="59"/>
      <c r="D232" s="59"/>
      <c r="E232" s="59"/>
      <c r="F232" s="59"/>
    </row>
    <row r="233" spans="1:6" hidden="1" outlineLevel="1" x14ac:dyDescent="0.2">
      <c r="A233" s="57" t="s">
        <v>813</v>
      </c>
      <c r="B233" s="57"/>
      <c r="C233" s="57"/>
      <c r="D233" s="57"/>
      <c r="E233" s="57"/>
      <c r="F233" s="57"/>
    </row>
    <row r="234" spans="1:6" hidden="1" outlineLevel="1" x14ac:dyDescent="0.2">
      <c r="A234" s="57" t="s">
        <v>814</v>
      </c>
      <c r="B234" s="57"/>
      <c r="C234" s="57"/>
      <c r="D234" s="57"/>
      <c r="E234" s="57"/>
      <c r="F234" s="57"/>
    </row>
    <row r="235" spans="1:6" ht="42" hidden="1" customHeight="1" outlineLevel="1" x14ac:dyDescent="0.2">
      <c r="A235" s="60"/>
      <c r="B235" s="60"/>
      <c r="C235" s="60"/>
      <c r="D235" s="60"/>
      <c r="E235" s="60"/>
      <c r="F235" s="60"/>
    </row>
    <row r="236" spans="1:6" ht="42" hidden="1" customHeight="1" outlineLevel="1" x14ac:dyDescent="0.2">
      <c r="A236" s="60"/>
      <c r="B236" s="60"/>
      <c r="C236" s="60"/>
      <c r="D236" s="60"/>
      <c r="E236" s="60"/>
      <c r="F236" s="60"/>
    </row>
    <row r="237" spans="1:6" ht="42" hidden="1" customHeight="1" outlineLevel="1" x14ac:dyDescent="0.2">
      <c r="A237" s="60"/>
      <c r="B237" s="60"/>
      <c r="C237" s="60"/>
      <c r="D237" s="60"/>
      <c r="E237" s="60"/>
      <c r="F237" s="60"/>
    </row>
    <row r="238" spans="1:6" hidden="1" outlineLevel="1" x14ac:dyDescent="0.2">
      <c r="A238" s="57" t="s">
        <v>815</v>
      </c>
      <c r="B238" s="57"/>
      <c r="C238" s="57"/>
      <c r="D238" s="57"/>
      <c r="E238" s="57"/>
      <c r="F238" s="57"/>
    </row>
    <row r="239" spans="1:6" hidden="1" outlineLevel="1" x14ac:dyDescent="0.2">
      <c r="A239" s="57" t="s">
        <v>816</v>
      </c>
      <c r="B239" s="57"/>
      <c r="C239" s="57"/>
      <c r="D239" s="57"/>
      <c r="E239" s="57"/>
      <c r="F239" s="57"/>
    </row>
    <row r="240" spans="1:6" hidden="1" outlineLevel="1" x14ac:dyDescent="0.2">
      <c r="A240" s="37"/>
      <c r="B240" s="37"/>
      <c r="C240" s="37"/>
      <c r="D240" s="37"/>
      <c r="E240" s="37"/>
      <c r="F240" s="37"/>
    </row>
    <row r="241" spans="1:6" ht="16.5" hidden="1" outlineLevel="1" x14ac:dyDescent="0.2">
      <c r="A241" s="59" t="s">
        <v>817</v>
      </c>
      <c r="B241" s="59"/>
      <c r="C241" s="59"/>
      <c r="D241" s="59"/>
      <c r="E241" s="59"/>
      <c r="F241" s="59"/>
    </row>
    <row r="242" spans="1:6" hidden="1" outlineLevel="1" x14ac:dyDescent="0.2">
      <c r="A242" s="57" t="s">
        <v>818</v>
      </c>
      <c r="B242" s="57"/>
      <c r="C242" s="57"/>
      <c r="D242" s="57"/>
      <c r="E242" s="57"/>
      <c r="F242" s="57"/>
    </row>
    <row r="243" spans="1:6" hidden="1" outlineLevel="1" x14ac:dyDescent="0.2">
      <c r="A243" s="57" t="s">
        <v>819</v>
      </c>
      <c r="B243" s="57"/>
      <c r="C243" s="57"/>
      <c r="D243" s="57"/>
      <c r="E243" s="57"/>
      <c r="F243" s="57"/>
    </row>
    <row r="244" spans="1:6" hidden="1" outlineLevel="1" x14ac:dyDescent="0.2">
      <c r="A244" s="57" t="s">
        <v>820</v>
      </c>
      <c r="B244" s="57"/>
      <c r="C244" s="57"/>
      <c r="D244" s="57"/>
      <c r="E244" s="57"/>
      <c r="F244" s="57"/>
    </row>
    <row r="245" spans="1:6" hidden="1" outlineLevel="1" x14ac:dyDescent="0.2">
      <c r="A245" s="57" t="s">
        <v>821</v>
      </c>
      <c r="B245" s="57"/>
      <c r="C245" s="57"/>
      <c r="D245" s="57"/>
      <c r="E245" s="57"/>
      <c r="F245" s="57"/>
    </row>
    <row r="246" spans="1:6" hidden="1" outlineLevel="1" x14ac:dyDescent="0.2">
      <c r="A246" s="57" t="s">
        <v>822</v>
      </c>
      <c r="B246" s="57"/>
      <c r="C246" s="57"/>
      <c r="D246" s="57"/>
      <c r="E246" s="57"/>
      <c r="F246" s="57"/>
    </row>
    <row r="247" spans="1:6" hidden="1" outlineLevel="1" x14ac:dyDescent="0.2">
      <c r="A247" s="37"/>
      <c r="B247" s="37"/>
      <c r="C247" s="37"/>
      <c r="D247" s="37"/>
      <c r="E247" s="37"/>
      <c r="F247" s="37"/>
    </row>
    <row r="248" spans="1:6" hidden="1" outlineLevel="1" x14ac:dyDescent="0.2">
      <c r="A248" s="37"/>
      <c r="B248" s="37"/>
      <c r="C248" s="37"/>
      <c r="D248" s="37"/>
      <c r="E248" s="37"/>
      <c r="F248" s="37"/>
    </row>
    <row r="249" spans="1:6" ht="20.25" collapsed="1" x14ac:dyDescent="0.2">
      <c r="A249" s="58" t="s">
        <v>823</v>
      </c>
      <c r="B249" s="58"/>
      <c r="C249" s="58"/>
      <c r="D249" s="58"/>
      <c r="E249" s="58"/>
      <c r="F249" s="58"/>
    </row>
    <row r="250" spans="1:6" hidden="1" outlineLevel="1" x14ac:dyDescent="0.2">
      <c r="A250" s="57" t="s">
        <v>824</v>
      </c>
      <c r="B250" s="57"/>
      <c r="C250" s="57"/>
      <c r="D250" s="57"/>
      <c r="E250" s="57"/>
      <c r="F250" s="57"/>
    </row>
    <row r="251" spans="1:6" hidden="1" outlineLevel="1" x14ac:dyDescent="0.2">
      <c r="A251" s="57" t="s">
        <v>825</v>
      </c>
      <c r="B251" s="57"/>
      <c r="C251" s="57"/>
      <c r="D251" s="57"/>
      <c r="E251" s="57"/>
      <c r="F251" s="57"/>
    </row>
    <row r="252" spans="1:6" hidden="1" outlineLevel="1" x14ac:dyDescent="0.2">
      <c r="A252" s="37"/>
      <c r="B252" s="37"/>
      <c r="C252" s="37"/>
      <c r="D252" s="37"/>
      <c r="E252" s="37"/>
      <c r="F252" s="37"/>
    </row>
    <row r="253" spans="1:6" ht="16.5" hidden="1" outlineLevel="1" x14ac:dyDescent="0.2">
      <c r="A253" s="59" t="s">
        <v>826</v>
      </c>
      <c r="B253" s="59"/>
      <c r="C253" s="59"/>
      <c r="D253" s="59"/>
      <c r="E253" s="59"/>
      <c r="F253" s="59"/>
    </row>
    <row r="254" spans="1:6" hidden="1" outlineLevel="1" x14ac:dyDescent="0.2">
      <c r="A254" s="57" t="s">
        <v>827</v>
      </c>
      <c r="B254" s="57"/>
      <c r="C254" s="57"/>
      <c r="D254" s="57"/>
      <c r="E254" s="57"/>
      <c r="F254" s="57"/>
    </row>
    <row r="255" spans="1:6" ht="42" hidden="1" customHeight="1" outlineLevel="1" x14ac:dyDescent="0.2">
      <c r="A255" s="60"/>
      <c r="B255" s="60"/>
      <c r="C255" s="60"/>
      <c r="D255" s="60"/>
      <c r="E255" s="60"/>
      <c r="F255" s="60"/>
    </row>
    <row r="256" spans="1:6" hidden="1" outlineLevel="1" x14ac:dyDescent="0.2">
      <c r="A256" s="57" t="s">
        <v>828</v>
      </c>
      <c r="B256" s="57"/>
      <c r="C256" s="57"/>
      <c r="D256" s="57"/>
      <c r="E256" s="57"/>
      <c r="F256" s="57"/>
    </row>
    <row r="257" spans="1:6" ht="42" hidden="1" customHeight="1" outlineLevel="1" x14ac:dyDescent="0.2">
      <c r="A257" s="60"/>
      <c r="B257" s="60"/>
      <c r="C257" s="60"/>
      <c r="D257" s="60"/>
      <c r="E257" s="60"/>
      <c r="F257" s="60"/>
    </row>
    <row r="258" spans="1:6" ht="66" hidden="1" customHeight="1" outlineLevel="1" x14ac:dyDescent="0.2">
      <c r="A258" s="60"/>
      <c r="B258" s="60"/>
      <c r="C258" s="60"/>
      <c r="D258" s="60"/>
      <c r="E258" s="60"/>
      <c r="F258" s="60"/>
    </row>
    <row r="259" spans="1:6" hidden="1" outlineLevel="1" x14ac:dyDescent="0.2">
      <c r="A259" s="57" t="s">
        <v>829</v>
      </c>
      <c r="B259" s="57"/>
      <c r="C259" s="57"/>
      <c r="D259" s="57"/>
      <c r="E259" s="57"/>
      <c r="F259" s="57"/>
    </row>
    <row r="260" spans="1:6" hidden="1" outlineLevel="1" x14ac:dyDescent="0.2">
      <c r="A260" s="57" t="s">
        <v>830</v>
      </c>
      <c r="B260" s="57"/>
      <c r="C260" s="57"/>
      <c r="D260" s="57"/>
      <c r="E260" s="57"/>
      <c r="F260" s="57"/>
    </row>
    <row r="261" spans="1:6" hidden="1" outlineLevel="1" x14ac:dyDescent="0.2">
      <c r="A261" s="57" t="s">
        <v>831</v>
      </c>
      <c r="B261" s="57"/>
      <c r="C261" s="57"/>
      <c r="D261" s="57"/>
      <c r="E261" s="57"/>
      <c r="F261" s="57"/>
    </row>
    <row r="262" spans="1:6" hidden="1" outlineLevel="1" x14ac:dyDescent="0.2">
      <c r="A262" s="37"/>
      <c r="B262" s="37"/>
      <c r="C262" s="37"/>
      <c r="D262" s="37"/>
      <c r="E262" s="37"/>
      <c r="F262" s="37"/>
    </row>
    <row r="263" spans="1:6" ht="16.5" hidden="1" outlineLevel="1" x14ac:dyDescent="0.2">
      <c r="A263" s="59" t="s">
        <v>832</v>
      </c>
      <c r="B263" s="59"/>
      <c r="C263" s="59"/>
      <c r="D263" s="59"/>
      <c r="E263" s="59"/>
      <c r="F263" s="59"/>
    </row>
    <row r="264" spans="1:6" hidden="1" outlineLevel="1" x14ac:dyDescent="0.2">
      <c r="A264" s="57" t="s">
        <v>833</v>
      </c>
      <c r="B264" s="57"/>
      <c r="C264" s="57"/>
      <c r="D264" s="57"/>
      <c r="E264" s="57"/>
      <c r="F264" s="57"/>
    </row>
    <row r="265" spans="1:6" hidden="1" outlineLevel="1" x14ac:dyDescent="0.2">
      <c r="A265" s="57" t="s">
        <v>834</v>
      </c>
      <c r="B265" s="57"/>
      <c r="C265" s="57"/>
      <c r="D265" s="57"/>
      <c r="E265" s="57"/>
      <c r="F265" s="57"/>
    </row>
    <row r="266" spans="1:6" hidden="1" outlineLevel="1" x14ac:dyDescent="0.2">
      <c r="A266" s="57" t="s">
        <v>835</v>
      </c>
      <c r="B266" s="57"/>
      <c r="C266" s="57"/>
      <c r="D266" s="57"/>
      <c r="E266" s="57"/>
      <c r="F266" s="57"/>
    </row>
    <row r="267" spans="1:6" ht="42" hidden="1" customHeight="1" outlineLevel="1" x14ac:dyDescent="0.2">
      <c r="A267" s="60"/>
      <c r="B267" s="60"/>
      <c r="C267" s="60"/>
      <c r="D267" s="60"/>
      <c r="E267" s="60"/>
      <c r="F267" s="60"/>
    </row>
    <row r="268" spans="1:6" ht="42" hidden="1" customHeight="1" outlineLevel="1" x14ac:dyDescent="0.2">
      <c r="A268" s="60"/>
      <c r="B268" s="60"/>
      <c r="C268" s="60"/>
      <c r="D268" s="60"/>
      <c r="E268" s="60"/>
      <c r="F268" s="60"/>
    </row>
    <row r="269" spans="1:6" hidden="1" outlineLevel="1" x14ac:dyDescent="0.2">
      <c r="A269" s="57" t="s">
        <v>836</v>
      </c>
      <c r="B269" s="57"/>
      <c r="C269" s="57"/>
      <c r="D269" s="57"/>
      <c r="E269" s="57"/>
      <c r="F269" s="57"/>
    </row>
    <row r="270" spans="1:6" hidden="1" outlineLevel="1" x14ac:dyDescent="0.2">
      <c r="A270" s="57" t="s">
        <v>837</v>
      </c>
      <c r="B270" s="57"/>
      <c r="C270" s="57"/>
      <c r="D270" s="57"/>
      <c r="E270" s="57"/>
      <c r="F270" s="57"/>
    </row>
    <row r="271" spans="1:6" hidden="1" outlineLevel="1" x14ac:dyDescent="0.2">
      <c r="A271" s="57" t="s">
        <v>838</v>
      </c>
      <c r="B271" s="57"/>
      <c r="C271" s="57"/>
      <c r="D271" s="57"/>
      <c r="E271" s="57"/>
      <c r="F271" s="57"/>
    </row>
    <row r="272" spans="1:6" hidden="1" outlineLevel="1" x14ac:dyDescent="0.2">
      <c r="A272" s="37"/>
      <c r="B272" s="37"/>
      <c r="C272" s="37"/>
      <c r="D272" s="37"/>
      <c r="E272" s="37"/>
      <c r="F272" s="37"/>
    </row>
    <row r="273" spans="1:6" ht="16.5" hidden="1" outlineLevel="1" x14ac:dyDescent="0.2">
      <c r="A273" s="59" t="s">
        <v>839</v>
      </c>
      <c r="B273" s="59"/>
      <c r="C273" s="59"/>
      <c r="D273" s="59"/>
      <c r="E273" s="59"/>
      <c r="F273" s="59"/>
    </row>
    <row r="274" spans="1:6" hidden="1" outlineLevel="1" x14ac:dyDescent="0.2">
      <c r="A274" s="57" t="s">
        <v>840</v>
      </c>
      <c r="B274" s="57"/>
      <c r="C274" s="57"/>
      <c r="D274" s="57"/>
      <c r="E274" s="57"/>
      <c r="F274" s="57"/>
    </row>
    <row r="275" spans="1:6" hidden="1" outlineLevel="1" x14ac:dyDescent="0.2">
      <c r="A275" s="57" t="s">
        <v>841</v>
      </c>
      <c r="B275" s="57"/>
      <c r="C275" s="57"/>
      <c r="D275" s="57"/>
      <c r="E275" s="57"/>
      <c r="F275" s="57"/>
    </row>
    <row r="276" spans="1:6" hidden="1" outlineLevel="1" x14ac:dyDescent="0.2">
      <c r="A276" s="57" t="s">
        <v>842</v>
      </c>
      <c r="B276" s="57"/>
      <c r="C276" s="57"/>
      <c r="D276" s="57"/>
      <c r="E276" s="57"/>
      <c r="F276" s="57"/>
    </row>
    <row r="277" spans="1:6" hidden="1" outlineLevel="1" x14ac:dyDescent="0.2">
      <c r="A277" s="57" t="s">
        <v>843</v>
      </c>
      <c r="B277" s="57"/>
      <c r="C277" s="57"/>
      <c r="D277" s="57"/>
      <c r="E277" s="57"/>
      <c r="F277" s="57"/>
    </row>
    <row r="278" spans="1:6" hidden="1" outlineLevel="1" x14ac:dyDescent="0.2">
      <c r="A278" s="57" t="s">
        <v>844</v>
      </c>
      <c r="B278" s="57"/>
      <c r="C278" s="57"/>
      <c r="D278" s="57"/>
      <c r="E278" s="57"/>
      <c r="F278" s="57"/>
    </row>
    <row r="279" spans="1:6" hidden="1" outlineLevel="1" x14ac:dyDescent="0.2">
      <c r="A279" s="37"/>
      <c r="B279" s="37"/>
      <c r="C279" s="37"/>
      <c r="D279" s="37"/>
      <c r="E279" s="37"/>
      <c r="F279" s="37"/>
    </row>
    <row r="280" spans="1:6" ht="16.5" hidden="1" outlineLevel="1" x14ac:dyDescent="0.2">
      <c r="A280" s="59" t="s">
        <v>845</v>
      </c>
      <c r="B280" s="59"/>
      <c r="C280" s="59"/>
      <c r="D280" s="59"/>
      <c r="E280" s="59"/>
      <c r="F280" s="59"/>
    </row>
    <row r="281" spans="1:6" hidden="1" outlineLevel="1" x14ac:dyDescent="0.2">
      <c r="A281" s="57" t="s">
        <v>846</v>
      </c>
      <c r="B281" s="57"/>
      <c r="C281" s="57"/>
      <c r="D281" s="57"/>
      <c r="E281" s="57"/>
      <c r="F281" s="57"/>
    </row>
    <row r="282" spans="1:6" hidden="1" outlineLevel="1" x14ac:dyDescent="0.2">
      <c r="A282" s="57" t="s">
        <v>847</v>
      </c>
      <c r="B282" s="57"/>
      <c r="C282" s="57"/>
      <c r="D282" s="57"/>
      <c r="E282" s="57"/>
      <c r="F282" s="57"/>
    </row>
    <row r="283" spans="1:6" ht="42" hidden="1" customHeight="1" outlineLevel="1" x14ac:dyDescent="0.2">
      <c r="A283" s="60"/>
      <c r="B283" s="60"/>
      <c r="C283" s="60"/>
      <c r="D283" s="60"/>
      <c r="E283" s="60"/>
      <c r="F283" s="60"/>
    </row>
    <row r="284" spans="1:6" hidden="1" outlineLevel="1" x14ac:dyDescent="0.2">
      <c r="A284" s="57" t="s">
        <v>848</v>
      </c>
      <c r="B284" s="57"/>
      <c r="C284" s="57"/>
      <c r="D284" s="57"/>
      <c r="E284" s="57"/>
      <c r="F284" s="57"/>
    </row>
    <row r="285" spans="1:6" hidden="1" outlineLevel="1" x14ac:dyDescent="0.2">
      <c r="A285" s="57" t="s">
        <v>849</v>
      </c>
      <c r="B285" s="57"/>
      <c r="C285" s="57"/>
      <c r="D285" s="57"/>
      <c r="E285" s="57"/>
      <c r="F285" s="57"/>
    </row>
    <row r="286" spans="1:6" ht="42" hidden="1" customHeight="1" outlineLevel="1" x14ac:dyDescent="0.2">
      <c r="A286" s="60"/>
      <c r="B286" s="60"/>
      <c r="C286" s="60"/>
      <c r="D286" s="60"/>
      <c r="E286" s="60"/>
      <c r="F286" s="60"/>
    </row>
    <row r="287" spans="1:6" ht="66" hidden="1" customHeight="1" outlineLevel="1" x14ac:dyDescent="0.2">
      <c r="A287" s="60"/>
      <c r="B287" s="60"/>
      <c r="C287" s="60"/>
      <c r="D287" s="60"/>
      <c r="E287" s="60"/>
      <c r="F287" s="60"/>
    </row>
    <row r="288" spans="1:6" hidden="1" outlineLevel="1" x14ac:dyDescent="0.2">
      <c r="A288" s="57" t="s">
        <v>850</v>
      </c>
      <c r="B288" s="57"/>
      <c r="C288" s="57"/>
      <c r="D288" s="57"/>
      <c r="E288" s="57"/>
      <c r="F288" s="57"/>
    </row>
    <row r="289" spans="1:6" ht="66" hidden="1" customHeight="1" outlineLevel="1" x14ac:dyDescent="0.2">
      <c r="A289" s="60"/>
      <c r="B289" s="60"/>
      <c r="C289" s="60"/>
      <c r="D289" s="60"/>
      <c r="E289" s="60"/>
      <c r="F289" s="60"/>
    </row>
    <row r="290" spans="1:6" hidden="1" outlineLevel="1" x14ac:dyDescent="0.2">
      <c r="A290" s="57" t="s">
        <v>851</v>
      </c>
      <c r="B290" s="57"/>
      <c r="C290" s="57"/>
      <c r="D290" s="57"/>
      <c r="E290" s="57"/>
      <c r="F290" s="57"/>
    </row>
    <row r="291" spans="1:6" hidden="1" outlineLevel="1" x14ac:dyDescent="0.2">
      <c r="A291" s="57" t="s">
        <v>852</v>
      </c>
      <c r="B291" s="57"/>
      <c r="C291" s="57"/>
      <c r="D291" s="57"/>
      <c r="E291" s="57"/>
      <c r="F291" s="57"/>
    </row>
    <row r="292" spans="1:6" hidden="1" outlineLevel="1" x14ac:dyDescent="0.2">
      <c r="A292" s="57" t="s">
        <v>853</v>
      </c>
      <c r="B292" s="57"/>
      <c r="C292" s="57"/>
      <c r="D292" s="57"/>
      <c r="E292" s="57"/>
      <c r="F292" s="57"/>
    </row>
    <row r="293" spans="1:6" hidden="1" outlineLevel="1" x14ac:dyDescent="0.2">
      <c r="A293" s="37"/>
      <c r="B293" s="37"/>
      <c r="C293" s="37"/>
      <c r="D293" s="37"/>
      <c r="E293" s="37"/>
      <c r="F293" s="37"/>
    </row>
    <row r="294" spans="1:6" ht="16.5" hidden="1" outlineLevel="1" x14ac:dyDescent="0.2">
      <c r="A294" s="59" t="s">
        <v>854</v>
      </c>
      <c r="B294" s="59"/>
      <c r="C294" s="59"/>
      <c r="D294" s="59"/>
      <c r="E294" s="59"/>
      <c r="F294" s="59"/>
    </row>
    <row r="295" spans="1:6" hidden="1" outlineLevel="1" x14ac:dyDescent="0.2">
      <c r="A295" s="57" t="s">
        <v>855</v>
      </c>
      <c r="B295" s="57"/>
      <c r="C295" s="57"/>
      <c r="D295" s="57"/>
      <c r="E295" s="57"/>
      <c r="F295" s="57"/>
    </row>
    <row r="296" spans="1:6" hidden="1" outlineLevel="1" x14ac:dyDescent="0.2">
      <c r="A296" s="57" t="s">
        <v>856</v>
      </c>
      <c r="B296" s="57"/>
      <c r="C296" s="57"/>
      <c r="D296" s="57"/>
      <c r="E296" s="57"/>
      <c r="F296" s="57"/>
    </row>
    <row r="297" spans="1:6" hidden="1" outlineLevel="1" x14ac:dyDescent="0.2">
      <c r="A297" s="57" t="s">
        <v>857</v>
      </c>
      <c r="B297" s="57"/>
      <c r="C297" s="57"/>
      <c r="D297" s="57"/>
      <c r="E297" s="57"/>
      <c r="F297" s="57"/>
    </row>
    <row r="298" spans="1:6" hidden="1" outlineLevel="1" x14ac:dyDescent="0.2">
      <c r="A298" s="57" t="s">
        <v>858</v>
      </c>
      <c r="B298" s="57"/>
      <c r="C298" s="57"/>
      <c r="D298" s="57"/>
      <c r="E298" s="57"/>
      <c r="F298" s="57"/>
    </row>
    <row r="299" spans="1:6" hidden="1" outlineLevel="1" x14ac:dyDescent="0.2">
      <c r="A299" s="57" t="s">
        <v>859</v>
      </c>
      <c r="B299" s="57"/>
      <c r="C299" s="57"/>
      <c r="D299" s="57"/>
      <c r="E299" s="57"/>
      <c r="F299" s="57"/>
    </row>
    <row r="300" spans="1:6" hidden="1" outlineLevel="1" x14ac:dyDescent="0.2">
      <c r="A300" s="57" t="s">
        <v>860</v>
      </c>
      <c r="B300" s="57"/>
      <c r="C300" s="57"/>
      <c r="D300" s="57"/>
      <c r="E300" s="57"/>
      <c r="F300" s="57"/>
    </row>
    <row r="301" spans="1:6" hidden="1" outlineLevel="1" x14ac:dyDescent="0.2">
      <c r="A301" s="57" t="s">
        <v>861</v>
      </c>
      <c r="B301" s="57"/>
      <c r="C301" s="57"/>
      <c r="D301" s="57"/>
      <c r="E301" s="57"/>
      <c r="F301" s="57"/>
    </row>
    <row r="302" spans="1:6" hidden="1" outlineLevel="1" x14ac:dyDescent="0.2">
      <c r="A302" s="57" t="s">
        <v>862</v>
      </c>
      <c r="B302" s="57"/>
      <c r="C302" s="57"/>
      <c r="D302" s="57"/>
      <c r="E302" s="57"/>
      <c r="F302" s="57"/>
    </row>
    <row r="303" spans="1:6" ht="42" hidden="1" customHeight="1" outlineLevel="1" x14ac:dyDescent="0.2">
      <c r="A303" s="60"/>
      <c r="B303" s="60"/>
      <c r="C303" s="60"/>
      <c r="D303" s="60"/>
      <c r="E303" s="60"/>
      <c r="F303" s="60"/>
    </row>
    <row r="304" spans="1:6" hidden="1" outlineLevel="1" x14ac:dyDescent="0.2">
      <c r="A304" s="57" t="s">
        <v>863</v>
      </c>
      <c r="B304" s="57"/>
      <c r="C304" s="57"/>
      <c r="D304" s="57"/>
      <c r="E304" s="57"/>
      <c r="F304" s="57"/>
    </row>
    <row r="305" spans="1:6" ht="66" hidden="1" customHeight="1" outlineLevel="1" x14ac:dyDescent="0.2">
      <c r="A305" s="60"/>
      <c r="B305" s="60"/>
      <c r="C305" s="60"/>
      <c r="D305" s="60"/>
      <c r="E305" s="60"/>
      <c r="F305" s="60"/>
    </row>
    <row r="306" spans="1:6" hidden="1" outlineLevel="1" x14ac:dyDescent="0.2">
      <c r="A306" s="57" t="s">
        <v>864</v>
      </c>
      <c r="B306" s="57"/>
      <c r="C306" s="57"/>
      <c r="D306" s="57"/>
      <c r="E306" s="57"/>
      <c r="F306" s="57"/>
    </row>
    <row r="307" spans="1:6" hidden="1" outlineLevel="1" x14ac:dyDescent="0.2">
      <c r="A307" s="57" t="s">
        <v>865</v>
      </c>
      <c r="B307" s="57"/>
      <c r="C307" s="57"/>
      <c r="D307" s="57"/>
      <c r="E307" s="57"/>
      <c r="F307" s="57"/>
    </row>
    <row r="308" spans="1:6" hidden="1" outlineLevel="1" x14ac:dyDescent="0.2">
      <c r="A308" s="57" t="s">
        <v>866</v>
      </c>
      <c r="B308" s="57"/>
      <c r="C308" s="57"/>
      <c r="D308" s="57"/>
      <c r="E308" s="57"/>
      <c r="F308" s="57"/>
    </row>
    <row r="309" spans="1:6" hidden="1" outlineLevel="1" x14ac:dyDescent="0.2">
      <c r="A309" s="57" t="s">
        <v>867</v>
      </c>
      <c r="B309" s="57"/>
      <c r="C309" s="57"/>
      <c r="D309" s="57"/>
      <c r="E309" s="57"/>
      <c r="F309" s="57"/>
    </row>
    <row r="310" spans="1:6" hidden="1" outlineLevel="1" x14ac:dyDescent="0.2">
      <c r="A310" s="57" t="s">
        <v>868</v>
      </c>
      <c r="B310" s="57"/>
      <c r="C310" s="57"/>
      <c r="D310" s="57"/>
      <c r="E310" s="57"/>
      <c r="F310" s="57"/>
    </row>
    <row r="311" spans="1:6" ht="42" hidden="1" customHeight="1" outlineLevel="1" x14ac:dyDescent="0.2">
      <c r="A311" s="60"/>
      <c r="B311" s="60"/>
      <c r="C311" s="60"/>
      <c r="D311" s="60"/>
      <c r="E311" s="60"/>
      <c r="F311" s="60"/>
    </row>
    <row r="312" spans="1:6" hidden="1" outlineLevel="1" x14ac:dyDescent="0.2">
      <c r="A312" s="57" t="s">
        <v>869</v>
      </c>
      <c r="B312" s="57"/>
      <c r="C312" s="57"/>
      <c r="D312" s="57"/>
      <c r="E312" s="57"/>
      <c r="F312" s="57"/>
    </row>
    <row r="313" spans="1:6" hidden="1" outlineLevel="1" x14ac:dyDescent="0.2">
      <c r="A313" s="57" t="s">
        <v>870</v>
      </c>
      <c r="B313" s="57"/>
      <c r="C313" s="57"/>
      <c r="D313" s="57"/>
      <c r="E313" s="57"/>
      <c r="F313" s="57"/>
    </row>
    <row r="314" spans="1:6" ht="66" hidden="1" customHeight="1" outlineLevel="1" x14ac:dyDescent="0.2">
      <c r="A314" s="60"/>
      <c r="B314" s="60"/>
      <c r="C314" s="60"/>
      <c r="D314" s="60"/>
      <c r="E314" s="60"/>
      <c r="F314" s="60"/>
    </row>
    <row r="315" spans="1:6" ht="42" hidden="1" customHeight="1" outlineLevel="1" x14ac:dyDescent="0.2">
      <c r="A315" s="60"/>
      <c r="B315" s="60"/>
      <c r="C315" s="60"/>
      <c r="D315" s="60"/>
      <c r="E315" s="60"/>
      <c r="F315" s="60"/>
    </row>
    <row r="316" spans="1:6" hidden="1" outlineLevel="1" x14ac:dyDescent="0.2">
      <c r="A316" s="57" t="s">
        <v>871</v>
      </c>
      <c r="B316" s="57"/>
      <c r="C316" s="57"/>
      <c r="D316" s="57"/>
      <c r="E316" s="57"/>
      <c r="F316" s="57"/>
    </row>
    <row r="317" spans="1:6" hidden="1" outlineLevel="1" x14ac:dyDescent="0.2">
      <c r="A317" s="57" t="s">
        <v>872</v>
      </c>
      <c r="B317" s="57"/>
      <c r="C317" s="57"/>
      <c r="D317" s="57"/>
      <c r="E317" s="57"/>
      <c r="F317" s="57"/>
    </row>
    <row r="318" spans="1:6" hidden="1" outlineLevel="1" x14ac:dyDescent="0.2">
      <c r="A318" s="57" t="s">
        <v>873</v>
      </c>
      <c r="B318" s="57"/>
      <c r="C318" s="57"/>
      <c r="D318" s="57"/>
      <c r="E318" s="57"/>
      <c r="F318" s="57"/>
    </row>
    <row r="319" spans="1:6" hidden="1" outlineLevel="1" x14ac:dyDescent="0.2">
      <c r="A319" s="37"/>
      <c r="B319" s="37"/>
      <c r="C319" s="37"/>
      <c r="D319" s="37"/>
      <c r="E319" s="37"/>
      <c r="F319" s="37"/>
    </row>
    <row r="320" spans="1:6" ht="16.5" hidden="1" outlineLevel="1" x14ac:dyDescent="0.2">
      <c r="A320" s="59" t="s">
        <v>874</v>
      </c>
      <c r="B320" s="59"/>
      <c r="C320" s="59"/>
      <c r="D320" s="59"/>
      <c r="E320" s="59"/>
      <c r="F320" s="59"/>
    </row>
    <row r="321" spans="1:6" hidden="1" outlineLevel="1" x14ac:dyDescent="0.2">
      <c r="A321" s="57" t="s">
        <v>875</v>
      </c>
      <c r="B321" s="57"/>
      <c r="C321" s="57"/>
      <c r="D321" s="57"/>
      <c r="E321" s="57"/>
      <c r="F321" s="57"/>
    </row>
    <row r="322" spans="1:6" hidden="1" outlineLevel="1" x14ac:dyDescent="0.2">
      <c r="A322" s="57" t="s">
        <v>876</v>
      </c>
      <c r="B322" s="57"/>
      <c r="C322" s="57"/>
      <c r="D322" s="57"/>
      <c r="E322" s="57"/>
      <c r="F322" s="57"/>
    </row>
    <row r="323" spans="1:6" hidden="1" outlineLevel="1" x14ac:dyDescent="0.2">
      <c r="A323" s="57" t="s">
        <v>877</v>
      </c>
      <c r="B323" s="57"/>
      <c r="C323" s="57"/>
      <c r="D323" s="57"/>
      <c r="E323" s="57"/>
      <c r="F323" s="57"/>
    </row>
    <row r="324" spans="1:6" hidden="1" outlineLevel="1" x14ac:dyDescent="0.2">
      <c r="A324" s="57" t="s">
        <v>878</v>
      </c>
      <c r="B324" s="57"/>
      <c r="C324" s="57"/>
      <c r="D324" s="57"/>
      <c r="E324" s="57"/>
      <c r="F324" s="57"/>
    </row>
    <row r="325" spans="1:6" hidden="1" outlineLevel="1" x14ac:dyDescent="0.2">
      <c r="A325" s="57" t="s">
        <v>879</v>
      </c>
      <c r="B325" s="57"/>
      <c r="C325" s="57"/>
      <c r="D325" s="57"/>
      <c r="E325" s="57"/>
      <c r="F325" s="57"/>
    </row>
    <row r="326" spans="1:6" hidden="1" outlineLevel="1" x14ac:dyDescent="0.2">
      <c r="A326" s="57" t="s">
        <v>880</v>
      </c>
      <c r="B326" s="57"/>
      <c r="C326" s="57"/>
      <c r="D326" s="57"/>
      <c r="E326" s="57"/>
      <c r="F326" s="57"/>
    </row>
    <row r="327" spans="1:6" hidden="1" outlineLevel="1" x14ac:dyDescent="0.2">
      <c r="A327" s="57" t="s">
        <v>881</v>
      </c>
      <c r="B327" s="57"/>
      <c r="C327" s="57"/>
      <c r="D327" s="57"/>
      <c r="E327" s="57"/>
      <c r="F327" s="57"/>
    </row>
    <row r="328" spans="1:6" hidden="1" outlineLevel="1" x14ac:dyDescent="0.2">
      <c r="A328" s="37"/>
      <c r="B328" s="37"/>
      <c r="C328" s="37"/>
      <c r="D328" s="37"/>
      <c r="E328" s="37"/>
      <c r="F328" s="37"/>
    </row>
    <row r="329" spans="1:6" ht="16.5" hidden="1" outlineLevel="1" x14ac:dyDescent="0.2">
      <c r="A329" s="59" t="s">
        <v>882</v>
      </c>
      <c r="B329" s="59"/>
      <c r="C329" s="59"/>
      <c r="D329" s="59"/>
      <c r="E329" s="59"/>
      <c r="F329" s="59"/>
    </row>
    <row r="330" spans="1:6" hidden="1" outlineLevel="1" x14ac:dyDescent="0.2">
      <c r="A330" s="57" t="s">
        <v>883</v>
      </c>
      <c r="B330" s="57"/>
      <c r="C330" s="57"/>
      <c r="D330" s="57"/>
      <c r="E330" s="57"/>
      <c r="F330" s="57"/>
    </row>
    <row r="331" spans="1:6" hidden="1" outlineLevel="1" x14ac:dyDescent="0.2">
      <c r="A331" s="57" t="s">
        <v>884</v>
      </c>
      <c r="B331" s="57"/>
      <c r="C331" s="57"/>
      <c r="D331" s="57"/>
      <c r="E331" s="57"/>
      <c r="F331" s="57"/>
    </row>
    <row r="332" spans="1:6" ht="66" hidden="1" customHeight="1" outlineLevel="1" x14ac:dyDescent="0.2">
      <c r="A332" s="60"/>
      <c r="B332" s="60"/>
      <c r="C332" s="60"/>
      <c r="D332" s="60"/>
      <c r="E332" s="60"/>
      <c r="F332" s="60"/>
    </row>
    <row r="333" spans="1:6" ht="42" hidden="1" customHeight="1" outlineLevel="1" x14ac:dyDescent="0.2">
      <c r="A333" s="60"/>
      <c r="B333" s="60"/>
      <c r="C333" s="60"/>
      <c r="D333" s="60"/>
      <c r="E333" s="60"/>
      <c r="F333" s="60"/>
    </row>
    <row r="334" spans="1:6" ht="42" hidden="1" customHeight="1" outlineLevel="1" x14ac:dyDescent="0.2">
      <c r="A334" s="60"/>
      <c r="B334" s="60"/>
      <c r="C334" s="60"/>
      <c r="D334" s="60"/>
      <c r="E334" s="60"/>
      <c r="F334" s="60"/>
    </row>
    <row r="335" spans="1:6" hidden="1" outlineLevel="1" x14ac:dyDescent="0.2">
      <c r="A335" s="57" t="s">
        <v>885</v>
      </c>
      <c r="B335" s="57"/>
      <c r="C335" s="57"/>
      <c r="D335" s="57"/>
      <c r="E335" s="57"/>
      <c r="F335" s="57"/>
    </row>
    <row r="336" spans="1:6" hidden="1" outlineLevel="1" x14ac:dyDescent="0.2">
      <c r="A336" s="57" t="s">
        <v>886</v>
      </c>
      <c r="B336" s="57"/>
      <c r="C336" s="57"/>
      <c r="D336" s="57"/>
      <c r="E336" s="57"/>
      <c r="F336" s="57"/>
    </row>
    <row r="337" spans="1:6" hidden="1" outlineLevel="1" x14ac:dyDescent="0.2">
      <c r="A337" s="57" t="s">
        <v>887</v>
      </c>
      <c r="B337" s="57"/>
      <c r="C337" s="57"/>
      <c r="D337" s="57"/>
      <c r="E337" s="57"/>
      <c r="F337" s="57"/>
    </row>
    <row r="338" spans="1:6" hidden="1" outlineLevel="1" x14ac:dyDescent="0.2">
      <c r="A338" s="57" t="s">
        <v>888</v>
      </c>
      <c r="B338" s="57"/>
      <c r="C338" s="57"/>
      <c r="D338" s="57"/>
      <c r="E338" s="57"/>
      <c r="F338" s="57"/>
    </row>
    <row r="339" spans="1:6" hidden="1" outlineLevel="1" x14ac:dyDescent="0.2">
      <c r="A339" s="37"/>
      <c r="B339" s="37"/>
      <c r="C339" s="37"/>
      <c r="D339" s="37"/>
      <c r="E339" s="37"/>
      <c r="F339" s="37"/>
    </row>
    <row r="340" spans="1:6" ht="16.5" hidden="1" outlineLevel="1" x14ac:dyDescent="0.2">
      <c r="A340" s="59" t="s">
        <v>889</v>
      </c>
      <c r="B340" s="59"/>
      <c r="C340" s="59"/>
      <c r="D340" s="59"/>
      <c r="E340" s="59"/>
      <c r="F340" s="59"/>
    </row>
    <row r="341" spans="1:6" hidden="1" outlineLevel="1" x14ac:dyDescent="0.2">
      <c r="A341" s="57" t="s">
        <v>890</v>
      </c>
      <c r="B341" s="57"/>
      <c r="C341" s="57"/>
      <c r="D341" s="57"/>
      <c r="E341" s="57"/>
      <c r="F341" s="57"/>
    </row>
    <row r="342" spans="1:6" hidden="1" outlineLevel="1" x14ac:dyDescent="0.2">
      <c r="A342" s="57" t="s">
        <v>891</v>
      </c>
      <c r="B342" s="57"/>
      <c r="C342" s="57"/>
      <c r="D342" s="57"/>
      <c r="E342" s="57"/>
      <c r="F342" s="57"/>
    </row>
    <row r="343" spans="1:6" hidden="1" outlineLevel="1" x14ac:dyDescent="0.2">
      <c r="A343" s="57" t="s">
        <v>892</v>
      </c>
      <c r="B343" s="57"/>
      <c r="C343" s="57"/>
      <c r="D343" s="57"/>
      <c r="E343" s="57"/>
      <c r="F343" s="57"/>
    </row>
    <row r="344" spans="1:6" hidden="1" outlineLevel="1" x14ac:dyDescent="0.2">
      <c r="A344" s="57" t="s">
        <v>893</v>
      </c>
      <c r="B344" s="57"/>
      <c r="C344" s="57"/>
      <c r="D344" s="57"/>
      <c r="E344" s="57"/>
      <c r="F344" s="57"/>
    </row>
    <row r="345" spans="1:6" hidden="1" outlineLevel="1" x14ac:dyDescent="0.2">
      <c r="A345" s="57" t="s">
        <v>894</v>
      </c>
      <c r="B345" s="57"/>
      <c r="C345" s="57"/>
      <c r="D345" s="57"/>
      <c r="E345" s="57"/>
      <c r="F345" s="57"/>
    </row>
    <row r="346" spans="1:6" ht="42" hidden="1" customHeight="1" outlineLevel="1" x14ac:dyDescent="0.2">
      <c r="A346" s="60"/>
      <c r="B346" s="60"/>
      <c r="C346" s="60"/>
      <c r="D346" s="60"/>
      <c r="E346" s="60"/>
      <c r="F346" s="60"/>
    </row>
    <row r="347" spans="1:6" ht="66" hidden="1" customHeight="1" outlineLevel="1" x14ac:dyDescent="0.2">
      <c r="A347" s="60"/>
      <c r="B347" s="60"/>
      <c r="C347" s="60"/>
      <c r="D347" s="60"/>
      <c r="E347" s="60"/>
      <c r="F347" s="60"/>
    </row>
    <row r="348" spans="1:6" ht="42" hidden="1" customHeight="1" outlineLevel="1" x14ac:dyDescent="0.2">
      <c r="A348" s="60"/>
      <c r="B348" s="60"/>
      <c r="C348" s="60"/>
      <c r="D348" s="60"/>
      <c r="E348" s="60"/>
      <c r="F348" s="60"/>
    </row>
    <row r="349" spans="1:6" hidden="1" outlineLevel="1" x14ac:dyDescent="0.2">
      <c r="A349" s="57" t="s">
        <v>895</v>
      </c>
      <c r="B349" s="57"/>
      <c r="C349" s="57"/>
      <c r="D349" s="57"/>
      <c r="E349" s="57"/>
      <c r="F349" s="57"/>
    </row>
    <row r="350" spans="1:6" hidden="1" outlineLevel="1" x14ac:dyDescent="0.2">
      <c r="A350" s="57" t="s">
        <v>896</v>
      </c>
      <c r="B350" s="57"/>
      <c r="C350" s="57"/>
      <c r="D350" s="57"/>
      <c r="E350" s="57"/>
      <c r="F350" s="57"/>
    </row>
    <row r="351" spans="1:6" hidden="1" outlineLevel="1" x14ac:dyDescent="0.2">
      <c r="A351" s="57" t="s">
        <v>897</v>
      </c>
      <c r="B351" s="57"/>
      <c r="C351" s="57"/>
      <c r="D351" s="57"/>
      <c r="E351" s="57"/>
      <c r="F351" s="57"/>
    </row>
    <row r="352" spans="1:6" hidden="1" outlineLevel="1" x14ac:dyDescent="0.2">
      <c r="A352" s="57" t="s">
        <v>898</v>
      </c>
      <c r="B352" s="57"/>
      <c r="C352" s="57"/>
      <c r="D352" s="57"/>
      <c r="E352" s="57"/>
      <c r="F352" s="57"/>
    </row>
    <row r="353" spans="1:6" hidden="1" outlineLevel="1" x14ac:dyDescent="0.2">
      <c r="A353" s="57" t="s">
        <v>899</v>
      </c>
      <c r="B353" s="57"/>
      <c r="C353" s="57"/>
      <c r="D353" s="57"/>
      <c r="E353" s="57"/>
      <c r="F353" s="57"/>
    </row>
    <row r="354" spans="1:6" hidden="1" outlineLevel="1" x14ac:dyDescent="0.2">
      <c r="A354" s="37"/>
      <c r="B354" s="37"/>
      <c r="C354" s="37"/>
      <c r="D354" s="37"/>
      <c r="E354" s="37"/>
      <c r="F354" s="37"/>
    </row>
    <row r="355" spans="1:6" ht="16.5" hidden="1" outlineLevel="1" x14ac:dyDescent="0.2">
      <c r="A355" s="59" t="s">
        <v>900</v>
      </c>
      <c r="B355" s="59"/>
      <c r="C355" s="59"/>
      <c r="D355" s="59"/>
      <c r="E355" s="59"/>
      <c r="F355" s="59"/>
    </row>
    <row r="356" spans="1:6" hidden="1" outlineLevel="1" x14ac:dyDescent="0.2">
      <c r="A356" s="57" t="s">
        <v>901</v>
      </c>
      <c r="B356" s="57"/>
      <c r="C356" s="57"/>
      <c r="D356" s="57"/>
      <c r="E356" s="57"/>
      <c r="F356" s="57"/>
    </row>
    <row r="357" spans="1:6" hidden="1" outlineLevel="1" x14ac:dyDescent="0.2">
      <c r="A357" s="57" t="s">
        <v>902</v>
      </c>
      <c r="B357" s="57"/>
      <c r="C357" s="57"/>
      <c r="D357" s="57"/>
      <c r="E357" s="57"/>
      <c r="F357" s="57"/>
    </row>
    <row r="358" spans="1:6" hidden="1" outlineLevel="1" x14ac:dyDescent="0.2">
      <c r="A358" s="57" t="s">
        <v>903</v>
      </c>
      <c r="B358" s="57"/>
      <c r="C358" s="57"/>
      <c r="D358" s="57"/>
      <c r="E358" s="57"/>
      <c r="F358" s="57"/>
    </row>
    <row r="359" spans="1:6" hidden="1" outlineLevel="1" x14ac:dyDescent="0.2">
      <c r="A359" s="57" t="s">
        <v>904</v>
      </c>
      <c r="B359" s="57"/>
      <c r="C359" s="57"/>
      <c r="D359" s="57"/>
      <c r="E359" s="57"/>
      <c r="F359" s="57"/>
    </row>
    <row r="360" spans="1:6" hidden="1" outlineLevel="1" x14ac:dyDescent="0.2">
      <c r="A360" s="57" t="s">
        <v>905</v>
      </c>
      <c r="B360" s="57"/>
      <c r="C360" s="57"/>
      <c r="D360" s="57"/>
      <c r="E360" s="57"/>
      <c r="F360" s="57"/>
    </row>
    <row r="361" spans="1:6" ht="42" hidden="1" customHeight="1" outlineLevel="1" x14ac:dyDescent="0.2">
      <c r="A361" s="60"/>
      <c r="B361" s="60"/>
      <c r="C361" s="60"/>
      <c r="D361" s="60"/>
      <c r="E361" s="60"/>
      <c r="F361" s="60"/>
    </row>
    <row r="362" spans="1:6" ht="42" hidden="1" customHeight="1" outlineLevel="1" x14ac:dyDescent="0.2">
      <c r="A362" s="60"/>
      <c r="B362" s="60"/>
      <c r="C362" s="60"/>
      <c r="D362" s="60"/>
      <c r="E362" s="60"/>
      <c r="F362" s="60"/>
    </row>
    <row r="363" spans="1:6" hidden="1" outlineLevel="1" x14ac:dyDescent="0.2">
      <c r="A363" s="57" t="s">
        <v>906</v>
      </c>
      <c r="B363" s="57"/>
      <c r="C363" s="57"/>
      <c r="D363" s="57"/>
      <c r="E363" s="57"/>
      <c r="F363" s="57"/>
    </row>
    <row r="364" spans="1:6" hidden="1" outlineLevel="1" x14ac:dyDescent="0.2">
      <c r="A364" s="57" t="s">
        <v>907</v>
      </c>
      <c r="B364" s="57"/>
      <c r="C364" s="57"/>
      <c r="D364" s="57"/>
      <c r="E364" s="57"/>
      <c r="F364" s="57"/>
    </row>
    <row r="365" spans="1:6" hidden="1" outlineLevel="1" x14ac:dyDescent="0.2">
      <c r="A365" s="57" t="s">
        <v>908</v>
      </c>
      <c r="B365" s="57"/>
      <c r="C365" s="57"/>
      <c r="D365" s="57"/>
      <c r="E365" s="57"/>
      <c r="F365" s="57"/>
    </row>
    <row r="366" spans="1:6" hidden="1" outlineLevel="1" x14ac:dyDescent="0.2">
      <c r="A366" s="57" t="s">
        <v>909</v>
      </c>
      <c r="B366" s="57"/>
      <c r="C366" s="57"/>
      <c r="D366" s="57"/>
      <c r="E366" s="57"/>
      <c r="F366" s="57"/>
    </row>
    <row r="367" spans="1:6" hidden="1" outlineLevel="1" x14ac:dyDescent="0.2">
      <c r="A367" s="57" t="s">
        <v>910</v>
      </c>
      <c r="B367" s="57"/>
      <c r="C367" s="57"/>
      <c r="D367" s="57"/>
      <c r="E367" s="57"/>
      <c r="F367" s="57"/>
    </row>
    <row r="368" spans="1:6" hidden="1" outlineLevel="1" x14ac:dyDescent="0.2">
      <c r="A368" s="57" t="s">
        <v>911</v>
      </c>
      <c r="B368" s="57"/>
      <c r="C368" s="57"/>
      <c r="D368" s="57"/>
      <c r="E368" s="57"/>
      <c r="F368" s="57"/>
    </row>
    <row r="369" spans="1:6" hidden="1" outlineLevel="1" x14ac:dyDescent="0.2">
      <c r="A369" s="57" t="s">
        <v>912</v>
      </c>
      <c r="B369" s="57"/>
      <c r="C369" s="57"/>
      <c r="D369" s="57"/>
      <c r="E369" s="57"/>
      <c r="F369" s="57"/>
    </row>
    <row r="370" spans="1:6" hidden="1" outlineLevel="1" x14ac:dyDescent="0.2">
      <c r="A370" s="57" t="s">
        <v>913</v>
      </c>
      <c r="B370" s="57"/>
      <c r="C370" s="57"/>
      <c r="D370" s="57"/>
      <c r="E370" s="57"/>
      <c r="F370" s="57"/>
    </row>
    <row r="371" spans="1:6" ht="42" hidden="1" customHeight="1" outlineLevel="1" x14ac:dyDescent="0.2">
      <c r="A371" s="60"/>
      <c r="B371" s="60"/>
      <c r="C371" s="60"/>
      <c r="D371" s="60"/>
      <c r="E371" s="60"/>
      <c r="F371" s="60"/>
    </row>
    <row r="372" spans="1:6" hidden="1" outlineLevel="1" x14ac:dyDescent="0.2">
      <c r="A372" s="57" t="s">
        <v>914</v>
      </c>
      <c r="B372" s="57"/>
      <c r="C372" s="57"/>
      <c r="D372" s="57"/>
      <c r="E372" s="57"/>
      <c r="F372" s="57"/>
    </row>
    <row r="373" spans="1:6" hidden="1" outlineLevel="1" x14ac:dyDescent="0.2">
      <c r="A373" s="57" t="s">
        <v>915</v>
      </c>
      <c r="B373" s="57"/>
      <c r="C373" s="57"/>
      <c r="D373" s="57"/>
      <c r="E373" s="57"/>
      <c r="F373" s="57"/>
    </row>
    <row r="374" spans="1:6" hidden="1" outlineLevel="1" x14ac:dyDescent="0.2">
      <c r="A374" s="57" t="s">
        <v>916</v>
      </c>
      <c r="B374" s="57"/>
      <c r="C374" s="57"/>
      <c r="D374" s="57"/>
      <c r="E374" s="57"/>
      <c r="F374" s="57"/>
    </row>
    <row r="375" spans="1:6" hidden="1" outlineLevel="1" x14ac:dyDescent="0.2">
      <c r="A375" s="57" t="s">
        <v>917</v>
      </c>
      <c r="B375" s="57"/>
      <c r="C375" s="57"/>
      <c r="D375" s="57"/>
      <c r="E375" s="57"/>
      <c r="F375" s="57"/>
    </row>
    <row r="376" spans="1:6" hidden="1" outlineLevel="1" x14ac:dyDescent="0.2">
      <c r="A376" s="57" t="s">
        <v>918</v>
      </c>
      <c r="B376" s="57"/>
      <c r="C376" s="57"/>
      <c r="D376" s="57"/>
      <c r="E376" s="57"/>
      <c r="F376" s="57"/>
    </row>
    <row r="377" spans="1:6" hidden="1" outlineLevel="1" x14ac:dyDescent="0.2">
      <c r="A377" s="57" t="s">
        <v>919</v>
      </c>
      <c r="B377" s="57"/>
      <c r="C377" s="57"/>
      <c r="D377" s="57"/>
      <c r="E377" s="57"/>
      <c r="F377" s="57"/>
    </row>
    <row r="378" spans="1:6" hidden="1" outlineLevel="1" x14ac:dyDescent="0.2">
      <c r="A378" s="57" t="s">
        <v>920</v>
      </c>
      <c r="B378" s="57"/>
      <c r="C378" s="57"/>
      <c r="D378" s="57"/>
      <c r="E378" s="57"/>
      <c r="F378" s="57"/>
    </row>
    <row r="379" spans="1:6" hidden="1" outlineLevel="1" x14ac:dyDescent="0.2">
      <c r="A379" s="37"/>
      <c r="B379" s="37"/>
      <c r="C379" s="37"/>
      <c r="D379" s="37"/>
      <c r="E379" s="37"/>
      <c r="F379" s="37"/>
    </row>
    <row r="380" spans="1:6" ht="16.5" hidden="1" outlineLevel="1" x14ac:dyDescent="0.2">
      <c r="A380" s="59" t="s">
        <v>921</v>
      </c>
      <c r="B380" s="59"/>
      <c r="C380" s="59"/>
      <c r="D380" s="59"/>
      <c r="E380" s="59"/>
      <c r="F380" s="59"/>
    </row>
    <row r="381" spans="1:6" hidden="1" outlineLevel="1" x14ac:dyDescent="0.2">
      <c r="A381" s="57" t="s">
        <v>922</v>
      </c>
      <c r="B381" s="57"/>
      <c r="C381" s="57"/>
      <c r="D381" s="57"/>
      <c r="E381" s="57"/>
      <c r="F381" s="57"/>
    </row>
    <row r="382" spans="1:6" hidden="1" outlineLevel="1" x14ac:dyDescent="0.2">
      <c r="A382" s="57" t="s">
        <v>923</v>
      </c>
      <c r="B382" s="57"/>
      <c r="C382" s="57"/>
      <c r="D382" s="57"/>
      <c r="E382" s="57"/>
      <c r="F382" s="57"/>
    </row>
    <row r="383" spans="1:6" hidden="1" outlineLevel="1" x14ac:dyDescent="0.2">
      <c r="A383" s="57" t="s">
        <v>924</v>
      </c>
      <c r="B383" s="57"/>
      <c r="C383" s="57"/>
      <c r="D383" s="57"/>
      <c r="E383" s="57"/>
      <c r="F383" s="57"/>
    </row>
    <row r="384" spans="1:6" ht="66" hidden="1" customHeight="1" outlineLevel="1" x14ac:dyDescent="0.2">
      <c r="A384" s="60"/>
      <c r="B384" s="60"/>
      <c r="C384" s="60"/>
      <c r="D384" s="60"/>
      <c r="E384" s="60"/>
      <c r="F384" s="60"/>
    </row>
    <row r="385" spans="1:6" hidden="1" outlineLevel="1" x14ac:dyDescent="0.2">
      <c r="A385" s="57" t="s">
        <v>925</v>
      </c>
      <c r="B385" s="57"/>
      <c r="C385" s="57"/>
      <c r="D385" s="57"/>
      <c r="E385" s="57"/>
      <c r="F385" s="57"/>
    </row>
    <row r="386" spans="1:6" hidden="1" outlineLevel="1" x14ac:dyDescent="0.2">
      <c r="A386" s="57" t="s">
        <v>926</v>
      </c>
      <c r="B386" s="57"/>
      <c r="C386" s="57"/>
      <c r="D386" s="57"/>
      <c r="E386" s="57"/>
      <c r="F386" s="57"/>
    </row>
    <row r="387" spans="1:6" hidden="1" outlineLevel="1" x14ac:dyDescent="0.2">
      <c r="A387" s="57" t="s">
        <v>927</v>
      </c>
      <c r="B387" s="57"/>
      <c r="C387" s="57"/>
      <c r="D387" s="57"/>
      <c r="E387" s="57"/>
      <c r="F387" s="57"/>
    </row>
    <row r="388" spans="1:6" hidden="1" outlineLevel="1" x14ac:dyDescent="0.2">
      <c r="A388" s="57" t="s">
        <v>928</v>
      </c>
      <c r="B388" s="57"/>
      <c r="C388" s="57"/>
      <c r="D388" s="57"/>
      <c r="E388" s="57"/>
      <c r="F388" s="57"/>
    </row>
    <row r="389" spans="1:6" hidden="1" outlineLevel="1" x14ac:dyDescent="0.2">
      <c r="A389" s="37"/>
      <c r="B389" s="37"/>
      <c r="C389" s="37"/>
      <c r="D389" s="37"/>
      <c r="E389" s="37"/>
      <c r="F389" s="37"/>
    </row>
    <row r="390" spans="1:6" ht="16.5" hidden="1" outlineLevel="1" x14ac:dyDescent="0.2">
      <c r="A390" s="59" t="s">
        <v>929</v>
      </c>
      <c r="B390" s="59"/>
      <c r="C390" s="59"/>
      <c r="D390" s="59"/>
      <c r="E390" s="59"/>
      <c r="F390" s="59"/>
    </row>
    <row r="391" spans="1:6" hidden="1" outlineLevel="1" x14ac:dyDescent="0.2">
      <c r="A391" s="57" t="s">
        <v>930</v>
      </c>
      <c r="B391" s="57"/>
      <c r="C391" s="57"/>
      <c r="D391" s="57"/>
      <c r="E391" s="57"/>
      <c r="F391" s="57"/>
    </row>
    <row r="392" spans="1:6" ht="66" hidden="1" customHeight="1" outlineLevel="1" x14ac:dyDescent="0.2">
      <c r="A392" s="60"/>
      <c r="B392" s="60"/>
      <c r="C392" s="60"/>
      <c r="D392" s="60"/>
      <c r="E392" s="60"/>
      <c r="F392" s="60"/>
    </row>
    <row r="393" spans="1:6" hidden="1" outlineLevel="1" x14ac:dyDescent="0.2">
      <c r="A393" s="57" t="s">
        <v>931</v>
      </c>
      <c r="B393" s="57"/>
      <c r="C393" s="57"/>
      <c r="D393" s="57"/>
      <c r="E393" s="57"/>
      <c r="F393" s="57"/>
    </row>
    <row r="394" spans="1:6" hidden="1" outlineLevel="1" x14ac:dyDescent="0.2">
      <c r="A394" s="57" t="s">
        <v>932</v>
      </c>
      <c r="B394" s="57"/>
      <c r="C394" s="57"/>
      <c r="D394" s="57"/>
      <c r="E394" s="57"/>
      <c r="F394" s="57"/>
    </row>
    <row r="395" spans="1:6" hidden="1" outlineLevel="1" x14ac:dyDescent="0.2">
      <c r="A395" s="57" t="s">
        <v>933</v>
      </c>
      <c r="B395" s="57"/>
      <c r="C395" s="57"/>
      <c r="D395" s="57"/>
      <c r="E395" s="57"/>
      <c r="F395" s="57"/>
    </row>
    <row r="396" spans="1:6" hidden="1" outlineLevel="1" x14ac:dyDescent="0.2">
      <c r="A396" s="37"/>
      <c r="B396" s="37"/>
      <c r="C396" s="37"/>
      <c r="D396" s="37"/>
      <c r="E396" s="37"/>
      <c r="F396" s="37"/>
    </row>
    <row r="397" spans="1:6" ht="16.5" hidden="1" outlineLevel="1" x14ac:dyDescent="0.2">
      <c r="A397" s="59" t="s">
        <v>934</v>
      </c>
      <c r="B397" s="59"/>
      <c r="C397" s="59"/>
      <c r="D397" s="59"/>
      <c r="E397" s="59"/>
      <c r="F397" s="59"/>
    </row>
    <row r="398" spans="1:6" hidden="1" outlineLevel="1" x14ac:dyDescent="0.2">
      <c r="A398" s="57" t="s">
        <v>935</v>
      </c>
      <c r="B398" s="57"/>
      <c r="C398" s="57"/>
      <c r="D398" s="57"/>
      <c r="E398" s="57"/>
      <c r="F398" s="57"/>
    </row>
    <row r="399" spans="1:6" hidden="1" outlineLevel="1" x14ac:dyDescent="0.2">
      <c r="A399" s="57" t="s">
        <v>936</v>
      </c>
      <c r="B399" s="57"/>
      <c r="C399" s="57"/>
      <c r="D399" s="57"/>
      <c r="E399" s="57"/>
      <c r="F399" s="57"/>
    </row>
    <row r="400" spans="1:6" hidden="1" outlineLevel="1" x14ac:dyDescent="0.2">
      <c r="A400" s="57" t="s">
        <v>937</v>
      </c>
      <c r="B400" s="57"/>
      <c r="C400" s="57"/>
      <c r="D400" s="57"/>
      <c r="E400" s="57"/>
      <c r="F400" s="57"/>
    </row>
    <row r="401" spans="1:6" hidden="1" outlineLevel="1" x14ac:dyDescent="0.2">
      <c r="A401" s="57" t="s">
        <v>938</v>
      </c>
      <c r="B401" s="57"/>
      <c r="C401" s="57"/>
      <c r="D401" s="57"/>
      <c r="E401" s="57"/>
      <c r="F401" s="57"/>
    </row>
    <row r="402" spans="1:6" hidden="1" outlineLevel="1" x14ac:dyDescent="0.2">
      <c r="A402" s="57" t="s">
        <v>939</v>
      </c>
      <c r="B402" s="57"/>
      <c r="C402" s="57"/>
      <c r="D402" s="57"/>
      <c r="E402" s="57"/>
      <c r="F402" s="57"/>
    </row>
    <row r="403" spans="1:6" hidden="1" outlineLevel="1" x14ac:dyDescent="0.2">
      <c r="A403" s="57" t="s">
        <v>940</v>
      </c>
      <c r="B403" s="57"/>
      <c r="C403" s="57"/>
      <c r="D403" s="57"/>
      <c r="E403" s="57"/>
      <c r="F403" s="57"/>
    </row>
    <row r="404" spans="1:6" hidden="1" outlineLevel="1" x14ac:dyDescent="0.2">
      <c r="A404" s="57" t="s">
        <v>941</v>
      </c>
      <c r="B404" s="57"/>
      <c r="C404" s="57"/>
      <c r="D404" s="57"/>
      <c r="E404" s="57"/>
      <c r="F404" s="57"/>
    </row>
    <row r="405" spans="1:6" hidden="1" outlineLevel="1" x14ac:dyDescent="0.2">
      <c r="A405" s="57" t="s">
        <v>942</v>
      </c>
      <c r="B405" s="57"/>
      <c r="C405" s="57"/>
      <c r="D405" s="57"/>
      <c r="E405" s="57"/>
      <c r="F405" s="57"/>
    </row>
    <row r="406" spans="1:6" hidden="1" outlineLevel="1" x14ac:dyDescent="0.2">
      <c r="A406" s="57" t="s">
        <v>943</v>
      </c>
      <c r="B406" s="57"/>
      <c r="C406" s="57"/>
      <c r="D406" s="57"/>
      <c r="E406" s="57"/>
      <c r="F406" s="57"/>
    </row>
    <row r="407" spans="1:6" hidden="1" outlineLevel="1" x14ac:dyDescent="0.2">
      <c r="A407" s="57" t="s">
        <v>944</v>
      </c>
      <c r="B407" s="57"/>
      <c r="C407" s="57"/>
      <c r="D407" s="57"/>
      <c r="E407" s="57"/>
      <c r="F407" s="57"/>
    </row>
    <row r="408" spans="1:6" hidden="1" outlineLevel="1" x14ac:dyDescent="0.2">
      <c r="A408" s="57" t="s">
        <v>945</v>
      </c>
      <c r="B408" s="57"/>
      <c r="C408" s="57"/>
      <c r="D408" s="57"/>
      <c r="E408" s="57"/>
      <c r="F408" s="57"/>
    </row>
    <row r="409" spans="1:6" hidden="1" outlineLevel="1" x14ac:dyDescent="0.2">
      <c r="A409" s="57" t="s">
        <v>946</v>
      </c>
      <c r="B409" s="57"/>
      <c r="C409" s="57"/>
      <c r="D409" s="57"/>
      <c r="E409" s="57"/>
      <c r="F409" s="57"/>
    </row>
    <row r="410" spans="1:6" hidden="1" outlineLevel="1" x14ac:dyDescent="0.2">
      <c r="A410" s="57" t="s">
        <v>947</v>
      </c>
      <c r="B410" s="57"/>
      <c r="C410" s="57"/>
      <c r="D410" s="57"/>
      <c r="E410" s="57"/>
      <c r="F410" s="57"/>
    </row>
    <row r="411" spans="1:6" hidden="1" outlineLevel="1" x14ac:dyDescent="0.2">
      <c r="A411" s="57" t="s">
        <v>948</v>
      </c>
      <c r="B411" s="57"/>
      <c r="C411" s="57"/>
      <c r="D411" s="57"/>
      <c r="E411" s="57"/>
      <c r="F411" s="57"/>
    </row>
    <row r="412" spans="1:6" hidden="1" outlineLevel="1" x14ac:dyDescent="0.2">
      <c r="A412" s="57" t="s">
        <v>949</v>
      </c>
      <c r="B412" s="57"/>
      <c r="C412" s="57"/>
      <c r="D412" s="57"/>
      <c r="E412" s="57"/>
      <c r="F412" s="57"/>
    </row>
    <row r="413" spans="1:6" ht="66" hidden="1" customHeight="1" outlineLevel="1" x14ac:dyDescent="0.2">
      <c r="A413" s="60"/>
      <c r="B413" s="60"/>
      <c r="C413" s="60"/>
      <c r="D413" s="60"/>
      <c r="E413" s="60"/>
      <c r="F413" s="60"/>
    </row>
    <row r="414" spans="1:6" hidden="1" outlineLevel="1" x14ac:dyDescent="0.2">
      <c r="A414" s="57" t="s">
        <v>950</v>
      </c>
      <c r="B414" s="57"/>
      <c r="C414" s="57"/>
      <c r="D414" s="57"/>
      <c r="E414" s="57"/>
      <c r="F414" s="57"/>
    </row>
    <row r="415" spans="1:6" hidden="1" outlineLevel="1" x14ac:dyDescent="0.2">
      <c r="A415" s="57" t="s">
        <v>951</v>
      </c>
      <c r="B415" s="57"/>
      <c r="C415" s="57"/>
      <c r="D415" s="57"/>
      <c r="E415" s="57"/>
      <c r="F415" s="57"/>
    </row>
    <row r="416" spans="1:6" hidden="1" outlineLevel="1" x14ac:dyDescent="0.2">
      <c r="A416" s="57" t="s">
        <v>952</v>
      </c>
      <c r="B416" s="57"/>
      <c r="C416" s="57"/>
      <c r="D416" s="57"/>
      <c r="E416" s="57"/>
      <c r="F416" s="57"/>
    </row>
    <row r="417" spans="1:6" hidden="1" outlineLevel="1" x14ac:dyDescent="0.2">
      <c r="A417" s="57" t="s">
        <v>953</v>
      </c>
      <c r="B417" s="57"/>
      <c r="C417" s="57"/>
      <c r="D417" s="57"/>
      <c r="E417" s="57"/>
      <c r="F417" s="57"/>
    </row>
    <row r="418" spans="1:6" ht="66" hidden="1" customHeight="1" outlineLevel="1" x14ac:dyDescent="0.2">
      <c r="A418" s="60"/>
      <c r="B418" s="60"/>
      <c r="C418" s="60"/>
      <c r="D418" s="60"/>
      <c r="E418" s="60"/>
      <c r="F418" s="60"/>
    </row>
    <row r="419" spans="1:6" hidden="1" outlineLevel="1" x14ac:dyDescent="0.2">
      <c r="A419" s="57" t="s">
        <v>954</v>
      </c>
      <c r="B419" s="57"/>
      <c r="C419" s="57"/>
      <c r="D419" s="57"/>
      <c r="E419" s="57"/>
      <c r="F419" s="57"/>
    </row>
    <row r="420" spans="1:6" hidden="1" outlineLevel="1" x14ac:dyDescent="0.2">
      <c r="A420" s="37"/>
      <c r="B420" s="37"/>
      <c r="C420" s="37"/>
      <c r="D420" s="37"/>
      <c r="E420" s="37"/>
      <c r="F420" s="37"/>
    </row>
    <row r="421" spans="1:6" ht="16.5" hidden="1" outlineLevel="1" x14ac:dyDescent="0.2">
      <c r="A421" s="59" t="s">
        <v>955</v>
      </c>
      <c r="B421" s="59"/>
      <c r="C421" s="59"/>
      <c r="D421" s="59"/>
      <c r="E421" s="59"/>
      <c r="F421" s="59"/>
    </row>
    <row r="422" spans="1:6" hidden="1" outlineLevel="1" x14ac:dyDescent="0.2">
      <c r="A422" s="57" t="s">
        <v>956</v>
      </c>
      <c r="B422" s="57"/>
      <c r="C422" s="57"/>
      <c r="D422" s="57"/>
      <c r="E422" s="57"/>
      <c r="F422" s="57"/>
    </row>
    <row r="423" spans="1:6" hidden="1" outlineLevel="1" x14ac:dyDescent="0.2">
      <c r="A423" s="57" t="s">
        <v>957</v>
      </c>
      <c r="B423" s="57"/>
      <c r="C423" s="57"/>
      <c r="D423" s="57"/>
      <c r="E423" s="57"/>
      <c r="F423" s="57"/>
    </row>
    <row r="424" spans="1:6" ht="42" hidden="1" customHeight="1" outlineLevel="1" x14ac:dyDescent="0.2">
      <c r="A424" s="60"/>
      <c r="B424" s="60"/>
      <c r="C424" s="60"/>
      <c r="D424" s="60"/>
      <c r="E424" s="60"/>
      <c r="F424" s="60"/>
    </row>
    <row r="425" spans="1:6" ht="66" hidden="1" customHeight="1" outlineLevel="1" x14ac:dyDescent="0.2">
      <c r="A425" s="60"/>
      <c r="B425" s="60"/>
      <c r="C425" s="60"/>
      <c r="D425" s="60"/>
      <c r="E425" s="60"/>
      <c r="F425" s="60"/>
    </row>
    <row r="426" spans="1:6" hidden="1" outlineLevel="1" x14ac:dyDescent="0.2">
      <c r="A426" s="57" t="s">
        <v>958</v>
      </c>
      <c r="B426" s="57"/>
      <c r="C426" s="57"/>
      <c r="D426" s="57"/>
      <c r="E426" s="57"/>
      <c r="F426" s="57"/>
    </row>
    <row r="427" spans="1:6" hidden="1" outlineLevel="1" x14ac:dyDescent="0.2">
      <c r="A427" s="57" t="s">
        <v>959</v>
      </c>
      <c r="B427" s="57"/>
      <c r="C427" s="57"/>
      <c r="D427" s="57"/>
      <c r="E427" s="57"/>
      <c r="F427" s="57"/>
    </row>
    <row r="428" spans="1:6" hidden="1" outlineLevel="1" x14ac:dyDescent="0.2">
      <c r="A428" s="57" t="s">
        <v>960</v>
      </c>
      <c r="B428" s="57"/>
      <c r="C428" s="57"/>
      <c r="D428" s="57"/>
      <c r="E428" s="57"/>
      <c r="F428" s="57"/>
    </row>
    <row r="429" spans="1:6" hidden="1" outlineLevel="1" x14ac:dyDescent="0.2">
      <c r="A429" s="57" t="s">
        <v>961</v>
      </c>
      <c r="B429" s="57"/>
      <c r="C429" s="57"/>
      <c r="D429" s="57"/>
      <c r="E429" s="57"/>
      <c r="F429" s="57"/>
    </row>
    <row r="430" spans="1:6" hidden="1" outlineLevel="1" x14ac:dyDescent="0.2">
      <c r="A430" s="37"/>
      <c r="B430" s="37"/>
      <c r="C430" s="37"/>
      <c r="D430" s="37"/>
      <c r="E430" s="37"/>
      <c r="F430" s="37"/>
    </row>
    <row r="431" spans="1:6" ht="16.5" hidden="1" outlineLevel="1" x14ac:dyDescent="0.2">
      <c r="A431" s="59" t="s">
        <v>962</v>
      </c>
      <c r="B431" s="59"/>
      <c r="C431" s="59"/>
      <c r="D431" s="59"/>
      <c r="E431" s="59"/>
      <c r="F431" s="59"/>
    </row>
    <row r="432" spans="1:6" hidden="1" outlineLevel="1" x14ac:dyDescent="0.2">
      <c r="A432" s="57" t="s">
        <v>963</v>
      </c>
      <c r="B432" s="57"/>
      <c r="C432" s="57"/>
      <c r="D432" s="57"/>
      <c r="E432" s="57"/>
      <c r="F432" s="57"/>
    </row>
    <row r="433" spans="1:6" hidden="1" outlineLevel="1" x14ac:dyDescent="0.2">
      <c r="A433" s="57" t="s">
        <v>964</v>
      </c>
      <c r="B433" s="57"/>
      <c r="C433" s="57"/>
      <c r="D433" s="57"/>
      <c r="E433" s="57"/>
      <c r="F433" s="57"/>
    </row>
    <row r="434" spans="1:6" hidden="1" outlineLevel="1" x14ac:dyDescent="0.2">
      <c r="A434" s="57" t="s">
        <v>965</v>
      </c>
      <c r="B434" s="57"/>
      <c r="C434" s="57"/>
      <c r="D434" s="57"/>
      <c r="E434" s="57"/>
      <c r="F434" s="57"/>
    </row>
    <row r="435" spans="1:6" hidden="1" outlineLevel="1" x14ac:dyDescent="0.2">
      <c r="A435" s="57" t="s">
        <v>966</v>
      </c>
      <c r="B435" s="57"/>
      <c r="C435" s="57"/>
      <c r="D435" s="57"/>
      <c r="E435" s="57"/>
      <c r="F435" s="57"/>
    </row>
    <row r="436" spans="1:6" hidden="1" outlineLevel="1" x14ac:dyDescent="0.2">
      <c r="A436" s="57" t="s">
        <v>967</v>
      </c>
      <c r="B436" s="57"/>
      <c r="C436" s="57"/>
      <c r="D436" s="57"/>
      <c r="E436" s="57"/>
      <c r="F436" s="57"/>
    </row>
    <row r="437" spans="1:6" ht="42" hidden="1" customHeight="1" outlineLevel="1" x14ac:dyDescent="0.2">
      <c r="A437" s="60"/>
      <c r="B437" s="60"/>
      <c r="C437" s="60"/>
      <c r="D437" s="60"/>
      <c r="E437" s="60"/>
      <c r="F437" s="60"/>
    </row>
    <row r="438" spans="1:6" ht="66" hidden="1" customHeight="1" outlineLevel="1" x14ac:dyDescent="0.2">
      <c r="A438" s="60"/>
      <c r="B438" s="60"/>
      <c r="C438" s="60"/>
      <c r="D438" s="60"/>
      <c r="E438" s="60"/>
      <c r="F438" s="60"/>
    </row>
    <row r="439" spans="1:6" hidden="1" outlineLevel="1" x14ac:dyDescent="0.2">
      <c r="A439" s="57" t="s">
        <v>968</v>
      </c>
      <c r="B439" s="57"/>
      <c r="C439" s="57"/>
      <c r="D439" s="57"/>
      <c r="E439" s="57"/>
      <c r="F439" s="57"/>
    </row>
    <row r="440" spans="1:6" hidden="1" outlineLevel="1" x14ac:dyDescent="0.2">
      <c r="A440" s="57" t="s">
        <v>969</v>
      </c>
      <c r="B440" s="57"/>
      <c r="C440" s="57"/>
      <c r="D440" s="57"/>
      <c r="E440" s="57"/>
      <c r="F440" s="57"/>
    </row>
    <row r="441" spans="1:6" hidden="1" outlineLevel="1" x14ac:dyDescent="0.2">
      <c r="A441" s="57" t="s">
        <v>970</v>
      </c>
      <c r="B441" s="57"/>
      <c r="C441" s="57"/>
      <c r="D441" s="57"/>
      <c r="E441" s="57"/>
      <c r="F441" s="57"/>
    </row>
    <row r="442" spans="1:6" hidden="1" outlineLevel="1" x14ac:dyDescent="0.2">
      <c r="A442" s="57" t="s">
        <v>957</v>
      </c>
      <c r="B442" s="57"/>
      <c r="C442" s="57"/>
      <c r="D442" s="57"/>
      <c r="E442" s="57"/>
      <c r="F442" s="57"/>
    </row>
    <row r="443" spans="1:6" hidden="1" outlineLevel="1" x14ac:dyDescent="0.2">
      <c r="A443" s="57" t="s">
        <v>971</v>
      </c>
      <c r="B443" s="57"/>
      <c r="C443" s="57"/>
      <c r="D443" s="57"/>
      <c r="E443" s="57"/>
      <c r="F443" s="57"/>
    </row>
    <row r="444" spans="1:6" hidden="1" outlineLevel="1" x14ac:dyDescent="0.2">
      <c r="A444" s="57" t="s">
        <v>972</v>
      </c>
      <c r="B444" s="57"/>
      <c r="C444" s="57"/>
      <c r="D444" s="57"/>
      <c r="E444" s="57"/>
      <c r="F444" s="57"/>
    </row>
    <row r="445" spans="1:6" hidden="1" outlineLevel="1" x14ac:dyDescent="0.2">
      <c r="A445" s="57" t="s">
        <v>973</v>
      </c>
      <c r="B445" s="57"/>
      <c r="C445" s="57"/>
      <c r="D445" s="57"/>
      <c r="E445" s="57"/>
      <c r="F445" s="57"/>
    </row>
    <row r="446" spans="1:6" hidden="1" outlineLevel="1" x14ac:dyDescent="0.2">
      <c r="A446" s="57" t="s">
        <v>974</v>
      </c>
      <c r="B446" s="57"/>
      <c r="C446" s="57"/>
      <c r="D446" s="57"/>
      <c r="E446" s="57"/>
      <c r="F446" s="57"/>
    </row>
    <row r="447" spans="1:6" hidden="1" outlineLevel="1" x14ac:dyDescent="0.2">
      <c r="A447" s="57" t="s">
        <v>975</v>
      </c>
      <c r="B447" s="57"/>
      <c r="C447" s="57"/>
      <c r="D447" s="57"/>
      <c r="E447" s="57"/>
      <c r="F447" s="57"/>
    </row>
    <row r="448" spans="1:6" hidden="1" outlineLevel="1" x14ac:dyDescent="0.2">
      <c r="A448" s="37"/>
      <c r="B448" s="37"/>
      <c r="C448" s="37"/>
      <c r="D448" s="37"/>
      <c r="E448" s="37"/>
      <c r="F448" s="37"/>
    </row>
    <row r="449" spans="1:6" ht="16.5" hidden="1" outlineLevel="1" x14ac:dyDescent="0.2">
      <c r="A449" s="59" t="s">
        <v>976</v>
      </c>
      <c r="B449" s="59"/>
      <c r="C449" s="59"/>
      <c r="D449" s="59"/>
      <c r="E449" s="59"/>
      <c r="F449" s="59"/>
    </row>
    <row r="450" spans="1:6" hidden="1" outlineLevel="1" x14ac:dyDescent="0.2">
      <c r="A450" s="57" t="s">
        <v>977</v>
      </c>
      <c r="B450" s="57"/>
      <c r="C450" s="57"/>
      <c r="D450" s="57"/>
      <c r="E450" s="57"/>
      <c r="F450" s="57"/>
    </row>
    <row r="451" spans="1:6" hidden="1" outlineLevel="1" x14ac:dyDescent="0.2">
      <c r="A451" s="57" t="s">
        <v>978</v>
      </c>
      <c r="B451" s="57"/>
      <c r="C451" s="57"/>
      <c r="D451" s="57"/>
      <c r="E451" s="57"/>
      <c r="F451" s="57"/>
    </row>
    <row r="452" spans="1:6" hidden="1" outlineLevel="1" x14ac:dyDescent="0.2">
      <c r="A452" s="57" t="s">
        <v>979</v>
      </c>
      <c r="B452" s="57"/>
      <c r="C452" s="57"/>
      <c r="D452" s="57"/>
      <c r="E452" s="57"/>
      <c r="F452" s="57"/>
    </row>
    <row r="453" spans="1:6" hidden="1" outlineLevel="1" x14ac:dyDescent="0.2">
      <c r="A453" s="57" t="s">
        <v>980</v>
      </c>
      <c r="B453" s="57"/>
      <c r="C453" s="57"/>
      <c r="D453" s="57"/>
      <c r="E453" s="57"/>
      <c r="F453" s="57"/>
    </row>
    <row r="454" spans="1:6" hidden="1" outlineLevel="1" x14ac:dyDescent="0.2">
      <c r="A454" s="57" t="s">
        <v>981</v>
      </c>
      <c r="B454" s="57"/>
      <c r="C454" s="57"/>
      <c r="D454" s="57"/>
      <c r="E454" s="57"/>
      <c r="F454" s="57"/>
    </row>
    <row r="455" spans="1:6" hidden="1" outlineLevel="1" x14ac:dyDescent="0.2">
      <c r="A455" s="57" t="s">
        <v>982</v>
      </c>
      <c r="B455" s="57"/>
      <c r="C455" s="57"/>
      <c r="D455" s="57"/>
      <c r="E455" s="57"/>
      <c r="F455" s="57"/>
    </row>
    <row r="456" spans="1:6" hidden="1" outlineLevel="1" x14ac:dyDescent="0.2">
      <c r="A456" s="57" t="s">
        <v>983</v>
      </c>
      <c r="B456" s="57"/>
      <c r="C456" s="57"/>
      <c r="D456" s="57"/>
      <c r="E456" s="57"/>
      <c r="F456" s="57"/>
    </row>
    <row r="457" spans="1:6" hidden="1" outlineLevel="1" x14ac:dyDescent="0.2">
      <c r="A457" s="57" t="s">
        <v>984</v>
      </c>
      <c r="B457" s="57"/>
      <c r="C457" s="57"/>
      <c r="D457" s="57"/>
      <c r="E457" s="57"/>
      <c r="F457" s="57"/>
    </row>
    <row r="458" spans="1:6" hidden="1" outlineLevel="1" x14ac:dyDescent="0.2">
      <c r="A458" s="57" t="s">
        <v>985</v>
      </c>
      <c r="B458" s="57"/>
      <c r="C458" s="57"/>
      <c r="D458" s="57"/>
      <c r="E458" s="57"/>
      <c r="F458" s="57"/>
    </row>
    <row r="459" spans="1:6" hidden="1" outlineLevel="1" x14ac:dyDescent="0.2">
      <c r="A459" s="57" t="s">
        <v>986</v>
      </c>
      <c r="B459" s="57"/>
      <c r="C459" s="57"/>
      <c r="D459" s="57"/>
      <c r="E459" s="57"/>
      <c r="F459" s="57"/>
    </row>
    <row r="460" spans="1:6" hidden="1" outlineLevel="1" x14ac:dyDescent="0.2">
      <c r="A460" s="57" t="s">
        <v>987</v>
      </c>
      <c r="B460" s="57"/>
      <c r="C460" s="57"/>
      <c r="D460" s="57"/>
      <c r="E460" s="57"/>
      <c r="F460" s="57"/>
    </row>
    <row r="461" spans="1:6" hidden="1" outlineLevel="1" x14ac:dyDescent="0.2">
      <c r="A461" s="57" t="s">
        <v>988</v>
      </c>
      <c r="B461" s="57"/>
      <c r="C461" s="57"/>
      <c r="D461" s="57"/>
      <c r="E461" s="57"/>
      <c r="F461" s="57"/>
    </row>
    <row r="462" spans="1:6" hidden="1" outlineLevel="1" x14ac:dyDescent="0.2">
      <c r="A462" s="57" t="s">
        <v>989</v>
      </c>
      <c r="B462" s="57"/>
      <c r="C462" s="57"/>
      <c r="D462" s="57"/>
      <c r="E462" s="57"/>
      <c r="F462" s="57"/>
    </row>
    <row r="463" spans="1:6" hidden="1" outlineLevel="1" x14ac:dyDescent="0.2">
      <c r="A463" s="57" t="s">
        <v>990</v>
      </c>
      <c r="B463" s="57"/>
      <c r="C463" s="57"/>
      <c r="D463" s="57"/>
      <c r="E463" s="57"/>
      <c r="F463" s="57"/>
    </row>
    <row r="464" spans="1:6" hidden="1" outlineLevel="1" x14ac:dyDescent="0.2">
      <c r="A464" s="57" t="s">
        <v>991</v>
      </c>
      <c r="B464" s="57"/>
      <c r="C464" s="57"/>
      <c r="D464" s="57"/>
      <c r="E464" s="57"/>
      <c r="F464" s="57"/>
    </row>
    <row r="465" spans="1:6" hidden="1" outlineLevel="1" x14ac:dyDescent="0.2">
      <c r="A465" s="57" t="s">
        <v>992</v>
      </c>
      <c r="B465" s="57"/>
      <c r="C465" s="57"/>
      <c r="D465" s="57"/>
      <c r="E465" s="57"/>
      <c r="F465" s="57"/>
    </row>
    <row r="466" spans="1:6" hidden="1" outlineLevel="1" x14ac:dyDescent="0.2">
      <c r="A466" s="57" t="s">
        <v>993</v>
      </c>
      <c r="B466" s="57"/>
      <c r="C466" s="57"/>
      <c r="D466" s="57"/>
      <c r="E466" s="57"/>
      <c r="F466" s="57"/>
    </row>
    <row r="467" spans="1:6" hidden="1" outlineLevel="1" x14ac:dyDescent="0.2">
      <c r="A467" s="57" t="s">
        <v>994</v>
      </c>
      <c r="B467" s="57"/>
      <c r="C467" s="57"/>
      <c r="D467" s="57"/>
      <c r="E467" s="57"/>
      <c r="F467" s="57"/>
    </row>
    <row r="468" spans="1:6" hidden="1" outlineLevel="1" x14ac:dyDescent="0.2">
      <c r="A468" s="57" t="s">
        <v>995</v>
      </c>
      <c r="B468" s="57"/>
      <c r="C468" s="57"/>
      <c r="D468" s="57"/>
      <c r="E468" s="57"/>
      <c r="F468" s="57"/>
    </row>
    <row r="469" spans="1:6" hidden="1" outlineLevel="1" x14ac:dyDescent="0.2">
      <c r="A469" s="57" t="s">
        <v>996</v>
      </c>
      <c r="B469" s="57"/>
      <c r="C469" s="57"/>
      <c r="D469" s="57"/>
      <c r="E469" s="57"/>
      <c r="F469" s="57"/>
    </row>
    <row r="470" spans="1:6" hidden="1" outlineLevel="1" x14ac:dyDescent="0.2">
      <c r="A470" s="37"/>
      <c r="B470" s="37"/>
      <c r="C470" s="37"/>
      <c r="D470" s="37"/>
      <c r="E470" s="37"/>
      <c r="F470" s="37"/>
    </row>
    <row r="471" spans="1:6" hidden="1" outlineLevel="1" x14ac:dyDescent="0.2">
      <c r="A471" s="37"/>
      <c r="B471" s="37"/>
      <c r="C471" s="37"/>
      <c r="D471" s="37"/>
      <c r="E471" s="37"/>
      <c r="F471" s="37"/>
    </row>
    <row r="472" spans="1:6" ht="20.25" collapsed="1" x14ac:dyDescent="0.2">
      <c r="A472" s="58" t="s">
        <v>997</v>
      </c>
      <c r="B472" s="58"/>
      <c r="C472" s="58"/>
      <c r="D472" s="58"/>
      <c r="E472" s="58"/>
      <c r="F472" s="58"/>
    </row>
    <row r="473" spans="1:6" hidden="1" outlineLevel="1" x14ac:dyDescent="0.2">
      <c r="A473" s="57" t="s">
        <v>998</v>
      </c>
      <c r="B473" s="57"/>
      <c r="C473" s="57"/>
      <c r="D473" s="57"/>
      <c r="E473" s="57"/>
      <c r="F473" s="57"/>
    </row>
    <row r="474" spans="1:6" hidden="1" outlineLevel="1" x14ac:dyDescent="0.2">
      <c r="A474" s="57" t="s">
        <v>999</v>
      </c>
      <c r="B474" s="57"/>
      <c r="C474" s="57"/>
      <c r="D474" s="57"/>
      <c r="E474" s="57"/>
      <c r="F474" s="57"/>
    </row>
    <row r="475" spans="1:6" hidden="1" outlineLevel="1" x14ac:dyDescent="0.2">
      <c r="A475" s="57" t="s">
        <v>1000</v>
      </c>
      <c r="B475" s="57"/>
      <c r="C475" s="57"/>
      <c r="D475" s="57"/>
      <c r="E475" s="57"/>
      <c r="F475" s="57"/>
    </row>
    <row r="476" spans="1:6" hidden="1" outlineLevel="1" x14ac:dyDescent="0.2">
      <c r="A476" s="57" t="s">
        <v>1001</v>
      </c>
      <c r="B476" s="57"/>
      <c r="C476" s="57"/>
      <c r="D476" s="57"/>
      <c r="E476" s="57"/>
      <c r="F476" s="57"/>
    </row>
    <row r="477" spans="1:6" hidden="1" outlineLevel="1" x14ac:dyDescent="0.2">
      <c r="A477" s="57" t="s">
        <v>1002</v>
      </c>
      <c r="B477" s="57"/>
      <c r="C477" s="57"/>
      <c r="D477" s="57"/>
      <c r="E477" s="57"/>
      <c r="F477" s="57"/>
    </row>
    <row r="478" spans="1:6" hidden="1" outlineLevel="1" x14ac:dyDescent="0.2">
      <c r="A478" s="57" t="s">
        <v>1003</v>
      </c>
      <c r="B478" s="57"/>
      <c r="C478" s="57"/>
      <c r="D478" s="57"/>
      <c r="E478" s="57"/>
      <c r="F478" s="57"/>
    </row>
    <row r="479" spans="1:6" hidden="1" outlineLevel="1" x14ac:dyDescent="0.2">
      <c r="A479" s="37"/>
      <c r="B479" s="37"/>
      <c r="C479" s="37"/>
      <c r="D479" s="37"/>
      <c r="E479" s="37"/>
      <c r="F479" s="37"/>
    </row>
    <row r="480" spans="1:6" ht="16.5" hidden="1" outlineLevel="1" x14ac:dyDescent="0.2">
      <c r="A480" s="59" t="s">
        <v>1004</v>
      </c>
      <c r="B480" s="59"/>
      <c r="C480" s="59"/>
      <c r="D480" s="59"/>
      <c r="E480" s="59"/>
      <c r="F480" s="59"/>
    </row>
    <row r="481" spans="1:6" hidden="1" outlineLevel="1" x14ac:dyDescent="0.2">
      <c r="A481" s="57" t="s">
        <v>1005</v>
      </c>
      <c r="B481" s="57"/>
      <c r="C481" s="57"/>
      <c r="D481" s="57"/>
      <c r="E481" s="57"/>
      <c r="F481" s="57"/>
    </row>
    <row r="482" spans="1:6" hidden="1" outlineLevel="1" x14ac:dyDescent="0.2">
      <c r="A482" s="57" t="s">
        <v>1006</v>
      </c>
      <c r="B482" s="57"/>
      <c r="C482" s="57"/>
      <c r="D482" s="57"/>
      <c r="E482" s="57"/>
      <c r="F482" s="57"/>
    </row>
    <row r="483" spans="1:6" hidden="1" outlineLevel="1" x14ac:dyDescent="0.2">
      <c r="A483" s="57" t="s">
        <v>1007</v>
      </c>
      <c r="B483" s="57"/>
      <c r="C483" s="57"/>
      <c r="D483" s="57"/>
      <c r="E483" s="57"/>
      <c r="F483" s="57"/>
    </row>
    <row r="484" spans="1:6" hidden="1" outlineLevel="1" x14ac:dyDescent="0.2">
      <c r="A484" s="57" t="s">
        <v>1008</v>
      </c>
      <c r="B484" s="57"/>
      <c r="C484" s="57"/>
      <c r="D484" s="57"/>
      <c r="E484" s="57"/>
      <c r="F484" s="57"/>
    </row>
    <row r="485" spans="1:6" hidden="1" outlineLevel="1" x14ac:dyDescent="0.2">
      <c r="A485" s="57" t="s">
        <v>1009</v>
      </c>
      <c r="B485" s="57"/>
      <c r="C485" s="57"/>
      <c r="D485" s="57"/>
      <c r="E485" s="57"/>
      <c r="F485" s="57"/>
    </row>
    <row r="486" spans="1:6" hidden="1" outlineLevel="1" x14ac:dyDescent="0.2">
      <c r="A486" s="57" t="s">
        <v>1010</v>
      </c>
      <c r="B486" s="57"/>
      <c r="C486" s="57"/>
      <c r="D486" s="57"/>
      <c r="E486" s="57"/>
      <c r="F486" s="57"/>
    </row>
    <row r="487" spans="1:6" hidden="1" outlineLevel="1" x14ac:dyDescent="0.2">
      <c r="A487" s="37"/>
      <c r="B487" s="37"/>
      <c r="C487" s="37"/>
      <c r="D487" s="37"/>
      <c r="E487" s="37"/>
      <c r="F487" s="37"/>
    </row>
    <row r="488" spans="1:6" ht="16.5" hidden="1" outlineLevel="1" x14ac:dyDescent="0.2">
      <c r="A488" s="59" t="s">
        <v>1011</v>
      </c>
      <c r="B488" s="59"/>
      <c r="C488" s="59"/>
      <c r="D488" s="59"/>
      <c r="E488" s="59"/>
      <c r="F488" s="59"/>
    </row>
    <row r="489" spans="1:6" hidden="1" outlineLevel="1" x14ac:dyDescent="0.2">
      <c r="A489" s="57" t="s">
        <v>1012</v>
      </c>
      <c r="B489" s="57"/>
      <c r="C489" s="57"/>
      <c r="D489" s="57"/>
      <c r="E489" s="57"/>
      <c r="F489" s="57"/>
    </row>
    <row r="490" spans="1:6" hidden="1" outlineLevel="1" x14ac:dyDescent="0.2">
      <c r="A490" s="57" t="s">
        <v>1013</v>
      </c>
      <c r="B490" s="57"/>
      <c r="C490" s="57"/>
      <c r="D490" s="57"/>
      <c r="E490" s="57"/>
      <c r="F490" s="57"/>
    </row>
    <row r="491" spans="1:6" ht="42" hidden="1" customHeight="1" outlineLevel="1" x14ac:dyDescent="0.2">
      <c r="A491" s="60"/>
      <c r="B491" s="60"/>
      <c r="C491" s="60"/>
      <c r="D491" s="60"/>
      <c r="E491" s="60"/>
      <c r="F491" s="60"/>
    </row>
    <row r="492" spans="1:6" ht="42" hidden="1" customHeight="1" outlineLevel="1" x14ac:dyDescent="0.2">
      <c r="A492" s="60"/>
      <c r="B492" s="60"/>
      <c r="C492" s="60"/>
      <c r="D492" s="60"/>
      <c r="E492" s="60"/>
      <c r="F492" s="60"/>
    </row>
    <row r="493" spans="1:6" hidden="1" outlineLevel="1" x14ac:dyDescent="0.2">
      <c r="A493" s="57" t="s">
        <v>1014</v>
      </c>
      <c r="B493" s="57"/>
      <c r="C493" s="57"/>
      <c r="D493" s="57"/>
      <c r="E493" s="57"/>
      <c r="F493" s="57"/>
    </row>
    <row r="494" spans="1:6" hidden="1" outlineLevel="1" x14ac:dyDescent="0.2">
      <c r="A494" s="57" t="s">
        <v>1015</v>
      </c>
      <c r="B494" s="57"/>
      <c r="C494" s="57"/>
      <c r="D494" s="57"/>
      <c r="E494" s="57"/>
      <c r="F494" s="57"/>
    </row>
    <row r="495" spans="1:6" ht="42" hidden="1" customHeight="1" outlineLevel="1" x14ac:dyDescent="0.2">
      <c r="A495" s="60"/>
      <c r="B495" s="60"/>
      <c r="C495" s="60"/>
      <c r="D495" s="60"/>
      <c r="E495" s="60"/>
      <c r="F495" s="60"/>
    </row>
    <row r="496" spans="1:6" ht="42" hidden="1" customHeight="1" outlineLevel="1" x14ac:dyDescent="0.2">
      <c r="A496" s="60"/>
      <c r="B496" s="60"/>
      <c r="C496" s="60"/>
      <c r="D496" s="60"/>
      <c r="E496" s="60"/>
      <c r="F496" s="60"/>
    </row>
    <row r="497" spans="1:6" hidden="1" outlineLevel="1" x14ac:dyDescent="0.2">
      <c r="A497" s="57" t="s">
        <v>1016</v>
      </c>
      <c r="B497" s="57"/>
      <c r="C497" s="57"/>
      <c r="D497" s="57"/>
      <c r="E497" s="57"/>
      <c r="F497" s="57"/>
    </row>
    <row r="498" spans="1:6" hidden="1" outlineLevel="1" x14ac:dyDescent="0.2">
      <c r="A498" s="57" t="s">
        <v>1017</v>
      </c>
      <c r="B498" s="57"/>
      <c r="C498" s="57"/>
      <c r="D498" s="57"/>
      <c r="E498" s="57"/>
      <c r="F498" s="57"/>
    </row>
    <row r="499" spans="1:6" hidden="1" outlineLevel="1" x14ac:dyDescent="0.2">
      <c r="A499" s="57" t="s">
        <v>1018</v>
      </c>
      <c r="B499" s="57"/>
      <c r="C499" s="57"/>
      <c r="D499" s="57"/>
      <c r="E499" s="57"/>
      <c r="F499" s="57"/>
    </row>
    <row r="500" spans="1:6" hidden="1" outlineLevel="1" x14ac:dyDescent="0.2">
      <c r="A500" s="57" t="s">
        <v>1019</v>
      </c>
      <c r="B500" s="57"/>
      <c r="C500" s="57"/>
      <c r="D500" s="57"/>
      <c r="E500" s="57"/>
      <c r="F500" s="57"/>
    </row>
    <row r="501" spans="1:6" ht="42" hidden="1" customHeight="1" outlineLevel="1" x14ac:dyDescent="0.2">
      <c r="A501" s="60"/>
      <c r="B501" s="60"/>
      <c r="C501" s="60"/>
      <c r="D501" s="60"/>
      <c r="E501" s="60"/>
      <c r="F501" s="60"/>
    </row>
    <row r="502" spans="1:6" hidden="1" outlineLevel="1" x14ac:dyDescent="0.2">
      <c r="A502" s="37"/>
      <c r="B502" s="37"/>
      <c r="C502" s="37"/>
      <c r="D502" s="37"/>
      <c r="E502" s="37"/>
      <c r="F502" s="37"/>
    </row>
    <row r="503" spans="1:6" ht="16.5" hidden="1" outlineLevel="1" x14ac:dyDescent="0.2">
      <c r="A503" s="59" t="s">
        <v>1020</v>
      </c>
      <c r="B503" s="59"/>
      <c r="C503" s="59"/>
      <c r="D503" s="59"/>
      <c r="E503" s="59"/>
      <c r="F503" s="59"/>
    </row>
    <row r="504" spans="1:6" hidden="1" outlineLevel="1" x14ac:dyDescent="0.2">
      <c r="A504" s="57" t="s">
        <v>1021</v>
      </c>
      <c r="B504" s="57"/>
      <c r="C504" s="57"/>
      <c r="D504" s="57"/>
      <c r="E504" s="57"/>
      <c r="F504" s="57"/>
    </row>
    <row r="505" spans="1:6" hidden="1" outlineLevel="1" x14ac:dyDescent="0.2">
      <c r="A505" s="57" t="s">
        <v>1022</v>
      </c>
      <c r="B505" s="57"/>
      <c r="C505" s="57"/>
      <c r="D505" s="57"/>
      <c r="E505" s="57"/>
      <c r="F505" s="57"/>
    </row>
    <row r="506" spans="1:6" ht="66" hidden="1" customHeight="1" outlineLevel="1" x14ac:dyDescent="0.2">
      <c r="A506" s="60"/>
      <c r="B506" s="60"/>
      <c r="C506" s="60"/>
      <c r="D506" s="60"/>
      <c r="E506" s="60"/>
      <c r="F506" s="60"/>
    </row>
    <row r="507" spans="1:6" ht="42" hidden="1" customHeight="1" outlineLevel="1" x14ac:dyDescent="0.2">
      <c r="A507" s="60"/>
      <c r="B507" s="60"/>
      <c r="C507" s="60"/>
      <c r="D507" s="60"/>
      <c r="E507" s="60"/>
      <c r="F507" s="60"/>
    </row>
    <row r="508" spans="1:6" ht="66" hidden="1" customHeight="1" outlineLevel="1" x14ac:dyDescent="0.2">
      <c r="A508" s="60"/>
      <c r="B508" s="60"/>
      <c r="C508" s="60"/>
      <c r="D508" s="60"/>
      <c r="E508" s="60"/>
      <c r="F508" s="60"/>
    </row>
    <row r="509" spans="1:6" ht="66" hidden="1" customHeight="1" outlineLevel="1" x14ac:dyDescent="0.2">
      <c r="A509" s="60"/>
      <c r="B509" s="60"/>
      <c r="C509" s="60"/>
      <c r="D509" s="60"/>
      <c r="E509" s="60"/>
      <c r="F509" s="60"/>
    </row>
    <row r="510" spans="1:6" hidden="1" outlineLevel="1" x14ac:dyDescent="0.2">
      <c r="A510" s="57" t="s">
        <v>1023</v>
      </c>
      <c r="B510" s="57"/>
      <c r="C510" s="57"/>
      <c r="D510" s="57"/>
      <c r="E510" s="57"/>
      <c r="F510" s="57"/>
    </row>
    <row r="511" spans="1:6" hidden="1" outlineLevel="1" x14ac:dyDescent="0.2">
      <c r="A511" s="57" t="s">
        <v>1024</v>
      </c>
      <c r="B511" s="57"/>
      <c r="C511" s="57"/>
      <c r="D511" s="57"/>
      <c r="E511" s="57"/>
      <c r="F511" s="57"/>
    </row>
    <row r="512" spans="1:6" hidden="1" outlineLevel="1" x14ac:dyDescent="0.2">
      <c r="A512" s="57" t="s">
        <v>1025</v>
      </c>
      <c r="B512" s="57"/>
      <c r="C512" s="57"/>
      <c r="D512" s="57"/>
      <c r="E512" s="57"/>
      <c r="F512" s="57"/>
    </row>
    <row r="513" spans="1:6" hidden="1" outlineLevel="1" x14ac:dyDescent="0.2">
      <c r="A513" s="57" t="s">
        <v>1026</v>
      </c>
      <c r="B513" s="57"/>
      <c r="C513" s="57"/>
      <c r="D513" s="57"/>
      <c r="E513" s="57"/>
      <c r="F513" s="57"/>
    </row>
    <row r="514" spans="1:6" hidden="1" outlineLevel="1" x14ac:dyDescent="0.2">
      <c r="A514" s="57" t="s">
        <v>1027</v>
      </c>
      <c r="B514" s="57"/>
      <c r="C514" s="57"/>
      <c r="D514" s="57"/>
      <c r="E514" s="57"/>
      <c r="F514" s="57"/>
    </row>
    <row r="515" spans="1:6" hidden="1" outlineLevel="1" x14ac:dyDescent="0.2">
      <c r="A515" s="57" t="s">
        <v>1028</v>
      </c>
      <c r="B515" s="57"/>
      <c r="C515" s="57"/>
      <c r="D515" s="57"/>
      <c r="E515" s="57"/>
      <c r="F515" s="57"/>
    </row>
    <row r="516" spans="1:6" hidden="1" outlineLevel="1" x14ac:dyDescent="0.2">
      <c r="A516" s="57" t="s">
        <v>1029</v>
      </c>
      <c r="B516" s="57"/>
      <c r="C516" s="57"/>
      <c r="D516" s="57"/>
      <c r="E516" s="57"/>
      <c r="F516" s="57"/>
    </row>
    <row r="517" spans="1:6" ht="42" hidden="1" customHeight="1" outlineLevel="1" x14ac:dyDescent="0.2">
      <c r="A517" s="60"/>
      <c r="B517" s="60"/>
      <c r="C517" s="60"/>
      <c r="D517" s="60"/>
      <c r="E517" s="60"/>
      <c r="F517" s="60"/>
    </row>
    <row r="518" spans="1:6" hidden="1" outlineLevel="1" x14ac:dyDescent="0.2">
      <c r="A518" s="57" t="s">
        <v>1030</v>
      </c>
      <c r="B518" s="57"/>
      <c r="C518" s="57"/>
      <c r="D518" s="57"/>
      <c r="E518" s="57"/>
      <c r="F518" s="57"/>
    </row>
    <row r="519" spans="1:6" hidden="1" outlineLevel="1" x14ac:dyDescent="0.2">
      <c r="A519" s="37"/>
      <c r="B519" s="37"/>
      <c r="C519" s="37"/>
      <c r="D519" s="37"/>
      <c r="E519" s="37"/>
      <c r="F519" s="37"/>
    </row>
    <row r="520" spans="1:6" ht="16.5" hidden="1" outlineLevel="1" x14ac:dyDescent="0.2">
      <c r="A520" s="59" t="s">
        <v>1031</v>
      </c>
      <c r="B520" s="59"/>
      <c r="C520" s="59"/>
      <c r="D520" s="59"/>
      <c r="E520" s="59"/>
      <c r="F520" s="59"/>
    </row>
    <row r="521" spans="1:6" hidden="1" outlineLevel="1" x14ac:dyDescent="0.2">
      <c r="A521" s="57" t="s">
        <v>1032</v>
      </c>
      <c r="B521" s="57"/>
      <c r="C521" s="57"/>
      <c r="D521" s="57"/>
      <c r="E521" s="57"/>
      <c r="F521" s="57"/>
    </row>
    <row r="522" spans="1:6" hidden="1" outlineLevel="1" x14ac:dyDescent="0.2">
      <c r="A522" s="57" t="s">
        <v>1033</v>
      </c>
      <c r="B522" s="57"/>
      <c r="C522" s="57"/>
      <c r="D522" s="57"/>
      <c r="E522" s="57"/>
      <c r="F522" s="57"/>
    </row>
    <row r="523" spans="1:6" ht="42" hidden="1" customHeight="1" outlineLevel="1" x14ac:dyDescent="0.2">
      <c r="A523" s="60"/>
      <c r="B523" s="60"/>
      <c r="C523" s="60"/>
      <c r="D523" s="60"/>
      <c r="E523" s="60"/>
      <c r="F523" s="60"/>
    </row>
    <row r="524" spans="1:6" hidden="1" outlineLevel="1" x14ac:dyDescent="0.2">
      <c r="A524" s="57" t="s">
        <v>1034</v>
      </c>
      <c r="B524" s="57"/>
      <c r="C524" s="57"/>
      <c r="D524" s="57"/>
      <c r="E524" s="57"/>
      <c r="F524" s="57"/>
    </row>
    <row r="525" spans="1:6" hidden="1" outlineLevel="1" x14ac:dyDescent="0.2">
      <c r="A525" s="57" t="s">
        <v>1035</v>
      </c>
      <c r="B525" s="57"/>
      <c r="C525" s="57"/>
      <c r="D525" s="57"/>
      <c r="E525" s="57"/>
      <c r="F525" s="57"/>
    </row>
    <row r="526" spans="1:6" ht="66" hidden="1" customHeight="1" outlineLevel="1" x14ac:dyDescent="0.2">
      <c r="A526" s="60"/>
      <c r="B526" s="60"/>
      <c r="C526" s="60"/>
      <c r="D526" s="60"/>
      <c r="E526" s="60"/>
      <c r="F526" s="60"/>
    </row>
    <row r="527" spans="1:6" ht="66" hidden="1" customHeight="1" outlineLevel="1" x14ac:dyDescent="0.2">
      <c r="A527" s="60"/>
      <c r="B527" s="60"/>
      <c r="C527" s="60"/>
      <c r="D527" s="60"/>
      <c r="E527" s="60"/>
      <c r="F527" s="60"/>
    </row>
    <row r="528" spans="1:6" hidden="1" outlineLevel="1" x14ac:dyDescent="0.2">
      <c r="A528" s="57" t="s">
        <v>1036</v>
      </c>
      <c r="B528" s="57"/>
      <c r="C528" s="57"/>
      <c r="D528" s="57"/>
      <c r="E528" s="57"/>
      <c r="F528" s="57"/>
    </row>
    <row r="529" spans="1:6" hidden="1" outlineLevel="1" x14ac:dyDescent="0.2">
      <c r="A529" s="57" t="s">
        <v>1037</v>
      </c>
      <c r="B529" s="57"/>
      <c r="C529" s="57"/>
      <c r="D529" s="57"/>
      <c r="E529" s="57"/>
      <c r="F529" s="57"/>
    </row>
    <row r="530" spans="1:6" hidden="1" outlineLevel="1" x14ac:dyDescent="0.2">
      <c r="A530" s="57" t="s">
        <v>1038</v>
      </c>
      <c r="B530" s="57"/>
      <c r="C530" s="57"/>
      <c r="D530" s="57"/>
      <c r="E530" s="57"/>
      <c r="F530" s="57"/>
    </row>
    <row r="531" spans="1:6" hidden="1" outlineLevel="1" x14ac:dyDescent="0.2">
      <c r="A531" s="57" t="s">
        <v>1039</v>
      </c>
      <c r="B531" s="57"/>
      <c r="C531" s="57"/>
      <c r="D531" s="57"/>
      <c r="E531" s="57"/>
      <c r="F531" s="57"/>
    </row>
    <row r="532" spans="1:6" hidden="1" outlineLevel="1" x14ac:dyDescent="0.2">
      <c r="A532" s="57" t="s">
        <v>1040</v>
      </c>
      <c r="B532" s="57"/>
      <c r="C532" s="57"/>
      <c r="D532" s="57"/>
      <c r="E532" s="57"/>
      <c r="F532" s="57"/>
    </row>
    <row r="533" spans="1:6" hidden="1" outlineLevel="1" x14ac:dyDescent="0.2">
      <c r="A533" s="57" t="s">
        <v>1041</v>
      </c>
      <c r="B533" s="57"/>
      <c r="C533" s="57"/>
      <c r="D533" s="57"/>
      <c r="E533" s="57"/>
      <c r="F533" s="57"/>
    </row>
    <row r="534" spans="1:6" hidden="1" outlineLevel="1" x14ac:dyDescent="0.2">
      <c r="A534" s="37"/>
      <c r="B534" s="37"/>
      <c r="C534" s="37"/>
      <c r="D534" s="37"/>
      <c r="E534" s="37"/>
      <c r="F534" s="37"/>
    </row>
    <row r="535" spans="1:6" ht="16.5" hidden="1" outlineLevel="1" x14ac:dyDescent="0.2">
      <c r="A535" s="59" t="s">
        <v>1042</v>
      </c>
      <c r="B535" s="59"/>
      <c r="C535" s="59"/>
      <c r="D535" s="59"/>
      <c r="E535" s="59"/>
      <c r="F535" s="59"/>
    </row>
    <row r="536" spans="1:6" hidden="1" outlineLevel="1" x14ac:dyDescent="0.2">
      <c r="A536" s="57" t="s">
        <v>1043</v>
      </c>
      <c r="B536" s="57"/>
      <c r="C536" s="57"/>
      <c r="D536" s="57"/>
      <c r="E536" s="57"/>
      <c r="F536" s="57"/>
    </row>
    <row r="537" spans="1:6" hidden="1" outlineLevel="1" x14ac:dyDescent="0.2">
      <c r="A537" s="57" t="s">
        <v>1044</v>
      </c>
      <c r="B537" s="57"/>
      <c r="C537" s="57"/>
      <c r="D537" s="57"/>
      <c r="E537" s="57"/>
      <c r="F537" s="57"/>
    </row>
    <row r="538" spans="1:6" ht="66" hidden="1" customHeight="1" outlineLevel="1" x14ac:dyDescent="0.2">
      <c r="A538" s="60"/>
      <c r="B538" s="60"/>
      <c r="C538" s="60"/>
      <c r="D538" s="60"/>
      <c r="E538" s="60"/>
      <c r="F538" s="60"/>
    </row>
    <row r="539" spans="1:6" ht="42" hidden="1" customHeight="1" outlineLevel="1" x14ac:dyDescent="0.2">
      <c r="A539" s="60"/>
      <c r="B539" s="60"/>
      <c r="C539" s="60"/>
      <c r="D539" s="60"/>
      <c r="E539" s="60"/>
      <c r="F539" s="60"/>
    </row>
    <row r="540" spans="1:6" ht="42" hidden="1" customHeight="1" outlineLevel="1" x14ac:dyDescent="0.2">
      <c r="A540" s="60"/>
      <c r="B540" s="60"/>
      <c r="C540" s="60"/>
      <c r="D540" s="60"/>
      <c r="E540" s="60"/>
      <c r="F540" s="60"/>
    </row>
    <row r="541" spans="1:6" hidden="1" outlineLevel="1" x14ac:dyDescent="0.2">
      <c r="A541" s="57" t="s">
        <v>1045</v>
      </c>
      <c r="B541" s="57"/>
      <c r="C541" s="57"/>
      <c r="D541" s="57"/>
      <c r="E541" s="57"/>
      <c r="F541" s="57"/>
    </row>
    <row r="542" spans="1:6" hidden="1" outlineLevel="1" x14ac:dyDescent="0.2">
      <c r="A542" s="57" t="s">
        <v>1046</v>
      </c>
      <c r="B542" s="57"/>
      <c r="C542" s="57"/>
      <c r="D542" s="57"/>
      <c r="E542" s="57"/>
      <c r="F542" s="57"/>
    </row>
    <row r="543" spans="1:6" hidden="1" outlineLevel="1" x14ac:dyDescent="0.2">
      <c r="A543" s="57" t="s">
        <v>1047</v>
      </c>
      <c r="B543" s="57"/>
      <c r="C543" s="57"/>
      <c r="D543" s="57"/>
      <c r="E543" s="57"/>
      <c r="F543" s="57"/>
    </row>
    <row r="544" spans="1:6" hidden="1" outlineLevel="1" x14ac:dyDescent="0.2">
      <c r="A544" s="37"/>
      <c r="B544" s="37"/>
      <c r="C544" s="37"/>
      <c r="D544" s="37"/>
      <c r="E544" s="37"/>
      <c r="F544" s="37"/>
    </row>
    <row r="545" spans="1:6" ht="16.5" hidden="1" outlineLevel="1" x14ac:dyDescent="0.2">
      <c r="A545" s="59" t="s">
        <v>1048</v>
      </c>
      <c r="B545" s="59"/>
      <c r="C545" s="59"/>
      <c r="D545" s="59"/>
      <c r="E545" s="59"/>
      <c r="F545" s="59"/>
    </row>
    <row r="546" spans="1:6" hidden="1" outlineLevel="1" x14ac:dyDescent="0.2">
      <c r="A546" s="57" t="s">
        <v>1049</v>
      </c>
      <c r="B546" s="57"/>
      <c r="C546" s="57"/>
      <c r="D546" s="57"/>
      <c r="E546" s="57"/>
      <c r="F546" s="57"/>
    </row>
    <row r="547" spans="1:6" hidden="1" outlineLevel="1" x14ac:dyDescent="0.2">
      <c r="A547" s="57" t="s">
        <v>1050</v>
      </c>
      <c r="B547" s="57"/>
      <c r="C547" s="57"/>
      <c r="D547" s="57"/>
      <c r="E547" s="57"/>
      <c r="F547" s="57"/>
    </row>
    <row r="548" spans="1:6" ht="66" hidden="1" customHeight="1" outlineLevel="1" x14ac:dyDescent="0.2">
      <c r="A548" s="60"/>
      <c r="B548" s="60"/>
      <c r="C548" s="60"/>
      <c r="D548" s="60"/>
      <c r="E548" s="60"/>
      <c r="F548" s="60"/>
    </row>
    <row r="549" spans="1:6" hidden="1" outlineLevel="1" x14ac:dyDescent="0.2">
      <c r="A549" s="57" t="s">
        <v>1051</v>
      </c>
      <c r="B549" s="57"/>
      <c r="C549" s="57"/>
      <c r="D549" s="57"/>
      <c r="E549" s="57"/>
      <c r="F549" s="57"/>
    </row>
    <row r="550" spans="1:6" hidden="1" outlineLevel="1" x14ac:dyDescent="0.2">
      <c r="A550" s="57" t="s">
        <v>1052</v>
      </c>
      <c r="B550" s="57"/>
      <c r="C550" s="57"/>
      <c r="D550" s="57"/>
      <c r="E550" s="57"/>
      <c r="F550" s="57"/>
    </row>
    <row r="551" spans="1:6" ht="66" hidden="1" customHeight="1" outlineLevel="1" x14ac:dyDescent="0.2">
      <c r="A551" s="60"/>
      <c r="B551" s="60"/>
      <c r="C551" s="60"/>
      <c r="D551" s="60"/>
      <c r="E551" s="60"/>
      <c r="F551" s="60"/>
    </row>
    <row r="552" spans="1:6" hidden="1" outlineLevel="1" x14ac:dyDescent="0.2">
      <c r="A552" s="57" t="s">
        <v>1053</v>
      </c>
      <c r="B552" s="57"/>
      <c r="C552" s="57"/>
      <c r="D552" s="57"/>
      <c r="E552" s="57"/>
      <c r="F552" s="57"/>
    </row>
    <row r="553" spans="1:6" ht="66" hidden="1" customHeight="1" outlineLevel="1" x14ac:dyDescent="0.2">
      <c r="A553" s="60"/>
      <c r="B553" s="60"/>
      <c r="C553" s="60"/>
      <c r="D553" s="60"/>
      <c r="E553" s="60"/>
      <c r="F553" s="60"/>
    </row>
    <row r="554" spans="1:6" ht="42" hidden="1" customHeight="1" outlineLevel="1" x14ac:dyDescent="0.2">
      <c r="A554" s="60"/>
      <c r="B554" s="60"/>
      <c r="C554" s="60"/>
      <c r="D554" s="60"/>
      <c r="E554" s="60"/>
      <c r="F554" s="60"/>
    </row>
    <row r="555" spans="1:6" ht="66" hidden="1" customHeight="1" outlineLevel="1" x14ac:dyDescent="0.2">
      <c r="A555" s="60"/>
      <c r="B555" s="60"/>
      <c r="C555" s="60"/>
      <c r="D555" s="60"/>
      <c r="E555" s="60"/>
      <c r="F555" s="60"/>
    </row>
    <row r="556" spans="1:6" ht="66" hidden="1" customHeight="1" outlineLevel="1" x14ac:dyDescent="0.2">
      <c r="A556" s="60"/>
      <c r="B556" s="60"/>
      <c r="C556" s="60"/>
      <c r="D556" s="60"/>
      <c r="E556" s="60"/>
      <c r="F556" s="60"/>
    </row>
    <row r="557" spans="1:6" ht="66" hidden="1" customHeight="1" outlineLevel="1" x14ac:dyDescent="0.2">
      <c r="A557" s="60"/>
      <c r="B557" s="60"/>
      <c r="C557" s="60"/>
      <c r="D557" s="60"/>
      <c r="E557" s="60"/>
      <c r="F557" s="60"/>
    </row>
    <row r="558" spans="1:6" ht="42" hidden="1" customHeight="1" outlineLevel="1" x14ac:dyDescent="0.2">
      <c r="A558" s="60"/>
      <c r="B558" s="60"/>
      <c r="C558" s="60"/>
      <c r="D558" s="60"/>
      <c r="E558" s="60"/>
      <c r="F558" s="60"/>
    </row>
    <row r="559" spans="1:6" hidden="1" outlineLevel="1" x14ac:dyDescent="0.2">
      <c r="A559" s="57" t="s">
        <v>1054</v>
      </c>
      <c r="B559" s="57"/>
      <c r="C559" s="57"/>
      <c r="D559" s="57"/>
      <c r="E559" s="57"/>
      <c r="F559" s="57"/>
    </row>
    <row r="560" spans="1:6" hidden="1" outlineLevel="1" x14ac:dyDescent="0.2">
      <c r="A560" s="57" t="s">
        <v>1055</v>
      </c>
      <c r="B560" s="57"/>
      <c r="C560" s="57"/>
      <c r="D560" s="57"/>
      <c r="E560" s="57"/>
      <c r="F560" s="57"/>
    </row>
    <row r="561" spans="1:6" hidden="1" outlineLevel="1" x14ac:dyDescent="0.2">
      <c r="A561" s="57" t="s">
        <v>1056</v>
      </c>
      <c r="B561" s="57"/>
      <c r="C561" s="57"/>
      <c r="D561" s="57"/>
      <c r="E561" s="57"/>
      <c r="F561" s="57"/>
    </row>
    <row r="562" spans="1:6" hidden="1" outlineLevel="1" x14ac:dyDescent="0.2">
      <c r="A562" s="37"/>
      <c r="B562" s="37"/>
      <c r="C562" s="37"/>
      <c r="D562" s="37"/>
      <c r="E562" s="37"/>
      <c r="F562" s="37"/>
    </row>
    <row r="563" spans="1:6" ht="16.5" hidden="1" outlineLevel="1" x14ac:dyDescent="0.2">
      <c r="A563" s="59" t="s">
        <v>1057</v>
      </c>
      <c r="B563" s="59"/>
      <c r="C563" s="59"/>
      <c r="D563" s="59"/>
      <c r="E563" s="59"/>
      <c r="F563" s="59"/>
    </row>
    <row r="564" spans="1:6" hidden="1" outlineLevel="1" x14ac:dyDescent="0.2">
      <c r="A564" s="57" t="s">
        <v>1058</v>
      </c>
      <c r="B564" s="57"/>
      <c r="C564" s="57"/>
      <c r="D564" s="57"/>
      <c r="E564" s="57"/>
      <c r="F564" s="57"/>
    </row>
    <row r="565" spans="1:6" ht="42" hidden="1" customHeight="1" outlineLevel="1" x14ac:dyDescent="0.2">
      <c r="A565" s="60"/>
      <c r="B565" s="60"/>
      <c r="C565" s="60"/>
      <c r="D565" s="60"/>
      <c r="E565" s="60"/>
      <c r="F565" s="60"/>
    </row>
    <row r="566" spans="1:6" ht="42" hidden="1" customHeight="1" outlineLevel="1" x14ac:dyDescent="0.2">
      <c r="A566" s="60"/>
      <c r="B566" s="60"/>
      <c r="C566" s="60"/>
      <c r="D566" s="60"/>
      <c r="E566" s="60"/>
      <c r="F566" s="60"/>
    </row>
    <row r="567" spans="1:6" hidden="1" outlineLevel="1" x14ac:dyDescent="0.2">
      <c r="A567" s="57" t="s">
        <v>1059</v>
      </c>
      <c r="B567" s="57"/>
      <c r="C567" s="57"/>
      <c r="D567" s="57"/>
      <c r="E567" s="57"/>
      <c r="F567" s="57"/>
    </row>
    <row r="568" spans="1:6" hidden="1" outlineLevel="1" x14ac:dyDescent="0.2">
      <c r="A568" s="37"/>
      <c r="B568" s="37"/>
      <c r="C568" s="37"/>
      <c r="D568" s="37"/>
      <c r="E568" s="37"/>
      <c r="F568" s="37"/>
    </row>
    <row r="569" spans="1:6" ht="16.5" hidden="1" outlineLevel="1" x14ac:dyDescent="0.2">
      <c r="A569" s="59" t="s">
        <v>1060</v>
      </c>
      <c r="B569" s="59"/>
      <c r="C569" s="59"/>
      <c r="D569" s="59"/>
      <c r="E569" s="59"/>
      <c r="F569" s="59"/>
    </row>
    <row r="570" spans="1:6" hidden="1" outlineLevel="1" x14ac:dyDescent="0.2">
      <c r="A570" s="57" t="s">
        <v>1061</v>
      </c>
      <c r="B570" s="57"/>
      <c r="C570" s="57"/>
      <c r="D570" s="57"/>
      <c r="E570" s="57"/>
      <c r="F570" s="57"/>
    </row>
    <row r="571" spans="1:6" ht="66" hidden="1" customHeight="1" outlineLevel="1" x14ac:dyDescent="0.2">
      <c r="A571" s="60"/>
      <c r="B571" s="60"/>
      <c r="C571" s="60"/>
      <c r="D571" s="60"/>
      <c r="E571" s="60"/>
      <c r="F571" s="60"/>
    </row>
    <row r="572" spans="1:6" hidden="1" outlineLevel="1" x14ac:dyDescent="0.2">
      <c r="A572" s="57" t="s">
        <v>1062</v>
      </c>
      <c r="B572" s="57"/>
      <c r="C572" s="57"/>
      <c r="D572" s="57"/>
      <c r="E572" s="57"/>
      <c r="F572" s="57"/>
    </row>
    <row r="573" spans="1:6" hidden="1" outlineLevel="1" x14ac:dyDescent="0.2">
      <c r="A573" s="57" t="s">
        <v>1063</v>
      </c>
      <c r="B573" s="57"/>
      <c r="C573" s="57"/>
      <c r="D573" s="57"/>
      <c r="E573" s="57"/>
      <c r="F573" s="57"/>
    </row>
    <row r="574" spans="1:6" ht="66" hidden="1" customHeight="1" outlineLevel="1" x14ac:dyDescent="0.2">
      <c r="A574" s="60"/>
      <c r="B574" s="60"/>
      <c r="C574" s="60"/>
      <c r="D574" s="60"/>
      <c r="E574" s="60"/>
      <c r="F574" s="60"/>
    </row>
    <row r="575" spans="1:6" ht="66" hidden="1" customHeight="1" outlineLevel="1" x14ac:dyDescent="0.2">
      <c r="A575" s="60"/>
      <c r="B575" s="60"/>
      <c r="C575" s="60"/>
      <c r="D575" s="60"/>
      <c r="E575" s="60"/>
      <c r="F575" s="60"/>
    </row>
    <row r="576" spans="1:6" ht="66" hidden="1" customHeight="1" outlineLevel="1" x14ac:dyDescent="0.2">
      <c r="A576" s="60"/>
      <c r="B576" s="60"/>
      <c r="C576" s="60"/>
      <c r="D576" s="60"/>
      <c r="E576" s="60"/>
      <c r="F576" s="60"/>
    </row>
    <row r="577" spans="1:6" ht="66" hidden="1" customHeight="1" outlineLevel="1" x14ac:dyDescent="0.2">
      <c r="A577" s="60"/>
      <c r="B577" s="60"/>
      <c r="C577" s="60"/>
      <c r="D577" s="60"/>
      <c r="E577" s="60"/>
      <c r="F577" s="60"/>
    </row>
    <row r="578" spans="1:6" ht="66" hidden="1" customHeight="1" outlineLevel="1" x14ac:dyDescent="0.2">
      <c r="A578" s="60"/>
      <c r="B578" s="60"/>
      <c r="C578" s="60"/>
      <c r="D578" s="60"/>
      <c r="E578" s="60"/>
      <c r="F578" s="60"/>
    </row>
    <row r="579" spans="1:6" ht="66" hidden="1" customHeight="1" outlineLevel="1" x14ac:dyDescent="0.2">
      <c r="A579" s="60"/>
      <c r="B579" s="60"/>
      <c r="C579" s="60"/>
      <c r="D579" s="60"/>
      <c r="E579" s="60"/>
      <c r="F579" s="60"/>
    </row>
    <row r="580" spans="1:6" ht="66" hidden="1" customHeight="1" outlineLevel="1" x14ac:dyDescent="0.2">
      <c r="A580" s="60"/>
      <c r="B580" s="60"/>
      <c r="C580" s="60"/>
      <c r="D580" s="60"/>
      <c r="E580" s="60"/>
      <c r="F580" s="60"/>
    </row>
    <row r="581" spans="1:6" ht="42" hidden="1" customHeight="1" outlineLevel="1" x14ac:dyDescent="0.2">
      <c r="A581" s="60"/>
      <c r="B581" s="60"/>
      <c r="C581" s="60"/>
      <c r="D581" s="60"/>
      <c r="E581" s="60"/>
      <c r="F581" s="60"/>
    </row>
    <row r="582" spans="1:6" hidden="1" outlineLevel="1" x14ac:dyDescent="0.2">
      <c r="A582" s="57" t="s">
        <v>1064</v>
      </c>
      <c r="B582" s="57"/>
      <c r="C582" s="57"/>
      <c r="D582" s="57"/>
      <c r="E582" s="57"/>
      <c r="F582" s="57"/>
    </row>
    <row r="583" spans="1:6" hidden="1" outlineLevel="1" x14ac:dyDescent="0.2">
      <c r="A583" s="57" t="s">
        <v>1065</v>
      </c>
      <c r="B583" s="57"/>
      <c r="C583" s="57"/>
      <c r="D583" s="57"/>
      <c r="E583" s="57"/>
      <c r="F583" s="57"/>
    </row>
    <row r="584" spans="1:6" hidden="1" outlineLevel="1" x14ac:dyDescent="0.2">
      <c r="A584" s="57" t="s">
        <v>1066</v>
      </c>
      <c r="B584" s="57"/>
      <c r="C584" s="57"/>
      <c r="D584" s="57"/>
      <c r="E584" s="57"/>
      <c r="F584" s="57"/>
    </row>
    <row r="585" spans="1:6" hidden="1" outlineLevel="1" x14ac:dyDescent="0.2">
      <c r="A585" s="37"/>
      <c r="B585" s="37"/>
      <c r="C585" s="37"/>
      <c r="D585" s="37"/>
      <c r="E585" s="37"/>
      <c r="F585" s="37"/>
    </row>
    <row r="586" spans="1:6" ht="16.5" hidden="1" outlineLevel="1" x14ac:dyDescent="0.2">
      <c r="A586" s="59" t="s">
        <v>1067</v>
      </c>
      <c r="B586" s="59"/>
      <c r="C586" s="59"/>
      <c r="D586" s="59"/>
      <c r="E586" s="59"/>
      <c r="F586" s="59"/>
    </row>
    <row r="587" spans="1:6" hidden="1" outlineLevel="1" x14ac:dyDescent="0.2">
      <c r="A587" s="57" t="s">
        <v>1068</v>
      </c>
      <c r="B587" s="57"/>
      <c r="C587" s="57"/>
      <c r="D587" s="57"/>
      <c r="E587" s="57"/>
      <c r="F587" s="57"/>
    </row>
    <row r="588" spans="1:6" hidden="1" outlineLevel="1" x14ac:dyDescent="0.2">
      <c r="A588" s="57" t="s">
        <v>1069</v>
      </c>
      <c r="B588" s="57"/>
      <c r="C588" s="57"/>
      <c r="D588" s="57"/>
      <c r="E588" s="57"/>
      <c r="F588" s="57"/>
    </row>
    <row r="589" spans="1:6" ht="66" hidden="1" customHeight="1" outlineLevel="1" x14ac:dyDescent="0.2">
      <c r="A589" s="60"/>
      <c r="B589" s="60"/>
      <c r="C589" s="60"/>
      <c r="D589" s="60"/>
      <c r="E589" s="60"/>
      <c r="F589" s="60"/>
    </row>
    <row r="590" spans="1:6" ht="66" hidden="1" customHeight="1" outlineLevel="1" x14ac:dyDescent="0.2">
      <c r="A590" s="60"/>
      <c r="B590" s="60"/>
      <c r="C590" s="60"/>
      <c r="D590" s="60"/>
      <c r="E590" s="60"/>
      <c r="F590" s="60"/>
    </row>
    <row r="591" spans="1:6" ht="66" hidden="1" customHeight="1" outlineLevel="1" x14ac:dyDescent="0.2">
      <c r="A591" s="60"/>
      <c r="B591" s="60"/>
      <c r="C591" s="60"/>
      <c r="D591" s="60"/>
      <c r="E591" s="60"/>
      <c r="F591" s="60"/>
    </row>
    <row r="592" spans="1:6" ht="66" hidden="1" customHeight="1" outlineLevel="1" x14ac:dyDescent="0.2">
      <c r="A592" s="60"/>
      <c r="B592" s="60"/>
      <c r="C592" s="60"/>
      <c r="D592" s="60"/>
      <c r="E592" s="60"/>
      <c r="F592" s="60"/>
    </row>
    <row r="593" spans="1:6" ht="66" hidden="1" customHeight="1" outlineLevel="1" x14ac:dyDescent="0.2">
      <c r="A593" s="60"/>
      <c r="B593" s="60"/>
      <c r="C593" s="60"/>
      <c r="D593" s="60"/>
      <c r="E593" s="60"/>
      <c r="F593" s="60"/>
    </row>
    <row r="594" spans="1:6" ht="42" hidden="1" customHeight="1" outlineLevel="1" x14ac:dyDescent="0.2">
      <c r="A594" s="60"/>
      <c r="B594" s="60"/>
      <c r="C594" s="60"/>
      <c r="D594" s="60"/>
      <c r="E594" s="60"/>
      <c r="F594" s="60"/>
    </row>
    <row r="595" spans="1:6" ht="66" hidden="1" customHeight="1" outlineLevel="1" x14ac:dyDescent="0.2">
      <c r="A595" s="60"/>
      <c r="B595" s="60"/>
      <c r="C595" s="60"/>
      <c r="D595" s="60"/>
      <c r="E595" s="60"/>
      <c r="F595" s="60"/>
    </row>
    <row r="596" spans="1:6" ht="42" hidden="1" customHeight="1" outlineLevel="1" x14ac:dyDescent="0.2">
      <c r="A596" s="60"/>
      <c r="B596" s="60"/>
      <c r="C596" s="60"/>
      <c r="D596" s="60"/>
      <c r="E596" s="60"/>
      <c r="F596" s="60"/>
    </row>
    <row r="597" spans="1:6" hidden="1" outlineLevel="1" x14ac:dyDescent="0.2">
      <c r="A597" s="57" t="s">
        <v>1070</v>
      </c>
      <c r="B597" s="57"/>
      <c r="C597" s="57"/>
      <c r="D597" s="57"/>
      <c r="E597" s="57"/>
      <c r="F597" s="57"/>
    </row>
    <row r="598" spans="1:6" hidden="1" outlineLevel="1" x14ac:dyDescent="0.2">
      <c r="A598" s="57" t="s">
        <v>1071</v>
      </c>
      <c r="B598" s="57"/>
      <c r="C598" s="57"/>
      <c r="D598" s="57"/>
      <c r="E598" s="57"/>
      <c r="F598" s="57"/>
    </row>
    <row r="599" spans="1:6" hidden="1" outlineLevel="1" x14ac:dyDescent="0.2">
      <c r="A599" s="57" t="s">
        <v>1072</v>
      </c>
      <c r="B599" s="57"/>
      <c r="C599" s="57"/>
      <c r="D599" s="57"/>
      <c r="E599" s="57"/>
      <c r="F599" s="57"/>
    </row>
    <row r="600" spans="1:6" hidden="1" outlineLevel="1" x14ac:dyDescent="0.2">
      <c r="A600" s="57" t="s">
        <v>1073</v>
      </c>
      <c r="B600" s="57"/>
      <c r="C600" s="57"/>
      <c r="D600" s="57"/>
      <c r="E600" s="57"/>
      <c r="F600" s="57"/>
    </row>
    <row r="601" spans="1:6" hidden="1" outlineLevel="1" x14ac:dyDescent="0.2">
      <c r="A601" s="37"/>
      <c r="B601" s="37"/>
      <c r="C601" s="37"/>
      <c r="D601" s="37"/>
      <c r="E601" s="37"/>
      <c r="F601" s="37"/>
    </row>
    <row r="602" spans="1:6" ht="16.5" hidden="1" outlineLevel="1" x14ac:dyDescent="0.2">
      <c r="A602" s="59" t="s">
        <v>1074</v>
      </c>
      <c r="B602" s="59"/>
      <c r="C602" s="59"/>
      <c r="D602" s="59"/>
      <c r="E602" s="59"/>
      <c r="F602" s="59"/>
    </row>
    <row r="603" spans="1:6" hidden="1" outlineLevel="1" x14ac:dyDescent="0.2">
      <c r="A603" s="57" t="s">
        <v>1075</v>
      </c>
      <c r="B603" s="57"/>
      <c r="C603" s="57"/>
      <c r="D603" s="57"/>
      <c r="E603" s="57"/>
      <c r="F603" s="57"/>
    </row>
    <row r="604" spans="1:6" hidden="1" outlineLevel="1" x14ac:dyDescent="0.2">
      <c r="A604" s="57" t="s">
        <v>1076</v>
      </c>
      <c r="B604" s="57"/>
      <c r="C604" s="57"/>
      <c r="D604" s="57"/>
      <c r="E604" s="57"/>
      <c r="F604" s="57"/>
    </row>
    <row r="605" spans="1:6" hidden="1" outlineLevel="1" x14ac:dyDescent="0.2">
      <c r="A605" s="57" t="s">
        <v>1077</v>
      </c>
      <c r="B605" s="57"/>
      <c r="C605" s="57"/>
      <c r="D605" s="57"/>
      <c r="E605" s="57"/>
      <c r="F605" s="57"/>
    </row>
    <row r="606" spans="1:6" hidden="1" outlineLevel="1" x14ac:dyDescent="0.2">
      <c r="A606" s="57" t="s">
        <v>1078</v>
      </c>
      <c r="B606" s="57"/>
      <c r="C606" s="57"/>
      <c r="D606" s="57"/>
      <c r="E606" s="57"/>
      <c r="F606" s="57"/>
    </row>
    <row r="607" spans="1:6" hidden="1" outlineLevel="1" x14ac:dyDescent="0.2">
      <c r="A607" s="57" t="s">
        <v>1079</v>
      </c>
      <c r="B607" s="57"/>
      <c r="C607" s="57"/>
      <c r="D607" s="57"/>
      <c r="E607" s="57"/>
      <c r="F607" s="57"/>
    </row>
    <row r="608" spans="1:6" hidden="1" outlineLevel="1" x14ac:dyDescent="0.2">
      <c r="A608" s="57" t="s">
        <v>1080</v>
      </c>
      <c r="B608" s="57"/>
      <c r="C608" s="57"/>
      <c r="D608" s="57"/>
      <c r="E608" s="57"/>
      <c r="F608" s="57"/>
    </row>
    <row r="609" spans="1:6" hidden="1" outlineLevel="1" x14ac:dyDescent="0.2">
      <c r="A609" s="57" t="s">
        <v>1081</v>
      </c>
      <c r="B609" s="57"/>
      <c r="C609" s="57"/>
      <c r="D609" s="57"/>
      <c r="E609" s="57"/>
      <c r="F609" s="57"/>
    </row>
    <row r="610" spans="1:6" hidden="1" outlineLevel="1" x14ac:dyDescent="0.2">
      <c r="A610" s="37"/>
      <c r="B610" s="37"/>
      <c r="C610" s="37"/>
      <c r="D610" s="37"/>
      <c r="E610" s="37"/>
      <c r="F610" s="37"/>
    </row>
    <row r="611" spans="1:6" hidden="1" outlineLevel="1" x14ac:dyDescent="0.2">
      <c r="A611" s="37"/>
      <c r="B611" s="37"/>
      <c r="C611" s="37"/>
      <c r="D611" s="37"/>
      <c r="E611" s="37"/>
      <c r="F611" s="37"/>
    </row>
    <row r="612" spans="1:6" ht="20.25" x14ac:dyDescent="0.2">
      <c r="A612" s="58" t="s">
        <v>1082</v>
      </c>
      <c r="B612" s="58"/>
      <c r="C612" s="58"/>
      <c r="D612" s="58"/>
      <c r="E612" s="58"/>
      <c r="F612" s="58"/>
    </row>
    <row r="613" spans="1:6" outlineLevel="1" x14ac:dyDescent="0.2">
      <c r="A613" s="41" t="s">
        <v>1083</v>
      </c>
      <c r="B613" s="37"/>
      <c r="C613" s="37"/>
      <c r="D613" s="37"/>
      <c r="E613" s="37"/>
      <c r="F613" s="37"/>
    </row>
    <row r="614" spans="1:6" ht="25.5" outlineLevel="1" x14ac:dyDescent="0.2">
      <c r="A614" s="37" t="s">
        <v>1084</v>
      </c>
      <c r="B614" s="37" t="s">
        <v>1085</v>
      </c>
      <c r="C614" s="37"/>
      <c r="D614" s="37"/>
      <c r="E614" s="37"/>
      <c r="F614" s="37"/>
    </row>
    <row r="615" spans="1:6" ht="25.5" outlineLevel="1" x14ac:dyDescent="0.2">
      <c r="A615" s="37" t="s">
        <v>1086</v>
      </c>
      <c r="B615" s="37" t="s">
        <v>1087</v>
      </c>
      <c r="C615" s="37"/>
      <c r="D615" s="37"/>
      <c r="E615" s="37"/>
      <c r="F615" s="37"/>
    </row>
    <row r="616" spans="1:6" outlineLevel="1" x14ac:dyDescent="0.2">
      <c r="A616" s="37"/>
      <c r="B616" s="37"/>
      <c r="C616" s="37"/>
      <c r="D616" s="37"/>
      <c r="E616" s="37"/>
      <c r="F616" s="37"/>
    </row>
    <row r="617" spans="1:6" ht="25.5" outlineLevel="1" x14ac:dyDescent="0.2">
      <c r="A617" s="37" t="s">
        <v>1088</v>
      </c>
      <c r="B617" s="37" t="s">
        <v>1089</v>
      </c>
      <c r="C617" s="37"/>
      <c r="D617" s="37"/>
      <c r="E617" s="37"/>
      <c r="F617" s="37"/>
    </row>
    <row r="618" spans="1:6" outlineLevel="1" x14ac:dyDescent="0.2">
      <c r="A618" s="37"/>
      <c r="B618" s="37"/>
      <c r="C618" s="37"/>
      <c r="D618" s="37"/>
      <c r="E618" s="37"/>
      <c r="F618" s="37"/>
    </row>
    <row r="619" spans="1:6" ht="25.5" outlineLevel="1" x14ac:dyDescent="0.2">
      <c r="A619" s="38" t="s">
        <v>1090</v>
      </c>
      <c r="B619" s="39"/>
      <c r="C619" s="37"/>
      <c r="D619" s="37"/>
      <c r="E619" s="37"/>
      <c r="F619" s="37"/>
    </row>
    <row r="620" spans="1:6" ht="25.5" outlineLevel="1" x14ac:dyDescent="0.2">
      <c r="A620" s="37" t="s">
        <v>1091</v>
      </c>
      <c r="B620" s="37" t="s">
        <v>1092</v>
      </c>
      <c r="C620" s="37"/>
      <c r="D620" s="37"/>
      <c r="E620" s="37"/>
      <c r="F620" s="37"/>
    </row>
    <row r="621" spans="1:6" ht="38.25" outlineLevel="1" x14ac:dyDescent="0.2">
      <c r="A621" s="37" t="s">
        <v>1093</v>
      </c>
      <c r="B621" s="37" t="s">
        <v>1094</v>
      </c>
      <c r="C621" s="37"/>
      <c r="D621" s="37"/>
      <c r="E621" s="37"/>
      <c r="F621" s="37"/>
    </row>
    <row r="622" spans="1:6" ht="25.5" outlineLevel="1" x14ac:dyDescent="0.2">
      <c r="A622" s="37" t="s">
        <v>1095</v>
      </c>
      <c r="B622" s="37" t="s">
        <v>1096</v>
      </c>
      <c r="C622" s="37"/>
      <c r="D622" s="37"/>
      <c r="E622" s="37"/>
      <c r="F622" s="37"/>
    </row>
    <row r="623" spans="1:6" ht="25.5" outlineLevel="1" x14ac:dyDescent="0.2">
      <c r="A623" s="37" t="s">
        <v>1097</v>
      </c>
      <c r="B623" s="37" t="s">
        <v>1098</v>
      </c>
      <c r="C623" s="37"/>
      <c r="D623" s="37"/>
      <c r="E623" s="37"/>
      <c r="F623" s="37"/>
    </row>
    <row r="624" spans="1:6" ht="25.5" outlineLevel="1" x14ac:dyDescent="0.2">
      <c r="A624" s="37" t="s">
        <v>1099</v>
      </c>
      <c r="B624" s="37" t="s">
        <v>1100</v>
      </c>
      <c r="C624" s="37"/>
      <c r="D624" s="37"/>
      <c r="E624" s="37"/>
      <c r="F624" s="37"/>
    </row>
    <row r="625" spans="1:6" outlineLevel="1" x14ac:dyDescent="0.2">
      <c r="A625" s="37"/>
      <c r="B625" s="37"/>
      <c r="C625" s="37"/>
      <c r="D625" s="37"/>
      <c r="E625" s="37"/>
      <c r="F625" s="37"/>
    </row>
    <row r="626" spans="1:6" outlineLevel="1" x14ac:dyDescent="0.2">
      <c r="A626" s="37"/>
      <c r="B626" s="37"/>
      <c r="C626" s="37"/>
      <c r="D626" s="37"/>
      <c r="E626" s="37"/>
      <c r="F626" s="37"/>
    </row>
    <row r="627" spans="1:6" outlineLevel="1" x14ac:dyDescent="0.2">
      <c r="A627" s="38" t="s">
        <v>283</v>
      </c>
      <c r="B627" s="39"/>
      <c r="C627" s="37"/>
      <c r="D627" s="37"/>
      <c r="E627" s="37"/>
      <c r="F627" s="37"/>
    </row>
    <row r="628" spans="1:6" ht="25.5" outlineLevel="1" x14ac:dyDescent="0.2">
      <c r="A628" s="37">
        <v>1</v>
      </c>
      <c r="B628" s="42" t="s">
        <v>1101</v>
      </c>
      <c r="C628" s="37"/>
      <c r="D628" s="37"/>
      <c r="E628" s="37"/>
      <c r="F628" s="37"/>
    </row>
    <row r="629" spans="1:6" outlineLevel="1" x14ac:dyDescent="0.2">
      <c r="A629" s="37">
        <v>2</v>
      </c>
      <c r="B629" s="42" t="s">
        <v>1102</v>
      </c>
      <c r="C629" s="37"/>
      <c r="D629" s="37"/>
      <c r="E629" s="37"/>
      <c r="F629" s="37"/>
    </row>
    <row r="630" spans="1:6" ht="14.25" outlineLevel="1" x14ac:dyDescent="0.2">
      <c r="A630" s="37">
        <v>3</v>
      </c>
      <c r="B630" s="43" t="s">
        <v>1103</v>
      </c>
      <c r="C630" s="37"/>
      <c r="D630" s="37"/>
      <c r="E630" s="37"/>
      <c r="F630" s="37"/>
    </row>
    <row r="631" spans="1:6" ht="14.25" outlineLevel="1" x14ac:dyDescent="0.2">
      <c r="A631" s="37">
        <v>4</v>
      </c>
      <c r="B631" s="43" t="s">
        <v>1104</v>
      </c>
      <c r="C631" s="37"/>
      <c r="D631" s="37"/>
      <c r="E631" s="37"/>
      <c r="F631" s="37"/>
    </row>
    <row r="632" spans="1:6" ht="25.5" outlineLevel="1" x14ac:dyDescent="0.2">
      <c r="A632" s="37">
        <v>5</v>
      </c>
      <c r="B632" s="42" t="s">
        <v>1105</v>
      </c>
      <c r="C632" s="37"/>
      <c r="D632" s="37"/>
      <c r="E632" s="37"/>
      <c r="F632" s="37"/>
    </row>
    <row r="633" spans="1:6" outlineLevel="1" x14ac:dyDescent="0.2">
      <c r="A633" s="37">
        <v>6</v>
      </c>
      <c r="B633" s="42" t="s">
        <v>1106</v>
      </c>
      <c r="C633" s="37"/>
      <c r="D633" s="37"/>
      <c r="E633" s="37"/>
      <c r="F633" s="37"/>
    </row>
    <row r="634" spans="1:6" ht="25.5" outlineLevel="1" x14ac:dyDescent="0.2">
      <c r="A634" s="37">
        <v>7</v>
      </c>
      <c r="B634" s="42" t="s">
        <v>1107</v>
      </c>
      <c r="C634" s="37"/>
      <c r="D634" s="37"/>
      <c r="E634" s="37"/>
      <c r="F634" s="37"/>
    </row>
    <row r="635" spans="1:6" ht="25.5" outlineLevel="1" x14ac:dyDescent="0.2">
      <c r="A635" s="37">
        <v>8</v>
      </c>
      <c r="B635" s="42" t="s">
        <v>1108</v>
      </c>
      <c r="C635" s="37"/>
      <c r="D635" s="37"/>
      <c r="E635" s="37"/>
      <c r="F635" s="37"/>
    </row>
    <row r="636" spans="1:6" outlineLevel="1" x14ac:dyDescent="0.2">
      <c r="A636" s="37"/>
      <c r="B636" s="37"/>
      <c r="C636" s="37"/>
      <c r="D636" s="37"/>
      <c r="E636" s="37"/>
      <c r="F636" s="37"/>
    </row>
    <row r="637" spans="1:6" outlineLevel="1" x14ac:dyDescent="0.2">
      <c r="A637" s="38" t="s">
        <v>326</v>
      </c>
      <c r="B637" s="39"/>
      <c r="C637" s="37"/>
      <c r="D637" s="37"/>
      <c r="E637" s="37"/>
      <c r="F637" s="37"/>
    </row>
    <row r="638" spans="1:6" outlineLevel="1" x14ac:dyDescent="0.2">
      <c r="A638" s="37">
        <v>1</v>
      </c>
      <c r="B638" s="42" t="s">
        <v>1109</v>
      </c>
      <c r="C638" s="37"/>
      <c r="D638" s="37"/>
      <c r="E638" s="37"/>
      <c r="F638" s="37"/>
    </row>
    <row r="639" spans="1:6" outlineLevel="1" x14ac:dyDescent="0.2">
      <c r="A639" s="37">
        <v>2</v>
      </c>
      <c r="B639" s="42" t="s">
        <v>1110</v>
      </c>
      <c r="C639" s="37"/>
      <c r="D639" s="37"/>
      <c r="E639" s="37"/>
      <c r="F639" s="37"/>
    </row>
    <row r="640" spans="1:6" ht="14.25" outlineLevel="1" x14ac:dyDescent="0.2">
      <c r="A640" s="37">
        <v>3</v>
      </c>
      <c r="B640" s="43" t="s">
        <v>1111</v>
      </c>
      <c r="C640" s="37"/>
      <c r="D640" s="37"/>
      <c r="E640" s="37"/>
      <c r="F640" s="37"/>
    </row>
    <row r="641" spans="1:6" ht="25.5" outlineLevel="1" x14ac:dyDescent="0.2">
      <c r="A641" s="37">
        <v>4</v>
      </c>
      <c r="B641" s="42" t="s">
        <v>1112</v>
      </c>
      <c r="C641" s="37"/>
      <c r="D641" s="37"/>
      <c r="E641" s="37"/>
      <c r="F641" s="37"/>
    </row>
    <row r="642" spans="1:6" ht="25.5" outlineLevel="1" x14ac:dyDescent="0.2">
      <c r="A642" s="37">
        <v>5</v>
      </c>
      <c r="B642" s="42" t="s">
        <v>1113</v>
      </c>
      <c r="C642" s="37"/>
      <c r="D642" s="37"/>
      <c r="E642" s="37"/>
      <c r="F642" s="37"/>
    </row>
    <row r="643" spans="1:6" ht="25.5" outlineLevel="1" x14ac:dyDescent="0.2">
      <c r="A643" s="37">
        <v>6</v>
      </c>
      <c r="B643" s="42" t="s">
        <v>1114</v>
      </c>
      <c r="C643" s="37"/>
      <c r="D643" s="37"/>
      <c r="E643" s="37"/>
      <c r="F643" s="37"/>
    </row>
    <row r="644" spans="1:6" ht="25.5" outlineLevel="1" x14ac:dyDescent="0.2">
      <c r="A644" s="37">
        <v>7</v>
      </c>
      <c r="B644" s="42" t="s">
        <v>1115</v>
      </c>
      <c r="C644" s="37"/>
      <c r="D644" s="37"/>
      <c r="E644" s="37"/>
      <c r="F644" s="37"/>
    </row>
    <row r="645" spans="1:6" outlineLevel="1" x14ac:dyDescent="0.2">
      <c r="A645" s="37"/>
      <c r="B645" s="37"/>
      <c r="C645" s="37"/>
      <c r="D645" s="37"/>
      <c r="E645" s="37"/>
      <c r="F645" s="37"/>
    </row>
    <row r="646" spans="1:6" outlineLevel="1" x14ac:dyDescent="0.2">
      <c r="A646" s="38" t="s">
        <v>313</v>
      </c>
      <c r="B646" s="39"/>
      <c r="C646" s="37"/>
      <c r="D646" s="37"/>
      <c r="E646" s="37"/>
      <c r="F646" s="37"/>
    </row>
    <row r="647" spans="1:6" outlineLevel="1" x14ac:dyDescent="0.2">
      <c r="A647" s="37">
        <v>1</v>
      </c>
      <c r="B647" s="42" t="s">
        <v>1116</v>
      </c>
      <c r="C647" s="37"/>
      <c r="D647" s="37"/>
      <c r="E647" s="37"/>
      <c r="F647" s="37"/>
    </row>
    <row r="648" spans="1:6" ht="25.5" outlineLevel="1" x14ac:dyDescent="0.2">
      <c r="A648" s="37">
        <v>2</v>
      </c>
      <c r="B648" s="42" t="s">
        <v>1117</v>
      </c>
      <c r="C648" s="37"/>
      <c r="D648" s="37"/>
      <c r="E648" s="37"/>
      <c r="F648" s="37"/>
    </row>
    <row r="649" spans="1:6" ht="38.25" outlineLevel="1" x14ac:dyDescent="0.2">
      <c r="A649" s="37">
        <v>3</v>
      </c>
      <c r="B649" s="42" t="s">
        <v>1118</v>
      </c>
      <c r="C649" s="37"/>
      <c r="D649" s="37"/>
      <c r="E649" s="37"/>
      <c r="F649" s="37"/>
    </row>
    <row r="650" spans="1:6" ht="51" outlineLevel="1" x14ac:dyDescent="0.2">
      <c r="A650" s="37">
        <v>4</v>
      </c>
      <c r="B650" s="42" t="s">
        <v>1119</v>
      </c>
      <c r="C650" s="37"/>
      <c r="D650" s="37"/>
      <c r="E650" s="37"/>
      <c r="F650" s="37"/>
    </row>
    <row r="651" spans="1:6" ht="25.5" outlineLevel="1" x14ac:dyDescent="0.2">
      <c r="A651" s="37">
        <v>5</v>
      </c>
      <c r="B651" s="42" t="s">
        <v>1120</v>
      </c>
      <c r="C651" s="37"/>
      <c r="D651" s="37"/>
      <c r="E651" s="37"/>
      <c r="F651" s="37"/>
    </row>
    <row r="652" spans="1:6" ht="25.5" outlineLevel="1" x14ac:dyDescent="0.2">
      <c r="A652" s="37">
        <v>6</v>
      </c>
      <c r="B652" s="42" t="s">
        <v>1121</v>
      </c>
      <c r="C652" s="37"/>
      <c r="D652" s="37"/>
      <c r="E652" s="37"/>
      <c r="F652" s="37"/>
    </row>
    <row r="653" spans="1:6" ht="38.25" outlineLevel="1" x14ac:dyDescent="0.2">
      <c r="A653" s="37">
        <v>7</v>
      </c>
      <c r="B653" s="42" t="s">
        <v>1122</v>
      </c>
      <c r="C653" s="37"/>
      <c r="D653" s="37"/>
      <c r="E653" s="37"/>
      <c r="F653" s="37"/>
    </row>
    <row r="654" spans="1:6" ht="25.5" outlineLevel="1" x14ac:dyDescent="0.2">
      <c r="A654" s="37">
        <v>8</v>
      </c>
      <c r="B654" s="42" t="s">
        <v>1123</v>
      </c>
      <c r="C654" s="37"/>
      <c r="D654" s="37"/>
      <c r="E654" s="37"/>
      <c r="F654" s="37"/>
    </row>
    <row r="655" spans="1:6" ht="38.25" outlineLevel="1" x14ac:dyDescent="0.2">
      <c r="A655" s="37">
        <v>9</v>
      </c>
      <c r="B655" s="42" t="s">
        <v>1124</v>
      </c>
      <c r="C655" s="37"/>
      <c r="D655" s="37"/>
      <c r="E655" s="37"/>
      <c r="F655" s="37"/>
    </row>
    <row r="656" spans="1:6" ht="38.25" outlineLevel="1" x14ac:dyDescent="0.2">
      <c r="A656" s="37">
        <v>10</v>
      </c>
      <c r="B656" s="42" t="s">
        <v>1125</v>
      </c>
      <c r="C656" s="37"/>
      <c r="D656" s="37"/>
      <c r="E656" s="37"/>
      <c r="F656" s="37"/>
    </row>
    <row r="657" spans="1:6" ht="25.5" outlineLevel="1" x14ac:dyDescent="0.2">
      <c r="A657" s="37">
        <v>11</v>
      </c>
      <c r="B657" s="42" t="s">
        <v>1126</v>
      </c>
      <c r="C657" s="37"/>
      <c r="D657" s="37"/>
      <c r="E657" s="37"/>
      <c r="F657" s="37"/>
    </row>
    <row r="658" spans="1:6" ht="51" outlineLevel="1" x14ac:dyDescent="0.2">
      <c r="A658" s="37">
        <v>12</v>
      </c>
      <c r="B658" s="42" t="s">
        <v>1127</v>
      </c>
      <c r="C658" s="37"/>
      <c r="D658" s="37"/>
      <c r="E658" s="37"/>
      <c r="F658" s="37"/>
    </row>
    <row r="659" spans="1:6" ht="25.5" outlineLevel="1" x14ac:dyDescent="0.2">
      <c r="A659" s="37">
        <v>13</v>
      </c>
      <c r="B659" s="42" t="s">
        <v>1128</v>
      </c>
      <c r="C659" s="37"/>
      <c r="D659" s="37"/>
      <c r="E659" s="37"/>
      <c r="F659" s="37"/>
    </row>
    <row r="660" spans="1:6" outlineLevel="1" x14ac:dyDescent="0.2">
      <c r="A660" s="37">
        <v>14</v>
      </c>
      <c r="B660" s="42" t="s">
        <v>1129</v>
      </c>
      <c r="C660" s="37"/>
      <c r="D660" s="37"/>
      <c r="E660" s="37"/>
      <c r="F660" s="37"/>
    </row>
    <row r="661" spans="1:6" outlineLevel="1" x14ac:dyDescent="0.2">
      <c r="A661" s="37"/>
      <c r="B661" s="37"/>
      <c r="C661" s="37"/>
      <c r="D661" s="37"/>
      <c r="E661" s="37"/>
      <c r="F661" s="37"/>
    </row>
    <row r="662" spans="1:6" outlineLevel="1" x14ac:dyDescent="0.2">
      <c r="A662" s="37"/>
      <c r="B662" s="38" t="s">
        <v>1130</v>
      </c>
      <c r="C662" s="37"/>
      <c r="D662" s="37"/>
      <c r="E662" s="37"/>
      <c r="F662" s="37"/>
    </row>
    <row r="663" spans="1:6" ht="25.5" outlineLevel="1" x14ac:dyDescent="0.2">
      <c r="A663" s="37"/>
      <c r="B663" s="40" t="s">
        <v>1131</v>
      </c>
      <c r="C663" s="40" t="s">
        <v>1132</v>
      </c>
      <c r="D663" s="40" t="s">
        <v>1133</v>
      </c>
      <c r="E663" s="40" t="s">
        <v>1134</v>
      </c>
      <c r="F663" s="40" t="s">
        <v>1135</v>
      </c>
    </row>
    <row r="664" spans="1:6" ht="63.75" outlineLevel="1" x14ac:dyDescent="0.2">
      <c r="A664" s="37"/>
      <c r="B664" s="37" t="s">
        <v>72</v>
      </c>
      <c r="C664" s="37" t="s">
        <v>1136</v>
      </c>
      <c r="D664" s="37" t="s">
        <v>1137</v>
      </c>
      <c r="E664" s="37" t="s">
        <v>1138</v>
      </c>
      <c r="F664" s="37" t="s">
        <v>1139</v>
      </c>
    </row>
    <row r="665" spans="1:6" ht="51" outlineLevel="1" x14ac:dyDescent="0.2">
      <c r="A665" s="37"/>
      <c r="B665" s="37" t="s">
        <v>319</v>
      </c>
      <c r="C665" s="37" t="s">
        <v>1140</v>
      </c>
      <c r="D665" s="37" t="s">
        <v>1141</v>
      </c>
      <c r="E665" s="37" t="s">
        <v>1142</v>
      </c>
      <c r="F665" s="37" t="s">
        <v>1143</v>
      </c>
    </row>
    <row r="666" spans="1:6" ht="51" outlineLevel="1" x14ac:dyDescent="0.2">
      <c r="A666" s="37"/>
      <c r="B666" s="37" t="s">
        <v>320</v>
      </c>
      <c r="C666" s="37" t="s">
        <v>1144</v>
      </c>
      <c r="D666" s="37" t="s">
        <v>1145</v>
      </c>
      <c r="E666" s="37" t="s">
        <v>1146</v>
      </c>
      <c r="F666" s="37" t="s">
        <v>1147</v>
      </c>
    </row>
    <row r="667" spans="1:6" ht="38.25" outlineLevel="1" x14ac:dyDescent="0.2">
      <c r="A667" s="37"/>
      <c r="B667" s="37" t="s">
        <v>321</v>
      </c>
      <c r="C667" s="37" t="s">
        <v>1148</v>
      </c>
      <c r="D667" s="37" t="s">
        <v>1149</v>
      </c>
      <c r="E667" s="37" t="s">
        <v>1150</v>
      </c>
      <c r="F667" s="37" t="s">
        <v>1151</v>
      </c>
    </row>
    <row r="668" spans="1:6" ht="38.25" outlineLevel="1" x14ac:dyDescent="0.2">
      <c r="A668" s="37"/>
      <c r="B668" s="37" t="s">
        <v>322</v>
      </c>
      <c r="C668" s="37" t="s">
        <v>1152</v>
      </c>
      <c r="D668" s="37" t="s">
        <v>1153</v>
      </c>
      <c r="E668" s="37" t="s">
        <v>1154</v>
      </c>
      <c r="F668" s="37" t="s">
        <v>1155</v>
      </c>
    </row>
    <row r="669" spans="1:6" ht="51" outlineLevel="1" x14ac:dyDescent="0.2">
      <c r="A669" s="37"/>
      <c r="B669" s="37" t="s">
        <v>323</v>
      </c>
      <c r="C669" s="37" t="s">
        <v>1156</v>
      </c>
      <c r="D669" s="37" t="s">
        <v>1157</v>
      </c>
      <c r="E669" s="37" t="s">
        <v>1158</v>
      </c>
      <c r="F669" s="37" t="s">
        <v>1159</v>
      </c>
    </row>
    <row r="670" spans="1:6" outlineLevel="1" x14ac:dyDescent="0.2">
      <c r="A670" s="37"/>
      <c r="B670" s="37"/>
      <c r="C670" s="37"/>
      <c r="D670" s="37"/>
      <c r="E670" s="37"/>
      <c r="F670" s="37"/>
    </row>
    <row r="671" spans="1:6" outlineLevel="1" x14ac:dyDescent="0.2">
      <c r="A671" s="37"/>
      <c r="B671" s="37"/>
      <c r="C671" s="37"/>
      <c r="D671" s="37"/>
      <c r="E671" s="37"/>
      <c r="F671" s="37"/>
    </row>
    <row r="672" spans="1:6" outlineLevel="1" x14ac:dyDescent="0.2">
      <c r="A672" s="37"/>
      <c r="B672" s="38" t="s">
        <v>1160</v>
      </c>
      <c r="C672" s="37"/>
      <c r="D672" s="37"/>
      <c r="E672" s="37"/>
      <c r="F672" s="37"/>
    </row>
    <row r="673" spans="1:6" ht="25.5" outlineLevel="1" x14ac:dyDescent="0.2">
      <c r="A673" s="37"/>
      <c r="B673" s="40" t="s">
        <v>1161</v>
      </c>
      <c r="C673" s="40" t="s">
        <v>1162</v>
      </c>
      <c r="D673" s="40" t="s">
        <v>1163</v>
      </c>
      <c r="E673" s="40" t="s">
        <v>1164</v>
      </c>
      <c r="F673" s="40" t="s">
        <v>4</v>
      </c>
    </row>
    <row r="674" spans="1:6" ht="76.5" outlineLevel="1" x14ac:dyDescent="0.2">
      <c r="A674" s="37"/>
      <c r="B674" s="37" t="s">
        <v>1165</v>
      </c>
      <c r="C674" s="37" t="s">
        <v>1166</v>
      </c>
      <c r="D674" s="37" t="s">
        <v>1167</v>
      </c>
      <c r="E674" s="37" t="s">
        <v>1168</v>
      </c>
      <c r="F674" s="37" t="s">
        <v>1169</v>
      </c>
    </row>
    <row r="675" spans="1:6" ht="51" outlineLevel="1" x14ac:dyDescent="0.2">
      <c r="A675" s="37"/>
      <c r="B675" s="37" t="s">
        <v>1170</v>
      </c>
      <c r="C675" s="37" t="s">
        <v>1171</v>
      </c>
      <c r="D675" s="37" t="s">
        <v>1172</v>
      </c>
      <c r="E675" s="37" t="s">
        <v>1173</v>
      </c>
      <c r="F675" s="37" t="s">
        <v>1174</v>
      </c>
    </row>
    <row r="676" spans="1:6" ht="63.75" outlineLevel="1" x14ac:dyDescent="0.2">
      <c r="A676" s="37"/>
      <c r="B676" s="37" t="s">
        <v>1175</v>
      </c>
      <c r="C676" s="37" t="s">
        <v>1176</v>
      </c>
      <c r="D676" s="37" t="s">
        <v>1172</v>
      </c>
      <c r="E676" s="37" t="s">
        <v>1177</v>
      </c>
      <c r="F676" s="37" t="s">
        <v>1178</v>
      </c>
    </row>
    <row r="677" spans="1:6" ht="63.75" outlineLevel="1" x14ac:dyDescent="0.2">
      <c r="A677" s="37"/>
      <c r="B677" s="37" t="s">
        <v>1179</v>
      </c>
      <c r="C677" s="37" t="s">
        <v>1180</v>
      </c>
      <c r="D677" s="37" t="s">
        <v>1181</v>
      </c>
      <c r="E677" s="37" t="s">
        <v>1182</v>
      </c>
      <c r="F677" s="37" t="s">
        <v>1183</v>
      </c>
    </row>
    <row r="678" spans="1:6" ht="25.5" outlineLevel="1" x14ac:dyDescent="0.2">
      <c r="A678" s="37"/>
      <c r="B678" s="37" t="s">
        <v>1184</v>
      </c>
      <c r="C678" s="37" t="s">
        <v>1185</v>
      </c>
      <c r="D678" s="37" t="s">
        <v>1186</v>
      </c>
      <c r="E678" s="37" t="s">
        <v>1187</v>
      </c>
      <c r="F678" s="37" t="s">
        <v>1188</v>
      </c>
    </row>
    <row r="679" spans="1:6" outlineLevel="1" x14ac:dyDescent="0.2">
      <c r="A679" s="37"/>
      <c r="B679" s="37"/>
      <c r="C679" s="37"/>
      <c r="D679" s="37"/>
      <c r="E679" s="37"/>
      <c r="F679" s="37"/>
    </row>
    <row r="680" spans="1:6" outlineLevel="1" x14ac:dyDescent="0.2">
      <c r="A680" s="37"/>
      <c r="B680" s="37"/>
      <c r="C680" s="37"/>
      <c r="D680" s="37"/>
      <c r="E680" s="37"/>
      <c r="F680" s="37"/>
    </row>
    <row r="681" spans="1:6" outlineLevel="1" x14ac:dyDescent="0.2">
      <c r="A681" s="38" t="s">
        <v>324</v>
      </c>
      <c r="B681" s="39"/>
      <c r="C681" s="37"/>
      <c r="D681" s="37"/>
      <c r="E681" s="37"/>
      <c r="F681" s="37"/>
    </row>
    <row r="682" spans="1:6" outlineLevel="1" x14ac:dyDescent="0.2">
      <c r="A682" s="37">
        <v>1</v>
      </c>
      <c r="B682" s="42" t="s">
        <v>1189</v>
      </c>
      <c r="C682" s="37"/>
      <c r="D682" s="37"/>
      <c r="E682" s="37"/>
      <c r="F682" s="37"/>
    </row>
    <row r="683" spans="1:6" ht="25.5" outlineLevel="1" x14ac:dyDescent="0.2">
      <c r="A683" s="37">
        <v>2</v>
      </c>
      <c r="B683" s="42" t="s">
        <v>1190</v>
      </c>
      <c r="C683" s="37"/>
      <c r="D683" s="37"/>
      <c r="E683" s="37"/>
      <c r="F683" s="37"/>
    </row>
    <row r="684" spans="1:6" ht="25.5" outlineLevel="1" x14ac:dyDescent="0.2">
      <c r="A684" s="37">
        <v>3</v>
      </c>
      <c r="B684" s="42" t="s">
        <v>1191</v>
      </c>
      <c r="C684" s="37"/>
      <c r="D684" s="37"/>
      <c r="E684" s="37"/>
      <c r="F684" s="37"/>
    </row>
    <row r="685" spans="1:6" outlineLevel="1" x14ac:dyDescent="0.2">
      <c r="A685" s="37">
        <v>4</v>
      </c>
      <c r="B685" s="42" t="s">
        <v>1192</v>
      </c>
      <c r="C685" s="37"/>
      <c r="D685" s="37"/>
      <c r="E685" s="37"/>
      <c r="F685" s="37"/>
    </row>
    <row r="686" spans="1:6" outlineLevel="1" x14ac:dyDescent="0.2">
      <c r="A686" s="37">
        <v>5</v>
      </c>
      <c r="B686" s="42" t="s">
        <v>1193</v>
      </c>
      <c r="C686" s="37"/>
      <c r="D686" s="37"/>
      <c r="E686" s="37"/>
      <c r="F686" s="37"/>
    </row>
    <row r="687" spans="1:6" ht="25.5" outlineLevel="1" x14ac:dyDescent="0.2">
      <c r="A687" s="37">
        <v>6</v>
      </c>
      <c r="B687" s="42" t="s">
        <v>1194</v>
      </c>
      <c r="C687" s="37"/>
      <c r="D687" s="37"/>
      <c r="E687" s="37"/>
      <c r="F687" s="37"/>
    </row>
    <row r="688" spans="1:6" ht="25.5" outlineLevel="1" x14ac:dyDescent="0.2">
      <c r="A688" s="37">
        <v>7</v>
      </c>
      <c r="B688" s="42" t="s">
        <v>1195</v>
      </c>
      <c r="C688" s="37"/>
      <c r="D688" s="37"/>
      <c r="E688" s="37"/>
      <c r="F688" s="37"/>
    </row>
    <row r="689" spans="1:6" outlineLevel="1" x14ac:dyDescent="0.2">
      <c r="A689" s="37">
        <v>8</v>
      </c>
      <c r="B689" s="42" t="s">
        <v>1196</v>
      </c>
      <c r="C689" s="37"/>
      <c r="D689" s="37"/>
      <c r="E689" s="37"/>
      <c r="F689" s="37"/>
    </row>
    <row r="690" spans="1:6" outlineLevel="1" x14ac:dyDescent="0.2">
      <c r="A690" s="37"/>
      <c r="B690" s="37"/>
      <c r="C690" s="37"/>
      <c r="D690" s="37"/>
      <c r="E690" s="37"/>
      <c r="F690" s="37"/>
    </row>
    <row r="691" spans="1:6" outlineLevel="1" x14ac:dyDescent="0.2">
      <c r="A691" s="38" t="s">
        <v>1197</v>
      </c>
      <c r="B691" s="39"/>
      <c r="C691" s="37"/>
      <c r="D691" s="37"/>
      <c r="E691" s="37"/>
      <c r="F691" s="37"/>
    </row>
    <row r="692" spans="1:6" outlineLevel="1" x14ac:dyDescent="0.2">
      <c r="A692" s="37">
        <v>1</v>
      </c>
      <c r="B692" s="42" t="s">
        <v>1198</v>
      </c>
      <c r="C692" s="37"/>
      <c r="D692" s="37"/>
      <c r="E692" s="37"/>
      <c r="F692" s="37"/>
    </row>
    <row r="693" spans="1:6" outlineLevel="1" x14ac:dyDescent="0.2">
      <c r="A693" s="37">
        <v>2</v>
      </c>
      <c r="B693" s="42" t="s">
        <v>1199</v>
      </c>
      <c r="C693" s="37"/>
      <c r="D693" s="37"/>
      <c r="E693" s="37"/>
      <c r="F693" s="37"/>
    </row>
    <row r="694" spans="1:6" outlineLevel="1" x14ac:dyDescent="0.2">
      <c r="A694" s="37">
        <v>3</v>
      </c>
      <c r="B694" s="42" t="s">
        <v>1200</v>
      </c>
      <c r="C694" s="37"/>
      <c r="D694" s="37"/>
      <c r="E694" s="37"/>
      <c r="F694" s="37"/>
    </row>
    <row r="695" spans="1:6" ht="25.5" outlineLevel="1" x14ac:dyDescent="0.2">
      <c r="A695" s="37">
        <v>4</v>
      </c>
      <c r="B695" s="42" t="s">
        <v>1201</v>
      </c>
      <c r="C695" s="37"/>
      <c r="D695" s="37"/>
      <c r="E695" s="37"/>
      <c r="F695" s="37"/>
    </row>
    <row r="696" spans="1:6" ht="25.5" outlineLevel="1" x14ac:dyDescent="0.2">
      <c r="A696" s="37">
        <v>5</v>
      </c>
      <c r="B696" s="42" t="s">
        <v>1202</v>
      </c>
      <c r="C696" s="37"/>
      <c r="D696" s="37"/>
      <c r="E696" s="37"/>
      <c r="F696" s="37"/>
    </row>
    <row r="697" spans="1:6" outlineLevel="1" x14ac:dyDescent="0.2">
      <c r="A697" s="37">
        <v>6</v>
      </c>
      <c r="B697" s="42" t="s">
        <v>1203</v>
      </c>
      <c r="C697" s="37"/>
      <c r="D697" s="37"/>
      <c r="E697" s="37"/>
      <c r="F697" s="37"/>
    </row>
    <row r="698" spans="1:6" ht="25.5" outlineLevel="1" x14ac:dyDescent="0.2">
      <c r="A698" s="37">
        <v>7</v>
      </c>
      <c r="B698" s="42" t="s">
        <v>1204</v>
      </c>
      <c r="C698" s="37"/>
      <c r="D698" s="37"/>
      <c r="E698" s="37"/>
      <c r="F698" s="37"/>
    </row>
    <row r="699" spans="1:6" ht="25.5" outlineLevel="1" x14ac:dyDescent="0.2">
      <c r="A699" s="37">
        <v>8</v>
      </c>
      <c r="B699" s="42" t="s">
        <v>1205</v>
      </c>
      <c r="C699" s="37"/>
      <c r="D699" s="37"/>
      <c r="E699" s="37"/>
      <c r="F699" s="37"/>
    </row>
    <row r="700" spans="1:6" outlineLevel="1" x14ac:dyDescent="0.2">
      <c r="A700" s="37"/>
      <c r="B700" s="37"/>
      <c r="C700" s="37"/>
      <c r="D700" s="37"/>
      <c r="E700" s="37"/>
      <c r="F700" s="37"/>
    </row>
    <row r="701" spans="1:6" outlineLevel="1" x14ac:dyDescent="0.2">
      <c r="A701" s="38" t="s">
        <v>1206</v>
      </c>
      <c r="B701" s="39"/>
      <c r="C701" s="37"/>
      <c r="D701" s="37"/>
      <c r="E701" s="37"/>
      <c r="F701" s="37"/>
    </row>
    <row r="702" spans="1:6" ht="25.5" outlineLevel="1" x14ac:dyDescent="0.2">
      <c r="A702" s="37">
        <v>1</v>
      </c>
      <c r="B702" s="42" t="s">
        <v>1207</v>
      </c>
      <c r="C702" s="37"/>
      <c r="D702" s="37"/>
      <c r="E702" s="37"/>
      <c r="F702" s="37"/>
    </row>
    <row r="703" spans="1:6" outlineLevel="1" x14ac:dyDescent="0.2">
      <c r="A703" s="37">
        <v>2</v>
      </c>
      <c r="B703" s="42" t="s">
        <v>1208</v>
      </c>
      <c r="C703" s="37"/>
      <c r="D703" s="37"/>
      <c r="E703" s="37"/>
      <c r="F703" s="37"/>
    </row>
    <row r="704" spans="1:6" ht="25.5" outlineLevel="1" x14ac:dyDescent="0.2">
      <c r="A704" s="37">
        <v>3</v>
      </c>
      <c r="B704" s="42" t="s">
        <v>1209</v>
      </c>
      <c r="C704" s="37"/>
      <c r="D704" s="37"/>
      <c r="E704" s="37"/>
      <c r="F704" s="37"/>
    </row>
    <row r="705" spans="1:6" outlineLevel="1" x14ac:dyDescent="0.2">
      <c r="A705" s="37">
        <v>4</v>
      </c>
      <c r="B705" s="42" t="s">
        <v>1210</v>
      </c>
      <c r="C705" s="37"/>
      <c r="D705" s="37"/>
      <c r="E705" s="37"/>
      <c r="F705" s="37"/>
    </row>
    <row r="706" spans="1:6" ht="25.5" outlineLevel="1" x14ac:dyDescent="0.2">
      <c r="A706" s="37">
        <v>5</v>
      </c>
      <c r="B706" s="42" t="s">
        <v>1211</v>
      </c>
      <c r="C706" s="37"/>
      <c r="D706" s="37"/>
      <c r="E706" s="37"/>
      <c r="F706" s="37"/>
    </row>
    <row r="707" spans="1:6" ht="25.5" outlineLevel="1" x14ac:dyDescent="0.2">
      <c r="A707" s="37">
        <v>6</v>
      </c>
      <c r="B707" s="42" t="s">
        <v>1212</v>
      </c>
      <c r="C707" s="37"/>
      <c r="D707" s="37"/>
      <c r="E707" s="37"/>
      <c r="F707" s="37"/>
    </row>
    <row r="708" spans="1:6" outlineLevel="1" x14ac:dyDescent="0.2">
      <c r="A708" s="37"/>
      <c r="B708" s="37"/>
      <c r="C708" s="37"/>
      <c r="D708" s="37"/>
      <c r="E708" s="37"/>
      <c r="F708" s="37"/>
    </row>
    <row r="709" spans="1:6" outlineLevel="1" x14ac:dyDescent="0.2">
      <c r="A709" s="38" t="s">
        <v>1213</v>
      </c>
      <c r="B709" s="39"/>
      <c r="C709" s="37"/>
      <c r="D709" s="37"/>
      <c r="E709" s="37"/>
      <c r="F709" s="37"/>
    </row>
    <row r="710" spans="1:6" ht="25.5" outlineLevel="1" x14ac:dyDescent="0.2">
      <c r="A710" s="37">
        <v>1</v>
      </c>
      <c r="B710" s="42" t="s">
        <v>1214</v>
      </c>
      <c r="C710" s="37"/>
      <c r="D710" s="37"/>
      <c r="E710" s="37"/>
      <c r="F710" s="37"/>
    </row>
    <row r="711" spans="1:6" ht="25.5" outlineLevel="1" x14ac:dyDescent="0.2">
      <c r="A711" s="37">
        <v>2</v>
      </c>
      <c r="B711" s="42" t="s">
        <v>1215</v>
      </c>
      <c r="C711" s="37"/>
      <c r="D711" s="37"/>
      <c r="E711" s="37"/>
      <c r="F711" s="37"/>
    </row>
    <row r="712" spans="1:6" ht="25.5" outlineLevel="1" x14ac:dyDescent="0.2">
      <c r="A712" s="37">
        <v>3</v>
      </c>
      <c r="B712" s="42" t="s">
        <v>1216</v>
      </c>
      <c r="C712" s="37"/>
      <c r="D712" s="37"/>
      <c r="E712" s="37"/>
      <c r="F712" s="37"/>
    </row>
    <row r="713" spans="1:6" ht="25.5" outlineLevel="1" x14ac:dyDescent="0.2">
      <c r="A713" s="37">
        <v>4</v>
      </c>
      <c r="B713" s="42" t="s">
        <v>1217</v>
      </c>
      <c r="C713" s="37"/>
      <c r="D713" s="37"/>
      <c r="E713" s="37"/>
      <c r="F713" s="37"/>
    </row>
    <row r="714" spans="1:6" ht="25.5" outlineLevel="1" x14ac:dyDescent="0.2">
      <c r="A714" s="37">
        <v>5</v>
      </c>
      <c r="B714" s="42" t="s">
        <v>1218</v>
      </c>
      <c r="C714" s="37"/>
      <c r="D714" s="37"/>
      <c r="E714" s="37"/>
      <c r="F714" s="37"/>
    </row>
    <row r="715" spans="1:6" ht="25.5" outlineLevel="1" x14ac:dyDescent="0.2">
      <c r="A715" s="37">
        <v>6</v>
      </c>
      <c r="B715" s="42" t="s">
        <v>1219</v>
      </c>
      <c r="C715" s="37"/>
      <c r="D715" s="37"/>
      <c r="E715" s="37"/>
      <c r="F715" s="37"/>
    </row>
    <row r="716" spans="1:6" outlineLevel="1" x14ac:dyDescent="0.2">
      <c r="A716" s="37"/>
      <c r="B716" s="37"/>
      <c r="C716" s="37"/>
      <c r="D716" s="37"/>
      <c r="E716" s="37"/>
      <c r="F716" s="37"/>
    </row>
    <row r="717" spans="1:6" outlineLevel="1" x14ac:dyDescent="0.2">
      <c r="A717" s="38" t="s">
        <v>361</v>
      </c>
      <c r="B717" s="39"/>
      <c r="C717" s="37"/>
      <c r="D717" s="37"/>
      <c r="E717" s="37"/>
      <c r="F717" s="37"/>
    </row>
    <row r="718" spans="1:6" ht="25.5" outlineLevel="1" x14ac:dyDescent="0.2">
      <c r="A718" s="37">
        <v>1</v>
      </c>
      <c r="B718" s="42" t="s">
        <v>1220</v>
      </c>
      <c r="C718" s="37"/>
      <c r="D718" s="37"/>
      <c r="E718" s="37"/>
      <c r="F718" s="37"/>
    </row>
    <row r="719" spans="1:6" ht="25.5" outlineLevel="1" x14ac:dyDescent="0.2">
      <c r="A719" s="37">
        <v>2</v>
      </c>
      <c r="B719" s="42" t="s">
        <v>1221</v>
      </c>
      <c r="C719" s="37"/>
      <c r="D719" s="37"/>
      <c r="E719" s="37"/>
      <c r="F719" s="37"/>
    </row>
    <row r="720" spans="1:6" ht="25.5" outlineLevel="1" x14ac:dyDescent="0.2">
      <c r="A720" s="37">
        <v>3</v>
      </c>
      <c r="B720" s="42" t="s">
        <v>1222</v>
      </c>
      <c r="C720" s="37"/>
      <c r="D720" s="37"/>
      <c r="E720" s="37"/>
      <c r="F720" s="37"/>
    </row>
    <row r="721" spans="1:6" ht="25.5" outlineLevel="1" x14ac:dyDescent="0.2">
      <c r="A721" s="37">
        <v>4</v>
      </c>
      <c r="B721" s="42" t="s">
        <v>1223</v>
      </c>
      <c r="C721" s="37"/>
      <c r="D721" s="37"/>
      <c r="E721" s="37"/>
      <c r="F721" s="37"/>
    </row>
    <row r="722" spans="1:6" outlineLevel="1" x14ac:dyDescent="0.2">
      <c r="A722" s="37">
        <v>5</v>
      </c>
      <c r="B722" s="42" t="s">
        <v>1224</v>
      </c>
      <c r="C722" s="37"/>
      <c r="D722" s="37"/>
      <c r="E722" s="37"/>
      <c r="F722" s="37"/>
    </row>
    <row r="723" spans="1:6" ht="38.25" outlineLevel="1" x14ac:dyDescent="0.2">
      <c r="A723" s="37">
        <v>6</v>
      </c>
      <c r="B723" s="42" t="s">
        <v>1225</v>
      </c>
      <c r="C723" s="37"/>
      <c r="D723" s="37"/>
      <c r="E723" s="37"/>
      <c r="F723" s="37"/>
    </row>
    <row r="724" spans="1:6" ht="25.5" outlineLevel="1" x14ac:dyDescent="0.2">
      <c r="A724" s="37">
        <v>7</v>
      </c>
      <c r="B724" s="42" t="s">
        <v>1226</v>
      </c>
      <c r="C724" s="37"/>
      <c r="D724" s="37"/>
      <c r="E724" s="37"/>
      <c r="F724" s="37"/>
    </row>
    <row r="725" spans="1:6" ht="25.5" outlineLevel="1" x14ac:dyDescent="0.2">
      <c r="A725" s="37">
        <v>8</v>
      </c>
      <c r="B725" s="42" t="s">
        <v>1227</v>
      </c>
      <c r="C725" s="37"/>
      <c r="D725" s="37"/>
      <c r="E725" s="37"/>
      <c r="F725" s="37"/>
    </row>
    <row r="726" spans="1:6" ht="25.5" outlineLevel="1" x14ac:dyDescent="0.2">
      <c r="A726" s="37">
        <v>9</v>
      </c>
      <c r="B726" s="42" t="s">
        <v>1228</v>
      </c>
      <c r="C726" s="37"/>
      <c r="D726" s="37"/>
      <c r="E726" s="37"/>
      <c r="F726" s="37"/>
    </row>
    <row r="727" spans="1:6" ht="25.5" outlineLevel="1" x14ac:dyDescent="0.2">
      <c r="A727" s="37">
        <v>10</v>
      </c>
      <c r="B727" s="42" t="s">
        <v>1229</v>
      </c>
      <c r="C727" s="37"/>
      <c r="D727" s="37"/>
      <c r="E727" s="37"/>
      <c r="F727" s="37"/>
    </row>
    <row r="728" spans="1:6" ht="25.5" outlineLevel="1" x14ac:dyDescent="0.2">
      <c r="A728" s="37">
        <v>11</v>
      </c>
      <c r="B728" s="42" t="s">
        <v>1230</v>
      </c>
      <c r="C728" s="37"/>
      <c r="D728" s="37"/>
      <c r="E728" s="37"/>
      <c r="F728" s="37"/>
    </row>
    <row r="729" spans="1:6" ht="25.5" outlineLevel="1" x14ac:dyDescent="0.2">
      <c r="A729" s="37">
        <v>12</v>
      </c>
      <c r="B729" s="42" t="s">
        <v>1231</v>
      </c>
      <c r="C729" s="37"/>
      <c r="D729" s="37"/>
      <c r="E729" s="37"/>
      <c r="F729" s="37"/>
    </row>
    <row r="730" spans="1:6" ht="25.5" outlineLevel="1" x14ac:dyDescent="0.2">
      <c r="A730" s="37">
        <v>13</v>
      </c>
      <c r="B730" s="42" t="s">
        <v>1232</v>
      </c>
      <c r="C730" s="37"/>
      <c r="D730" s="37"/>
      <c r="E730" s="37"/>
      <c r="F730" s="37"/>
    </row>
    <row r="731" spans="1:6" ht="25.5" outlineLevel="1" x14ac:dyDescent="0.2">
      <c r="A731" s="37">
        <v>14</v>
      </c>
      <c r="B731" s="42" t="s">
        <v>1233</v>
      </c>
      <c r="C731" s="37"/>
      <c r="D731" s="37"/>
      <c r="E731" s="37"/>
      <c r="F731" s="37"/>
    </row>
    <row r="732" spans="1:6" outlineLevel="1" x14ac:dyDescent="0.2">
      <c r="A732" s="37">
        <v>15</v>
      </c>
      <c r="B732" s="42" t="s">
        <v>1234</v>
      </c>
      <c r="C732" s="37"/>
      <c r="D732" s="37"/>
      <c r="E732" s="37"/>
      <c r="F732" s="37"/>
    </row>
    <row r="733" spans="1:6" ht="25.5" outlineLevel="1" x14ac:dyDescent="0.2">
      <c r="A733" s="37">
        <v>16</v>
      </c>
      <c r="B733" s="42" t="s">
        <v>1235</v>
      </c>
      <c r="C733" s="37"/>
      <c r="D733" s="37"/>
      <c r="E733" s="37"/>
      <c r="F733" s="37"/>
    </row>
    <row r="734" spans="1:6" ht="38.25" outlineLevel="1" x14ac:dyDescent="0.2">
      <c r="A734" s="37">
        <v>17</v>
      </c>
      <c r="B734" s="42" t="s">
        <v>1236</v>
      </c>
      <c r="C734" s="37"/>
      <c r="D734" s="37"/>
      <c r="E734" s="37"/>
      <c r="F734" s="37"/>
    </row>
    <row r="735" spans="1:6" ht="25.5" outlineLevel="1" x14ac:dyDescent="0.2">
      <c r="A735" s="37">
        <v>18</v>
      </c>
      <c r="B735" s="42" t="s">
        <v>1237</v>
      </c>
      <c r="C735" s="37"/>
      <c r="D735" s="37"/>
      <c r="E735" s="37"/>
      <c r="F735" s="37"/>
    </row>
    <row r="736" spans="1:6" ht="38.25" outlineLevel="1" x14ac:dyDescent="0.2">
      <c r="A736" s="37">
        <v>19</v>
      </c>
      <c r="B736" s="42" t="s">
        <v>1238</v>
      </c>
      <c r="C736" s="37"/>
      <c r="D736" s="37"/>
      <c r="E736" s="37"/>
      <c r="F736" s="37"/>
    </row>
    <row r="737" spans="1:6" ht="25.5" outlineLevel="1" x14ac:dyDescent="0.2">
      <c r="A737" s="37">
        <v>20</v>
      </c>
      <c r="B737" s="42" t="s">
        <v>1239</v>
      </c>
      <c r="C737" s="37"/>
      <c r="D737" s="37"/>
      <c r="E737" s="37"/>
      <c r="F737" s="37"/>
    </row>
    <row r="738" spans="1:6" ht="25.5" outlineLevel="1" x14ac:dyDescent="0.2">
      <c r="A738" s="37">
        <v>21</v>
      </c>
      <c r="B738" s="42" t="s">
        <v>1240</v>
      </c>
      <c r="C738" s="37"/>
      <c r="D738" s="37"/>
      <c r="E738" s="37"/>
      <c r="F738" s="37"/>
    </row>
    <row r="739" spans="1:6" ht="38.25" outlineLevel="1" x14ac:dyDescent="0.2">
      <c r="A739" s="37">
        <v>22</v>
      </c>
      <c r="B739" s="42" t="s">
        <v>1241</v>
      </c>
      <c r="C739" s="37"/>
      <c r="D739" s="37"/>
      <c r="E739" s="37"/>
      <c r="F739" s="37"/>
    </row>
    <row r="740" spans="1:6" ht="25.5" outlineLevel="1" x14ac:dyDescent="0.2">
      <c r="A740" s="37">
        <v>23</v>
      </c>
      <c r="B740" s="42" t="s">
        <v>1242</v>
      </c>
      <c r="C740" s="37"/>
      <c r="D740" s="37"/>
      <c r="E740" s="37"/>
      <c r="F740" s="37"/>
    </row>
    <row r="741" spans="1:6" ht="25.5" outlineLevel="1" x14ac:dyDescent="0.2">
      <c r="A741" s="37">
        <v>24</v>
      </c>
      <c r="B741" s="42" t="s">
        <v>1243</v>
      </c>
      <c r="C741" s="37"/>
      <c r="D741" s="37"/>
      <c r="E741" s="37"/>
      <c r="F741" s="37"/>
    </row>
    <row r="742" spans="1:6" outlineLevel="1" x14ac:dyDescent="0.2">
      <c r="A742" s="37"/>
      <c r="B742" s="37"/>
      <c r="C742" s="37"/>
      <c r="D742" s="37"/>
      <c r="E742" s="37"/>
      <c r="F742" s="37"/>
    </row>
    <row r="743" spans="1:6" outlineLevel="1" x14ac:dyDescent="0.2">
      <c r="A743" s="38" t="s">
        <v>259</v>
      </c>
      <c r="B743" s="39"/>
      <c r="C743" s="37"/>
      <c r="D743" s="37"/>
      <c r="E743" s="37"/>
      <c r="F743" s="37"/>
    </row>
    <row r="744" spans="1:6" ht="25.5" outlineLevel="1" x14ac:dyDescent="0.2">
      <c r="A744" s="37">
        <v>1</v>
      </c>
      <c r="B744" s="42" t="s">
        <v>1244</v>
      </c>
      <c r="C744" s="37"/>
      <c r="D744" s="37"/>
      <c r="E744" s="37"/>
      <c r="F744" s="37"/>
    </row>
    <row r="745" spans="1:6" outlineLevel="1" x14ac:dyDescent="0.2">
      <c r="A745" s="37">
        <v>2</v>
      </c>
      <c r="B745" s="42" t="s">
        <v>1245</v>
      </c>
      <c r="C745" s="37"/>
      <c r="D745" s="37"/>
      <c r="E745" s="37"/>
      <c r="F745" s="37"/>
    </row>
    <row r="746" spans="1:6" ht="25.5" outlineLevel="1" x14ac:dyDescent="0.2">
      <c r="A746" s="37">
        <v>3</v>
      </c>
      <c r="B746" s="42" t="s">
        <v>1246</v>
      </c>
      <c r="C746" s="37"/>
      <c r="D746" s="37"/>
      <c r="E746" s="37"/>
      <c r="F746" s="37"/>
    </row>
    <row r="747" spans="1:6" ht="25.5" outlineLevel="1" x14ac:dyDescent="0.2">
      <c r="A747" s="37">
        <v>4</v>
      </c>
      <c r="B747" s="42" t="s">
        <v>1247</v>
      </c>
      <c r="C747" s="37"/>
      <c r="D747" s="37"/>
      <c r="E747" s="37"/>
      <c r="F747" s="37"/>
    </row>
    <row r="748" spans="1:6" outlineLevel="1" x14ac:dyDescent="0.2">
      <c r="A748" s="37"/>
      <c r="B748" s="37"/>
      <c r="C748" s="37"/>
      <c r="D748" s="37"/>
      <c r="E748" s="37"/>
      <c r="F748" s="37"/>
    </row>
    <row r="749" spans="1:6" outlineLevel="1" x14ac:dyDescent="0.2">
      <c r="A749" s="38" t="s">
        <v>442</v>
      </c>
      <c r="B749" s="39"/>
      <c r="C749" s="37"/>
      <c r="D749" s="37"/>
      <c r="E749" s="37"/>
      <c r="F749" s="37"/>
    </row>
    <row r="750" spans="1:6" ht="25.5" outlineLevel="1" x14ac:dyDescent="0.2">
      <c r="A750" s="37">
        <v>1</v>
      </c>
      <c r="B750" s="42" t="s">
        <v>1248</v>
      </c>
      <c r="C750" s="37"/>
      <c r="D750" s="37"/>
      <c r="E750" s="37"/>
      <c r="F750" s="37"/>
    </row>
    <row r="751" spans="1:6" ht="25.5" outlineLevel="1" x14ac:dyDescent="0.2">
      <c r="A751" s="37">
        <v>2</v>
      </c>
      <c r="B751" s="42" t="s">
        <v>1249</v>
      </c>
      <c r="C751" s="37"/>
      <c r="D751" s="37"/>
      <c r="E751" s="37"/>
      <c r="F751" s="37"/>
    </row>
    <row r="752" spans="1:6" ht="25.5" outlineLevel="1" x14ac:dyDescent="0.2">
      <c r="A752" s="37">
        <v>3</v>
      </c>
      <c r="B752" s="42" t="s">
        <v>1250</v>
      </c>
      <c r="C752" s="37"/>
      <c r="D752" s="37"/>
      <c r="E752" s="37"/>
      <c r="F752" s="37"/>
    </row>
    <row r="753" spans="1:6" ht="38.25" outlineLevel="1" x14ac:dyDescent="0.2">
      <c r="A753" s="37">
        <v>4</v>
      </c>
      <c r="B753" s="42" t="s">
        <v>1251</v>
      </c>
      <c r="C753" s="37"/>
      <c r="D753" s="37"/>
      <c r="E753" s="37"/>
      <c r="F753" s="37"/>
    </row>
    <row r="754" spans="1:6" ht="25.5" outlineLevel="1" x14ac:dyDescent="0.2">
      <c r="A754" s="37">
        <v>5</v>
      </c>
      <c r="B754" s="42" t="s">
        <v>1252</v>
      </c>
      <c r="C754" s="37"/>
      <c r="D754" s="37"/>
      <c r="E754" s="37"/>
      <c r="F754" s="37"/>
    </row>
    <row r="755" spans="1:6" outlineLevel="1" x14ac:dyDescent="0.2">
      <c r="A755" s="37">
        <v>6</v>
      </c>
      <c r="B755" s="42" t="s">
        <v>1253</v>
      </c>
      <c r="C755" s="37"/>
      <c r="D755" s="37"/>
      <c r="E755" s="37"/>
      <c r="F755" s="37"/>
    </row>
    <row r="756" spans="1:6" ht="25.5" outlineLevel="1" x14ac:dyDescent="0.2">
      <c r="A756" s="37">
        <v>7</v>
      </c>
      <c r="B756" s="42" t="s">
        <v>1254</v>
      </c>
      <c r="C756" s="37"/>
      <c r="D756" s="37"/>
      <c r="E756" s="37"/>
      <c r="F756" s="37"/>
    </row>
    <row r="757" spans="1:6" outlineLevel="1" x14ac:dyDescent="0.2">
      <c r="A757" s="37">
        <v>8</v>
      </c>
      <c r="B757" s="42" t="s">
        <v>1255</v>
      </c>
      <c r="C757" s="37"/>
      <c r="D757" s="37"/>
      <c r="E757" s="37"/>
      <c r="F757" s="37"/>
    </row>
    <row r="758" spans="1:6" outlineLevel="1" x14ac:dyDescent="0.2">
      <c r="A758" s="37"/>
      <c r="B758" s="37"/>
      <c r="C758" s="37"/>
      <c r="D758" s="37"/>
      <c r="E758" s="37"/>
      <c r="F758" s="37"/>
    </row>
    <row r="759" spans="1:6" outlineLevel="1" x14ac:dyDescent="0.2">
      <c r="A759" s="38" t="s">
        <v>477</v>
      </c>
      <c r="B759" s="39"/>
      <c r="C759" s="37"/>
      <c r="D759" s="37"/>
      <c r="E759" s="37"/>
      <c r="F759" s="37"/>
    </row>
    <row r="760" spans="1:6" outlineLevel="1" x14ac:dyDescent="0.2">
      <c r="A760" s="37">
        <v>1</v>
      </c>
      <c r="B760" s="42" t="s">
        <v>1256</v>
      </c>
      <c r="C760" s="37"/>
      <c r="D760" s="37"/>
      <c r="E760" s="37"/>
      <c r="F760" s="37"/>
    </row>
    <row r="761" spans="1:6" ht="25.5" outlineLevel="1" x14ac:dyDescent="0.2">
      <c r="A761" s="37">
        <v>2</v>
      </c>
      <c r="B761" s="42" t="s">
        <v>1257</v>
      </c>
      <c r="C761" s="37"/>
      <c r="D761" s="37"/>
      <c r="E761" s="37"/>
      <c r="F761" s="37"/>
    </row>
    <row r="762" spans="1:6" ht="25.5" outlineLevel="1" x14ac:dyDescent="0.2">
      <c r="A762" s="37">
        <v>3</v>
      </c>
      <c r="B762" s="42" t="s">
        <v>1258</v>
      </c>
      <c r="C762" s="37"/>
      <c r="D762" s="37"/>
      <c r="E762" s="37"/>
      <c r="F762" s="37"/>
    </row>
    <row r="763" spans="1:6" ht="25.5" outlineLevel="1" x14ac:dyDescent="0.2">
      <c r="A763" s="37">
        <v>4</v>
      </c>
      <c r="B763" s="42" t="s">
        <v>1259</v>
      </c>
      <c r="C763" s="37"/>
      <c r="D763" s="37"/>
      <c r="E763" s="37"/>
      <c r="F763" s="37"/>
    </row>
    <row r="764" spans="1:6" ht="25.5" outlineLevel="1" x14ac:dyDescent="0.2">
      <c r="A764" s="37">
        <v>5</v>
      </c>
      <c r="B764" s="42" t="s">
        <v>1260</v>
      </c>
      <c r="C764" s="37"/>
      <c r="D764" s="37"/>
      <c r="E764" s="37"/>
      <c r="F764" s="37"/>
    </row>
    <row r="765" spans="1:6" outlineLevel="1" x14ac:dyDescent="0.2">
      <c r="A765" s="37"/>
      <c r="B765" s="37"/>
      <c r="C765" s="37"/>
      <c r="D765" s="37"/>
      <c r="E765" s="37"/>
      <c r="F765" s="37"/>
    </row>
    <row r="766" spans="1:6" outlineLevel="1" x14ac:dyDescent="0.2">
      <c r="A766" s="38" t="s">
        <v>549</v>
      </c>
      <c r="B766" s="39"/>
      <c r="C766" s="37"/>
      <c r="D766" s="37"/>
      <c r="E766" s="37"/>
      <c r="F766" s="37"/>
    </row>
    <row r="767" spans="1:6" outlineLevel="1" x14ac:dyDescent="0.2">
      <c r="A767" s="37">
        <v>1</v>
      </c>
      <c r="B767" s="42" t="s">
        <v>1261</v>
      </c>
      <c r="C767" s="37"/>
      <c r="D767" s="37"/>
      <c r="E767" s="37"/>
      <c r="F767" s="37"/>
    </row>
    <row r="768" spans="1:6" ht="25.5" outlineLevel="1" x14ac:dyDescent="0.2">
      <c r="A768" s="37">
        <v>2</v>
      </c>
      <c r="B768" s="42" t="s">
        <v>1262</v>
      </c>
      <c r="C768" s="37"/>
      <c r="D768" s="37"/>
      <c r="E768" s="37"/>
      <c r="F768" s="37"/>
    </row>
    <row r="769" spans="1:6" ht="25.5" outlineLevel="1" x14ac:dyDescent="0.2">
      <c r="A769" s="37">
        <v>3</v>
      </c>
      <c r="B769" s="42" t="s">
        <v>1263</v>
      </c>
      <c r="C769" s="37"/>
      <c r="D769" s="37"/>
      <c r="E769" s="37"/>
      <c r="F769" s="37"/>
    </row>
    <row r="770" spans="1:6" outlineLevel="1" x14ac:dyDescent="0.2">
      <c r="A770" s="37">
        <v>4</v>
      </c>
      <c r="B770" s="42" t="s">
        <v>1264</v>
      </c>
      <c r="C770" s="37"/>
      <c r="D770" s="37"/>
      <c r="E770" s="37"/>
      <c r="F770" s="37"/>
    </row>
    <row r="771" spans="1:6" ht="25.5" outlineLevel="1" x14ac:dyDescent="0.2">
      <c r="A771" s="37">
        <v>5</v>
      </c>
      <c r="B771" s="42" t="s">
        <v>1265</v>
      </c>
      <c r="C771" s="37"/>
      <c r="D771" s="37"/>
      <c r="E771" s="37"/>
      <c r="F771" s="37"/>
    </row>
    <row r="772" spans="1:6" ht="25.5" outlineLevel="1" x14ac:dyDescent="0.2">
      <c r="A772" s="37">
        <v>6</v>
      </c>
      <c r="B772" s="42" t="s">
        <v>1266</v>
      </c>
      <c r="C772" s="37"/>
      <c r="D772" s="37"/>
      <c r="E772" s="37"/>
      <c r="F772" s="37"/>
    </row>
    <row r="773" spans="1:6" ht="25.5" outlineLevel="1" x14ac:dyDescent="0.2">
      <c r="A773" s="37">
        <v>7</v>
      </c>
      <c r="B773" s="42" t="s">
        <v>1267</v>
      </c>
      <c r="C773" s="37"/>
      <c r="D773" s="37"/>
      <c r="E773" s="37"/>
      <c r="F773" s="37"/>
    </row>
    <row r="774" spans="1:6" ht="25.5" outlineLevel="1" x14ac:dyDescent="0.2">
      <c r="A774" s="37">
        <v>8</v>
      </c>
      <c r="B774" s="42" t="s">
        <v>1268</v>
      </c>
      <c r="C774" s="37"/>
      <c r="D774" s="37"/>
      <c r="E774" s="37"/>
      <c r="F774" s="37"/>
    </row>
    <row r="775" spans="1:6" outlineLevel="1" x14ac:dyDescent="0.2">
      <c r="A775" s="37"/>
      <c r="B775" s="37"/>
      <c r="C775" s="37"/>
      <c r="D775" s="37"/>
      <c r="E775" s="37"/>
      <c r="F775" s="37"/>
    </row>
    <row r="776" spans="1:6" ht="25.5" outlineLevel="1" x14ac:dyDescent="0.2">
      <c r="A776" s="38" t="s">
        <v>579</v>
      </c>
      <c r="B776" s="39"/>
      <c r="C776" s="37"/>
      <c r="D776" s="37"/>
      <c r="E776" s="37"/>
      <c r="F776" s="37"/>
    </row>
    <row r="777" spans="1:6" ht="25.5" outlineLevel="1" x14ac:dyDescent="0.2">
      <c r="A777" s="37">
        <v>1</v>
      </c>
      <c r="B777" s="42" t="s">
        <v>1269</v>
      </c>
      <c r="C777" s="37"/>
      <c r="D777" s="37"/>
      <c r="E777" s="37"/>
      <c r="F777" s="37"/>
    </row>
    <row r="778" spans="1:6" outlineLevel="1" x14ac:dyDescent="0.2">
      <c r="A778" s="37">
        <v>2</v>
      </c>
      <c r="B778" s="42" t="s">
        <v>1270</v>
      </c>
      <c r="C778" s="37"/>
      <c r="D778" s="37"/>
      <c r="E778" s="37"/>
      <c r="F778" s="37"/>
    </row>
    <row r="779" spans="1:6" outlineLevel="1" x14ac:dyDescent="0.2">
      <c r="A779" s="37">
        <v>3</v>
      </c>
      <c r="B779" s="42" t="s">
        <v>1271</v>
      </c>
      <c r="C779" s="37"/>
      <c r="D779" s="37"/>
      <c r="E779" s="37"/>
      <c r="F779" s="37"/>
    </row>
    <row r="780" spans="1:6" ht="25.5" outlineLevel="1" x14ac:dyDescent="0.2">
      <c r="A780" s="37">
        <v>4</v>
      </c>
      <c r="B780" s="42" t="s">
        <v>1272</v>
      </c>
      <c r="C780" s="37"/>
      <c r="D780" s="37"/>
      <c r="E780" s="37"/>
      <c r="F780" s="37"/>
    </row>
    <row r="781" spans="1:6" ht="25.5" outlineLevel="1" x14ac:dyDescent="0.2">
      <c r="A781" s="37">
        <v>5</v>
      </c>
      <c r="B781" s="42" t="s">
        <v>1273</v>
      </c>
      <c r="C781" s="37"/>
      <c r="D781" s="37"/>
      <c r="E781" s="37"/>
      <c r="F781" s="37"/>
    </row>
    <row r="782" spans="1:6" ht="25.5" outlineLevel="1" x14ac:dyDescent="0.2">
      <c r="A782" s="37">
        <v>6</v>
      </c>
      <c r="B782" s="42" t="s">
        <v>1274</v>
      </c>
      <c r="C782" s="37"/>
      <c r="D782" s="37"/>
      <c r="E782" s="37"/>
      <c r="F782" s="37"/>
    </row>
    <row r="783" spans="1:6" ht="25.5" outlineLevel="1" x14ac:dyDescent="0.2">
      <c r="A783" s="37">
        <v>7</v>
      </c>
      <c r="B783" s="42" t="s">
        <v>1275</v>
      </c>
      <c r="C783" s="37"/>
      <c r="D783" s="37"/>
      <c r="E783" s="37"/>
      <c r="F783" s="37"/>
    </row>
    <row r="784" spans="1:6" ht="25.5" outlineLevel="1" x14ac:dyDescent="0.2">
      <c r="A784" s="37">
        <v>8</v>
      </c>
      <c r="B784" s="42" t="s">
        <v>1276</v>
      </c>
      <c r="C784" s="37"/>
      <c r="D784" s="37"/>
      <c r="E784" s="37"/>
      <c r="F784" s="37"/>
    </row>
    <row r="785" spans="1:6" ht="25.5" outlineLevel="1" x14ac:dyDescent="0.2">
      <c r="A785" s="37">
        <v>9</v>
      </c>
      <c r="B785" s="42" t="s">
        <v>1277</v>
      </c>
      <c r="C785" s="37"/>
      <c r="D785" s="37"/>
      <c r="E785" s="37"/>
      <c r="F785" s="37"/>
    </row>
    <row r="786" spans="1:6" ht="25.5" outlineLevel="1" x14ac:dyDescent="0.2">
      <c r="A786" s="37">
        <v>10</v>
      </c>
      <c r="B786" s="42" t="s">
        <v>1278</v>
      </c>
      <c r="C786" s="37"/>
      <c r="D786" s="37"/>
      <c r="E786" s="37"/>
      <c r="F786" s="37"/>
    </row>
    <row r="787" spans="1:6" ht="25.5" outlineLevel="1" x14ac:dyDescent="0.2">
      <c r="A787" s="37">
        <v>11</v>
      </c>
      <c r="B787" s="42" t="s">
        <v>1279</v>
      </c>
      <c r="C787" s="37"/>
      <c r="D787" s="37"/>
      <c r="E787" s="37"/>
      <c r="F787" s="37"/>
    </row>
    <row r="788" spans="1:6" ht="25.5" outlineLevel="1" x14ac:dyDescent="0.2">
      <c r="A788" s="37">
        <v>12</v>
      </c>
      <c r="B788" s="42" t="s">
        <v>1280</v>
      </c>
      <c r="C788" s="37"/>
      <c r="D788" s="37"/>
      <c r="E788" s="37"/>
      <c r="F788" s="37"/>
    </row>
    <row r="789" spans="1:6" outlineLevel="1" x14ac:dyDescent="0.2">
      <c r="A789" s="37"/>
      <c r="B789" s="37"/>
      <c r="C789" s="37"/>
      <c r="D789" s="37"/>
      <c r="E789" s="37"/>
      <c r="F789" s="37"/>
    </row>
    <row r="790" spans="1:6" outlineLevel="1" x14ac:dyDescent="0.2">
      <c r="A790" s="38" t="s">
        <v>497</v>
      </c>
      <c r="B790" s="39"/>
      <c r="C790" s="37"/>
      <c r="D790" s="37"/>
      <c r="E790" s="37"/>
      <c r="F790" s="37"/>
    </row>
    <row r="791" spans="1:6" outlineLevel="1" x14ac:dyDescent="0.2">
      <c r="A791" s="37">
        <v>1</v>
      </c>
      <c r="B791" s="42" t="s">
        <v>1281</v>
      </c>
      <c r="C791" s="37"/>
      <c r="D791" s="37"/>
      <c r="E791" s="37"/>
      <c r="F791" s="37"/>
    </row>
    <row r="792" spans="1:6" ht="25.5" outlineLevel="1" x14ac:dyDescent="0.2">
      <c r="A792" s="37">
        <v>2</v>
      </c>
      <c r="B792" s="42" t="s">
        <v>1282</v>
      </c>
      <c r="C792" s="37"/>
      <c r="D792" s="37"/>
      <c r="E792" s="37"/>
      <c r="F792" s="37"/>
    </row>
    <row r="793" spans="1:6" ht="38.25" outlineLevel="1" x14ac:dyDescent="0.2">
      <c r="A793" s="37">
        <v>3</v>
      </c>
      <c r="B793" s="42" t="s">
        <v>1283</v>
      </c>
      <c r="C793" s="37"/>
      <c r="D793" s="37"/>
      <c r="E793" s="37"/>
      <c r="F793" s="37"/>
    </row>
    <row r="794" spans="1:6" outlineLevel="1" x14ac:dyDescent="0.2">
      <c r="A794" s="37">
        <v>4</v>
      </c>
      <c r="B794" s="42" t="s">
        <v>1284</v>
      </c>
      <c r="C794" s="37"/>
      <c r="D794" s="37"/>
      <c r="E794" s="37"/>
      <c r="F794" s="37"/>
    </row>
    <row r="795" spans="1:6" ht="25.5" outlineLevel="1" x14ac:dyDescent="0.2">
      <c r="A795" s="37">
        <v>5</v>
      </c>
      <c r="B795" s="42" t="s">
        <v>1285</v>
      </c>
      <c r="C795" s="37"/>
      <c r="D795" s="37"/>
      <c r="E795" s="37"/>
      <c r="F795" s="37"/>
    </row>
    <row r="796" spans="1:6" ht="25.5" outlineLevel="1" x14ac:dyDescent="0.2">
      <c r="A796" s="37">
        <v>6</v>
      </c>
      <c r="B796" s="42" t="s">
        <v>1286</v>
      </c>
      <c r="C796" s="37"/>
      <c r="D796" s="37"/>
      <c r="E796" s="37"/>
      <c r="F796" s="37"/>
    </row>
    <row r="797" spans="1:6" ht="25.5" outlineLevel="1" x14ac:dyDescent="0.2">
      <c r="A797" s="37">
        <v>7</v>
      </c>
      <c r="B797" s="42" t="s">
        <v>1287</v>
      </c>
      <c r="C797" s="37"/>
      <c r="D797" s="37"/>
      <c r="E797" s="37"/>
      <c r="F797" s="37"/>
    </row>
    <row r="798" spans="1:6" ht="25.5" outlineLevel="1" x14ac:dyDescent="0.2">
      <c r="A798" s="37">
        <v>8</v>
      </c>
      <c r="B798" s="42" t="s">
        <v>1288</v>
      </c>
      <c r="C798" s="37"/>
      <c r="D798" s="37"/>
      <c r="E798" s="37"/>
      <c r="F798" s="37"/>
    </row>
    <row r="799" spans="1:6" outlineLevel="1" x14ac:dyDescent="0.2">
      <c r="A799" s="37">
        <v>9</v>
      </c>
      <c r="B799" s="42" t="s">
        <v>1289</v>
      </c>
      <c r="C799" s="37"/>
      <c r="D799" s="37"/>
      <c r="E799" s="37"/>
      <c r="F799" s="37"/>
    </row>
    <row r="800" spans="1:6" ht="25.5" outlineLevel="1" x14ac:dyDescent="0.2">
      <c r="A800" s="37">
        <v>10</v>
      </c>
      <c r="B800" s="42" t="s">
        <v>1290</v>
      </c>
      <c r="C800" s="37"/>
      <c r="D800" s="37"/>
      <c r="E800" s="37"/>
      <c r="F800" s="37"/>
    </row>
    <row r="801" spans="1:6" ht="25.5" outlineLevel="1" x14ac:dyDescent="0.2">
      <c r="A801" s="37">
        <v>11</v>
      </c>
      <c r="B801" s="42" t="s">
        <v>1291</v>
      </c>
      <c r="C801" s="37"/>
      <c r="D801" s="37"/>
      <c r="E801" s="37"/>
      <c r="F801" s="37"/>
    </row>
    <row r="802" spans="1:6" ht="38.25" outlineLevel="1" x14ac:dyDescent="0.2">
      <c r="A802" s="37">
        <v>12</v>
      </c>
      <c r="B802" s="42" t="s">
        <v>1292</v>
      </c>
      <c r="C802" s="37"/>
      <c r="D802" s="37"/>
      <c r="E802" s="37"/>
      <c r="F802" s="37"/>
    </row>
    <row r="803" spans="1:6" ht="25.5" outlineLevel="1" x14ac:dyDescent="0.2">
      <c r="A803" s="37">
        <v>13</v>
      </c>
      <c r="B803" s="42" t="s">
        <v>1293</v>
      </c>
      <c r="C803" s="37"/>
      <c r="D803" s="37"/>
      <c r="E803" s="37"/>
      <c r="F803" s="37"/>
    </row>
    <row r="804" spans="1:6" ht="25.5" outlineLevel="1" x14ac:dyDescent="0.2">
      <c r="A804" s="37">
        <v>14</v>
      </c>
      <c r="B804" s="42" t="s">
        <v>1294</v>
      </c>
      <c r="C804" s="37"/>
      <c r="D804" s="37"/>
      <c r="E804" s="37"/>
      <c r="F804" s="37"/>
    </row>
    <row r="805" spans="1:6" ht="25.5" outlineLevel="1" x14ac:dyDescent="0.2">
      <c r="A805" s="37">
        <v>15</v>
      </c>
      <c r="B805" s="42" t="s">
        <v>1295</v>
      </c>
      <c r="C805" s="37"/>
      <c r="D805" s="37"/>
      <c r="E805" s="37"/>
      <c r="F805" s="37"/>
    </row>
    <row r="806" spans="1:6" outlineLevel="1" x14ac:dyDescent="0.2">
      <c r="A806" s="37">
        <v>16</v>
      </c>
      <c r="B806" s="42" t="s">
        <v>1296</v>
      </c>
      <c r="C806" s="37"/>
      <c r="D806" s="37"/>
      <c r="E806" s="37"/>
      <c r="F806" s="37"/>
    </row>
    <row r="807" spans="1:6" outlineLevel="1" x14ac:dyDescent="0.2">
      <c r="A807" s="37">
        <v>17</v>
      </c>
      <c r="B807" s="42" t="s">
        <v>1297</v>
      </c>
      <c r="C807" s="37"/>
      <c r="D807" s="37"/>
      <c r="E807" s="37"/>
      <c r="F807" s="37"/>
    </row>
    <row r="808" spans="1:6" ht="25.5" outlineLevel="1" x14ac:dyDescent="0.2">
      <c r="A808" s="37">
        <v>18</v>
      </c>
      <c r="B808" s="42" t="s">
        <v>1298</v>
      </c>
      <c r="C808" s="37"/>
      <c r="D808" s="37"/>
      <c r="E808" s="37"/>
      <c r="F808" s="37"/>
    </row>
    <row r="809" spans="1:6" ht="25.5" outlineLevel="1" x14ac:dyDescent="0.2">
      <c r="A809" s="37">
        <v>19</v>
      </c>
      <c r="B809" s="42" t="s">
        <v>1299</v>
      </c>
      <c r="C809" s="37"/>
      <c r="D809" s="37"/>
      <c r="E809" s="37"/>
      <c r="F809" s="37"/>
    </row>
    <row r="810" spans="1:6" ht="25.5" outlineLevel="1" x14ac:dyDescent="0.2">
      <c r="A810" s="37">
        <v>20</v>
      </c>
      <c r="B810" s="42" t="s">
        <v>1300</v>
      </c>
      <c r="C810" s="37"/>
      <c r="D810" s="37"/>
      <c r="E810" s="37"/>
      <c r="F810" s="37"/>
    </row>
    <row r="811" spans="1:6" ht="25.5" outlineLevel="1" x14ac:dyDescent="0.2">
      <c r="A811" s="37">
        <v>21</v>
      </c>
      <c r="B811" s="42" t="s">
        <v>1301</v>
      </c>
      <c r="C811" s="37"/>
      <c r="D811" s="37"/>
      <c r="E811" s="37"/>
      <c r="F811" s="37"/>
    </row>
    <row r="812" spans="1:6" ht="25.5" outlineLevel="1" x14ac:dyDescent="0.2">
      <c r="A812" s="37">
        <v>22</v>
      </c>
      <c r="B812" s="42" t="s">
        <v>1302</v>
      </c>
      <c r="C812" s="37"/>
      <c r="D812" s="37"/>
      <c r="E812" s="37"/>
      <c r="F812" s="37"/>
    </row>
    <row r="813" spans="1:6" ht="25.5" outlineLevel="1" x14ac:dyDescent="0.2">
      <c r="A813" s="37">
        <v>23</v>
      </c>
      <c r="B813" s="42" t="s">
        <v>1303</v>
      </c>
      <c r="C813" s="37"/>
      <c r="D813" s="37"/>
      <c r="E813" s="37"/>
      <c r="F813" s="37"/>
    </row>
    <row r="814" spans="1:6" ht="25.5" outlineLevel="1" x14ac:dyDescent="0.2">
      <c r="A814" s="37">
        <v>24</v>
      </c>
      <c r="B814" s="42" t="s">
        <v>1304</v>
      </c>
      <c r="C814" s="37"/>
      <c r="D814" s="37"/>
      <c r="E814" s="37"/>
      <c r="F814" s="37"/>
    </row>
    <row r="815" spans="1:6" ht="25.5" outlineLevel="1" x14ac:dyDescent="0.2">
      <c r="A815" s="37">
        <v>25</v>
      </c>
      <c r="B815" s="42" t="s">
        <v>1305</v>
      </c>
      <c r="C815" s="37"/>
      <c r="D815" s="37"/>
      <c r="E815" s="37"/>
      <c r="F815" s="37"/>
    </row>
    <row r="816" spans="1:6" outlineLevel="1" x14ac:dyDescent="0.2">
      <c r="A816" s="37"/>
      <c r="B816" s="37"/>
      <c r="C816" s="37"/>
      <c r="D816" s="37"/>
      <c r="E816" s="37"/>
      <c r="F816" s="37"/>
    </row>
    <row r="817" spans="1:6" outlineLevel="1" x14ac:dyDescent="0.2">
      <c r="A817" s="38" t="s">
        <v>7</v>
      </c>
      <c r="B817" s="39"/>
      <c r="C817" s="37"/>
      <c r="D817" s="37"/>
      <c r="E817" s="37"/>
      <c r="F817" s="37"/>
    </row>
    <row r="818" spans="1:6" ht="25.5" outlineLevel="1" x14ac:dyDescent="0.2">
      <c r="A818" s="37">
        <v>1</v>
      </c>
      <c r="B818" s="42" t="s">
        <v>1306</v>
      </c>
      <c r="C818" s="37"/>
      <c r="D818" s="37"/>
      <c r="E818" s="37"/>
      <c r="F818" s="37"/>
    </row>
    <row r="819" spans="1:6" outlineLevel="1" x14ac:dyDescent="0.2">
      <c r="A819" s="37">
        <v>2</v>
      </c>
      <c r="B819" s="42" t="s">
        <v>1307</v>
      </c>
      <c r="C819" s="37"/>
      <c r="D819" s="37"/>
      <c r="E819" s="37"/>
      <c r="F819" s="37"/>
    </row>
    <row r="820" spans="1:6" ht="25.5" outlineLevel="1" x14ac:dyDescent="0.2">
      <c r="A820" s="37">
        <v>3</v>
      </c>
      <c r="B820" s="42" t="s">
        <v>1308</v>
      </c>
      <c r="C820" s="37"/>
      <c r="D820" s="37"/>
      <c r="E820" s="37"/>
      <c r="F820" s="37"/>
    </row>
    <row r="821" spans="1:6" ht="25.5" outlineLevel="1" x14ac:dyDescent="0.2">
      <c r="A821" s="37">
        <v>4</v>
      </c>
      <c r="B821" s="42" t="s">
        <v>1309</v>
      </c>
      <c r="C821" s="37"/>
      <c r="D821" s="37"/>
      <c r="E821" s="37"/>
      <c r="F821" s="37"/>
    </row>
    <row r="822" spans="1:6" ht="25.5" outlineLevel="1" x14ac:dyDescent="0.2">
      <c r="A822" s="37">
        <v>5</v>
      </c>
      <c r="B822" s="42" t="s">
        <v>1310</v>
      </c>
      <c r="C822" s="37"/>
      <c r="D822" s="37"/>
      <c r="E822" s="37"/>
      <c r="F822" s="37"/>
    </row>
    <row r="823" spans="1:6" outlineLevel="1" x14ac:dyDescent="0.2">
      <c r="A823" s="37">
        <v>6</v>
      </c>
      <c r="B823" s="42" t="s">
        <v>1311</v>
      </c>
      <c r="C823" s="37"/>
      <c r="D823" s="37"/>
      <c r="E823" s="37"/>
      <c r="F823" s="37"/>
    </row>
    <row r="824" spans="1:6" outlineLevel="1" x14ac:dyDescent="0.2">
      <c r="A824" s="37"/>
      <c r="B824" s="37"/>
      <c r="C824" s="37"/>
      <c r="D824" s="37"/>
      <c r="E824" s="37"/>
      <c r="F824" s="37"/>
    </row>
    <row r="825" spans="1:6" ht="25.5" outlineLevel="1" x14ac:dyDescent="0.2">
      <c r="A825" s="38" t="s">
        <v>11</v>
      </c>
      <c r="B825" s="39"/>
      <c r="C825" s="37"/>
      <c r="D825" s="37"/>
      <c r="E825" s="37"/>
      <c r="F825" s="37"/>
    </row>
    <row r="826" spans="1:6" ht="25.5" outlineLevel="1" x14ac:dyDescent="0.2">
      <c r="A826" s="37">
        <v>1</v>
      </c>
      <c r="B826" s="42" t="s">
        <v>1312</v>
      </c>
      <c r="C826" s="37"/>
      <c r="D826" s="37"/>
      <c r="E826" s="37"/>
      <c r="F826" s="37"/>
    </row>
    <row r="827" spans="1:6" ht="25.5" outlineLevel="1" x14ac:dyDescent="0.2">
      <c r="A827" s="37">
        <v>2</v>
      </c>
      <c r="B827" s="42" t="s">
        <v>1313</v>
      </c>
      <c r="C827" s="37"/>
      <c r="D827" s="37"/>
      <c r="E827" s="37"/>
      <c r="F827" s="37"/>
    </row>
    <row r="828" spans="1:6" outlineLevel="1" x14ac:dyDescent="0.2">
      <c r="A828" s="37">
        <v>3</v>
      </c>
      <c r="B828" s="42" t="s">
        <v>1314</v>
      </c>
      <c r="C828" s="37"/>
      <c r="D828" s="37"/>
      <c r="E828" s="37"/>
      <c r="F828" s="37"/>
    </row>
    <row r="829" spans="1:6" outlineLevel="1" x14ac:dyDescent="0.2">
      <c r="A829" s="37">
        <v>4</v>
      </c>
      <c r="B829" s="42" t="s">
        <v>1315</v>
      </c>
      <c r="C829" s="37"/>
      <c r="D829" s="37"/>
      <c r="E829" s="37"/>
      <c r="F829" s="37"/>
    </row>
    <row r="830" spans="1:6" outlineLevel="1" x14ac:dyDescent="0.2">
      <c r="A830" s="37"/>
      <c r="B830" s="37"/>
      <c r="C830" s="37"/>
      <c r="D830" s="37"/>
      <c r="E830" s="37"/>
      <c r="F830" s="37"/>
    </row>
    <row r="831" spans="1:6" outlineLevel="1" x14ac:dyDescent="0.2">
      <c r="A831" s="38" t="s">
        <v>13</v>
      </c>
      <c r="B831" s="39"/>
      <c r="C831" s="37"/>
      <c r="D831" s="37"/>
      <c r="E831" s="37"/>
      <c r="F831" s="37"/>
    </row>
    <row r="832" spans="1:6" ht="25.5" outlineLevel="1" x14ac:dyDescent="0.2">
      <c r="A832" s="37">
        <v>1</v>
      </c>
      <c r="B832" s="42" t="s">
        <v>1316</v>
      </c>
      <c r="C832" s="37"/>
      <c r="D832" s="37"/>
      <c r="E832" s="37"/>
      <c r="F832" s="37"/>
    </row>
    <row r="833" spans="1:6" outlineLevel="1" x14ac:dyDescent="0.2">
      <c r="A833" s="37">
        <v>2</v>
      </c>
      <c r="B833" s="42" t="s">
        <v>1317</v>
      </c>
      <c r="C833" s="37"/>
      <c r="D833" s="37"/>
      <c r="E833" s="37"/>
      <c r="F833" s="37"/>
    </row>
    <row r="834" spans="1:6" outlineLevel="1" x14ac:dyDescent="0.2">
      <c r="A834" s="37">
        <v>3</v>
      </c>
      <c r="B834" s="42" t="s">
        <v>1318</v>
      </c>
      <c r="C834" s="37"/>
      <c r="D834" s="37"/>
      <c r="E834" s="37"/>
      <c r="F834" s="37"/>
    </row>
    <row r="835" spans="1:6" ht="25.5" outlineLevel="1" x14ac:dyDescent="0.2">
      <c r="A835" s="37">
        <v>4</v>
      </c>
      <c r="B835" s="42" t="s">
        <v>1319</v>
      </c>
      <c r="C835" s="37"/>
      <c r="D835" s="37"/>
      <c r="E835" s="37"/>
      <c r="F835" s="37"/>
    </row>
    <row r="836" spans="1:6" outlineLevel="1" x14ac:dyDescent="0.2">
      <c r="A836" s="37">
        <v>5</v>
      </c>
      <c r="B836" s="42" t="s">
        <v>1320</v>
      </c>
      <c r="C836" s="37"/>
      <c r="D836" s="37"/>
      <c r="E836" s="37"/>
      <c r="F836" s="37"/>
    </row>
    <row r="837" spans="1:6" ht="25.5" outlineLevel="1" x14ac:dyDescent="0.2">
      <c r="A837" s="37">
        <v>6</v>
      </c>
      <c r="B837" s="42" t="s">
        <v>1321</v>
      </c>
      <c r="C837" s="37"/>
      <c r="D837" s="37"/>
      <c r="E837" s="37"/>
      <c r="F837" s="37"/>
    </row>
    <row r="838" spans="1:6" ht="25.5" outlineLevel="1" x14ac:dyDescent="0.2">
      <c r="A838" s="37">
        <v>7</v>
      </c>
      <c r="B838" s="42" t="s">
        <v>1322</v>
      </c>
      <c r="C838" s="37"/>
      <c r="D838" s="37"/>
      <c r="E838" s="37"/>
      <c r="F838" s="37"/>
    </row>
    <row r="839" spans="1:6" outlineLevel="1" x14ac:dyDescent="0.2">
      <c r="A839" s="37"/>
      <c r="B839" s="37"/>
      <c r="C839" s="37"/>
      <c r="D839" s="37"/>
      <c r="E839" s="37"/>
      <c r="F839" s="37"/>
    </row>
    <row r="840" spans="1:6" outlineLevel="1" x14ac:dyDescent="0.2">
      <c r="A840" s="38" t="s">
        <v>16</v>
      </c>
      <c r="B840" s="39"/>
      <c r="C840" s="37"/>
      <c r="D840" s="37"/>
      <c r="E840" s="37"/>
      <c r="F840" s="37"/>
    </row>
    <row r="841" spans="1:6" ht="25.5" outlineLevel="1" x14ac:dyDescent="0.2">
      <c r="A841" s="37">
        <v>1</v>
      </c>
      <c r="B841" s="42" t="s">
        <v>1323</v>
      </c>
      <c r="C841" s="37"/>
      <c r="D841" s="37"/>
      <c r="E841" s="37"/>
      <c r="F841" s="37"/>
    </row>
    <row r="842" spans="1:6" ht="38.25" outlineLevel="1" x14ac:dyDescent="0.2">
      <c r="A842" s="37">
        <v>2</v>
      </c>
      <c r="B842" s="42" t="s">
        <v>1324</v>
      </c>
      <c r="C842" s="37"/>
      <c r="D842" s="37"/>
      <c r="E842" s="37"/>
      <c r="F842" s="37"/>
    </row>
    <row r="843" spans="1:6" outlineLevel="1" x14ac:dyDescent="0.2">
      <c r="A843" s="37">
        <v>3</v>
      </c>
      <c r="B843" s="42" t="s">
        <v>1325</v>
      </c>
      <c r="C843" s="37"/>
      <c r="D843" s="37"/>
      <c r="E843" s="37"/>
      <c r="F843" s="37"/>
    </row>
    <row r="844" spans="1:6" ht="25.5" outlineLevel="1" x14ac:dyDescent="0.2">
      <c r="A844" s="37">
        <v>4</v>
      </c>
      <c r="B844" s="42" t="s">
        <v>1326</v>
      </c>
      <c r="C844" s="37"/>
      <c r="D844" s="37"/>
      <c r="E844" s="37"/>
      <c r="F844" s="37"/>
    </row>
    <row r="845" spans="1:6" ht="25.5" outlineLevel="1" x14ac:dyDescent="0.2">
      <c r="A845" s="37">
        <v>5</v>
      </c>
      <c r="B845" s="42" t="s">
        <v>1327</v>
      </c>
      <c r="C845" s="37"/>
      <c r="D845" s="37"/>
      <c r="E845" s="37"/>
      <c r="F845" s="37"/>
    </row>
    <row r="846" spans="1:6" outlineLevel="1" x14ac:dyDescent="0.2">
      <c r="A846" s="37">
        <v>6</v>
      </c>
      <c r="B846" s="42" t="s">
        <v>1328</v>
      </c>
      <c r="C846" s="37"/>
      <c r="D846" s="37"/>
      <c r="E846" s="37"/>
      <c r="F846" s="37"/>
    </row>
    <row r="847" spans="1:6" ht="38.25" outlineLevel="1" x14ac:dyDescent="0.2">
      <c r="A847" s="37">
        <v>7</v>
      </c>
      <c r="B847" s="42" t="s">
        <v>1329</v>
      </c>
      <c r="C847" s="37"/>
      <c r="D847" s="37"/>
      <c r="E847" s="37"/>
      <c r="F847" s="37"/>
    </row>
    <row r="848" spans="1:6" outlineLevel="1" x14ac:dyDescent="0.2">
      <c r="A848" s="37"/>
      <c r="B848" s="37"/>
      <c r="C848" s="37"/>
      <c r="D848" s="37"/>
      <c r="E848" s="37"/>
      <c r="F848" s="37"/>
    </row>
    <row r="849" spans="1:6" outlineLevel="1" x14ac:dyDescent="0.2">
      <c r="A849" s="38" t="s">
        <v>19</v>
      </c>
      <c r="B849" s="39"/>
      <c r="C849" s="37"/>
      <c r="D849" s="37"/>
      <c r="E849" s="37"/>
      <c r="F849" s="37"/>
    </row>
    <row r="850" spans="1:6" ht="25.5" outlineLevel="1" x14ac:dyDescent="0.2">
      <c r="A850" s="37">
        <v>1</v>
      </c>
      <c r="B850" s="42" t="s">
        <v>1330</v>
      </c>
      <c r="C850" s="37"/>
      <c r="D850" s="37"/>
      <c r="E850" s="37"/>
      <c r="F850" s="37"/>
    </row>
    <row r="851" spans="1:6" ht="25.5" outlineLevel="1" x14ac:dyDescent="0.2">
      <c r="A851" s="37">
        <v>2</v>
      </c>
      <c r="B851" s="42" t="s">
        <v>1331</v>
      </c>
      <c r="C851" s="37"/>
      <c r="D851" s="37"/>
      <c r="E851" s="37"/>
      <c r="F851" s="37"/>
    </row>
    <row r="852" spans="1:6" ht="38.25" outlineLevel="1" x14ac:dyDescent="0.2">
      <c r="A852" s="37">
        <v>3</v>
      </c>
      <c r="B852" s="42" t="s">
        <v>1332</v>
      </c>
      <c r="C852" s="37"/>
      <c r="D852" s="37"/>
      <c r="E852" s="37"/>
      <c r="F852" s="37"/>
    </row>
    <row r="853" spans="1:6" ht="38.25" outlineLevel="1" x14ac:dyDescent="0.2">
      <c r="A853" s="37">
        <v>4</v>
      </c>
      <c r="B853" s="42" t="s">
        <v>1333</v>
      </c>
      <c r="C853" s="37"/>
      <c r="D853" s="37"/>
      <c r="E853" s="37"/>
      <c r="F853" s="37"/>
    </row>
    <row r="854" spans="1:6" ht="25.5" outlineLevel="1" x14ac:dyDescent="0.2">
      <c r="A854" s="37">
        <v>5</v>
      </c>
      <c r="B854" s="42" t="s">
        <v>1334</v>
      </c>
      <c r="C854" s="37"/>
      <c r="D854" s="37"/>
      <c r="E854" s="37"/>
      <c r="F854" s="37"/>
    </row>
    <row r="855" spans="1:6" ht="25.5" outlineLevel="1" x14ac:dyDescent="0.2">
      <c r="A855" s="37">
        <v>6</v>
      </c>
      <c r="B855" s="42" t="s">
        <v>1335</v>
      </c>
      <c r="C855" s="37"/>
      <c r="D855" s="37"/>
      <c r="E855" s="37"/>
      <c r="F855" s="37"/>
    </row>
    <row r="856" spans="1:6" outlineLevel="1" x14ac:dyDescent="0.2">
      <c r="A856" s="37"/>
      <c r="B856" s="37"/>
      <c r="C856" s="37"/>
      <c r="D856" s="37"/>
      <c r="E856" s="37"/>
      <c r="F856" s="37"/>
    </row>
    <row r="857" spans="1:6" outlineLevel="1" x14ac:dyDescent="0.2">
      <c r="A857" s="38" t="s">
        <v>22</v>
      </c>
      <c r="B857" s="39"/>
      <c r="C857" s="37"/>
      <c r="D857" s="37"/>
      <c r="E857" s="37"/>
      <c r="F857" s="37"/>
    </row>
    <row r="858" spans="1:6" ht="25.5" outlineLevel="1" x14ac:dyDescent="0.2">
      <c r="A858" s="37">
        <v>1</v>
      </c>
      <c r="B858" s="42" t="s">
        <v>1336</v>
      </c>
      <c r="C858" s="37"/>
      <c r="D858" s="37"/>
      <c r="E858" s="37"/>
      <c r="F858" s="37"/>
    </row>
    <row r="859" spans="1:6" ht="25.5" outlineLevel="1" x14ac:dyDescent="0.2">
      <c r="A859" s="37">
        <v>2</v>
      </c>
      <c r="B859" s="42" t="s">
        <v>1337</v>
      </c>
      <c r="C859" s="37"/>
      <c r="D859" s="37"/>
      <c r="E859" s="37"/>
      <c r="F859" s="37"/>
    </row>
    <row r="860" spans="1:6" outlineLevel="1" x14ac:dyDescent="0.2">
      <c r="A860" s="37">
        <v>3</v>
      </c>
      <c r="B860" s="42" t="s">
        <v>1338</v>
      </c>
      <c r="C860" s="37"/>
      <c r="D860" s="37"/>
      <c r="E860" s="37"/>
      <c r="F860" s="37"/>
    </row>
    <row r="861" spans="1:6" ht="25.5" outlineLevel="1" x14ac:dyDescent="0.2">
      <c r="A861" s="37">
        <v>4</v>
      </c>
      <c r="B861" s="42" t="s">
        <v>1339</v>
      </c>
      <c r="C861" s="37"/>
      <c r="D861" s="37"/>
      <c r="E861" s="37"/>
      <c r="F861" s="37"/>
    </row>
    <row r="862" spans="1:6" outlineLevel="1" x14ac:dyDescent="0.2">
      <c r="A862" s="37"/>
      <c r="B862" s="37"/>
      <c r="C862" s="37"/>
      <c r="D862" s="37"/>
      <c r="E862" s="37"/>
      <c r="F862" s="37"/>
    </row>
    <row r="863" spans="1:6" outlineLevel="1" x14ac:dyDescent="0.2">
      <c r="A863" s="38" t="s">
        <v>25</v>
      </c>
      <c r="B863" s="39"/>
      <c r="C863" s="37"/>
      <c r="D863" s="37"/>
      <c r="E863" s="37"/>
      <c r="F863" s="37"/>
    </row>
    <row r="864" spans="1:6" outlineLevel="1" x14ac:dyDescent="0.2">
      <c r="A864" s="37">
        <v>1</v>
      </c>
      <c r="B864" s="42" t="s">
        <v>1340</v>
      </c>
      <c r="C864" s="37"/>
      <c r="D864" s="37"/>
      <c r="E864" s="37"/>
      <c r="F864" s="37"/>
    </row>
    <row r="865" spans="1:6" ht="25.5" outlineLevel="1" x14ac:dyDescent="0.2">
      <c r="A865" s="37">
        <v>2</v>
      </c>
      <c r="B865" s="42" t="s">
        <v>1341</v>
      </c>
      <c r="C865" s="37"/>
      <c r="D865" s="37"/>
      <c r="E865" s="37"/>
      <c r="F865" s="37"/>
    </row>
    <row r="866" spans="1:6" ht="25.5" outlineLevel="1" x14ac:dyDescent="0.2">
      <c r="A866" s="37">
        <v>3</v>
      </c>
      <c r="B866" s="42" t="s">
        <v>1342</v>
      </c>
      <c r="C866" s="37"/>
      <c r="D866" s="37"/>
      <c r="E866" s="37"/>
      <c r="F866" s="37"/>
    </row>
    <row r="867" spans="1:6" outlineLevel="1" x14ac:dyDescent="0.2">
      <c r="A867" s="37">
        <v>4</v>
      </c>
      <c r="B867" s="42" t="s">
        <v>1343</v>
      </c>
      <c r="C867" s="37"/>
      <c r="D867" s="37"/>
      <c r="E867" s="37"/>
      <c r="F867" s="37"/>
    </row>
    <row r="868" spans="1:6" ht="25.5" outlineLevel="1" x14ac:dyDescent="0.2">
      <c r="A868" s="37">
        <v>5</v>
      </c>
      <c r="B868" s="42" t="s">
        <v>1344</v>
      </c>
      <c r="C868" s="37"/>
      <c r="D868" s="37"/>
      <c r="E868" s="37"/>
      <c r="F868" s="37"/>
    </row>
    <row r="869" spans="1:6" ht="25.5" outlineLevel="1" x14ac:dyDescent="0.2">
      <c r="A869" s="37">
        <v>6</v>
      </c>
      <c r="B869" s="42" t="s">
        <v>1345</v>
      </c>
      <c r="C869" s="37"/>
      <c r="D869" s="37"/>
      <c r="E869" s="37"/>
      <c r="F869" s="37"/>
    </row>
    <row r="870" spans="1:6" ht="25.5" outlineLevel="1" x14ac:dyDescent="0.2">
      <c r="A870" s="37">
        <v>7</v>
      </c>
      <c r="B870" s="42" t="s">
        <v>1346</v>
      </c>
      <c r="C870" s="37"/>
      <c r="D870" s="37"/>
      <c r="E870" s="37"/>
      <c r="F870" s="37"/>
    </row>
    <row r="871" spans="1:6" outlineLevel="1" x14ac:dyDescent="0.2">
      <c r="A871" s="37"/>
      <c r="B871" s="37"/>
      <c r="C871" s="37"/>
      <c r="D871" s="37"/>
      <c r="E871" s="37"/>
      <c r="F871" s="37"/>
    </row>
    <row r="872" spans="1:6" outlineLevel="1" x14ac:dyDescent="0.2">
      <c r="A872" s="38" t="s">
        <v>28</v>
      </c>
      <c r="B872" s="39"/>
      <c r="C872" s="37"/>
      <c r="D872" s="37"/>
      <c r="E872" s="37"/>
      <c r="F872" s="37"/>
    </row>
    <row r="873" spans="1:6" ht="25.5" outlineLevel="1" x14ac:dyDescent="0.2">
      <c r="A873" s="37">
        <v>1</v>
      </c>
      <c r="B873" s="42" t="s">
        <v>1347</v>
      </c>
      <c r="C873" s="37"/>
      <c r="D873" s="37"/>
      <c r="E873" s="37"/>
      <c r="F873" s="37"/>
    </row>
    <row r="874" spans="1:6" ht="25.5" outlineLevel="1" x14ac:dyDescent="0.2">
      <c r="A874" s="37">
        <v>2</v>
      </c>
      <c r="B874" s="42" t="s">
        <v>1341</v>
      </c>
      <c r="C874" s="37"/>
      <c r="D874" s="37"/>
      <c r="E874" s="37"/>
      <c r="F874" s="37"/>
    </row>
    <row r="875" spans="1:6" ht="25.5" outlineLevel="1" x14ac:dyDescent="0.2">
      <c r="A875" s="37">
        <v>3</v>
      </c>
      <c r="B875" s="42" t="s">
        <v>1342</v>
      </c>
      <c r="C875" s="37"/>
      <c r="D875" s="37"/>
      <c r="E875" s="37"/>
      <c r="F875" s="37"/>
    </row>
    <row r="876" spans="1:6" outlineLevel="1" x14ac:dyDescent="0.2">
      <c r="A876" s="37">
        <v>4</v>
      </c>
      <c r="B876" s="42" t="s">
        <v>1343</v>
      </c>
      <c r="C876" s="37"/>
      <c r="D876" s="37"/>
      <c r="E876" s="37"/>
      <c r="F876" s="37"/>
    </row>
    <row r="877" spans="1:6" ht="25.5" outlineLevel="1" x14ac:dyDescent="0.2">
      <c r="A877" s="37">
        <v>5</v>
      </c>
      <c r="B877" s="42" t="s">
        <v>1344</v>
      </c>
      <c r="C877" s="37"/>
      <c r="D877" s="37"/>
      <c r="E877" s="37"/>
      <c r="F877" s="37"/>
    </row>
    <row r="878" spans="1:6" ht="25.5" outlineLevel="1" x14ac:dyDescent="0.2">
      <c r="A878" s="37">
        <v>6</v>
      </c>
      <c r="B878" s="42" t="s">
        <v>1345</v>
      </c>
      <c r="C878" s="37"/>
      <c r="D878" s="37"/>
      <c r="E878" s="37"/>
      <c r="F878" s="37"/>
    </row>
    <row r="879" spans="1:6" ht="25.5" outlineLevel="1" x14ac:dyDescent="0.2">
      <c r="A879" s="37">
        <v>7</v>
      </c>
      <c r="B879" s="42" t="s">
        <v>1346</v>
      </c>
      <c r="C879" s="37"/>
      <c r="D879" s="37"/>
      <c r="E879" s="37"/>
      <c r="F879" s="37"/>
    </row>
    <row r="880" spans="1:6" outlineLevel="1" x14ac:dyDescent="0.2">
      <c r="A880" s="37"/>
      <c r="B880" s="37"/>
      <c r="C880" s="37"/>
      <c r="D880" s="37"/>
      <c r="E880" s="37"/>
      <c r="F880" s="37"/>
    </row>
    <row r="881" spans="1:6" outlineLevel="1" x14ac:dyDescent="0.2">
      <c r="A881" s="38" t="s">
        <v>30</v>
      </c>
      <c r="B881" s="39"/>
      <c r="C881" s="37"/>
      <c r="D881" s="37"/>
      <c r="E881" s="37"/>
      <c r="F881" s="37"/>
    </row>
    <row r="882" spans="1:6" ht="25.5" outlineLevel="1" x14ac:dyDescent="0.2">
      <c r="A882" s="37">
        <v>1</v>
      </c>
      <c r="B882" s="42" t="s">
        <v>1348</v>
      </c>
      <c r="C882" s="37"/>
      <c r="D882" s="37"/>
      <c r="E882" s="37"/>
      <c r="F882" s="37"/>
    </row>
    <row r="883" spans="1:6" ht="25.5" outlineLevel="1" x14ac:dyDescent="0.2">
      <c r="A883" s="37">
        <v>2</v>
      </c>
      <c r="B883" s="42" t="s">
        <v>1349</v>
      </c>
      <c r="C883" s="37"/>
      <c r="D883" s="37"/>
      <c r="E883" s="37"/>
      <c r="F883" s="37"/>
    </row>
    <row r="884" spans="1:6" ht="25.5" outlineLevel="1" x14ac:dyDescent="0.2">
      <c r="A884" s="37">
        <v>3</v>
      </c>
      <c r="B884" s="42" t="s">
        <v>1350</v>
      </c>
      <c r="C884" s="37"/>
      <c r="D884" s="37"/>
      <c r="E884" s="37"/>
      <c r="F884" s="37"/>
    </row>
    <row r="885" spans="1:6" ht="25.5" outlineLevel="1" x14ac:dyDescent="0.2">
      <c r="A885" s="37">
        <v>4</v>
      </c>
      <c r="B885" s="42" t="s">
        <v>1351</v>
      </c>
      <c r="C885" s="37"/>
      <c r="D885" s="37"/>
      <c r="E885" s="37"/>
      <c r="F885" s="37"/>
    </row>
    <row r="886" spans="1:6" outlineLevel="1" x14ac:dyDescent="0.2">
      <c r="A886" s="37">
        <v>5</v>
      </c>
      <c r="B886" s="42" t="s">
        <v>1352</v>
      </c>
      <c r="C886" s="37"/>
      <c r="D886" s="37"/>
      <c r="E886" s="37"/>
      <c r="F886" s="37"/>
    </row>
    <row r="887" spans="1:6" outlineLevel="1" x14ac:dyDescent="0.2">
      <c r="A887" s="37"/>
      <c r="B887" s="37"/>
      <c r="C887" s="37"/>
      <c r="D887" s="37"/>
      <c r="E887" s="37"/>
      <c r="F887" s="37"/>
    </row>
    <row r="888" spans="1:6" outlineLevel="1" x14ac:dyDescent="0.2">
      <c r="A888" s="38" t="s">
        <v>33</v>
      </c>
      <c r="B888" s="39"/>
      <c r="C888" s="37"/>
      <c r="D888" s="37"/>
      <c r="E888" s="37"/>
      <c r="F888" s="37"/>
    </row>
    <row r="889" spans="1:6" ht="25.5" outlineLevel="1" x14ac:dyDescent="0.2">
      <c r="A889" s="37">
        <v>1</v>
      </c>
      <c r="B889" s="42" t="s">
        <v>1353</v>
      </c>
      <c r="C889" s="37"/>
      <c r="D889" s="37"/>
      <c r="E889" s="37"/>
      <c r="F889" s="37"/>
    </row>
    <row r="890" spans="1:6" ht="25.5" outlineLevel="1" x14ac:dyDescent="0.2">
      <c r="A890" s="37">
        <v>2</v>
      </c>
      <c r="B890" s="42" t="s">
        <v>1354</v>
      </c>
      <c r="C890" s="37"/>
      <c r="D890" s="37"/>
      <c r="E890" s="37"/>
      <c r="F890" s="37"/>
    </row>
    <row r="891" spans="1:6" ht="25.5" outlineLevel="1" x14ac:dyDescent="0.2">
      <c r="A891" s="37">
        <v>3</v>
      </c>
      <c r="B891" s="42" t="s">
        <v>1355</v>
      </c>
      <c r="C891" s="37"/>
      <c r="D891" s="37"/>
      <c r="E891" s="37"/>
      <c r="F891" s="37"/>
    </row>
    <row r="892" spans="1:6" ht="25.5" outlineLevel="1" x14ac:dyDescent="0.2">
      <c r="A892" s="37">
        <v>4</v>
      </c>
      <c r="B892" s="42" t="s">
        <v>1356</v>
      </c>
      <c r="C892" s="37"/>
      <c r="D892" s="37"/>
      <c r="E892" s="37"/>
      <c r="F892" s="37"/>
    </row>
    <row r="893" spans="1:6" ht="25.5" outlineLevel="1" x14ac:dyDescent="0.2">
      <c r="A893" s="37">
        <v>5</v>
      </c>
      <c r="B893" s="42" t="s">
        <v>1357</v>
      </c>
      <c r="C893" s="37"/>
      <c r="D893" s="37"/>
      <c r="E893" s="37"/>
      <c r="F893" s="37"/>
    </row>
    <row r="894" spans="1:6" ht="25.5" outlineLevel="1" x14ac:dyDescent="0.2">
      <c r="A894" s="37">
        <v>6</v>
      </c>
      <c r="B894" s="42" t="s">
        <v>1358</v>
      </c>
      <c r="C894" s="37"/>
      <c r="D894" s="37"/>
      <c r="E894" s="37"/>
      <c r="F894" s="37"/>
    </row>
    <row r="895" spans="1:6" ht="38.25" outlineLevel="1" x14ac:dyDescent="0.2">
      <c r="A895" s="37">
        <v>7</v>
      </c>
      <c r="B895" s="42" t="s">
        <v>1359</v>
      </c>
      <c r="C895" s="37"/>
      <c r="D895" s="37"/>
      <c r="E895" s="37"/>
      <c r="F895" s="37"/>
    </row>
    <row r="896" spans="1:6" outlineLevel="1" x14ac:dyDescent="0.2">
      <c r="A896" s="37"/>
      <c r="B896" s="37"/>
      <c r="C896" s="37"/>
      <c r="D896" s="37"/>
      <c r="E896" s="37"/>
      <c r="F896" s="37"/>
    </row>
    <row r="897" spans="1:6" outlineLevel="1" x14ac:dyDescent="0.2">
      <c r="A897" s="38" t="s">
        <v>35</v>
      </c>
      <c r="B897" s="39"/>
      <c r="C897" s="37"/>
      <c r="D897" s="37"/>
      <c r="E897" s="37"/>
      <c r="F897" s="37"/>
    </row>
    <row r="898" spans="1:6" ht="25.5" outlineLevel="1" x14ac:dyDescent="0.2">
      <c r="A898" s="37">
        <v>1</v>
      </c>
      <c r="B898" s="42" t="s">
        <v>1360</v>
      </c>
      <c r="C898" s="37"/>
      <c r="D898" s="37"/>
      <c r="E898" s="37"/>
      <c r="F898" s="37"/>
    </row>
    <row r="899" spans="1:6" ht="25.5" outlineLevel="1" x14ac:dyDescent="0.2">
      <c r="A899" s="37">
        <v>2</v>
      </c>
      <c r="B899" s="42" t="s">
        <v>1354</v>
      </c>
      <c r="C899" s="37"/>
      <c r="D899" s="37"/>
      <c r="E899" s="37"/>
      <c r="F899" s="37"/>
    </row>
    <row r="900" spans="1:6" ht="25.5" outlineLevel="1" x14ac:dyDescent="0.2">
      <c r="A900" s="37">
        <v>3</v>
      </c>
      <c r="B900" s="42" t="s">
        <v>1355</v>
      </c>
      <c r="C900" s="37"/>
      <c r="D900" s="37"/>
      <c r="E900" s="37"/>
      <c r="F900" s="37"/>
    </row>
    <row r="901" spans="1:6" ht="25.5" outlineLevel="1" x14ac:dyDescent="0.2">
      <c r="A901" s="37">
        <v>4</v>
      </c>
      <c r="B901" s="42" t="s">
        <v>1356</v>
      </c>
      <c r="C901" s="37"/>
      <c r="D901" s="37"/>
      <c r="E901" s="37"/>
      <c r="F901" s="37"/>
    </row>
    <row r="902" spans="1:6" ht="25.5" outlineLevel="1" x14ac:dyDescent="0.2">
      <c r="A902" s="37">
        <v>5</v>
      </c>
      <c r="B902" s="42" t="s">
        <v>1357</v>
      </c>
      <c r="C902" s="37"/>
      <c r="D902" s="37"/>
      <c r="E902" s="37"/>
      <c r="F902" s="37"/>
    </row>
    <row r="903" spans="1:6" ht="25.5" outlineLevel="1" x14ac:dyDescent="0.2">
      <c r="A903" s="37">
        <v>6</v>
      </c>
      <c r="B903" s="42" t="s">
        <v>1358</v>
      </c>
      <c r="C903" s="37"/>
      <c r="D903" s="37"/>
      <c r="E903" s="37"/>
      <c r="F903" s="37"/>
    </row>
    <row r="904" spans="1:6" ht="38.25" outlineLevel="1" x14ac:dyDescent="0.2">
      <c r="A904" s="37">
        <v>7</v>
      </c>
      <c r="B904" s="42" t="s">
        <v>1359</v>
      </c>
      <c r="C904" s="37"/>
      <c r="D904" s="37"/>
      <c r="E904" s="37"/>
      <c r="F904" s="37"/>
    </row>
    <row r="905" spans="1:6" outlineLevel="1" x14ac:dyDescent="0.2">
      <c r="A905" s="37"/>
      <c r="B905" s="37"/>
      <c r="C905" s="37"/>
      <c r="D905" s="37"/>
      <c r="E905" s="37"/>
      <c r="F905" s="37"/>
    </row>
    <row r="906" spans="1:6" outlineLevel="1" x14ac:dyDescent="0.2">
      <c r="A906" s="38" t="s">
        <v>39</v>
      </c>
      <c r="B906" s="39"/>
      <c r="C906" s="37"/>
      <c r="D906" s="37"/>
      <c r="E906" s="37"/>
      <c r="F906" s="37"/>
    </row>
    <row r="907" spans="1:6" ht="25.5" outlineLevel="1" x14ac:dyDescent="0.2">
      <c r="A907" s="37">
        <v>1</v>
      </c>
      <c r="B907" s="42" t="s">
        <v>1361</v>
      </c>
      <c r="C907" s="37"/>
      <c r="D907" s="37"/>
      <c r="E907" s="37"/>
      <c r="F907" s="37"/>
    </row>
    <row r="908" spans="1:6" ht="25.5" outlineLevel="1" x14ac:dyDescent="0.2">
      <c r="A908" s="37">
        <v>2</v>
      </c>
      <c r="B908" s="42" t="s">
        <v>1362</v>
      </c>
      <c r="C908" s="37"/>
      <c r="D908" s="37"/>
      <c r="E908" s="37"/>
      <c r="F908" s="37"/>
    </row>
    <row r="909" spans="1:6" ht="25.5" outlineLevel="1" x14ac:dyDescent="0.2">
      <c r="A909" s="37">
        <v>3</v>
      </c>
      <c r="B909" s="42" t="s">
        <v>1363</v>
      </c>
      <c r="C909" s="37"/>
      <c r="D909" s="37"/>
      <c r="E909" s="37"/>
      <c r="F909" s="37"/>
    </row>
    <row r="910" spans="1:6" ht="25.5" outlineLevel="1" x14ac:dyDescent="0.2">
      <c r="A910" s="37">
        <v>4</v>
      </c>
      <c r="B910" s="42" t="s">
        <v>1364</v>
      </c>
      <c r="C910" s="37"/>
      <c r="D910" s="37"/>
      <c r="E910" s="37"/>
      <c r="F910" s="37"/>
    </row>
    <row r="911" spans="1:6" ht="38.25" outlineLevel="1" x14ac:dyDescent="0.2">
      <c r="A911" s="37">
        <v>5</v>
      </c>
      <c r="B911" s="42" t="s">
        <v>1365</v>
      </c>
      <c r="C911" s="37"/>
      <c r="D911" s="37"/>
      <c r="E911" s="37"/>
      <c r="F911" s="37"/>
    </row>
    <row r="912" spans="1:6" ht="25.5" outlineLevel="1" x14ac:dyDescent="0.2">
      <c r="A912" s="37">
        <v>6</v>
      </c>
      <c r="B912" s="42" t="s">
        <v>1366</v>
      </c>
      <c r="C912" s="37"/>
      <c r="D912" s="37"/>
      <c r="E912" s="37"/>
      <c r="F912" s="37"/>
    </row>
    <row r="913" spans="1:6" outlineLevel="1" x14ac:dyDescent="0.2">
      <c r="A913" s="37">
        <v>7</v>
      </c>
      <c r="B913" s="42" t="s">
        <v>1367</v>
      </c>
      <c r="C913" s="37"/>
      <c r="D913" s="37"/>
      <c r="E913" s="37"/>
      <c r="F913" s="37"/>
    </row>
    <row r="914" spans="1:6" outlineLevel="1" x14ac:dyDescent="0.2">
      <c r="A914" s="37"/>
      <c r="B914" s="37"/>
      <c r="C914" s="37"/>
      <c r="D914" s="37"/>
      <c r="E914" s="37"/>
      <c r="F914" s="37"/>
    </row>
    <row r="915" spans="1:6" outlineLevel="1" x14ac:dyDescent="0.2">
      <c r="A915" s="38" t="s">
        <v>42</v>
      </c>
      <c r="B915" s="39"/>
      <c r="C915" s="37"/>
      <c r="D915" s="37"/>
      <c r="E915" s="37"/>
      <c r="F915" s="37"/>
    </row>
    <row r="916" spans="1:6" ht="25.5" outlineLevel="1" x14ac:dyDescent="0.2">
      <c r="A916" s="37">
        <v>1</v>
      </c>
      <c r="B916" s="42" t="s">
        <v>1368</v>
      </c>
      <c r="C916" s="37"/>
      <c r="D916" s="37"/>
      <c r="E916" s="37"/>
      <c r="F916" s="37"/>
    </row>
    <row r="917" spans="1:6" outlineLevel="1" x14ac:dyDescent="0.2">
      <c r="A917" s="37">
        <v>2</v>
      </c>
      <c r="B917" s="42" t="s">
        <v>1369</v>
      </c>
      <c r="C917" s="37"/>
      <c r="D917" s="37"/>
      <c r="E917" s="37"/>
      <c r="F917" s="37"/>
    </row>
    <row r="918" spans="1:6" ht="25.5" outlineLevel="1" x14ac:dyDescent="0.2">
      <c r="A918" s="37">
        <v>3</v>
      </c>
      <c r="B918" s="42" t="s">
        <v>1370</v>
      </c>
      <c r="C918" s="37"/>
      <c r="D918" s="37"/>
      <c r="E918" s="37"/>
      <c r="F918" s="37"/>
    </row>
    <row r="919" spans="1:6" ht="38.25" outlineLevel="1" x14ac:dyDescent="0.2">
      <c r="A919" s="37">
        <v>4</v>
      </c>
      <c r="B919" s="42" t="s">
        <v>1371</v>
      </c>
      <c r="C919" s="37"/>
      <c r="D919" s="37"/>
      <c r="E919" s="37"/>
      <c r="F919" s="37"/>
    </row>
    <row r="920" spans="1:6" outlineLevel="1" x14ac:dyDescent="0.2">
      <c r="A920" s="37">
        <v>5</v>
      </c>
      <c r="B920" s="42" t="s">
        <v>1372</v>
      </c>
      <c r="C920" s="37"/>
      <c r="D920" s="37"/>
      <c r="E920" s="37"/>
      <c r="F920" s="37"/>
    </row>
    <row r="921" spans="1:6" outlineLevel="1" x14ac:dyDescent="0.2">
      <c r="A921" s="37"/>
      <c r="B921" s="37"/>
      <c r="C921" s="37"/>
      <c r="D921" s="37"/>
      <c r="E921" s="37"/>
      <c r="F921" s="37"/>
    </row>
    <row r="922" spans="1:6" outlineLevel="1" x14ac:dyDescent="0.2">
      <c r="A922" s="38" t="s">
        <v>44</v>
      </c>
      <c r="B922" s="39"/>
      <c r="C922" s="37"/>
      <c r="D922" s="37"/>
      <c r="E922" s="37"/>
      <c r="F922" s="37"/>
    </row>
    <row r="923" spans="1:6" ht="25.5" outlineLevel="1" x14ac:dyDescent="0.2">
      <c r="A923" s="37">
        <v>1</v>
      </c>
      <c r="B923" s="42" t="s">
        <v>1373</v>
      </c>
      <c r="C923" s="37"/>
      <c r="D923" s="37"/>
      <c r="E923" s="37"/>
      <c r="F923" s="37"/>
    </row>
    <row r="924" spans="1:6" outlineLevel="1" x14ac:dyDescent="0.2">
      <c r="A924" s="37">
        <v>2</v>
      </c>
      <c r="B924" s="42" t="s">
        <v>1374</v>
      </c>
      <c r="C924" s="37"/>
      <c r="D924" s="37"/>
      <c r="E924" s="37"/>
      <c r="F924" s="37"/>
    </row>
    <row r="925" spans="1:6" ht="25.5" outlineLevel="1" x14ac:dyDescent="0.2">
      <c r="A925" s="37">
        <v>3</v>
      </c>
      <c r="B925" s="42" t="s">
        <v>1375</v>
      </c>
      <c r="C925" s="37"/>
      <c r="D925" s="37"/>
      <c r="E925" s="37"/>
      <c r="F925" s="37"/>
    </row>
    <row r="926" spans="1:6" outlineLevel="1" x14ac:dyDescent="0.2">
      <c r="A926" s="37">
        <v>4</v>
      </c>
      <c r="B926" s="42" t="s">
        <v>1376</v>
      </c>
      <c r="C926" s="37"/>
      <c r="D926" s="37"/>
      <c r="E926" s="37"/>
      <c r="F926" s="37"/>
    </row>
    <row r="927" spans="1:6" outlineLevel="1" x14ac:dyDescent="0.2">
      <c r="A927" s="37"/>
      <c r="B927" s="37"/>
      <c r="C927" s="37"/>
      <c r="D927" s="37"/>
      <c r="E927" s="37"/>
      <c r="F927" s="37"/>
    </row>
    <row r="928" spans="1:6" ht="25.5" outlineLevel="1" x14ac:dyDescent="0.2">
      <c r="A928" s="38" t="s">
        <v>46</v>
      </c>
      <c r="B928" s="39"/>
      <c r="C928" s="37"/>
      <c r="D928" s="37"/>
      <c r="E928" s="37"/>
      <c r="F928" s="37"/>
    </row>
    <row r="929" spans="1:6" ht="25.5" outlineLevel="1" x14ac:dyDescent="0.2">
      <c r="A929" s="37">
        <v>1</v>
      </c>
      <c r="B929" s="42" t="s">
        <v>1377</v>
      </c>
      <c r="C929" s="37"/>
      <c r="D929" s="37"/>
      <c r="E929" s="37"/>
      <c r="F929" s="37"/>
    </row>
    <row r="930" spans="1:6" outlineLevel="1" x14ac:dyDescent="0.2">
      <c r="A930" s="37">
        <v>2</v>
      </c>
      <c r="B930" s="42" t="s">
        <v>1378</v>
      </c>
      <c r="C930" s="37"/>
      <c r="D930" s="37"/>
      <c r="E930" s="37"/>
      <c r="F930" s="37"/>
    </row>
    <row r="931" spans="1:6" ht="38.25" outlineLevel="1" x14ac:dyDescent="0.2">
      <c r="A931" s="37">
        <v>3</v>
      </c>
      <c r="B931" s="42" t="s">
        <v>1379</v>
      </c>
      <c r="C931" s="37"/>
      <c r="D931" s="37"/>
      <c r="E931" s="37"/>
      <c r="F931" s="37"/>
    </row>
    <row r="932" spans="1:6" ht="25.5" outlineLevel="1" x14ac:dyDescent="0.2">
      <c r="A932" s="37">
        <v>4</v>
      </c>
      <c r="B932" s="42" t="s">
        <v>1380</v>
      </c>
      <c r="C932" s="37"/>
      <c r="D932" s="37"/>
      <c r="E932" s="37"/>
      <c r="F932" s="37"/>
    </row>
    <row r="933" spans="1:6" ht="25.5" outlineLevel="1" x14ac:dyDescent="0.2">
      <c r="A933" s="37">
        <v>5</v>
      </c>
      <c r="B933" s="42" t="s">
        <v>1381</v>
      </c>
      <c r="C933" s="37"/>
      <c r="D933" s="37"/>
      <c r="E933" s="37"/>
      <c r="F933" s="37"/>
    </row>
    <row r="934" spans="1:6" ht="25.5" outlineLevel="1" x14ac:dyDescent="0.2">
      <c r="A934" s="37">
        <v>6</v>
      </c>
      <c r="B934" s="42" t="s">
        <v>1382</v>
      </c>
      <c r="C934" s="37"/>
      <c r="D934" s="37"/>
      <c r="E934" s="37"/>
      <c r="F934" s="37"/>
    </row>
    <row r="935" spans="1:6" outlineLevel="1" x14ac:dyDescent="0.2">
      <c r="A935" s="37"/>
      <c r="B935" s="37"/>
      <c r="C935" s="37"/>
      <c r="D935" s="37"/>
      <c r="E935" s="37"/>
      <c r="F935" s="37"/>
    </row>
    <row r="936" spans="1:6" outlineLevel="1" x14ac:dyDescent="0.2">
      <c r="A936" s="38" t="s">
        <v>48</v>
      </c>
      <c r="B936" s="39"/>
      <c r="C936" s="37"/>
      <c r="D936" s="37"/>
      <c r="E936" s="37"/>
      <c r="F936" s="37"/>
    </row>
    <row r="937" spans="1:6" ht="25.5" outlineLevel="1" x14ac:dyDescent="0.2">
      <c r="A937" s="37">
        <v>1</v>
      </c>
      <c r="B937" s="42" t="s">
        <v>1383</v>
      </c>
      <c r="C937" s="37"/>
      <c r="D937" s="37"/>
      <c r="E937" s="37"/>
      <c r="F937" s="37"/>
    </row>
    <row r="938" spans="1:6" ht="25.5" outlineLevel="1" x14ac:dyDescent="0.2">
      <c r="A938" s="37">
        <v>2</v>
      </c>
      <c r="B938" s="42" t="s">
        <v>1384</v>
      </c>
      <c r="C938" s="37"/>
      <c r="D938" s="37"/>
      <c r="E938" s="37"/>
      <c r="F938" s="37"/>
    </row>
    <row r="939" spans="1:6" outlineLevel="1" x14ac:dyDescent="0.2">
      <c r="A939" s="37">
        <v>3</v>
      </c>
      <c r="B939" s="42" t="s">
        <v>1385</v>
      </c>
      <c r="C939" s="37"/>
      <c r="D939" s="37"/>
      <c r="E939" s="37"/>
      <c r="F939" s="37"/>
    </row>
    <row r="940" spans="1:6" outlineLevel="1" x14ac:dyDescent="0.2">
      <c r="A940" s="37">
        <v>4</v>
      </c>
      <c r="B940" s="42" t="s">
        <v>1386</v>
      </c>
      <c r="C940" s="37"/>
      <c r="D940" s="37"/>
      <c r="E940" s="37"/>
      <c r="F940" s="37"/>
    </row>
    <row r="941" spans="1:6" ht="25.5" outlineLevel="1" x14ac:dyDescent="0.2">
      <c r="A941" s="37">
        <v>5</v>
      </c>
      <c r="B941" s="42" t="s">
        <v>1387</v>
      </c>
      <c r="C941" s="37"/>
      <c r="D941" s="37"/>
      <c r="E941" s="37"/>
      <c r="F941" s="37"/>
    </row>
    <row r="942" spans="1:6" ht="25.5" outlineLevel="1" x14ac:dyDescent="0.2">
      <c r="A942" s="37">
        <v>6</v>
      </c>
      <c r="B942" s="42" t="s">
        <v>1388</v>
      </c>
      <c r="C942" s="37"/>
      <c r="D942" s="37"/>
      <c r="E942" s="37"/>
      <c r="F942" s="37"/>
    </row>
    <row r="943" spans="1:6" outlineLevel="1" x14ac:dyDescent="0.2">
      <c r="A943" s="37">
        <v>7</v>
      </c>
      <c r="B943" s="42" t="s">
        <v>1389</v>
      </c>
      <c r="C943" s="37"/>
      <c r="D943" s="37"/>
      <c r="E943" s="37"/>
      <c r="F943" s="37"/>
    </row>
    <row r="944" spans="1:6" outlineLevel="1" x14ac:dyDescent="0.2">
      <c r="A944" s="37"/>
      <c r="B944" s="37"/>
      <c r="C944" s="37"/>
      <c r="D944" s="37"/>
      <c r="E944" s="37"/>
      <c r="F944" s="37"/>
    </row>
    <row r="945" spans="1:6" outlineLevel="1" x14ac:dyDescent="0.2">
      <c r="A945" s="38" t="s">
        <v>50</v>
      </c>
      <c r="B945" s="39"/>
      <c r="C945" s="37"/>
      <c r="D945" s="37"/>
      <c r="E945" s="37"/>
      <c r="F945" s="37"/>
    </row>
    <row r="946" spans="1:6" ht="25.5" outlineLevel="1" x14ac:dyDescent="0.2">
      <c r="A946" s="37">
        <v>1</v>
      </c>
      <c r="B946" s="42" t="s">
        <v>1390</v>
      </c>
      <c r="C946" s="37"/>
      <c r="D946" s="37"/>
      <c r="E946" s="37"/>
      <c r="F946" s="37"/>
    </row>
    <row r="947" spans="1:6" ht="25.5" outlineLevel="1" x14ac:dyDescent="0.2">
      <c r="A947" s="37">
        <v>2</v>
      </c>
      <c r="B947" s="42" t="s">
        <v>1391</v>
      </c>
      <c r="C947" s="37"/>
      <c r="D947" s="37"/>
      <c r="E947" s="37"/>
      <c r="F947" s="37"/>
    </row>
    <row r="948" spans="1:6" outlineLevel="1" x14ac:dyDescent="0.2">
      <c r="A948" s="37">
        <v>3</v>
      </c>
      <c r="B948" s="42" t="s">
        <v>1392</v>
      </c>
      <c r="C948" s="37"/>
      <c r="D948" s="37"/>
      <c r="E948" s="37"/>
      <c r="F948" s="37"/>
    </row>
    <row r="949" spans="1:6" outlineLevel="1" x14ac:dyDescent="0.2">
      <c r="A949" s="37">
        <v>4</v>
      </c>
      <c r="B949" s="42" t="s">
        <v>1393</v>
      </c>
      <c r="C949" s="37"/>
      <c r="D949" s="37"/>
      <c r="E949" s="37"/>
      <c r="F949" s="37"/>
    </row>
    <row r="950" spans="1:6" ht="25.5" outlineLevel="1" x14ac:dyDescent="0.2">
      <c r="A950" s="37">
        <v>5</v>
      </c>
      <c r="B950" s="42" t="s">
        <v>1394</v>
      </c>
      <c r="C950" s="37"/>
      <c r="D950" s="37"/>
      <c r="E950" s="37"/>
      <c r="F950" s="37"/>
    </row>
    <row r="951" spans="1:6" ht="25.5" outlineLevel="1" x14ac:dyDescent="0.2">
      <c r="A951" s="37">
        <v>6</v>
      </c>
      <c r="B951" s="42" t="s">
        <v>1395</v>
      </c>
      <c r="C951" s="37"/>
      <c r="D951" s="37"/>
      <c r="E951" s="37"/>
      <c r="F951" s="37"/>
    </row>
    <row r="952" spans="1:6" outlineLevel="1" x14ac:dyDescent="0.2">
      <c r="A952" s="37">
        <v>7</v>
      </c>
      <c r="B952" s="42" t="s">
        <v>1396</v>
      </c>
      <c r="C952" s="37"/>
      <c r="D952" s="37"/>
      <c r="E952" s="37"/>
      <c r="F952" s="37"/>
    </row>
    <row r="953" spans="1:6" outlineLevel="1" x14ac:dyDescent="0.2">
      <c r="A953" s="37"/>
      <c r="B953" s="37"/>
      <c r="C953" s="37"/>
      <c r="D953" s="37"/>
      <c r="E953" s="37"/>
      <c r="F953" s="37"/>
    </row>
    <row r="954" spans="1:6" outlineLevel="1" x14ac:dyDescent="0.2">
      <c r="A954" s="38" t="s">
        <v>52</v>
      </c>
      <c r="B954" s="39"/>
      <c r="C954" s="37"/>
      <c r="D954" s="37"/>
      <c r="E954" s="37"/>
      <c r="F954" s="37"/>
    </row>
    <row r="955" spans="1:6" ht="25.5" outlineLevel="1" x14ac:dyDescent="0.2">
      <c r="A955" s="37">
        <v>1</v>
      </c>
      <c r="B955" s="42" t="s">
        <v>1397</v>
      </c>
      <c r="C955" s="37"/>
      <c r="D955" s="37"/>
      <c r="E955" s="37"/>
      <c r="F955" s="37"/>
    </row>
    <row r="956" spans="1:6" ht="25.5" outlineLevel="1" x14ac:dyDescent="0.2">
      <c r="A956" s="37">
        <v>2</v>
      </c>
      <c r="B956" s="42" t="s">
        <v>1398</v>
      </c>
      <c r="C956" s="37"/>
      <c r="D956" s="37"/>
      <c r="E956" s="37"/>
      <c r="F956" s="37"/>
    </row>
    <row r="957" spans="1:6" outlineLevel="1" x14ac:dyDescent="0.2">
      <c r="A957" s="37">
        <v>3</v>
      </c>
      <c r="B957" s="42" t="s">
        <v>1392</v>
      </c>
      <c r="C957" s="37"/>
      <c r="D957" s="37"/>
      <c r="E957" s="37"/>
      <c r="F957" s="37"/>
    </row>
    <row r="958" spans="1:6" outlineLevel="1" x14ac:dyDescent="0.2">
      <c r="A958" s="37">
        <v>4</v>
      </c>
      <c r="B958" s="42" t="s">
        <v>1399</v>
      </c>
      <c r="C958" s="37"/>
      <c r="D958" s="37"/>
      <c r="E958" s="37"/>
      <c r="F958" s="37"/>
    </row>
    <row r="959" spans="1:6" ht="25.5" outlineLevel="1" x14ac:dyDescent="0.2">
      <c r="A959" s="37">
        <v>5</v>
      </c>
      <c r="B959" s="42" t="s">
        <v>1400</v>
      </c>
      <c r="C959" s="37"/>
      <c r="D959" s="37"/>
      <c r="E959" s="37"/>
      <c r="F959" s="37"/>
    </row>
    <row r="960" spans="1:6" outlineLevel="1" x14ac:dyDescent="0.2">
      <c r="A960" s="37">
        <v>6</v>
      </c>
      <c r="B960" s="42" t="s">
        <v>1401</v>
      </c>
      <c r="C960" s="37"/>
      <c r="D960" s="37"/>
      <c r="E960" s="37"/>
      <c r="F960" s="37"/>
    </row>
    <row r="961" spans="1:6" outlineLevel="1" x14ac:dyDescent="0.2">
      <c r="A961" s="37">
        <v>7</v>
      </c>
      <c r="B961" s="42" t="s">
        <v>1402</v>
      </c>
      <c r="C961" s="37"/>
      <c r="D961" s="37"/>
      <c r="E961" s="37"/>
      <c r="F961" s="37"/>
    </row>
    <row r="962" spans="1:6" outlineLevel="1" x14ac:dyDescent="0.2">
      <c r="A962" s="37"/>
      <c r="B962" s="37"/>
      <c r="C962" s="37"/>
      <c r="D962" s="37"/>
      <c r="E962" s="37"/>
      <c r="F962" s="37"/>
    </row>
    <row r="963" spans="1:6" outlineLevel="1" x14ac:dyDescent="0.2">
      <c r="A963" s="38" t="s">
        <v>55</v>
      </c>
      <c r="B963" s="39"/>
      <c r="C963" s="37"/>
      <c r="D963" s="37"/>
      <c r="E963" s="37"/>
      <c r="F963" s="37"/>
    </row>
    <row r="964" spans="1:6" ht="25.5" outlineLevel="1" x14ac:dyDescent="0.2">
      <c r="A964" s="37">
        <v>1</v>
      </c>
      <c r="B964" s="42" t="s">
        <v>1403</v>
      </c>
      <c r="C964" s="37"/>
      <c r="D964" s="37"/>
      <c r="E964" s="37"/>
      <c r="F964" s="37"/>
    </row>
    <row r="965" spans="1:6" outlineLevel="1" x14ac:dyDescent="0.2">
      <c r="A965" s="37">
        <v>2</v>
      </c>
      <c r="B965" s="42" t="s">
        <v>1404</v>
      </c>
      <c r="C965" s="37"/>
      <c r="D965" s="37"/>
      <c r="E965" s="37"/>
      <c r="F965" s="37"/>
    </row>
    <row r="966" spans="1:6" outlineLevel="1" x14ac:dyDescent="0.2">
      <c r="A966" s="37">
        <v>3</v>
      </c>
      <c r="B966" s="42" t="s">
        <v>1405</v>
      </c>
      <c r="C966" s="37"/>
      <c r="D966" s="37"/>
      <c r="E966" s="37"/>
      <c r="F966" s="37"/>
    </row>
    <row r="967" spans="1:6" outlineLevel="1" x14ac:dyDescent="0.2">
      <c r="A967" s="37">
        <v>4</v>
      </c>
      <c r="B967" s="42" t="s">
        <v>1406</v>
      </c>
      <c r="C967" s="37"/>
      <c r="D967" s="37"/>
      <c r="E967" s="37"/>
      <c r="F967" s="37"/>
    </row>
    <row r="968" spans="1:6" outlineLevel="1" x14ac:dyDescent="0.2">
      <c r="A968" s="37"/>
      <c r="B968" s="37"/>
      <c r="C968" s="37"/>
      <c r="D968" s="37"/>
      <c r="E968" s="37"/>
      <c r="F968" s="37"/>
    </row>
    <row r="969" spans="1:6" outlineLevel="1" x14ac:dyDescent="0.2">
      <c r="A969" s="38" t="s">
        <v>57</v>
      </c>
      <c r="B969" s="39"/>
      <c r="C969" s="37"/>
      <c r="D969" s="37"/>
      <c r="E969" s="37"/>
      <c r="F969" s="37"/>
    </row>
    <row r="970" spans="1:6" ht="25.5" outlineLevel="1" x14ac:dyDescent="0.2">
      <c r="A970" s="37">
        <v>1</v>
      </c>
      <c r="B970" s="42" t="s">
        <v>1407</v>
      </c>
      <c r="C970" s="37"/>
      <c r="D970" s="37"/>
      <c r="E970" s="37"/>
      <c r="F970" s="37"/>
    </row>
    <row r="971" spans="1:6" outlineLevel="1" x14ac:dyDescent="0.2">
      <c r="A971" s="37">
        <v>2</v>
      </c>
      <c r="B971" s="42" t="s">
        <v>1408</v>
      </c>
      <c r="C971" s="37"/>
      <c r="D971" s="37"/>
      <c r="E971" s="37"/>
      <c r="F971" s="37"/>
    </row>
    <row r="972" spans="1:6" ht="28.5" outlineLevel="1" x14ac:dyDescent="0.2">
      <c r="A972" s="37">
        <v>3</v>
      </c>
      <c r="B972" s="43" t="s">
        <v>1409</v>
      </c>
      <c r="C972" s="37"/>
      <c r="D972" s="37"/>
      <c r="E972" s="37"/>
      <c r="F972" s="37"/>
    </row>
    <row r="973" spans="1:6" outlineLevel="1" x14ac:dyDescent="0.2">
      <c r="A973" s="37">
        <v>4</v>
      </c>
      <c r="B973" s="42" t="s">
        <v>1410</v>
      </c>
      <c r="C973" s="37"/>
      <c r="D973" s="37"/>
      <c r="E973" s="37"/>
      <c r="F973" s="37"/>
    </row>
    <row r="974" spans="1:6" ht="25.5" outlineLevel="1" x14ac:dyDescent="0.2">
      <c r="A974" s="37">
        <v>5</v>
      </c>
      <c r="B974" s="42" t="s">
        <v>1411</v>
      </c>
      <c r="C974" s="37"/>
      <c r="D974" s="37"/>
      <c r="E974" s="37"/>
      <c r="F974" s="37"/>
    </row>
    <row r="975" spans="1:6" outlineLevel="1" x14ac:dyDescent="0.2">
      <c r="A975" s="37"/>
      <c r="B975" s="37"/>
      <c r="C975" s="37"/>
      <c r="D975" s="37"/>
      <c r="E975" s="37"/>
      <c r="F975" s="37"/>
    </row>
    <row r="976" spans="1:6" outlineLevel="1" x14ac:dyDescent="0.2">
      <c r="A976" s="38" t="s">
        <v>59</v>
      </c>
      <c r="B976" s="39"/>
      <c r="C976" s="37"/>
      <c r="D976" s="37"/>
      <c r="E976" s="37"/>
      <c r="F976" s="37"/>
    </row>
    <row r="977" spans="1:6" ht="25.5" outlineLevel="1" x14ac:dyDescent="0.2">
      <c r="A977" s="37">
        <v>1</v>
      </c>
      <c r="B977" s="42" t="s">
        <v>1412</v>
      </c>
      <c r="C977" s="37"/>
      <c r="D977" s="37"/>
      <c r="E977" s="37"/>
      <c r="F977" s="37"/>
    </row>
    <row r="978" spans="1:6" outlineLevel="1" x14ac:dyDescent="0.2">
      <c r="A978" s="37">
        <v>2</v>
      </c>
      <c r="B978" s="42" t="s">
        <v>1413</v>
      </c>
      <c r="C978" s="37"/>
      <c r="D978" s="37"/>
      <c r="E978" s="37"/>
      <c r="F978" s="37"/>
    </row>
    <row r="979" spans="1:6" outlineLevel="1" x14ac:dyDescent="0.2">
      <c r="A979" s="37">
        <v>3</v>
      </c>
      <c r="B979" s="42" t="s">
        <v>1414</v>
      </c>
      <c r="C979" s="37"/>
      <c r="D979" s="37"/>
      <c r="E979" s="37"/>
      <c r="F979" s="37"/>
    </row>
    <row r="980" spans="1:6" ht="25.5" outlineLevel="1" x14ac:dyDescent="0.2">
      <c r="A980" s="37">
        <v>4</v>
      </c>
      <c r="B980" s="42" t="s">
        <v>1415</v>
      </c>
      <c r="C980" s="37"/>
      <c r="D980" s="37"/>
      <c r="E980" s="37"/>
      <c r="F980" s="37"/>
    </row>
    <row r="981" spans="1:6" ht="25.5" outlineLevel="1" x14ac:dyDescent="0.2">
      <c r="A981" s="37">
        <v>5</v>
      </c>
      <c r="B981" s="42" t="s">
        <v>1416</v>
      </c>
      <c r="C981" s="37"/>
      <c r="D981" s="37"/>
      <c r="E981" s="37"/>
      <c r="F981" s="37"/>
    </row>
    <row r="982" spans="1:6" outlineLevel="1" x14ac:dyDescent="0.2">
      <c r="A982" s="37"/>
      <c r="B982" s="37"/>
      <c r="C982" s="37"/>
      <c r="D982" s="37"/>
      <c r="E982" s="37"/>
      <c r="F982" s="37"/>
    </row>
    <row r="983" spans="1:6" outlineLevel="1" x14ac:dyDescent="0.2">
      <c r="A983" s="38" t="s">
        <v>61</v>
      </c>
      <c r="B983" s="39"/>
      <c r="C983" s="37"/>
      <c r="D983" s="37"/>
      <c r="E983" s="37"/>
      <c r="F983" s="37"/>
    </row>
    <row r="984" spans="1:6" ht="25.5" outlineLevel="1" x14ac:dyDescent="0.2">
      <c r="A984" s="37">
        <v>1</v>
      </c>
      <c r="B984" s="42" t="s">
        <v>1417</v>
      </c>
      <c r="C984" s="37"/>
      <c r="D984" s="37"/>
      <c r="E984" s="37"/>
      <c r="F984" s="37"/>
    </row>
    <row r="985" spans="1:6" outlineLevel="1" x14ac:dyDescent="0.2">
      <c r="A985" s="37">
        <v>2</v>
      </c>
      <c r="B985" s="42" t="s">
        <v>1418</v>
      </c>
      <c r="C985" s="37"/>
      <c r="D985" s="37"/>
      <c r="E985" s="37"/>
      <c r="F985" s="37"/>
    </row>
    <row r="986" spans="1:6" outlineLevel="1" x14ac:dyDescent="0.2">
      <c r="A986" s="37">
        <v>3</v>
      </c>
      <c r="B986" s="42" t="s">
        <v>1419</v>
      </c>
      <c r="C986" s="37"/>
      <c r="D986" s="37"/>
      <c r="E986" s="37"/>
      <c r="F986" s="37"/>
    </row>
    <row r="987" spans="1:6" ht="25.5" outlineLevel="1" x14ac:dyDescent="0.2">
      <c r="A987" s="37">
        <v>4</v>
      </c>
      <c r="B987" s="42" t="s">
        <v>1420</v>
      </c>
      <c r="C987" s="37"/>
      <c r="D987" s="37"/>
      <c r="E987" s="37"/>
      <c r="F987" s="37"/>
    </row>
    <row r="988" spans="1:6" ht="25.5" outlineLevel="1" x14ac:dyDescent="0.2">
      <c r="A988" s="37">
        <v>5</v>
      </c>
      <c r="B988" s="42" t="s">
        <v>1421</v>
      </c>
      <c r="C988" s="37"/>
      <c r="D988" s="37"/>
      <c r="E988" s="37"/>
      <c r="F988" s="37"/>
    </row>
    <row r="989" spans="1:6" outlineLevel="1" x14ac:dyDescent="0.2">
      <c r="A989" s="37"/>
      <c r="B989" s="37"/>
      <c r="C989" s="37"/>
      <c r="D989" s="37"/>
      <c r="E989" s="37"/>
      <c r="F989" s="37"/>
    </row>
    <row r="990" spans="1:6" outlineLevel="1" x14ac:dyDescent="0.2">
      <c r="A990" s="38" t="s">
        <v>63</v>
      </c>
      <c r="B990" s="39"/>
      <c r="C990" s="37"/>
      <c r="D990" s="37"/>
      <c r="E990" s="37"/>
      <c r="F990" s="37"/>
    </row>
    <row r="991" spans="1:6" outlineLevel="1" x14ac:dyDescent="0.2">
      <c r="A991" s="37">
        <v>1</v>
      </c>
      <c r="B991" s="42" t="s">
        <v>1422</v>
      </c>
      <c r="C991" s="37"/>
      <c r="D991" s="37"/>
      <c r="E991" s="37"/>
      <c r="F991" s="37"/>
    </row>
    <row r="992" spans="1:6" outlineLevel="1" x14ac:dyDescent="0.2">
      <c r="A992" s="37">
        <v>2</v>
      </c>
      <c r="B992" s="42" t="s">
        <v>1423</v>
      </c>
      <c r="C992" s="37"/>
      <c r="D992" s="37"/>
      <c r="E992" s="37"/>
      <c r="F992" s="37"/>
    </row>
    <row r="993" spans="1:6" ht="25.5" outlineLevel="1" x14ac:dyDescent="0.2">
      <c r="A993" s="37">
        <v>3</v>
      </c>
      <c r="B993" s="42" t="s">
        <v>1424</v>
      </c>
      <c r="C993" s="37"/>
      <c r="D993" s="37"/>
      <c r="E993" s="37"/>
      <c r="F993" s="37"/>
    </row>
    <row r="994" spans="1:6" ht="25.5" outlineLevel="1" x14ac:dyDescent="0.2">
      <c r="A994" s="37">
        <v>4</v>
      </c>
      <c r="B994" s="42" t="s">
        <v>1425</v>
      </c>
      <c r="C994" s="37"/>
      <c r="D994" s="37"/>
      <c r="E994" s="37"/>
      <c r="F994" s="37"/>
    </row>
    <row r="995" spans="1:6" ht="25.5" outlineLevel="1" x14ac:dyDescent="0.2">
      <c r="A995" s="37">
        <v>5</v>
      </c>
      <c r="B995" s="42" t="s">
        <v>1426</v>
      </c>
      <c r="C995" s="37"/>
      <c r="D995" s="37"/>
      <c r="E995" s="37"/>
      <c r="F995" s="37"/>
    </row>
    <row r="996" spans="1:6" ht="25.5" outlineLevel="1" x14ac:dyDescent="0.2">
      <c r="A996" s="37">
        <v>6</v>
      </c>
      <c r="B996" s="42" t="s">
        <v>1427</v>
      </c>
      <c r="C996" s="37"/>
      <c r="D996" s="37"/>
      <c r="E996" s="37"/>
      <c r="F996" s="37"/>
    </row>
    <row r="997" spans="1:6" outlineLevel="1" x14ac:dyDescent="0.2">
      <c r="A997" s="37"/>
      <c r="B997" s="37"/>
      <c r="C997" s="37"/>
      <c r="D997" s="37"/>
      <c r="E997" s="37"/>
      <c r="F997" s="37"/>
    </row>
    <row r="998" spans="1:6" outlineLevel="1" x14ac:dyDescent="0.2">
      <c r="A998" s="38" t="s">
        <v>66</v>
      </c>
      <c r="B998" s="39"/>
      <c r="C998" s="37"/>
      <c r="D998" s="37"/>
      <c r="E998" s="37"/>
      <c r="F998" s="37"/>
    </row>
    <row r="999" spans="1:6" ht="25.5" outlineLevel="1" x14ac:dyDescent="0.2">
      <c r="A999" s="37">
        <v>1</v>
      </c>
      <c r="B999" s="42" t="s">
        <v>1428</v>
      </c>
      <c r="C999" s="37"/>
      <c r="D999" s="37"/>
      <c r="E999" s="37"/>
      <c r="F999" s="37"/>
    </row>
    <row r="1000" spans="1:6" outlineLevel="1" x14ac:dyDescent="0.2">
      <c r="A1000" s="37">
        <v>2</v>
      </c>
      <c r="B1000" s="42" t="s">
        <v>1429</v>
      </c>
      <c r="C1000" s="37"/>
      <c r="D1000" s="37"/>
      <c r="E1000" s="37"/>
      <c r="F1000" s="37"/>
    </row>
    <row r="1001" spans="1:6" outlineLevel="1" x14ac:dyDescent="0.2">
      <c r="A1001" s="37">
        <v>3</v>
      </c>
      <c r="B1001" s="42" t="s">
        <v>1430</v>
      </c>
      <c r="C1001" s="37"/>
      <c r="D1001" s="37"/>
      <c r="E1001" s="37"/>
      <c r="F1001" s="37"/>
    </row>
    <row r="1002" spans="1:6" outlineLevel="1" x14ac:dyDescent="0.2">
      <c r="A1002" s="37">
        <v>4</v>
      </c>
      <c r="B1002" s="42" t="s">
        <v>1431</v>
      </c>
      <c r="C1002" s="37"/>
      <c r="D1002" s="37"/>
      <c r="E1002" s="37"/>
      <c r="F1002" s="37"/>
    </row>
    <row r="1003" spans="1:6" outlineLevel="1" x14ac:dyDescent="0.2">
      <c r="A1003" s="37"/>
      <c r="B1003" s="37"/>
      <c r="C1003" s="37"/>
      <c r="D1003" s="37"/>
      <c r="E1003" s="37"/>
      <c r="F1003" s="37"/>
    </row>
    <row r="1004" spans="1:6" outlineLevel="1" x14ac:dyDescent="0.2">
      <c r="A1004" s="38" t="s">
        <v>68</v>
      </c>
      <c r="B1004" s="39"/>
      <c r="C1004" s="37"/>
      <c r="D1004" s="37"/>
      <c r="E1004" s="37"/>
      <c r="F1004" s="37"/>
    </row>
    <row r="1005" spans="1:6" ht="25.5" outlineLevel="1" x14ac:dyDescent="0.2">
      <c r="A1005" s="37">
        <v>1</v>
      </c>
      <c r="B1005" s="42" t="s">
        <v>1432</v>
      </c>
      <c r="C1005" s="37"/>
      <c r="D1005" s="37"/>
      <c r="E1005" s="37"/>
      <c r="F1005" s="37"/>
    </row>
    <row r="1006" spans="1:6" outlineLevel="1" x14ac:dyDescent="0.2">
      <c r="A1006" s="37">
        <v>2</v>
      </c>
      <c r="B1006" s="42" t="s">
        <v>1433</v>
      </c>
      <c r="C1006" s="37"/>
      <c r="D1006" s="37"/>
      <c r="E1006" s="37"/>
      <c r="F1006" s="37"/>
    </row>
    <row r="1007" spans="1:6" ht="25.5" outlineLevel="1" x14ac:dyDescent="0.2">
      <c r="A1007" s="37">
        <v>3</v>
      </c>
      <c r="B1007" s="42" t="s">
        <v>1434</v>
      </c>
      <c r="C1007" s="37"/>
      <c r="D1007" s="37"/>
      <c r="E1007" s="37"/>
      <c r="F1007" s="37"/>
    </row>
    <row r="1008" spans="1:6" outlineLevel="1" x14ac:dyDescent="0.2">
      <c r="A1008" s="37">
        <v>4</v>
      </c>
      <c r="B1008" s="42" t="s">
        <v>1435</v>
      </c>
      <c r="C1008" s="37"/>
      <c r="D1008" s="37"/>
      <c r="E1008" s="37"/>
      <c r="F1008" s="37"/>
    </row>
    <row r="1009" spans="1:6" ht="25.5" outlineLevel="1" x14ac:dyDescent="0.2">
      <c r="A1009" s="37">
        <v>5</v>
      </c>
      <c r="B1009" s="42" t="s">
        <v>1436</v>
      </c>
      <c r="C1009" s="37"/>
      <c r="D1009" s="37"/>
      <c r="E1009" s="37"/>
      <c r="F1009" s="37"/>
    </row>
    <row r="1010" spans="1:6" outlineLevel="1" x14ac:dyDescent="0.2">
      <c r="A1010" s="37"/>
      <c r="B1010" s="37"/>
      <c r="C1010" s="37"/>
      <c r="D1010" s="37"/>
      <c r="E1010" s="37"/>
      <c r="F1010" s="37"/>
    </row>
    <row r="1011" spans="1:6" outlineLevel="1" x14ac:dyDescent="0.2">
      <c r="A1011" s="38" t="s">
        <v>71</v>
      </c>
      <c r="B1011" s="39"/>
      <c r="C1011" s="37"/>
      <c r="D1011" s="37"/>
      <c r="E1011" s="37"/>
      <c r="F1011" s="37"/>
    </row>
    <row r="1012" spans="1:6" ht="25.5" outlineLevel="1" x14ac:dyDescent="0.2">
      <c r="A1012" s="37">
        <v>1</v>
      </c>
      <c r="B1012" s="42" t="s">
        <v>1437</v>
      </c>
      <c r="C1012" s="37"/>
      <c r="D1012" s="37"/>
      <c r="E1012" s="37"/>
      <c r="F1012" s="37"/>
    </row>
    <row r="1013" spans="1:6" ht="38.25" outlineLevel="1" x14ac:dyDescent="0.2">
      <c r="A1013" s="37">
        <v>2</v>
      </c>
      <c r="B1013" s="42" t="s">
        <v>1438</v>
      </c>
      <c r="C1013" s="37"/>
      <c r="D1013" s="37"/>
      <c r="E1013" s="37"/>
      <c r="F1013" s="37"/>
    </row>
    <row r="1014" spans="1:6" ht="25.5" outlineLevel="1" x14ac:dyDescent="0.2">
      <c r="A1014" s="37">
        <v>3</v>
      </c>
      <c r="B1014" s="42" t="s">
        <v>1439</v>
      </c>
      <c r="C1014" s="37"/>
      <c r="D1014" s="37"/>
      <c r="E1014" s="37"/>
      <c r="F1014" s="37"/>
    </row>
    <row r="1015" spans="1:6" ht="25.5" outlineLevel="1" x14ac:dyDescent="0.2">
      <c r="A1015" s="37">
        <v>4</v>
      </c>
      <c r="B1015" s="42" t="s">
        <v>1440</v>
      </c>
      <c r="C1015" s="37"/>
      <c r="D1015" s="37"/>
      <c r="E1015" s="37"/>
      <c r="F1015" s="37"/>
    </row>
    <row r="1016" spans="1:6" ht="25.5" outlineLevel="1" x14ac:dyDescent="0.2">
      <c r="A1016" s="37">
        <v>5</v>
      </c>
      <c r="B1016" s="42" t="s">
        <v>1441</v>
      </c>
      <c r="C1016" s="37"/>
      <c r="D1016" s="37"/>
      <c r="E1016" s="37"/>
      <c r="F1016" s="37"/>
    </row>
    <row r="1017" spans="1:6" ht="25.5" outlineLevel="1" x14ac:dyDescent="0.2">
      <c r="A1017" s="37">
        <v>6</v>
      </c>
      <c r="B1017" s="42" t="s">
        <v>1442</v>
      </c>
      <c r="C1017" s="37"/>
      <c r="D1017" s="37"/>
      <c r="E1017" s="37"/>
      <c r="F1017" s="37"/>
    </row>
    <row r="1018" spans="1:6" ht="25.5" outlineLevel="1" x14ac:dyDescent="0.2">
      <c r="A1018" s="37">
        <v>7</v>
      </c>
      <c r="B1018" s="42" t="s">
        <v>1443</v>
      </c>
      <c r="C1018" s="37"/>
      <c r="D1018" s="37"/>
      <c r="E1018" s="37"/>
      <c r="F1018" s="37"/>
    </row>
    <row r="1019" spans="1:6" ht="38.25" outlineLevel="1" x14ac:dyDescent="0.2">
      <c r="A1019" s="37">
        <v>8</v>
      </c>
      <c r="B1019" s="42" t="s">
        <v>1444</v>
      </c>
      <c r="C1019" s="37"/>
      <c r="D1019" s="37"/>
      <c r="E1019" s="37"/>
      <c r="F1019" s="37"/>
    </row>
    <row r="1020" spans="1:6" ht="25.5" outlineLevel="1" x14ac:dyDescent="0.2">
      <c r="A1020" s="37">
        <v>9</v>
      </c>
      <c r="B1020" s="42" t="s">
        <v>1445</v>
      </c>
      <c r="C1020" s="37"/>
      <c r="D1020" s="37"/>
      <c r="E1020" s="37"/>
      <c r="F1020" s="37"/>
    </row>
    <row r="1021" spans="1:6" ht="25.5" outlineLevel="1" x14ac:dyDescent="0.2">
      <c r="A1021" s="37">
        <v>10</v>
      </c>
      <c r="B1021" s="42" t="s">
        <v>1446</v>
      </c>
      <c r="C1021" s="37"/>
      <c r="D1021" s="37"/>
      <c r="E1021" s="37"/>
      <c r="F1021" s="37"/>
    </row>
    <row r="1022" spans="1:6" ht="25.5" outlineLevel="1" x14ac:dyDescent="0.2">
      <c r="A1022" s="37">
        <v>11</v>
      </c>
      <c r="B1022" s="42" t="s">
        <v>1447</v>
      </c>
      <c r="C1022" s="37"/>
      <c r="D1022" s="37"/>
      <c r="E1022" s="37"/>
      <c r="F1022" s="37"/>
    </row>
    <row r="1023" spans="1:6" ht="38.25" outlineLevel="1" x14ac:dyDescent="0.2">
      <c r="A1023" s="37">
        <v>12</v>
      </c>
      <c r="B1023" s="42" t="s">
        <v>1448</v>
      </c>
      <c r="C1023" s="37"/>
      <c r="D1023" s="37"/>
      <c r="E1023" s="37"/>
      <c r="F1023" s="37"/>
    </row>
    <row r="1024" spans="1:6" ht="51" outlineLevel="1" x14ac:dyDescent="0.2">
      <c r="A1024" s="37">
        <v>13</v>
      </c>
      <c r="B1024" s="42" t="s">
        <v>1449</v>
      </c>
      <c r="C1024" s="37"/>
      <c r="D1024" s="37"/>
      <c r="E1024" s="37"/>
      <c r="F1024" s="37"/>
    </row>
    <row r="1025" spans="1:6" ht="38.25" outlineLevel="1" x14ac:dyDescent="0.2">
      <c r="A1025" s="37">
        <v>14</v>
      </c>
      <c r="B1025" s="42" t="s">
        <v>1450</v>
      </c>
      <c r="C1025" s="37"/>
      <c r="D1025" s="37"/>
      <c r="E1025" s="37"/>
      <c r="F1025" s="37"/>
    </row>
    <row r="1026" spans="1:6" ht="38.25" outlineLevel="1" x14ac:dyDescent="0.2">
      <c r="A1026" s="37">
        <v>15</v>
      </c>
      <c r="B1026" s="42" t="s">
        <v>1451</v>
      </c>
      <c r="C1026" s="37"/>
      <c r="D1026" s="37"/>
      <c r="E1026" s="37"/>
      <c r="F1026" s="37"/>
    </row>
    <row r="1027" spans="1:6" ht="25.5" outlineLevel="1" x14ac:dyDescent="0.2">
      <c r="A1027" s="37">
        <v>16</v>
      </c>
      <c r="B1027" s="42" t="s">
        <v>1452</v>
      </c>
      <c r="C1027" s="37"/>
      <c r="D1027" s="37"/>
      <c r="E1027" s="37"/>
      <c r="F1027" s="37"/>
    </row>
    <row r="1028" spans="1:6" outlineLevel="1" x14ac:dyDescent="0.2">
      <c r="A1028" s="37"/>
      <c r="B1028" s="37"/>
      <c r="C1028" s="37"/>
      <c r="D1028" s="37"/>
      <c r="E1028" s="37"/>
      <c r="F1028" s="37"/>
    </row>
    <row r="1029" spans="1:6" outlineLevel="1" x14ac:dyDescent="0.2">
      <c r="A1029" s="38" t="s">
        <v>74</v>
      </c>
      <c r="B1029" s="39"/>
      <c r="C1029" s="37"/>
      <c r="D1029" s="37"/>
      <c r="E1029" s="37"/>
      <c r="F1029" s="37"/>
    </row>
    <row r="1030" spans="1:6" ht="25.5" outlineLevel="1" x14ac:dyDescent="0.2">
      <c r="A1030" s="37">
        <v>1</v>
      </c>
      <c r="B1030" s="42" t="s">
        <v>1453</v>
      </c>
      <c r="C1030" s="37"/>
      <c r="D1030" s="37"/>
      <c r="E1030" s="37"/>
      <c r="F1030" s="37"/>
    </row>
    <row r="1031" spans="1:6" ht="25.5" outlineLevel="1" x14ac:dyDescent="0.2">
      <c r="A1031" s="37">
        <v>2</v>
      </c>
      <c r="B1031" s="42" t="s">
        <v>1454</v>
      </c>
      <c r="C1031" s="37"/>
      <c r="D1031" s="37"/>
      <c r="E1031" s="37"/>
      <c r="F1031" s="37"/>
    </row>
    <row r="1032" spans="1:6" outlineLevel="1" x14ac:dyDescent="0.2">
      <c r="A1032" s="37">
        <v>3</v>
      </c>
      <c r="B1032" s="42" t="s">
        <v>1455</v>
      </c>
      <c r="C1032" s="37"/>
      <c r="D1032" s="37"/>
      <c r="E1032" s="37"/>
      <c r="F1032" s="37"/>
    </row>
    <row r="1033" spans="1:6" ht="25.5" outlineLevel="1" x14ac:dyDescent="0.2">
      <c r="A1033" s="37">
        <v>4</v>
      </c>
      <c r="B1033" s="42" t="s">
        <v>1456</v>
      </c>
      <c r="C1033" s="37"/>
      <c r="D1033" s="37"/>
      <c r="E1033" s="37"/>
      <c r="F1033" s="37"/>
    </row>
    <row r="1034" spans="1:6" ht="38.25" outlineLevel="1" x14ac:dyDescent="0.2">
      <c r="A1034" s="37">
        <v>5</v>
      </c>
      <c r="B1034" s="42" t="s">
        <v>1457</v>
      </c>
      <c r="C1034" s="37"/>
      <c r="D1034" s="37"/>
      <c r="E1034" s="37"/>
      <c r="F1034" s="37"/>
    </row>
    <row r="1035" spans="1:6" outlineLevel="1" x14ac:dyDescent="0.2">
      <c r="A1035" s="37">
        <v>6</v>
      </c>
      <c r="B1035" s="42" t="s">
        <v>1458</v>
      </c>
      <c r="C1035" s="37"/>
      <c r="D1035" s="37"/>
      <c r="E1035" s="37"/>
      <c r="F1035" s="37"/>
    </row>
    <row r="1036" spans="1:6" outlineLevel="1" x14ac:dyDescent="0.2">
      <c r="A1036" s="37"/>
      <c r="B1036" s="37"/>
      <c r="C1036" s="37"/>
      <c r="D1036" s="37"/>
      <c r="E1036" s="37"/>
      <c r="F1036" s="37"/>
    </row>
    <row r="1037" spans="1:6" outlineLevel="1" x14ac:dyDescent="0.2">
      <c r="A1037" s="38" t="s">
        <v>77</v>
      </c>
      <c r="B1037" s="39"/>
      <c r="C1037" s="37"/>
      <c r="D1037" s="37"/>
      <c r="E1037" s="37"/>
      <c r="F1037" s="37"/>
    </row>
    <row r="1038" spans="1:6" ht="25.5" outlineLevel="1" x14ac:dyDescent="0.2">
      <c r="A1038" s="37">
        <v>1</v>
      </c>
      <c r="B1038" s="42" t="s">
        <v>1459</v>
      </c>
      <c r="C1038" s="37"/>
      <c r="D1038" s="37"/>
      <c r="E1038" s="37"/>
      <c r="F1038" s="37"/>
    </row>
    <row r="1039" spans="1:6" ht="25.5" outlineLevel="1" x14ac:dyDescent="0.2">
      <c r="A1039" s="37">
        <v>2</v>
      </c>
      <c r="B1039" s="42" t="s">
        <v>1460</v>
      </c>
      <c r="C1039" s="37"/>
      <c r="D1039" s="37"/>
      <c r="E1039" s="37"/>
      <c r="F1039" s="37"/>
    </row>
    <row r="1040" spans="1:6" ht="25.5" outlineLevel="1" x14ac:dyDescent="0.2">
      <c r="A1040" s="37">
        <v>3</v>
      </c>
      <c r="B1040" s="42" t="s">
        <v>1461</v>
      </c>
      <c r="C1040" s="37"/>
      <c r="D1040" s="37"/>
      <c r="E1040" s="37"/>
      <c r="F1040" s="37"/>
    </row>
    <row r="1041" spans="1:6" ht="25.5" outlineLevel="1" x14ac:dyDescent="0.2">
      <c r="A1041" s="37">
        <v>4</v>
      </c>
      <c r="B1041" s="42" t="s">
        <v>1462</v>
      </c>
      <c r="C1041" s="37"/>
      <c r="D1041" s="37"/>
      <c r="E1041" s="37"/>
      <c r="F1041" s="37"/>
    </row>
    <row r="1042" spans="1:6" ht="25.5" outlineLevel="1" x14ac:dyDescent="0.2">
      <c r="A1042" s="37">
        <v>5</v>
      </c>
      <c r="B1042" s="42" t="s">
        <v>1463</v>
      </c>
      <c r="C1042" s="37"/>
      <c r="D1042" s="37"/>
      <c r="E1042" s="37"/>
      <c r="F1042" s="37"/>
    </row>
    <row r="1043" spans="1:6" ht="25.5" outlineLevel="1" x14ac:dyDescent="0.2">
      <c r="A1043" s="37">
        <v>6</v>
      </c>
      <c r="B1043" s="42" t="s">
        <v>1464</v>
      </c>
      <c r="C1043" s="37"/>
      <c r="D1043" s="37"/>
      <c r="E1043" s="37"/>
      <c r="F1043" s="37"/>
    </row>
    <row r="1044" spans="1:6" ht="38.25" outlineLevel="1" x14ac:dyDescent="0.2">
      <c r="A1044" s="37">
        <v>7</v>
      </c>
      <c r="B1044" s="42" t="s">
        <v>1465</v>
      </c>
      <c r="C1044" s="37"/>
      <c r="D1044" s="37"/>
      <c r="E1044" s="37"/>
      <c r="F1044" s="37"/>
    </row>
    <row r="1045" spans="1:6" ht="25.5" outlineLevel="1" x14ac:dyDescent="0.2">
      <c r="A1045" s="37">
        <v>8</v>
      </c>
      <c r="B1045" s="42" t="s">
        <v>1466</v>
      </c>
      <c r="C1045" s="37"/>
      <c r="D1045" s="37"/>
      <c r="E1045" s="37"/>
      <c r="F1045" s="37"/>
    </row>
    <row r="1046" spans="1:6" outlineLevel="1" x14ac:dyDescent="0.2">
      <c r="A1046" s="37"/>
      <c r="B1046" s="37"/>
      <c r="C1046" s="37"/>
      <c r="D1046" s="37"/>
      <c r="E1046" s="37"/>
      <c r="F1046" s="37"/>
    </row>
    <row r="1047" spans="1:6" outlineLevel="1" x14ac:dyDescent="0.2">
      <c r="A1047" s="38" t="s">
        <v>80</v>
      </c>
      <c r="B1047" s="39"/>
      <c r="C1047" s="37"/>
      <c r="D1047" s="37"/>
      <c r="E1047" s="37"/>
      <c r="F1047" s="37"/>
    </row>
    <row r="1048" spans="1:6" outlineLevel="1" x14ac:dyDescent="0.2">
      <c r="A1048" s="37">
        <v>1</v>
      </c>
      <c r="B1048" s="42" t="s">
        <v>1467</v>
      </c>
      <c r="C1048" s="37"/>
      <c r="D1048" s="37"/>
      <c r="E1048" s="37"/>
      <c r="F1048" s="37"/>
    </row>
    <row r="1049" spans="1:6" outlineLevel="1" x14ac:dyDescent="0.2">
      <c r="A1049" s="37">
        <v>2</v>
      </c>
      <c r="B1049" s="42" t="s">
        <v>1468</v>
      </c>
      <c r="C1049" s="37"/>
      <c r="D1049" s="37"/>
      <c r="E1049" s="37"/>
      <c r="F1049" s="37"/>
    </row>
    <row r="1050" spans="1:6" ht="25.5" outlineLevel="1" x14ac:dyDescent="0.2">
      <c r="A1050" s="37">
        <v>3</v>
      </c>
      <c r="B1050" s="42" t="s">
        <v>1469</v>
      </c>
      <c r="C1050" s="37"/>
      <c r="D1050" s="37"/>
      <c r="E1050" s="37"/>
      <c r="F1050" s="37"/>
    </row>
    <row r="1051" spans="1:6" ht="25.5" outlineLevel="1" x14ac:dyDescent="0.2">
      <c r="A1051" s="37">
        <v>4</v>
      </c>
      <c r="B1051" s="42" t="s">
        <v>1470</v>
      </c>
      <c r="C1051" s="37"/>
      <c r="D1051" s="37"/>
      <c r="E1051" s="37"/>
      <c r="F1051" s="37"/>
    </row>
    <row r="1052" spans="1:6" ht="25.5" outlineLevel="1" x14ac:dyDescent="0.2">
      <c r="A1052" s="37">
        <v>5</v>
      </c>
      <c r="B1052" s="42" t="s">
        <v>1471</v>
      </c>
      <c r="C1052" s="37"/>
      <c r="D1052" s="37"/>
      <c r="E1052" s="37"/>
      <c r="F1052" s="37"/>
    </row>
    <row r="1053" spans="1:6" outlineLevel="1" x14ac:dyDescent="0.2">
      <c r="A1053" s="37"/>
      <c r="B1053" s="37"/>
      <c r="C1053" s="37"/>
      <c r="D1053" s="37"/>
      <c r="E1053" s="37"/>
      <c r="F1053" s="37"/>
    </row>
    <row r="1054" spans="1:6" outlineLevel="1" x14ac:dyDescent="0.2">
      <c r="A1054" s="38" t="s">
        <v>82</v>
      </c>
      <c r="B1054" s="39"/>
      <c r="C1054" s="37"/>
      <c r="D1054" s="37"/>
      <c r="E1054" s="37"/>
      <c r="F1054" s="37"/>
    </row>
    <row r="1055" spans="1:6" ht="25.5" outlineLevel="1" x14ac:dyDescent="0.2">
      <c r="A1055" s="37">
        <v>1</v>
      </c>
      <c r="B1055" s="42" t="s">
        <v>1472</v>
      </c>
      <c r="C1055" s="37"/>
      <c r="D1055" s="37"/>
      <c r="E1055" s="37"/>
      <c r="F1055" s="37"/>
    </row>
    <row r="1056" spans="1:6" ht="38.25" outlineLevel="1" x14ac:dyDescent="0.2">
      <c r="A1056" s="37">
        <v>2</v>
      </c>
      <c r="B1056" s="42" t="s">
        <v>1473</v>
      </c>
      <c r="C1056" s="37"/>
      <c r="D1056" s="37"/>
      <c r="E1056" s="37"/>
      <c r="F1056" s="37"/>
    </row>
    <row r="1057" spans="1:6" ht="25.5" outlineLevel="1" x14ac:dyDescent="0.2">
      <c r="A1057" s="37">
        <v>3</v>
      </c>
      <c r="B1057" s="42" t="s">
        <v>1474</v>
      </c>
      <c r="C1057" s="37"/>
      <c r="D1057" s="37"/>
      <c r="E1057" s="37"/>
      <c r="F1057" s="37"/>
    </row>
    <row r="1058" spans="1:6" ht="38.25" outlineLevel="1" x14ac:dyDescent="0.2">
      <c r="A1058" s="37">
        <v>4</v>
      </c>
      <c r="B1058" s="42" t="s">
        <v>1475</v>
      </c>
      <c r="C1058" s="37"/>
      <c r="D1058" s="37"/>
      <c r="E1058" s="37"/>
      <c r="F1058" s="37"/>
    </row>
    <row r="1059" spans="1:6" ht="38.25" outlineLevel="1" x14ac:dyDescent="0.2">
      <c r="A1059" s="37">
        <v>5</v>
      </c>
      <c r="B1059" s="42" t="s">
        <v>1476</v>
      </c>
      <c r="C1059" s="37"/>
      <c r="D1059" s="37"/>
      <c r="E1059" s="37"/>
      <c r="F1059" s="37"/>
    </row>
    <row r="1060" spans="1:6" ht="38.25" outlineLevel="1" x14ac:dyDescent="0.2">
      <c r="A1060" s="37">
        <v>6</v>
      </c>
      <c r="B1060" s="42" t="s">
        <v>1477</v>
      </c>
      <c r="C1060" s="37"/>
      <c r="D1060" s="37"/>
      <c r="E1060" s="37"/>
      <c r="F1060" s="37"/>
    </row>
    <row r="1061" spans="1:6" ht="25.5" outlineLevel="1" x14ac:dyDescent="0.2">
      <c r="A1061" s="37">
        <v>7</v>
      </c>
      <c r="B1061" s="42" t="s">
        <v>1478</v>
      </c>
      <c r="C1061" s="37"/>
      <c r="D1061" s="37"/>
      <c r="E1061" s="37"/>
      <c r="F1061" s="37"/>
    </row>
    <row r="1062" spans="1:6" ht="25.5" outlineLevel="1" x14ac:dyDescent="0.2">
      <c r="A1062" s="37">
        <v>8</v>
      </c>
      <c r="B1062" s="42" t="s">
        <v>1479</v>
      </c>
      <c r="C1062" s="37"/>
      <c r="D1062" s="37"/>
      <c r="E1062" s="37"/>
      <c r="F1062" s="37"/>
    </row>
    <row r="1063" spans="1:6" ht="25.5" outlineLevel="1" x14ac:dyDescent="0.2">
      <c r="A1063" s="37">
        <v>9</v>
      </c>
      <c r="B1063" s="42" t="s">
        <v>1480</v>
      </c>
      <c r="C1063" s="37"/>
      <c r="D1063" s="37"/>
      <c r="E1063" s="37"/>
      <c r="F1063" s="37"/>
    </row>
    <row r="1064" spans="1:6" outlineLevel="1" x14ac:dyDescent="0.2">
      <c r="A1064" s="37"/>
      <c r="B1064" s="37"/>
      <c r="C1064" s="37"/>
      <c r="D1064" s="37"/>
      <c r="E1064" s="37"/>
      <c r="F1064" s="37"/>
    </row>
    <row r="1065" spans="1:6" outlineLevel="1" x14ac:dyDescent="0.2">
      <c r="A1065" s="38" t="s">
        <v>85</v>
      </c>
      <c r="B1065" s="39"/>
      <c r="C1065" s="37"/>
      <c r="D1065" s="37"/>
      <c r="E1065" s="37"/>
      <c r="F1065" s="37"/>
    </row>
    <row r="1066" spans="1:6" outlineLevel="1" x14ac:dyDescent="0.2">
      <c r="A1066" s="37">
        <v>1</v>
      </c>
      <c r="B1066" s="42" t="s">
        <v>1481</v>
      </c>
      <c r="C1066" s="37"/>
      <c r="D1066" s="37"/>
      <c r="E1066" s="37"/>
      <c r="F1066" s="37"/>
    </row>
    <row r="1067" spans="1:6" outlineLevel="1" x14ac:dyDescent="0.2">
      <c r="A1067" s="37">
        <v>2</v>
      </c>
      <c r="B1067" s="42" t="s">
        <v>1482</v>
      </c>
      <c r="C1067" s="37"/>
      <c r="D1067" s="37"/>
      <c r="E1067" s="37"/>
      <c r="F1067" s="37"/>
    </row>
    <row r="1068" spans="1:6" outlineLevel="1" x14ac:dyDescent="0.2">
      <c r="A1068" s="37">
        <v>3</v>
      </c>
      <c r="B1068" s="42" t="s">
        <v>1483</v>
      </c>
      <c r="C1068" s="37"/>
      <c r="D1068" s="37"/>
      <c r="E1068" s="37"/>
      <c r="F1068" s="37"/>
    </row>
    <row r="1069" spans="1:6" ht="25.5" outlineLevel="1" x14ac:dyDescent="0.2">
      <c r="A1069" s="37">
        <v>4</v>
      </c>
      <c r="B1069" s="42" t="s">
        <v>1484</v>
      </c>
      <c r="C1069" s="37"/>
      <c r="D1069" s="37"/>
      <c r="E1069" s="37"/>
      <c r="F1069" s="37"/>
    </row>
    <row r="1070" spans="1:6" ht="38.25" outlineLevel="1" x14ac:dyDescent="0.2">
      <c r="A1070" s="37">
        <v>5</v>
      </c>
      <c r="B1070" s="42" t="s">
        <v>1485</v>
      </c>
      <c r="C1070" s="37"/>
      <c r="D1070" s="37"/>
      <c r="E1070" s="37"/>
      <c r="F1070" s="37"/>
    </row>
    <row r="1071" spans="1:6" outlineLevel="1" x14ac:dyDescent="0.2">
      <c r="A1071" s="37"/>
      <c r="B1071" s="37"/>
      <c r="C1071" s="37"/>
      <c r="D1071" s="37"/>
      <c r="E1071" s="37"/>
      <c r="F1071" s="37"/>
    </row>
    <row r="1072" spans="1:6" outlineLevel="1" x14ac:dyDescent="0.2">
      <c r="A1072" s="38" t="s">
        <v>87</v>
      </c>
      <c r="B1072" s="39"/>
      <c r="C1072" s="37"/>
      <c r="D1072" s="37"/>
      <c r="E1072" s="37"/>
      <c r="F1072" s="37"/>
    </row>
    <row r="1073" spans="1:6" outlineLevel="1" x14ac:dyDescent="0.2">
      <c r="A1073" s="37">
        <v>1</v>
      </c>
      <c r="B1073" s="42" t="s">
        <v>1486</v>
      </c>
      <c r="C1073" s="37"/>
      <c r="D1073" s="37"/>
      <c r="E1073" s="37"/>
      <c r="F1073" s="37"/>
    </row>
    <row r="1074" spans="1:6" outlineLevel="1" x14ac:dyDescent="0.2">
      <c r="A1074" s="37">
        <v>2</v>
      </c>
      <c r="B1074" s="42" t="s">
        <v>1487</v>
      </c>
      <c r="C1074" s="37"/>
      <c r="D1074" s="37"/>
      <c r="E1074" s="37"/>
      <c r="F1074" s="37"/>
    </row>
    <row r="1075" spans="1:6" outlineLevel="1" x14ac:dyDescent="0.2">
      <c r="A1075" s="37">
        <v>3</v>
      </c>
      <c r="B1075" s="42" t="s">
        <v>1488</v>
      </c>
      <c r="C1075" s="37"/>
      <c r="D1075" s="37"/>
      <c r="E1075" s="37"/>
      <c r="F1075" s="37"/>
    </row>
    <row r="1076" spans="1:6" outlineLevel="1" x14ac:dyDescent="0.2">
      <c r="A1076" s="37">
        <v>4</v>
      </c>
      <c r="B1076" s="42" t="s">
        <v>1489</v>
      </c>
      <c r="C1076" s="37"/>
      <c r="D1076" s="37"/>
      <c r="E1076" s="37"/>
      <c r="F1076" s="37"/>
    </row>
    <row r="1077" spans="1:6" ht="25.5" outlineLevel="1" x14ac:dyDescent="0.2">
      <c r="A1077" s="37">
        <v>5</v>
      </c>
      <c r="B1077" s="42" t="s">
        <v>1490</v>
      </c>
      <c r="C1077" s="37"/>
      <c r="D1077" s="37"/>
      <c r="E1077" s="37"/>
      <c r="F1077" s="37"/>
    </row>
    <row r="1078" spans="1:6" outlineLevel="1" x14ac:dyDescent="0.2">
      <c r="A1078" s="37"/>
      <c r="B1078" s="37"/>
      <c r="C1078" s="37"/>
      <c r="D1078" s="37"/>
      <c r="E1078" s="37"/>
      <c r="F1078" s="37"/>
    </row>
    <row r="1079" spans="1:6" outlineLevel="1" x14ac:dyDescent="0.2">
      <c r="A1079" s="38" t="s">
        <v>89</v>
      </c>
      <c r="B1079" s="39"/>
      <c r="C1079" s="37"/>
      <c r="D1079" s="37"/>
      <c r="E1079" s="37"/>
      <c r="F1079" s="37"/>
    </row>
    <row r="1080" spans="1:6" ht="25.5" outlineLevel="1" x14ac:dyDescent="0.2">
      <c r="A1080" s="37">
        <v>1</v>
      </c>
      <c r="B1080" s="42" t="s">
        <v>1491</v>
      </c>
      <c r="C1080" s="37"/>
      <c r="D1080" s="37"/>
      <c r="E1080" s="37"/>
      <c r="F1080" s="37"/>
    </row>
    <row r="1081" spans="1:6" outlineLevel="1" x14ac:dyDescent="0.2">
      <c r="A1081" s="37">
        <v>2</v>
      </c>
      <c r="B1081" s="42" t="s">
        <v>1492</v>
      </c>
      <c r="C1081" s="37"/>
      <c r="D1081" s="37"/>
      <c r="E1081" s="37"/>
      <c r="F1081" s="37"/>
    </row>
    <row r="1082" spans="1:6" ht="25.5" outlineLevel="1" x14ac:dyDescent="0.2">
      <c r="A1082" s="37">
        <v>3</v>
      </c>
      <c r="B1082" s="42" t="s">
        <v>1493</v>
      </c>
      <c r="C1082" s="37"/>
      <c r="D1082" s="37"/>
      <c r="E1082" s="37"/>
      <c r="F1082" s="37"/>
    </row>
    <row r="1083" spans="1:6" ht="38.25" outlineLevel="1" x14ac:dyDescent="0.2">
      <c r="A1083" s="37">
        <v>4</v>
      </c>
      <c r="B1083" s="42" t="s">
        <v>1494</v>
      </c>
      <c r="C1083" s="37"/>
      <c r="D1083" s="37"/>
      <c r="E1083" s="37"/>
      <c r="F1083" s="37"/>
    </row>
    <row r="1084" spans="1:6" ht="25.5" outlineLevel="1" x14ac:dyDescent="0.2">
      <c r="A1084" s="37">
        <v>5</v>
      </c>
      <c r="B1084" s="42" t="s">
        <v>1495</v>
      </c>
      <c r="C1084" s="37"/>
      <c r="D1084" s="37"/>
      <c r="E1084" s="37"/>
      <c r="F1084" s="37"/>
    </row>
    <row r="1085" spans="1:6" ht="38.25" outlineLevel="1" x14ac:dyDescent="0.2">
      <c r="A1085" s="37">
        <v>6</v>
      </c>
      <c r="B1085" s="42" t="s">
        <v>1496</v>
      </c>
      <c r="C1085" s="37"/>
      <c r="D1085" s="37"/>
      <c r="E1085" s="37"/>
      <c r="F1085" s="37"/>
    </row>
    <row r="1086" spans="1:6" outlineLevel="1" x14ac:dyDescent="0.2">
      <c r="A1086" s="37">
        <v>7</v>
      </c>
      <c r="B1086" s="42" t="s">
        <v>1497</v>
      </c>
      <c r="C1086" s="37"/>
      <c r="D1086" s="37"/>
      <c r="E1086" s="37"/>
      <c r="F1086" s="37"/>
    </row>
    <row r="1087" spans="1:6" ht="38.25" outlineLevel="1" x14ac:dyDescent="0.2">
      <c r="A1087" s="37">
        <v>8</v>
      </c>
      <c r="B1087" s="42" t="s">
        <v>1498</v>
      </c>
      <c r="C1087" s="37"/>
      <c r="D1087" s="37"/>
      <c r="E1087" s="37"/>
      <c r="F1087" s="37"/>
    </row>
    <row r="1088" spans="1:6" outlineLevel="1" x14ac:dyDescent="0.2">
      <c r="A1088" s="37"/>
      <c r="B1088" s="37"/>
      <c r="C1088" s="37"/>
      <c r="D1088" s="37"/>
      <c r="E1088" s="37"/>
      <c r="F1088" s="37"/>
    </row>
    <row r="1089" spans="1:6" outlineLevel="1" x14ac:dyDescent="0.2">
      <c r="A1089" s="38" t="s">
        <v>91</v>
      </c>
      <c r="B1089" s="39"/>
      <c r="C1089" s="37"/>
      <c r="D1089" s="37"/>
      <c r="E1089" s="37"/>
      <c r="F1089" s="37"/>
    </row>
    <row r="1090" spans="1:6" ht="25.5" outlineLevel="1" x14ac:dyDescent="0.2">
      <c r="A1090" s="37">
        <v>1</v>
      </c>
      <c r="B1090" s="42" t="s">
        <v>1499</v>
      </c>
      <c r="C1090" s="37"/>
      <c r="D1090" s="37"/>
      <c r="E1090" s="37"/>
      <c r="F1090" s="37"/>
    </row>
    <row r="1091" spans="1:6" outlineLevel="1" x14ac:dyDescent="0.2">
      <c r="A1091" s="37">
        <v>2</v>
      </c>
      <c r="B1091" s="42" t="s">
        <v>1500</v>
      </c>
      <c r="C1091" s="37"/>
      <c r="D1091" s="37"/>
      <c r="E1091" s="37"/>
      <c r="F1091" s="37"/>
    </row>
    <row r="1092" spans="1:6" ht="25.5" outlineLevel="1" x14ac:dyDescent="0.2">
      <c r="A1092" s="37">
        <v>3</v>
      </c>
      <c r="B1092" s="42" t="s">
        <v>1501</v>
      </c>
      <c r="C1092" s="37"/>
      <c r="D1092" s="37"/>
      <c r="E1092" s="37"/>
      <c r="F1092" s="37"/>
    </row>
    <row r="1093" spans="1:6" ht="25.5" outlineLevel="1" x14ac:dyDescent="0.2">
      <c r="A1093" s="37">
        <v>4</v>
      </c>
      <c r="B1093" s="42" t="s">
        <v>1502</v>
      </c>
      <c r="C1093" s="37"/>
      <c r="D1093" s="37"/>
      <c r="E1093" s="37"/>
      <c r="F1093" s="37"/>
    </row>
    <row r="1094" spans="1:6" ht="25.5" outlineLevel="1" x14ac:dyDescent="0.2">
      <c r="A1094" s="37">
        <v>5</v>
      </c>
      <c r="B1094" s="42" t="s">
        <v>1503</v>
      </c>
      <c r="C1094" s="37"/>
      <c r="D1094" s="37"/>
      <c r="E1094" s="37"/>
      <c r="F1094" s="37"/>
    </row>
    <row r="1095" spans="1:6" outlineLevel="1" x14ac:dyDescent="0.2">
      <c r="A1095" s="37">
        <v>6</v>
      </c>
      <c r="B1095" s="42" t="s">
        <v>1504</v>
      </c>
      <c r="C1095" s="37"/>
      <c r="D1095" s="37"/>
      <c r="E1095" s="37"/>
      <c r="F1095" s="37"/>
    </row>
    <row r="1096" spans="1:6" ht="25.5" outlineLevel="1" x14ac:dyDescent="0.2">
      <c r="A1096" s="37">
        <v>7</v>
      </c>
      <c r="B1096" s="42" t="s">
        <v>1505</v>
      </c>
      <c r="C1096" s="37"/>
      <c r="D1096" s="37"/>
      <c r="E1096" s="37"/>
      <c r="F1096" s="37"/>
    </row>
    <row r="1097" spans="1:6" ht="38.25" outlineLevel="1" x14ac:dyDescent="0.2">
      <c r="A1097" s="37">
        <v>8</v>
      </c>
      <c r="B1097" s="42" t="s">
        <v>1506</v>
      </c>
      <c r="C1097" s="37"/>
      <c r="D1097" s="37"/>
      <c r="E1097" s="37"/>
      <c r="F1097" s="37"/>
    </row>
    <row r="1098" spans="1:6" outlineLevel="1" x14ac:dyDescent="0.2">
      <c r="A1098" s="37"/>
      <c r="B1098" s="37"/>
      <c r="C1098" s="37"/>
      <c r="D1098" s="37"/>
      <c r="E1098" s="37"/>
      <c r="F1098" s="37"/>
    </row>
    <row r="1099" spans="1:6" outlineLevel="1" x14ac:dyDescent="0.2">
      <c r="A1099" s="38" t="s">
        <v>94</v>
      </c>
      <c r="B1099" s="39"/>
      <c r="C1099" s="37"/>
      <c r="D1099" s="37"/>
      <c r="E1099" s="37"/>
      <c r="F1099" s="37"/>
    </row>
    <row r="1100" spans="1:6" outlineLevel="1" x14ac:dyDescent="0.2">
      <c r="A1100" s="37">
        <v>1</v>
      </c>
      <c r="B1100" s="42" t="s">
        <v>1507</v>
      </c>
      <c r="C1100" s="37"/>
      <c r="D1100" s="37"/>
      <c r="E1100" s="37"/>
      <c r="F1100" s="37"/>
    </row>
    <row r="1101" spans="1:6" ht="25.5" outlineLevel="1" x14ac:dyDescent="0.2">
      <c r="A1101" s="37">
        <v>2</v>
      </c>
      <c r="B1101" s="42" t="s">
        <v>1508</v>
      </c>
      <c r="C1101" s="37"/>
      <c r="D1101" s="37"/>
      <c r="E1101" s="37"/>
      <c r="F1101" s="37"/>
    </row>
    <row r="1102" spans="1:6" ht="25.5" outlineLevel="1" x14ac:dyDescent="0.2">
      <c r="A1102" s="37">
        <v>3</v>
      </c>
      <c r="B1102" s="42" t="s">
        <v>1509</v>
      </c>
      <c r="C1102" s="37"/>
      <c r="D1102" s="37"/>
      <c r="E1102" s="37"/>
      <c r="F1102" s="37"/>
    </row>
    <row r="1103" spans="1:6" ht="38.25" outlineLevel="1" x14ac:dyDescent="0.2">
      <c r="A1103" s="37">
        <v>4</v>
      </c>
      <c r="B1103" s="42" t="s">
        <v>1510</v>
      </c>
      <c r="C1103" s="37"/>
      <c r="D1103" s="37"/>
      <c r="E1103" s="37"/>
      <c r="F1103" s="37"/>
    </row>
    <row r="1104" spans="1:6" outlineLevel="1" x14ac:dyDescent="0.2">
      <c r="A1104" s="37">
        <v>5</v>
      </c>
      <c r="B1104" s="42" t="s">
        <v>1511</v>
      </c>
      <c r="C1104" s="37"/>
      <c r="D1104" s="37"/>
      <c r="E1104" s="37"/>
      <c r="F1104" s="37"/>
    </row>
    <row r="1105" spans="1:6" outlineLevel="1" x14ac:dyDescent="0.2">
      <c r="A1105" s="37"/>
      <c r="B1105" s="37"/>
      <c r="C1105" s="37"/>
      <c r="D1105" s="37"/>
      <c r="E1105" s="37"/>
      <c r="F1105" s="37"/>
    </row>
    <row r="1106" spans="1:6" outlineLevel="1" x14ac:dyDescent="0.2">
      <c r="A1106" s="38" t="s">
        <v>97</v>
      </c>
      <c r="B1106" s="39"/>
      <c r="C1106" s="37"/>
      <c r="D1106" s="37"/>
      <c r="E1106" s="37"/>
      <c r="F1106" s="37"/>
    </row>
    <row r="1107" spans="1:6" ht="25.5" outlineLevel="1" x14ac:dyDescent="0.2">
      <c r="A1107" s="37">
        <v>1</v>
      </c>
      <c r="B1107" s="42" t="s">
        <v>1512</v>
      </c>
      <c r="C1107" s="37"/>
      <c r="D1107" s="37"/>
      <c r="E1107" s="37"/>
      <c r="F1107" s="37"/>
    </row>
    <row r="1108" spans="1:6" outlineLevel="1" x14ac:dyDescent="0.2">
      <c r="A1108" s="37">
        <v>2</v>
      </c>
      <c r="B1108" s="42" t="s">
        <v>1513</v>
      </c>
      <c r="C1108" s="37"/>
      <c r="D1108" s="37"/>
      <c r="E1108" s="37"/>
      <c r="F1108" s="37"/>
    </row>
    <row r="1109" spans="1:6" outlineLevel="1" x14ac:dyDescent="0.2">
      <c r="A1109" s="37">
        <v>3</v>
      </c>
      <c r="B1109" s="42" t="s">
        <v>1514</v>
      </c>
      <c r="C1109" s="37"/>
      <c r="D1109" s="37"/>
      <c r="E1109" s="37"/>
      <c r="F1109" s="37"/>
    </row>
    <row r="1110" spans="1:6" outlineLevel="1" x14ac:dyDescent="0.2">
      <c r="A1110" s="37">
        <v>4</v>
      </c>
      <c r="B1110" s="42" t="s">
        <v>1515</v>
      </c>
      <c r="C1110" s="37"/>
      <c r="D1110" s="37"/>
      <c r="E1110" s="37"/>
      <c r="F1110" s="37"/>
    </row>
    <row r="1111" spans="1:6" ht="25.5" outlineLevel="1" x14ac:dyDescent="0.2">
      <c r="A1111" s="37">
        <v>5</v>
      </c>
      <c r="B1111" s="42" t="s">
        <v>1516</v>
      </c>
      <c r="C1111" s="37"/>
      <c r="D1111" s="37"/>
      <c r="E1111" s="37"/>
      <c r="F1111" s="37"/>
    </row>
    <row r="1112" spans="1:6" outlineLevel="1" x14ac:dyDescent="0.2">
      <c r="A1112" s="37"/>
      <c r="B1112" s="37"/>
      <c r="C1112" s="37"/>
      <c r="D1112" s="37"/>
      <c r="E1112" s="37"/>
      <c r="F1112" s="37"/>
    </row>
    <row r="1113" spans="1:6" outlineLevel="1" x14ac:dyDescent="0.2">
      <c r="A1113" s="38" t="s">
        <v>99</v>
      </c>
      <c r="B1113" s="39"/>
      <c r="C1113" s="37"/>
      <c r="D1113" s="37"/>
      <c r="E1113" s="37"/>
      <c r="F1113" s="37"/>
    </row>
    <row r="1114" spans="1:6" outlineLevel="1" x14ac:dyDescent="0.2">
      <c r="A1114" s="37">
        <v>1</v>
      </c>
      <c r="B1114" s="42" t="s">
        <v>1517</v>
      </c>
      <c r="C1114" s="37"/>
      <c r="D1114" s="37"/>
      <c r="E1114" s="37"/>
      <c r="F1114" s="37"/>
    </row>
    <row r="1115" spans="1:6" outlineLevel="1" x14ac:dyDescent="0.2">
      <c r="A1115" s="37">
        <v>2</v>
      </c>
      <c r="B1115" s="42" t="s">
        <v>1518</v>
      </c>
      <c r="C1115" s="37"/>
      <c r="D1115" s="37"/>
      <c r="E1115" s="37"/>
      <c r="F1115" s="37"/>
    </row>
    <row r="1116" spans="1:6" ht="25.5" outlineLevel="1" x14ac:dyDescent="0.2">
      <c r="A1116" s="37">
        <v>3</v>
      </c>
      <c r="B1116" s="42" t="s">
        <v>1519</v>
      </c>
      <c r="C1116" s="37"/>
      <c r="D1116" s="37"/>
      <c r="E1116" s="37"/>
      <c r="F1116" s="37"/>
    </row>
    <row r="1117" spans="1:6" ht="25.5" outlineLevel="1" x14ac:dyDescent="0.2">
      <c r="A1117" s="37">
        <v>4</v>
      </c>
      <c r="B1117" s="42" t="s">
        <v>1520</v>
      </c>
      <c r="C1117" s="37"/>
      <c r="D1117" s="37"/>
      <c r="E1117" s="37"/>
      <c r="F1117" s="37"/>
    </row>
    <row r="1118" spans="1:6" outlineLevel="1" x14ac:dyDescent="0.2">
      <c r="A1118" s="37">
        <v>5</v>
      </c>
      <c r="B1118" s="42" t="s">
        <v>1521</v>
      </c>
      <c r="C1118" s="37"/>
      <c r="D1118" s="37"/>
      <c r="E1118" s="37"/>
      <c r="F1118" s="37"/>
    </row>
    <row r="1119" spans="1:6" ht="25.5" outlineLevel="1" x14ac:dyDescent="0.2">
      <c r="A1119" s="37">
        <v>6</v>
      </c>
      <c r="B1119" s="42" t="s">
        <v>1522</v>
      </c>
      <c r="C1119" s="37"/>
      <c r="D1119" s="37"/>
      <c r="E1119" s="37"/>
      <c r="F1119" s="37"/>
    </row>
    <row r="1120" spans="1:6" outlineLevel="1" x14ac:dyDescent="0.2">
      <c r="A1120" s="37"/>
      <c r="B1120" s="37"/>
      <c r="C1120" s="37"/>
      <c r="D1120" s="37"/>
      <c r="E1120" s="37"/>
      <c r="F1120" s="37"/>
    </row>
    <row r="1121" spans="1:6" outlineLevel="1" x14ac:dyDescent="0.2">
      <c r="A1121" s="38" t="s">
        <v>101</v>
      </c>
      <c r="B1121" s="39"/>
      <c r="C1121" s="37"/>
      <c r="D1121" s="37"/>
      <c r="E1121" s="37"/>
      <c r="F1121" s="37"/>
    </row>
    <row r="1122" spans="1:6" outlineLevel="1" x14ac:dyDescent="0.2">
      <c r="A1122" s="37">
        <v>1</v>
      </c>
      <c r="B1122" s="42" t="s">
        <v>1523</v>
      </c>
      <c r="C1122" s="37"/>
      <c r="D1122" s="37"/>
      <c r="E1122" s="37"/>
      <c r="F1122" s="37"/>
    </row>
    <row r="1123" spans="1:6" outlineLevel="1" x14ac:dyDescent="0.2">
      <c r="A1123" s="37">
        <v>2</v>
      </c>
      <c r="B1123" s="42" t="s">
        <v>1518</v>
      </c>
      <c r="C1123" s="37"/>
      <c r="D1123" s="37"/>
      <c r="E1123" s="37"/>
      <c r="F1123" s="37"/>
    </row>
    <row r="1124" spans="1:6" ht="25.5" outlineLevel="1" x14ac:dyDescent="0.2">
      <c r="A1124" s="37">
        <v>3</v>
      </c>
      <c r="B1124" s="42" t="s">
        <v>1519</v>
      </c>
      <c r="C1124" s="37"/>
      <c r="D1124" s="37"/>
      <c r="E1124" s="37"/>
      <c r="F1124" s="37"/>
    </row>
    <row r="1125" spans="1:6" ht="25.5" outlineLevel="1" x14ac:dyDescent="0.2">
      <c r="A1125" s="37">
        <v>4</v>
      </c>
      <c r="B1125" s="42" t="s">
        <v>1520</v>
      </c>
      <c r="C1125" s="37"/>
      <c r="D1125" s="37"/>
      <c r="E1125" s="37"/>
      <c r="F1125" s="37"/>
    </row>
    <row r="1126" spans="1:6" outlineLevel="1" x14ac:dyDescent="0.2">
      <c r="A1126" s="37">
        <v>5</v>
      </c>
      <c r="B1126" s="42" t="s">
        <v>1521</v>
      </c>
      <c r="C1126" s="37"/>
      <c r="D1126" s="37"/>
      <c r="E1126" s="37"/>
      <c r="F1126" s="37"/>
    </row>
    <row r="1127" spans="1:6" ht="25.5" outlineLevel="1" x14ac:dyDescent="0.2">
      <c r="A1127" s="37">
        <v>6</v>
      </c>
      <c r="B1127" s="42" t="s">
        <v>1522</v>
      </c>
      <c r="C1127" s="37"/>
      <c r="D1127" s="37"/>
      <c r="E1127" s="37"/>
      <c r="F1127" s="37"/>
    </row>
    <row r="1128" spans="1:6" outlineLevel="1" x14ac:dyDescent="0.2">
      <c r="A1128" s="37"/>
      <c r="B1128" s="37"/>
      <c r="C1128" s="37"/>
      <c r="D1128" s="37"/>
      <c r="E1128" s="37"/>
      <c r="F1128" s="37"/>
    </row>
    <row r="1129" spans="1:6" outlineLevel="1" x14ac:dyDescent="0.2">
      <c r="A1129" s="38" t="s">
        <v>103</v>
      </c>
      <c r="B1129" s="39"/>
      <c r="C1129" s="37"/>
      <c r="D1129" s="37"/>
      <c r="E1129" s="37"/>
      <c r="F1129" s="37"/>
    </row>
    <row r="1130" spans="1:6" ht="25.5" outlineLevel="1" x14ac:dyDescent="0.2">
      <c r="A1130" s="37">
        <v>1</v>
      </c>
      <c r="B1130" s="42" t="s">
        <v>1524</v>
      </c>
      <c r="C1130" s="37"/>
      <c r="D1130" s="37"/>
      <c r="E1130" s="37"/>
      <c r="F1130" s="37"/>
    </row>
    <row r="1131" spans="1:6" ht="25.5" outlineLevel="1" x14ac:dyDescent="0.2">
      <c r="A1131" s="37">
        <v>2</v>
      </c>
      <c r="B1131" s="42" t="s">
        <v>1525</v>
      </c>
      <c r="C1131" s="37"/>
      <c r="D1131" s="37"/>
      <c r="E1131" s="37"/>
      <c r="F1131" s="37"/>
    </row>
    <row r="1132" spans="1:6" ht="25.5" outlineLevel="1" x14ac:dyDescent="0.2">
      <c r="A1132" s="37">
        <v>3</v>
      </c>
      <c r="B1132" s="42" t="s">
        <v>1526</v>
      </c>
      <c r="C1132" s="37"/>
      <c r="D1132" s="37"/>
      <c r="E1132" s="37"/>
      <c r="F1132" s="37"/>
    </row>
    <row r="1133" spans="1:6" outlineLevel="1" x14ac:dyDescent="0.2">
      <c r="A1133" s="37">
        <v>4</v>
      </c>
      <c r="B1133" s="42" t="s">
        <v>1527</v>
      </c>
      <c r="C1133" s="37"/>
      <c r="D1133" s="37"/>
      <c r="E1133" s="37"/>
      <c r="F1133" s="37"/>
    </row>
    <row r="1134" spans="1:6" ht="25.5" outlineLevel="1" x14ac:dyDescent="0.2">
      <c r="A1134" s="37">
        <v>5</v>
      </c>
      <c r="B1134" s="42" t="s">
        <v>1528</v>
      </c>
      <c r="C1134" s="37"/>
      <c r="D1134" s="37"/>
      <c r="E1134" s="37"/>
      <c r="F1134" s="37"/>
    </row>
    <row r="1135" spans="1:6" outlineLevel="1" x14ac:dyDescent="0.2">
      <c r="A1135" s="37"/>
      <c r="B1135" s="37"/>
      <c r="C1135" s="37"/>
      <c r="D1135" s="37"/>
      <c r="E1135" s="37"/>
      <c r="F1135" s="37"/>
    </row>
    <row r="1136" spans="1:6" ht="25.5" outlineLevel="1" x14ac:dyDescent="0.2">
      <c r="A1136" s="38" t="s">
        <v>106</v>
      </c>
      <c r="B1136" s="39"/>
      <c r="C1136" s="37"/>
      <c r="D1136" s="37"/>
      <c r="E1136" s="37"/>
      <c r="F1136" s="37"/>
    </row>
    <row r="1137" spans="1:6" ht="25.5" outlineLevel="1" x14ac:dyDescent="0.2">
      <c r="A1137" s="37">
        <v>1</v>
      </c>
      <c r="B1137" s="42" t="s">
        <v>1529</v>
      </c>
      <c r="C1137" s="37"/>
      <c r="D1137" s="37"/>
      <c r="E1137" s="37"/>
      <c r="F1137" s="37"/>
    </row>
    <row r="1138" spans="1:6" outlineLevel="1" x14ac:dyDescent="0.2">
      <c r="A1138" s="37">
        <v>2</v>
      </c>
      <c r="B1138" s="42" t="s">
        <v>1530</v>
      </c>
      <c r="C1138" s="37"/>
      <c r="D1138" s="37"/>
      <c r="E1138" s="37"/>
      <c r="F1138" s="37"/>
    </row>
    <row r="1139" spans="1:6" ht="25.5" outlineLevel="1" x14ac:dyDescent="0.2">
      <c r="A1139" s="37">
        <v>3</v>
      </c>
      <c r="B1139" s="42" t="s">
        <v>1531</v>
      </c>
      <c r="C1139" s="37"/>
      <c r="D1139" s="37"/>
      <c r="E1139" s="37"/>
      <c r="F1139" s="37"/>
    </row>
    <row r="1140" spans="1:6" outlineLevel="1" x14ac:dyDescent="0.2">
      <c r="A1140" s="37">
        <v>4</v>
      </c>
      <c r="B1140" s="42" t="s">
        <v>1532</v>
      </c>
      <c r="C1140" s="37"/>
      <c r="D1140" s="37"/>
      <c r="E1140" s="37"/>
      <c r="F1140" s="37"/>
    </row>
    <row r="1141" spans="1:6" outlineLevel="1" x14ac:dyDescent="0.2">
      <c r="A1141" s="37">
        <v>5</v>
      </c>
      <c r="B1141" s="42" t="s">
        <v>1533</v>
      </c>
      <c r="C1141" s="37"/>
      <c r="D1141" s="37"/>
      <c r="E1141" s="37"/>
      <c r="F1141" s="37"/>
    </row>
    <row r="1142" spans="1:6" outlineLevel="1" x14ac:dyDescent="0.2">
      <c r="A1142" s="37">
        <v>6</v>
      </c>
      <c r="B1142" s="42" t="s">
        <v>1534</v>
      </c>
      <c r="C1142" s="37"/>
      <c r="D1142" s="37"/>
      <c r="E1142" s="37"/>
      <c r="F1142" s="37"/>
    </row>
    <row r="1143" spans="1:6" outlineLevel="1" x14ac:dyDescent="0.2">
      <c r="A1143" s="37"/>
      <c r="B1143" s="37"/>
      <c r="C1143" s="37"/>
      <c r="D1143" s="37"/>
      <c r="E1143" s="37"/>
      <c r="F1143" s="37"/>
    </row>
    <row r="1144" spans="1:6" ht="25.5" outlineLevel="1" x14ac:dyDescent="0.2">
      <c r="A1144" s="38" t="s">
        <v>108</v>
      </c>
      <c r="B1144" s="39"/>
      <c r="C1144" s="37"/>
      <c r="D1144" s="37"/>
      <c r="E1144" s="37"/>
      <c r="F1144" s="37"/>
    </row>
    <row r="1145" spans="1:6" ht="25.5" outlineLevel="1" x14ac:dyDescent="0.2">
      <c r="A1145" s="37">
        <v>1</v>
      </c>
      <c r="B1145" s="42" t="s">
        <v>1535</v>
      </c>
      <c r="C1145" s="37"/>
      <c r="D1145" s="37"/>
      <c r="E1145" s="37"/>
      <c r="F1145" s="37"/>
    </row>
    <row r="1146" spans="1:6" outlineLevel="1" x14ac:dyDescent="0.2">
      <c r="A1146" s="37">
        <v>2</v>
      </c>
      <c r="B1146" s="42" t="s">
        <v>1530</v>
      </c>
      <c r="C1146" s="37"/>
      <c r="D1146" s="37"/>
      <c r="E1146" s="37"/>
      <c r="F1146" s="37"/>
    </row>
    <row r="1147" spans="1:6" ht="25.5" outlineLevel="1" x14ac:dyDescent="0.2">
      <c r="A1147" s="37">
        <v>3</v>
      </c>
      <c r="B1147" s="42" t="s">
        <v>1531</v>
      </c>
      <c r="C1147" s="37"/>
      <c r="D1147" s="37"/>
      <c r="E1147" s="37"/>
      <c r="F1147" s="37"/>
    </row>
    <row r="1148" spans="1:6" outlineLevel="1" x14ac:dyDescent="0.2">
      <c r="A1148" s="37">
        <v>4</v>
      </c>
      <c r="B1148" s="42" t="s">
        <v>1532</v>
      </c>
      <c r="C1148" s="37"/>
      <c r="D1148" s="37"/>
      <c r="E1148" s="37"/>
      <c r="F1148" s="37"/>
    </row>
    <row r="1149" spans="1:6" outlineLevel="1" x14ac:dyDescent="0.2">
      <c r="A1149" s="37">
        <v>5</v>
      </c>
      <c r="B1149" s="42" t="s">
        <v>1533</v>
      </c>
      <c r="C1149" s="37"/>
      <c r="D1149" s="37"/>
      <c r="E1149" s="37"/>
      <c r="F1149" s="37"/>
    </row>
    <row r="1150" spans="1:6" outlineLevel="1" x14ac:dyDescent="0.2">
      <c r="A1150" s="37">
        <v>6</v>
      </c>
      <c r="B1150" s="42" t="s">
        <v>1534</v>
      </c>
      <c r="C1150" s="37"/>
      <c r="D1150" s="37"/>
      <c r="E1150" s="37"/>
      <c r="F1150" s="37"/>
    </row>
    <row r="1151" spans="1:6" outlineLevel="1" x14ac:dyDescent="0.2">
      <c r="A1151" s="37"/>
      <c r="B1151" s="37"/>
      <c r="C1151" s="37"/>
      <c r="D1151" s="37"/>
      <c r="E1151" s="37"/>
      <c r="F1151" s="37"/>
    </row>
    <row r="1152" spans="1:6" ht="25.5" outlineLevel="1" x14ac:dyDescent="0.2">
      <c r="A1152" s="38" t="s">
        <v>110</v>
      </c>
      <c r="B1152" s="39"/>
      <c r="C1152" s="37"/>
      <c r="D1152" s="37"/>
      <c r="E1152" s="37"/>
      <c r="F1152" s="37"/>
    </row>
    <row r="1153" spans="1:6" ht="25.5" outlineLevel="1" x14ac:dyDescent="0.2">
      <c r="A1153" s="37">
        <v>1</v>
      </c>
      <c r="B1153" s="42" t="s">
        <v>1536</v>
      </c>
      <c r="C1153" s="37"/>
      <c r="D1153" s="37"/>
      <c r="E1153" s="37"/>
      <c r="F1153" s="37"/>
    </row>
    <row r="1154" spans="1:6" outlineLevel="1" x14ac:dyDescent="0.2">
      <c r="A1154" s="37">
        <v>2</v>
      </c>
      <c r="B1154" s="42" t="s">
        <v>1537</v>
      </c>
      <c r="C1154" s="37"/>
      <c r="D1154" s="37"/>
      <c r="E1154" s="37"/>
      <c r="F1154" s="37"/>
    </row>
    <row r="1155" spans="1:6" ht="25.5" outlineLevel="1" x14ac:dyDescent="0.2">
      <c r="A1155" s="37">
        <v>3</v>
      </c>
      <c r="B1155" s="42" t="s">
        <v>1538</v>
      </c>
      <c r="C1155" s="37"/>
      <c r="D1155" s="37"/>
      <c r="E1155" s="37"/>
      <c r="F1155" s="37"/>
    </row>
    <row r="1156" spans="1:6" ht="25.5" outlineLevel="1" x14ac:dyDescent="0.2">
      <c r="A1156" s="37">
        <v>4</v>
      </c>
      <c r="B1156" s="42" t="s">
        <v>1539</v>
      </c>
      <c r="C1156" s="37"/>
      <c r="D1156" s="37"/>
      <c r="E1156" s="37"/>
      <c r="F1156" s="37"/>
    </row>
    <row r="1157" spans="1:6" ht="25.5" outlineLevel="1" x14ac:dyDescent="0.2">
      <c r="A1157" s="37">
        <v>5</v>
      </c>
      <c r="B1157" s="42" t="s">
        <v>1540</v>
      </c>
      <c r="C1157" s="37"/>
      <c r="D1157" s="37"/>
      <c r="E1157" s="37"/>
      <c r="F1157" s="37"/>
    </row>
    <row r="1158" spans="1:6" outlineLevel="1" x14ac:dyDescent="0.2">
      <c r="A1158" s="37"/>
      <c r="B1158" s="37"/>
      <c r="C1158" s="37"/>
      <c r="D1158" s="37"/>
      <c r="E1158" s="37"/>
      <c r="F1158" s="37"/>
    </row>
    <row r="1159" spans="1:6" ht="25.5" outlineLevel="1" x14ac:dyDescent="0.2">
      <c r="A1159" s="38" t="s">
        <v>113</v>
      </c>
      <c r="B1159" s="39"/>
      <c r="C1159" s="37"/>
      <c r="D1159" s="37"/>
      <c r="E1159" s="37"/>
      <c r="F1159" s="37"/>
    </row>
    <row r="1160" spans="1:6" ht="25.5" outlineLevel="1" x14ac:dyDescent="0.2">
      <c r="A1160" s="37">
        <v>1</v>
      </c>
      <c r="B1160" s="42" t="s">
        <v>1541</v>
      </c>
      <c r="C1160" s="37"/>
      <c r="D1160" s="37"/>
      <c r="E1160" s="37"/>
      <c r="F1160" s="37"/>
    </row>
    <row r="1161" spans="1:6" outlineLevel="1" x14ac:dyDescent="0.2">
      <c r="A1161" s="37">
        <v>2</v>
      </c>
      <c r="B1161" s="42" t="s">
        <v>1542</v>
      </c>
      <c r="C1161" s="37"/>
      <c r="D1161" s="37"/>
      <c r="E1161" s="37"/>
      <c r="F1161" s="37"/>
    </row>
    <row r="1162" spans="1:6" outlineLevel="1" x14ac:dyDescent="0.2">
      <c r="A1162" s="37">
        <v>3</v>
      </c>
      <c r="B1162" s="42" t="s">
        <v>1543</v>
      </c>
      <c r="C1162" s="37"/>
      <c r="D1162" s="37"/>
      <c r="E1162" s="37"/>
      <c r="F1162" s="37"/>
    </row>
    <row r="1163" spans="1:6" outlineLevel="1" x14ac:dyDescent="0.2">
      <c r="A1163" s="37">
        <v>4</v>
      </c>
      <c r="B1163" s="42" t="s">
        <v>1544</v>
      </c>
      <c r="C1163" s="37"/>
      <c r="D1163" s="37"/>
      <c r="E1163" s="37"/>
      <c r="F1163" s="37"/>
    </row>
    <row r="1164" spans="1:6" outlineLevel="1" x14ac:dyDescent="0.2">
      <c r="A1164" s="37">
        <v>5</v>
      </c>
      <c r="B1164" s="42" t="s">
        <v>1545</v>
      </c>
      <c r="C1164" s="37"/>
      <c r="D1164" s="37"/>
      <c r="E1164" s="37"/>
      <c r="F1164" s="37"/>
    </row>
    <row r="1165" spans="1:6" outlineLevel="1" x14ac:dyDescent="0.2">
      <c r="A1165" s="37">
        <v>6</v>
      </c>
      <c r="B1165" s="42" t="s">
        <v>1546</v>
      </c>
      <c r="C1165" s="37"/>
      <c r="D1165" s="37"/>
      <c r="E1165" s="37"/>
      <c r="F1165" s="37"/>
    </row>
    <row r="1166" spans="1:6" outlineLevel="1" x14ac:dyDescent="0.2">
      <c r="A1166" s="37">
        <v>7</v>
      </c>
      <c r="B1166" s="42" t="s">
        <v>1547</v>
      </c>
      <c r="C1166" s="37"/>
      <c r="D1166" s="37"/>
      <c r="E1166" s="37"/>
      <c r="F1166" s="37"/>
    </row>
    <row r="1167" spans="1:6" outlineLevel="1" x14ac:dyDescent="0.2">
      <c r="A1167" s="37"/>
      <c r="B1167" s="37"/>
      <c r="C1167" s="37"/>
      <c r="D1167" s="37"/>
      <c r="E1167" s="37"/>
      <c r="F1167" s="37"/>
    </row>
    <row r="1168" spans="1:6" ht="25.5" outlineLevel="1" x14ac:dyDescent="0.2">
      <c r="A1168" s="38" t="s">
        <v>115</v>
      </c>
      <c r="B1168" s="39"/>
      <c r="C1168" s="37"/>
      <c r="D1168" s="37"/>
      <c r="E1168" s="37"/>
      <c r="F1168" s="37"/>
    </row>
    <row r="1169" spans="1:6" ht="25.5" outlineLevel="1" x14ac:dyDescent="0.2">
      <c r="A1169" s="37">
        <v>1</v>
      </c>
      <c r="B1169" s="42" t="s">
        <v>1548</v>
      </c>
      <c r="C1169" s="37"/>
      <c r="D1169" s="37"/>
      <c r="E1169" s="37"/>
      <c r="F1169" s="37"/>
    </row>
    <row r="1170" spans="1:6" outlineLevel="1" x14ac:dyDescent="0.2">
      <c r="A1170" s="37">
        <v>2</v>
      </c>
      <c r="B1170" s="42" t="s">
        <v>1542</v>
      </c>
      <c r="C1170" s="37"/>
      <c r="D1170" s="37"/>
      <c r="E1170" s="37"/>
      <c r="F1170" s="37"/>
    </row>
    <row r="1171" spans="1:6" outlineLevel="1" x14ac:dyDescent="0.2">
      <c r="A1171" s="37">
        <v>3</v>
      </c>
      <c r="B1171" s="42" t="s">
        <v>1543</v>
      </c>
      <c r="C1171" s="37"/>
      <c r="D1171" s="37"/>
      <c r="E1171" s="37"/>
      <c r="F1171" s="37"/>
    </row>
    <row r="1172" spans="1:6" outlineLevel="1" x14ac:dyDescent="0.2">
      <c r="A1172" s="37">
        <v>4</v>
      </c>
      <c r="B1172" s="42" t="s">
        <v>1544</v>
      </c>
      <c r="C1172" s="37"/>
      <c r="D1172" s="37"/>
      <c r="E1172" s="37"/>
      <c r="F1172" s="37"/>
    </row>
    <row r="1173" spans="1:6" outlineLevel="1" x14ac:dyDescent="0.2">
      <c r="A1173" s="37">
        <v>5</v>
      </c>
      <c r="B1173" s="42" t="s">
        <v>1545</v>
      </c>
      <c r="C1173" s="37"/>
      <c r="D1173" s="37"/>
      <c r="E1173" s="37"/>
      <c r="F1173" s="37"/>
    </row>
    <row r="1174" spans="1:6" outlineLevel="1" x14ac:dyDescent="0.2">
      <c r="A1174" s="37">
        <v>6</v>
      </c>
      <c r="B1174" s="42" t="s">
        <v>1546</v>
      </c>
      <c r="C1174" s="37"/>
      <c r="D1174" s="37"/>
      <c r="E1174" s="37"/>
      <c r="F1174" s="37"/>
    </row>
    <row r="1175" spans="1:6" outlineLevel="1" x14ac:dyDescent="0.2">
      <c r="A1175" s="37">
        <v>7</v>
      </c>
      <c r="B1175" s="42" t="s">
        <v>1547</v>
      </c>
      <c r="C1175" s="37"/>
      <c r="D1175" s="37"/>
      <c r="E1175" s="37"/>
      <c r="F1175" s="37"/>
    </row>
    <row r="1176" spans="1:6" outlineLevel="1" x14ac:dyDescent="0.2">
      <c r="A1176" s="37"/>
      <c r="B1176" s="37"/>
      <c r="C1176" s="37"/>
      <c r="D1176" s="37"/>
      <c r="E1176" s="37"/>
      <c r="F1176" s="37"/>
    </row>
    <row r="1177" spans="1:6" ht="25.5" outlineLevel="1" x14ac:dyDescent="0.2">
      <c r="A1177" s="38" t="s">
        <v>117</v>
      </c>
      <c r="B1177" s="39"/>
      <c r="C1177" s="37"/>
      <c r="D1177" s="37"/>
      <c r="E1177" s="37"/>
      <c r="F1177" s="37"/>
    </row>
    <row r="1178" spans="1:6" ht="25.5" outlineLevel="1" x14ac:dyDescent="0.2">
      <c r="A1178" s="37">
        <v>1</v>
      </c>
      <c r="B1178" s="42" t="s">
        <v>1549</v>
      </c>
      <c r="C1178" s="37"/>
      <c r="D1178" s="37"/>
      <c r="E1178" s="37"/>
      <c r="F1178" s="37"/>
    </row>
    <row r="1179" spans="1:6" ht="25.5" outlineLevel="1" x14ac:dyDescent="0.2">
      <c r="A1179" s="37">
        <v>2</v>
      </c>
      <c r="B1179" s="42" t="s">
        <v>1550</v>
      </c>
      <c r="C1179" s="37"/>
      <c r="D1179" s="37"/>
      <c r="E1179" s="37"/>
      <c r="F1179" s="37"/>
    </row>
    <row r="1180" spans="1:6" ht="25.5" outlineLevel="1" x14ac:dyDescent="0.2">
      <c r="A1180" s="37">
        <v>3</v>
      </c>
      <c r="B1180" s="42" t="s">
        <v>1551</v>
      </c>
      <c r="C1180" s="37"/>
      <c r="D1180" s="37"/>
      <c r="E1180" s="37"/>
      <c r="F1180" s="37"/>
    </row>
    <row r="1181" spans="1:6" outlineLevel="1" x14ac:dyDescent="0.2">
      <c r="A1181" s="37">
        <v>4</v>
      </c>
      <c r="B1181" s="42" t="s">
        <v>1552</v>
      </c>
      <c r="C1181" s="37"/>
      <c r="D1181" s="37"/>
      <c r="E1181" s="37"/>
      <c r="F1181" s="37"/>
    </row>
    <row r="1182" spans="1:6" outlineLevel="1" x14ac:dyDescent="0.2">
      <c r="A1182" s="37"/>
      <c r="B1182" s="37"/>
      <c r="C1182" s="37"/>
      <c r="D1182" s="37"/>
      <c r="E1182" s="37"/>
      <c r="F1182" s="37"/>
    </row>
    <row r="1183" spans="1:6" outlineLevel="1" x14ac:dyDescent="0.2">
      <c r="A1183" s="38" t="s">
        <v>120</v>
      </c>
      <c r="B1183" s="39"/>
      <c r="C1183" s="37"/>
      <c r="D1183" s="37"/>
      <c r="E1183" s="37"/>
      <c r="F1183" s="37"/>
    </row>
    <row r="1184" spans="1:6" ht="25.5" outlineLevel="1" x14ac:dyDescent="0.2">
      <c r="A1184" s="37">
        <v>1</v>
      </c>
      <c r="B1184" s="42" t="s">
        <v>1553</v>
      </c>
      <c r="C1184" s="37"/>
      <c r="D1184" s="37"/>
      <c r="E1184" s="37"/>
      <c r="F1184" s="37"/>
    </row>
    <row r="1185" spans="1:6" outlineLevel="1" x14ac:dyDescent="0.2">
      <c r="A1185" s="37">
        <v>2</v>
      </c>
      <c r="B1185" s="42" t="s">
        <v>1554</v>
      </c>
      <c r="C1185" s="37"/>
      <c r="D1185" s="37"/>
      <c r="E1185" s="37"/>
      <c r="F1185" s="37"/>
    </row>
    <row r="1186" spans="1:6" outlineLevel="1" x14ac:dyDescent="0.2">
      <c r="A1186" s="37">
        <v>3</v>
      </c>
      <c r="B1186" s="42" t="s">
        <v>1555</v>
      </c>
      <c r="C1186" s="37"/>
      <c r="D1186" s="37"/>
      <c r="E1186" s="37"/>
      <c r="F1186" s="37"/>
    </row>
    <row r="1187" spans="1:6" ht="25.5" outlineLevel="1" x14ac:dyDescent="0.2">
      <c r="A1187" s="37">
        <v>4</v>
      </c>
      <c r="B1187" s="42" t="s">
        <v>1556</v>
      </c>
      <c r="C1187" s="37"/>
      <c r="D1187" s="37"/>
      <c r="E1187" s="37"/>
      <c r="F1187" s="37"/>
    </row>
    <row r="1188" spans="1:6" outlineLevel="1" x14ac:dyDescent="0.2">
      <c r="A1188" s="37">
        <v>5</v>
      </c>
      <c r="B1188" s="42" t="s">
        <v>1557</v>
      </c>
      <c r="C1188" s="37"/>
      <c r="D1188" s="37"/>
      <c r="E1188" s="37"/>
      <c r="F1188" s="37"/>
    </row>
    <row r="1189" spans="1:6" ht="25.5" outlineLevel="1" x14ac:dyDescent="0.2">
      <c r="A1189" s="37">
        <v>6</v>
      </c>
      <c r="B1189" s="42" t="s">
        <v>1558</v>
      </c>
      <c r="C1189" s="37"/>
      <c r="D1189" s="37"/>
      <c r="E1189" s="37"/>
      <c r="F1189" s="37"/>
    </row>
    <row r="1190" spans="1:6" ht="25.5" outlineLevel="1" x14ac:dyDescent="0.2">
      <c r="A1190" s="37">
        <v>7</v>
      </c>
      <c r="B1190" s="42" t="s">
        <v>1559</v>
      </c>
      <c r="C1190" s="37"/>
      <c r="D1190" s="37"/>
      <c r="E1190" s="37"/>
      <c r="F1190" s="37"/>
    </row>
    <row r="1191" spans="1:6" outlineLevel="1" x14ac:dyDescent="0.2">
      <c r="A1191" s="37">
        <v>8</v>
      </c>
      <c r="B1191" s="42" t="s">
        <v>1560</v>
      </c>
      <c r="C1191" s="37"/>
      <c r="D1191" s="37"/>
      <c r="E1191" s="37"/>
      <c r="F1191" s="37"/>
    </row>
    <row r="1192" spans="1:6" outlineLevel="1" x14ac:dyDescent="0.2">
      <c r="A1192" s="37"/>
      <c r="B1192" s="37"/>
      <c r="C1192" s="37"/>
      <c r="D1192" s="37"/>
      <c r="E1192" s="37"/>
      <c r="F1192" s="37"/>
    </row>
    <row r="1193" spans="1:6" outlineLevel="1" x14ac:dyDescent="0.2">
      <c r="A1193" s="38" t="s">
        <v>123</v>
      </c>
      <c r="B1193" s="39"/>
      <c r="C1193" s="37"/>
      <c r="D1193" s="37"/>
      <c r="E1193" s="37"/>
      <c r="F1193" s="37"/>
    </row>
    <row r="1194" spans="1:6" outlineLevel="1" x14ac:dyDescent="0.2">
      <c r="A1194" s="37">
        <v>1</v>
      </c>
      <c r="B1194" s="42" t="s">
        <v>1561</v>
      </c>
      <c r="C1194" s="37"/>
      <c r="D1194" s="37"/>
      <c r="E1194" s="37"/>
      <c r="F1194" s="37"/>
    </row>
    <row r="1195" spans="1:6" outlineLevel="1" x14ac:dyDescent="0.2">
      <c r="A1195" s="37">
        <v>2</v>
      </c>
      <c r="B1195" s="42" t="s">
        <v>1562</v>
      </c>
      <c r="C1195" s="37"/>
      <c r="D1195" s="37"/>
      <c r="E1195" s="37"/>
      <c r="F1195" s="37"/>
    </row>
    <row r="1196" spans="1:6" outlineLevel="1" x14ac:dyDescent="0.2">
      <c r="A1196" s="37">
        <v>3</v>
      </c>
      <c r="B1196" s="42" t="s">
        <v>1563</v>
      </c>
      <c r="C1196" s="37"/>
      <c r="D1196" s="37"/>
      <c r="E1196" s="37"/>
      <c r="F1196" s="37"/>
    </row>
    <row r="1197" spans="1:6" ht="25.5" outlineLevel="1" x14ac:dyDescent="0.2">
      <c r="A1197" s="37">
        <v>4</v>
      </c>
      <c r="B1197" s="42" t="s">
        <v>1564</v>
      </c>
      <c r="C1197" s="37"/>
      <c r="D1197" s="37"/>
      <c r="E1197" s="37"/>
      <c r="F1197" s="37"/>
    </row>
    <row r="1198" spans="1:6" outlineLevel="1" x14ac:dyDescent="0.2">
      <c r="A1198" s="37">
        <v>5</v>
      </c>
      <c r="B1198" s="42" t="s">
        <v>1565</v>
      </c>
      <c r="C1198" s="37"/>
      <c r="D1198" s="37"/>
      <c r="E1198" s="37"/>
      <c r="F1198" s="37"/>
    </row>
    <row r="1199" spans="1:6" outlineLevel="1" x14ac:dyDescent="0.2">
      <c r="A1199" s="37">
        <v>6</v>
      </c>
      <c r="B1199" s="42" t="s">
        <v>1566</v>
      </c>
      <c r="C1199" s="37"/>
      <c r="D1199" s="37"/>
      <c r="E1199" s="37"/>
      <c r="F1199" s="37"/>
    </row>
    <row r="1200" spans="1:6" outlineLevel="1" x14ac:dyDescent="0.2">
      <c r="A1200" s="37"/>
      <c r="B1200" s="37"/>
      <c r="C1200" s="37"/>
      <c r="D1200" s="37"/>
      <c r="E1200" s="37"/>
      <c r="F1200" s="37"/>
    </row>
    <row r="1201" spans="1:6" outlineLevel="1" x14ac:dyDescent="0.2">
      <c r="A1201" s="38" t="s">
        <v>125</v>
      </c>
      <c r="B1201" s="39"/>
      <c r="C1201" s="37"/>
      <c r="D1201" s="37"/>
      <c r="E1201" s="37"/>
      <c r="F1201" s="37"/>
    </row>
    <row r="1202" spans="1:6" outlineLevel="1" x14ac:dyDescent="0.2">
      <c r="A1202" s="37">
        <v>1</v>
      </c>
      <c r="B1202" s="42" t="s">
        <v>1567</v>
      </c>
      <c r="C1202" s="37"/>
      <c r="D1202" s="37"/>
      <c r="E1202" s="37"/>
      <c r="F1202" s="37"/>
    </row>
    <row r="1203" spans="1:6" outlineLevel="1" x14ac:dyDescent="0.2">
      <c r="A1203" s="37">
        <v>2</v>
      </c>
      <c r="B1203" s="42" t="s">
        <v>1562</v>
      </c>
      <c r="C1203" s="37"/>
      <c r="D1203" s="37"/>
      <c r="E1203" s="37"/>
      <c r="F1203" s="37"/>
    </row>
    <row r="1204" spans="1:6" outlineLevel="1" x14ac:dyDescent="0.2">
      <c r="A1204" s="37">
        <v>3</v>
      </c>
      <c r="B1204" s="42" t="s">
        <v>1563</v>
      </c>
      <c r="C1204" s="37"/>
      <c r="D1204" s="37"/>
      <c r="E1204" s="37"/>
      <c r="F1204" s="37"/>
    </row>
    <row r="1205" spans="1:6" ht="25.5" outlineLevel="1" x14ac:dyDescent="0.2">
      <c r="A1205" s="37">
        <v>4</v>
      </c>
      <c r="B1205" s="42" t="s">
        <v>1564</v>
      </c>
      <c r="C1205" s="37"/>
      <c r="D1205" s="37"/>
      <c r="E1205" s="37"/>
      <c r="F1205" s="37"/>
    </row>
    <row r="1206" spans="1:6" outlineLevel="1" x14ac:dyDescent="0.2">
      <c r="A1206" s="37">
        <v>5</v>
      </c>
      <c r="B1206" s="42" t="s">
        <v>1565</v>
      </c>
      <c r="C1206" s="37"/>
      <c r="D1206" s="37"/>
      <c r="E1206" s="37"/>
      <c r="F1206" s="37"/>
    </row>
    <row r="1207" spans="1:6" outlineLevel="1" x14ac:dyDescent="0.2">
      <c r="A1207" s="37">
        <v>6</v>
      </c>
      <c r="B1207" s="42" t="s">
        <v>1566</v>
      </c>
      <c r="C1207" s="37"/>
      <c r="D1207" s="37"/>
      <c r="E1207" s="37"/>
      <c r="F1207" s="37"/>
    </row>
    <row r="1208" spans="1:6" outlineLevel="1" x14ac:dyDescent="0.2">
      <c r="A1208" s="37"/>
      <c r="B1208" s="37"/>
      <c r="C1208" s="37"/>
      <c r="D1208" s="37"/>
      <c r="E1208" s="37"/>
      <c r="F1208" s="37"/>
    </row>
    <row r="1209" spans="1:6" outlineLevel="1" x14ac:dyDescent="0.2">
      <c r="A1209" s="38" t="s">
        <v>127</v>
      </c>
      <c r="B1209" s="39"/>
      <c r="C1209" s="37"/>
      <c r="D1209" s="37"/>
      <c r="E1209" s="37"/>
      <c r="F1209" s="37"/>
    </row>
    <row r="1210" spans="1:6" outlineLevel="1" x14ac:dyDescent="0.2">
      <c r="A1210" s="37">
        <v>1</v>
      </c>
      <c r="B1210" s="42" t="s">
        <v>1568</v>
      </c>
      <c r="C1210" s="37"/>
      <c r="D1210" s="37"/>
      <c r="E1210" s="37"/>
      <c r="F1210" s="37"/>
    </row>
    <row r="1211" spans="1:6" outlineLevel="1" x14ac:dyDescent="0.2">
      <c r="A1211" s="37">
        <v>2</v>
      </c>
      <c r="B1211" s="42" t="s">
        <v>1562</v>
      </c>
      <c r="C1211" s="37"/>
      <c r="D1211" s="37"/>
      <c r="E1211" s="37"/>
      <c r="F1211" s="37"/>
    </row>
    <row r="1212" spans="1:6" outlineLevel="1" x14ac:dyDescent="0.2">
      <c r="A1212" s="37">
        <v>3</v>
      </c>
      <c r="B1212" s="42" t="s">
        <v>1563</v>
      </c>
      <c r="C1212" s="37"/>
      <c r="D1212" s="37"/>
      <c r="E1212" s="37"/>
      <c r="F1212" s="37"/>
    </row>
    <row r="1213" spans="1:6" ht="25.5" outlineLevel="1" x14ac:dyDescent="0.2">
      <c r="A1213" s="37">
        <v>4</v>
      </c>
      <c r="B1213" s="42" t="s">
        <v>1564</v>
      </c>
      <c r="C1213" s="37"/>
      <c r="D1213" s="37"/>
      <c r="E1213" s="37"/>
      <c r="F1213" s="37"/>
    </row>
    <row r="1214" spans="1:6" outlineLevel="1" x14ac:dyDescent="0.2">
      <c r="A1214" s="37">
        <v>5</v>
      </c>
      <c r="B1214" s="42" t="s">
        <v>1565</v>
      </c>
      <c r="C1214" s="37"/>
      <c r="D1214" s="37"/>
      <c r="E1214" s="37"/>
      <c r="F1214" s="37"/>
    </row>
    <row r="1215" spans="1:6" outlineLevel="1" x14ac:dyDescent="0.2">
      <c r="A1215" s="37">
        <v>6</v>
      </c>
      <c r="B1215" s="42" t="s">
        <v>1566</v>
      </c>
      <c r="C1215" s="37"/>
      <c r="D1215" s="37"/>
      <c r="E1215" s="37"/>
      <c r="F1215" s="37"/>
    </row>
    <row r="1216" spans="1:6" outlineLevel="1" x14ac:dyDescent="0.2">
      <c r="A1216" s="37"/>
      <c r="B1216" s="37"/>
      <c r="C1216" s="37"/>
      <c r="D1216" s="37"/>
      <c r="E1216" s="37"/>
      <c r="F1216" s="37"/>
    </row>
    <row r="1217" spans="1:6" outlineLevel="1" x14ac:dyDescent="0.2">
      <c r="A1217" s="38" t="s">
        <v>130</v>
      </c>
      <c r="B1217" s="39"/>
      <c r="C1217" s="37"/>
      <c r="D1217" s="37"/>
      <c r="E1217" s="37"/>
      <c r="F1217" s="37"/>
    </row>
    <row r="1218" spans="1:6" outlineLevel="1" x14ac:dyDescent="0.2">
      <c r="A1218" s="37">
        <v>1</v>
      </c>
      <c r="B1218" s="42" t="s">
        <v>1569</v>
      </c>
      <c r="C1218" s="37"/>
      <c r="D1218" s="37"/>
      <c r="E1218" s="37"/>
      <c r="F1218" s="37"/>
    </row>
    <row r="1219" spans="1:6" outlineLevel="1" x14ac:dyDescent="0.2">
      <c r="A1219" s="37">
        <v>2</v>
      </c>
      <c r="B1219" s="42" t="s">
        <v>1570</v>
      </c>
      <c r="C1219" s="37"/>
      <c r="D1219" s="37"/>
      <c r="E1219" s="37"/>
      <c r="F1219" s="37"/>
    </row>
    <row r="1220" spans="1:6" ht="25.5" outlineLevel="1" x14ac:dyDescent="0.2">
      <c r="A1220" s="37">
        <v>3</v>
      </c>
      <c r="B1220" s="42" t="s">
        <v>1571</v>
      </c>
      <c r="C1220" s="37"/>
      <c r="D1220" s="37"/>
      <c r="E1220" s="37"/>
      <c r="F1220" s="37"/>
    </row>
    <row r="1221" spans="1:6" ht="25.5" outlineLevel="1" x14ac:dyDescent="0.2">
      <c r="A1221" s="37">
        <v>4</v>
      </c>
      <c r="B1221" s="42" t="s">
        <v>1572</v>
      </c>
      <c r="C1221" s="37"/>
      <c r="D1221" s="37"/>
      <c r="E1221" s="37"/>
      <c r="F1221" s="37"/>
    </row>
    <row r="1222" spans="1:6" outlineLevel="1" x14ac:dyDescent="0.2">
      <c r="A1222" s="37">
        <v>5</v>
      </c>
      <c r="B1222" s="42" t="s">
        <v>1573</v>
      </c>
      <c r="C1222" s="37"/>
      <c r="D1222" s="37"/>
      <c r="E1222" s="37"/>
      <c r="F1222" s="37"/>
    </row>
    <row r="1223" spans="1:6" outlineLevel="1" x14ac:dyDescent="0.2">
      <c r="A1223" s="37"/>
      <c r="B1223" s="37"/>
      <c r="C1223" s="37"/>
      <c r="D1223" s="37"/>
      <c r="E1223" s="37"/>
      <c r="F1223" s="37"/>
    </row>
    <row r="1224" spans="1:6" outlineLevel="1" x14ac:dyDescent="0.2">
      <c r="A1224" s="38" t="s">
        <v>132</v>
      </c>
      <c r="B1224" s="39"/>
      <c r="C1224" s="37"/>
      <c r="D1224" s="37"/>
      <c r="E1224" s="37"/>
      <c r="F1224" s="37"/>
    </row>
    <row r="1225" spans="1:6" ht="25.5" outlineLevel="1" x14ac:dyDescent="0.2">
      <c r="A1225" s="37">
        <v>1</v>
      </c>
      <c r="B1225" s="42" t="s">
        <v>1574</v>
      </c>
      <c r="C1225" s="37"/>
      <c r="D1225" s="37"/>
      <c r="E1225" s="37"/>
      <c r="F1225" s="37"/>
    </row>
    <row r="1226" spans="1:6" outlineLevel="1" x14ac:dyDescent="0.2">
      <c r="A1226" s="37">
        <v>2</v>
      </c>
      <c r="B1226" s="42" t="s">
        <v>1570</v>
      </c>
      <c r="C1226" s="37"/>
      <c r="D1226" s="37"/>
      <c r="E1226" s="37"/>
      <c r="F1226" s="37"/>
    </row>
    <row r="1227" spans="1:6" ht="25.5" outlineLevel="1" x14ac:dyDescent="0.2">
      <c r="A1227" s="37">
        <v>3</v>
      </c>
      <c r="B1227" s="42" t="s">
        <v>1571</v>
      </c>
      <c r="C1227" s="37"/>
      <c r="D1227" s="37"/>
      <c r="E1227" s="37"/>
      <c r="F1227" s="37"/>
    </row>
    <row r="1228" spans="1:6" ht="25.5" outlineLevel="1" x14ac:dyDescent="0.2">
      <c r="A1228" s="37">
        <v>4</v>
      </c>
      <c r="B1228" s="42" t="s">
        <v>1572</v>
      </c>
      <c r="C1228" s="37"/>
      <c r="D1228" s="37"/>
      <c r="E1228" s="37"/>
      <c r="F1228" s="37"/>
    </row>
    <row r="1229" spans="1:6" outlineLevel="1" x14ac:dyDescent="0.2">
      <c r="A1229" s="37">
        <v>5</v>
      </c>
      <c r="B1229" s="42" t="s">
        <v>1573</v>
      </c>
      <c r="C1229" s="37"/>
      <c r="D1229" s="37"/>
      <c r="E1229" s="37"/>
      <c r="F1229" s="37"/>
    </row>
    <row r="1230" spans="1:6" outlineLevel="1" x14ac:dyDescent="0.2">
      <c r="A1230" s="37"/>
      <c r="B1230" s="37"/>
      <c r="C1230" s="37"/>
      <c r="D1230" s="37"/>
      <c r="E1230" s="37"/>
      <c r="F1230" s="37"/>
    </row>
    <row r="1231" spans="1:6" outlineLevel="1" x14ac:dyDescent="0.2">
      <c r="A1231" s="38" t="s">
        <v>135</v>
      </c>
      <c r="B1231" s="39"/>
      <c r="C1231" s="37"/>
      <c r="D1231" s="37"/>
      <c r="E1231" s="37"/>
      <c r="F1231" s="37"/>
    </row>
    <row r="1232" spans="1:6" outlineLevel="1" x14ac:dyDescent="0.2">
      <c r="A1232" s="37">
        <v>1</v>
      </c>
      <c r="B1232" s="42" t="s">
        <v>1575</v>
      </c>
      <c r="C1232" s="37"/>
      <c r="D1232" s="37"/>
      <c r="E1232" s="37"/>
      <c r="F1232" s="37"/>
    </row>
    <row r="1233" spans="1:6" outlineLevel="1" x14ac:dyDescent="0.2">
      <c r="A1233" s="37">
        <v>2</v>
      </c>
      <c r="B1233" s="42" t="s">
        <v>1576</v>
      </c>
      <c r="C1233" s="37"/>
      <c r="D1233" s="37"/>
      <c r="E1233" s="37"/>
      <c r="F1233" s="37"/>
    </row>
    <row r="1234" spans="1:6" ht="25.5" outlineLevel="1" x14ac:dyDescent="0.2">
      <c r="A1234" s="37">
        <v>3</v>
      </c>
      <c r="B1234" s="42" t="s">
        <v>1577</v>
      </c>
      <c r="C1234" s="37"/>
      <c r="D1234" s="37"/>
      <c r="E1234" s="37"/>
      <c r="F1234" s="37"/>
    </row>
    <row r="1235" spans="1:6" outlineLevel="1" x14ac:dyDescent="0.2">
      <c r="A1235" s="37">
        <v>4</v>
      </c>
      <c r="B1235" s="42" t="s">
        <v>1578</v>
      </c>
      <c r="C1235" s="37"/>
      <c r="D1235" s="37"/>
      <c r="E1235" s="37"/>
      <c r="F1235" s="37"/>
    </row>
    <row r="1236" spans="1:6" ht="25.5" outlineLevel="1" x14ac:dyDescent="0.2">
      <c r="A1236" s="37">
        <v>5</v>
      </c>
      <c r="B1236" s="42" t="s">
        <v>1579</v>
      </c>
      <c r="C1236" s="37"/>
      <c r="D1236" s="37"/>
      <c r="E1236" s="37"/>
      <c r="F1236" s="37"/>
    </row>
    <row r="1237" spans="1:6" ht="25.5" outlineLevel="1" x14ac:dyDescent="0.2">
      <c r="A1237" s="37">
        <v>6</v>
      </c>
      <c r="B1237" s="42" t="s">
        <v>1580</v>
      </c>
      <c r="C1237" s="37"/>
      <c r="D1237" s="37"/>
      <c r="E1237" s="37"/>
      <c r="F1237" s="37"/>
    </row>
    <row r="1238" spans="1:6" ht="25.5" outlineLevel="1" x14ac:dyDescent="0.2">
      <c r="A1238" s="37">
        <v>7</v>
      </c>
      <c r="B1238" s="42" t="s">
        <v>1581</v>
      </c>
      <c r="C1238" s="37"/>
      <c r="D1238" s="37"/>
      <c r="E1238" s="37"/>
      <c r="F1238" s="37"/>
    </row>
    <row r="1239" spans="1:6" outlineLevel="1" x14ac:dyDescent="0.2">
      <c r="A1239" s="37"/>
      <c r="B1239" s="37"/>
      <c r="C1239" s="37"/>
      <c r="D1239" s="37"/>
      <c r="E1239" s="37"/>
      <c r="F1239" s="37"/>
    </row>
    <row r="1240" spans="1:6" outlineLevel="1" x14ac:dyDescent="0.2">
      <c r="A1240" s="38" t="s">
        <v>137</v>
      </c>
      <c r="B1240" s="39"/>
      <c r="C1240" s="37"/>
      <c r="D1240" s="37"/>
      <c r="E1240" s="37"/>
      <c r="F1240" s="37"/>
    </row>
    <row r="1241" spans="1:6" ht="25.5" outlineLevel="1" x14ac:dyDescent="0.2">
      <c r="A1241" s="37">
        <v>1</v>
      </c>
      <c r="B1241" s="42" t="s">
        <v>1582</v>
      </c>
      <c r="C1241" s="37"/>
      <c r="D1241" s="37"/>
      <c r="E1241" s="37"/>
      <c r="F1241" s="37"/>
    </row>
    <row r="1242" spans="1:6" outlineLevel="1" x14ac:dyDescent="0.2">
      <c r="A1242" s="37">
        <v>2</v>
      </c>
      <c r="B1242" s="42" t="s">
        <v>1583</v>
      </c>
      <c r="C1242" s="37"/>
      <c r="D1242" s="37"/>
      <c r="E1242" s="37"/>
      <c r="F1242" s="37"/>
    </row>
    <row r="1243" spans="1:6" ht="25.5" outlineLevel="1" x14ac:dyDescent="0.2">
      <c r="A1243" s="37">
        <v>3</v>
      </c>
      <c r="B1243" s="42" t="s">
        <v>1584</v>
      </c>
      <c r="C1243" s="37"/>
      <c r="D1243" s="37"/>
      <c r="E1243" s="37"/>
      <c r="F1243" s="37"/>
    </row>
    <row r="1244" spans="1:6" ht="25.5" outlineLevel="1" x14ac:dyDescent="0.2">
      <c r="A1244" s="37">
        <v>4</v>
      </c>
      <c r="B1244" s="42" t="s">
        <v>1585</v>
      </c>
      <c r="C1244" s="37"/>
      <c r="D1244" s="37"/>
      <c r="E1244" s="37"/>
      <c r="F1244" s="37"/>
    </row>
    <row r="1245" spans="1:6" ht="25.5" outlineLevel="1" x14ac:dyDescent="0.2">
      <c r="A1245" s="37">
        <v>5</v>
      </c>
      <c r="B1245" s="42" t="s">
        <v>1586</v>
      </c>
      <c r="C1245" s="37"/>
      <c r="D1245" s="37"/>
      <c r="E1245" s="37"/>
      <c r="F1245" s="37"/>
    </row>
    <row r="1246" spans="1:6" ht="25.5" outlineLevel="1" x14ac:dyDescent="0.2">
      <c r="A1246" s="37">
        <v>6</v>
      </c>
      <c r="B1246" s="42" t="s">
        <v>1587</v>
      </c>
      <c r="C1246" s="37"/>
      <c r="D1246" s="37"/>
      <c r="E1246" s="37"/>
      <c r="F1246" s="37"/>
    </row>
    <row r="1247" spans="1:6" ht="25.5" outlineLevel="1" x14ac:dyDescent="0.2">
      <c r="A1247" s="37">
        <v>7</v>
      </c>
      <c r="B1247" s="42" t="s">
        <v>1588</v>
      </c>
      <c r="C1247" s="37"/>
      <c r="D1247" s="37"/>
      <c r="E1247" s="37"/>
      <c r="F1247" s="37"/>
    </row>
    <row r="1248" spans="1:6" ht="25.5" outlineLevel="1" x14ac:dyDescent="0.2">
      <c r="A1248" s="37">
        <v>8</v>
      </c>
      <c r="B1248" s="42" t="s">
        <v>1589</v>
      </c>
      <c r="C1248" s="37"/>
      <c r="D1248" s="37"/>
      <c r="E1248" s="37"/>
      <c r="F1248" s="37"/>
    </row>
    <row r="1249" spans="1:6" ht="25.5" outlineLevel="1" x14ac:dyDescent="0.2">
      <c r="A1249" s="37">
        <v>9</v>
      </c>
      <c r="B1249" s="42" t="s">
        <v>1590</v>
      </c>
      <c r="C1249" s="37"/>
      <c r="D1249" s="37"/>
      <c r="E1249" s="37"/>
      <c r="F1249" s="37"/>
    </row>
    <row r="1250" spans="1:6" outlineLevel="1" x14ac:dyDescent="0.2">
      <c r="A1250" s="37">
        <v>10</v>
      </c>
      <c r="B1250" s="42" t="s">
        <v>1591</v>
      </c>
      <c r="C1250" s="37"/>
      <c r="D1250" s="37"/>
      <c r="E1250" s="37"/>
      <c r="F1250" s="37"/>
    </row>
    <row r="1251" spans="1:6" outlineLevel="1" x14ac:dyDescent="0.2">
      <c r="A1251" s="37"/>
      <c r="B1251" s="37"/>
      <c r="C1251" s="37"/>
      <c r="D1251" s="37"/>
      <c r="E1251" s="37"/>
      <c r="F1251" s="37"/>
    </row>
    <row r="1252" spans="1:6" ht="25.5" outlineLevel="1" x14ac:dyDescent="0.2">
      <c r="A1252" s="38" t="s">
        <v>139</v>
      </c>
      <c r="B1252" s="39"/>
      <c r="C1252" s="37"/>
      <c r="D1252" s="37"/>
      <c r="E1252" s="37"/>
      <c r="F1252" s="37"/>
    </row>
    <row r="1253" spans="1:6" outlineLevel="1" x14ac:dyDescent="0.2">
      <c r="A1253" s="37">
        <v>1</v>
      </c>
      <c r="B1253" s="42" t="s">
        <v>1592</v>
      </c>
      <c r="C1253" s="37"/>
      <c r="D1253" s="37"/>
      <c r="E1253" s="37"/>
      <c r="F1253" s="37"/>
    </row>
    <row r="1254" spans="1:6" ht="25.5" outlineLevel="1" x14ac:dyDescent="0.2">
      <c r="A1254" s="37">
        <v>2</v>
      </c>
      <c r="B1254" s="42" t="s">
        <v>1593</v>
      </c>
      <c r="C1254" s="37"/>
      <c r="D1254" s="37"/>
      <c r="E1254" s="37"/>
      <c r="F1254" s="37"/>
    </row>
    <row r="1255" spans="1:6" ht="25.5" outlineLevel="1" x14ac:dyDescent="0.2">
      <c r="A1255" s="37">
        <v>3</v>
      </c>
      <c r="B1255" s="42" t="s">
        <v>1594</v>
      </c>
      <c r="C1255" s="37"/>
      <c r="D1255" s="37"/>
      <c r="E1255" s="37"/>
      <c r="F1255" s="37"/>
    </row>
    <row r="1256" spans="1:6" ht="25.5" outlineLevel="1" x14ac:dyDescent="0.2">
      <c r="A1256" s="37">
        <v>4</v>
      </c>
      <c r="B1256" s="42" t="s">
        <v>1595</v>
      </c>
      <c r="C1256" s="37"/>
      <c r="D1256" s="37"/>
      <c r="E1256" s="37"/>
      <c r="F1256" s="37"/>
    </row>
    <row r="1257" spans="1:6" ht="25.5" outlineLevel="1" x14ac:dyDescent="0.2">
      <c r="A1257" s="37">
        <v>5</v>
      </c>
      <c r="B1257" s="42" t="s">
        <v>1596</v>
      </c>
      <c r="C1257" s="37"/>
      <c r="D1257" s="37"/>
      <c r="E1257" s="37"/>
      <c r="F1257" s="37"/>
    </row>
    <row r="1258" spans="1:6" ht="25.5" outlineLevel="1" x14ac:dyDescent="0.2">
      <c r="A1258" s="37">
        <v>6</v>
      </c>
      <c r="B1258" s="42" t="s">
        <v>1597</v>
      </c>
      <c r="C1258" s="37"/>
      <c r="D1258" s="37"/>
      <c r="E1258" s="37"/>
      <c r="F1258" s="37"/>
    </row>
    <row r="1259" spans="1:6" outlineLevel="1" x14ac:dyDescent="0.2">
      <c r="A1259" s="37"/>
      <c r="B1259" s="37"/>
      <c r="C1259" s="37"/>
      <c r="D1259" s="37"/>
      <c r="E1259" s="37"/>
      <c r="F1259" s="37"/>
    </row>
    <row r="1260" spans="1:6" outlineLevel="1" x14ac:dyDescent="0.2">
      <c r="A1260" s="38" t="s">
        <v>141</v>
      </c>
      <c r="B1260" s="39"/>
      <c r="C1260" s="37"/>
      <c r="D1260" s="37"/>
      <c r="E1260" s="37"/>
      <c r="F1260" s="37"/>
    </row>
    <row r="1261" spans="1:6" ht="25.5" outlineLevel="1" x14ac:dyDescent="0.2">
      <c r="A1261" s="37">
        <v>1</v>
      </c>
      <c r="B1261" s="42" t="s">
        <v>1598</v>
      </c>
      <c r="C1261" s="37"/>
      <c r="D1261" s="37"/>
      <c r="E1261" s="37"/>
      <c r="F1261" s="37"/>
    </row>
    <row r="1262" spans="1:6" outlineLevel="1" x14ac:dyDescent="0.2">
      <c r="A1262" s="37">
        <v>2</v>
      </c>
      <c r="B1262" s="42" t="s">
        <v>1599</v>
      </c>
      <c r="C1262" s="37"/>
      <c r="D1262" s="37"/>
      <c r="E1262" s="37"/>
      <c r="F1262" s="37"/>
    </row>
    <row r="1263" spans="1:6" ht="25.5" outlineLevel="1" x14ac:dyDescent="0.2">
      <c r="A1263" s="37">
        <v>3</v>
      </c>
      <c r="B1263" s="42" t="s">
        <v>1600</v>
      </c>
      <c r="C1263" s="37"/>
      <c r="D1263" s="37"/>
      <c r="E1263" s="37"/>
      <c r="F1263" s="37"/>
    </row>
    <row r="1264" spans="1:6" ht="51" outlineLevel="1" x14ac:dyDescent="0.2">
      <c r="A1264" s="37">
        <v>4</v>
      </c>
      <c r="B1264" s="42" t="s">
        <v>1601</v>
      </c>
      <c r="C1264" s="37"/>
      <c r="D1264" s="37"/>
      <c r="E1264" s="37"/>
      <c r="F1264" s="37"/>
    </row>
    <row r="1265" spans="1:6" ht="38.25" outlineLevel="1" x14ac:dyDescent="0.2">
      <c r="A1265" s="37">
        <v>5</v>
      </c>
      <c r="B1265" s="42" t="s">
        <v>1602</v>
      </c>
      <c r="C1265" s="37"/>
      <c r="D1265" s="37"/>
      <c r="E1265" s="37"/>
      <c r="F1265" s="37"/>
    </row>
    <row r="1266" spans="1:6" ht="63.75" outlineLevel="1" x14ac:dyDescent="0.2">
      <c r="A1266" s="37">
        <v>6</v>
      </c>
      <c r="B1266" s="42" t="s">
        <v>1603</v>
      </c>
      <c r="C1266" s="37"/>
      <c r="D1266" s="37"/>
      <c r="E1266" s="37"/>
      <c r="F1266" s="37"/>
    </row>
    <row r="1267" spans="1:6" ht="25.5" outlineLevel="1" x14ac:dyDescent="0.2">
      <c r="A1267" s="37">
        <v>7</v>
      </c>
      <c r="B1267" s="42" t="s">
        <v>1604</v>
      </c>
      <c r="C1267" s="37"/>
      <c r="D1267" s="37"/>
      <c r="E1267" s="37"/>
      <c r="F1267" s="37"/>
    </row>
    <row r="1268" spans="1:6" ht="38.25" outlineLevel="1" x14ac:dyDescent="0.2">
      <c r="A1268" s="37">
        <v>8</v>
      </c>
      <c r="B1268" s="42" t="s">
        <v>1605</v>
      </c>
      <c r="C1268" s="37"/>
      <c r="D1268" s="37"/>
      <c r="E1268" s="37"/>
      <c r="F1268" s="37"/>
    </row>
    <row r="1269" spans="1:6" ht="25.5" outlineLevel="1" x14ac:dyDescent="0.2">
      <c r="A1269" s="37">
        <v>9</v>
      </c>
      <c r="B1269" s="42" t="s">
        <v>1606</v>
      </c>
      <c r="C1269" s="37"/>
      <c r="D1269" s="37"/>
      <c r="E1269" s="37"/>
      <c r="F1269" s="37"/>
    </row>
    <row r="1270" spans="1:6" ht="38.25" outlineLevel="1" x14ac:dyDescent="0.2">
      <c r="A1270" s="37">
        <v>10</v>
      </c>
      <c r="B1270" s="42" t="s">
        <v>1607</v>
      </c>
      <c r="C1270" s="37"/>
      <c r="D1270" s="37"/>
      <c r="E1270" s="37"/>
      <c r="F1270" s="37"/>
    </row>
    <row r="1271" spans="1:6" outlineLevel="1" x14ac:dyDescent="0.2">
      <c r="A1271" s="37"/>
      <c r="B1271" s="37"/>
      <c r="C1271" s="37"/>
      <c r="D1271" s="37"/>
      <c r="E1271" s="37"/>
      <c r="F1271" s="37"/>
    </row>
    <row r="1272" spans="1:6" outlineLevel="1" x14ac:dyDescent="0.2">
      <c r="A1272" s="38" t="s">
        <v>144</v>
      </c>
      <c r="B1272" s="39"/>
      <c r="C1272" s="37"/>
      <c r="D1272" s="37"/>
      <c r="E1272" s="37"/>
      <c r="F1272" s="37"/>
    </row>
    <row r="1273" spans="1:6" ht="25.5" outlineLevel="1" x14ac:dyDescent="0.2">
      <c r="A1273" s="37">
        <v>1</v>
      </c>
      <c r="B1273" s="42" t="s">
        <v>1608</v>
      </c>
      <c r="C1273" s="37"/>
      <c r="D1273" s="37"/>
      <c r="E1273" s="37"/>
      <c r="F1273" s="37"/>
    </row>
    <row r="1274" spans="1:6" outlineLevel="1" x14ac:dyDescent="0.2">
      <c r="A1274" s="37">
        <v>2</v>
      </c>
      <c r="B1274" s="42" t="s">
        <v>1609</v>
      </c>
      <c r="C1274" s="37"/>
      <c r="D1274" s="37"/>
      <c r="E1274" s="37"/>
      <c r="F1274" s="37"/>
    </row>
    <row r="1275" spans="1:6" ht="38.25" outlineLevel="1" x14ac:dyDescent="0.2">
      <c r="A1275" s="37">
        <v>3</v>
      </c>
      <c r="B1275" s="42" t="s">
        <v>1610</v>
      </c>
      <c r="C1275" s="37"/>
      <c r="D1275" s="37"/>
      <c r="E1275" s="37"/>
      <c r="F1275" s="37"/>
    </row>
    <row r="1276" spans="1:6" ht="25.5" outlineLevel="1" x14ac:dyDescent="0.2">
      <c r="A1276" s="37">
        <v>4</v>
      </c>
      <c r="B1276" s="42" t="s">
        <v>1611</v>
      </c>
      <c r="C1276" s="37"/>
      <c r="D1276" s="37"/>
      <c r="E1276" s="37"/>
      <c r="F1276" s="37"/>
    </row>
    <row r="1277" spans="1:6" ht="38.25" outlineLevel="1" x14ac:dyDescent="0.2">
      <c r="A1277" s="37">
        <v>5</v>
      </c>
      <c r="B1277" s="42" t="s">
        <v>1612</v>
      </c>
      <c r="C1277" s="37"/>
      <c r="D1277" s="37"/>
      <c r="E1277" s="37"/>
      <c r="F1277" s="37"/>
    </row>
    <row r="1278" spans="1:6" ht="25.5" outlineLevel="1" x14ac:dyDescent="0.2">
      <c r="A1278" s="37">
        <v>6</v>
      </c>
      <c r="B1278" s="42" t="s">
        <v>1613</v>
      </c>
      <c r="C1278" s="37"/>
      <c r="D1278" s="37"/>
      <c r="E1278" s="37"/>
      <c r="F1278" s="37"/>
    </row>
    <row r="1279" spans="1:6" outlineLevel="1" x14ac:dyDescent="0.2">
      <c r="A1279" s="37">
        <v>7</v>
      </c>
      <c r="B1279" s="42" t="s">
        <v>1614</v>
      </c>
      <c r="C1279" s="37"/>
      <c r="D1279" s="37"/>
      <c r="E1279" s="37"/>
      <c r="F1279" s="37"/>
    </row>
    <row r="1280" spans="1:6" outlineLevel="1" x14ac:dyDescent="0.2">
      <c r="A1280" s="37"/>
      <c r="B1280" s="37"/>
      <c r="C1280" s="37"/>
      <c r="D1280" s="37"/>
      <c r="E1280" s="37"/>
      <c r="F1280" s="37"/>
    </row>
    <row r="1281" spans="1:6" outlineLevel="1" x14ac:dyDescent="0.2">
      <c r="A1281" s="38" t="s">
        <v>147</v>
      </c>
      <c r="B1281" s="39"/>
      <c r="C1281" s="37"/>
      <c r="D1281" s="37"/>
      <c r="E1281" s="37"/>
      <c r="F1281" s="37"/>
    </row>
    <row r="1282" spans="1:6" outlineLevel="1" x14ac:dyDescent="0.2">
      <c r="A1282" s="37">
        <v>1</v>
      </c>
      <c r="B1282" s="42" t="s">
        <v>1615</v>
      </c>
      <c r="C1282" s="37"/>
      <c r="D1282" s="37"/>
      <c r="E1282" s="37"/>
      <c r="F1282" s="37"/>
    </row>
    <row r="1283" spans="1:6" outlineLevel="1" x14ac:dyDescent="0.2">
      <c r="A1283" s="37">
        <v>2</v>
      </c>
      <c r="B1283" s="42" t="s">
        <v>1616</v>
      </c>
      <c r="C1283" s="37"/>
      <c r="D1283" s="37"/>
      <c r="E1283" s="37"/>
      <c r="F1283" s="37"/>
    </row>
    <row r="1284" spans="1:6" ht="25.5" outlineLevel="1" x14ac:dyDescent="0.2">
      <c r="A1284" s="37">
        <v>3</v>
      </c>
      <c r="B1284" s="42" t="s">
        <v>1617</v>
      </c>
      <c r="C1284" s="37"/>
      <c r="D1284" s="37"/>
      <c r="E1284" s="37"/>
      <c r="F1284" s="37"/>
    </row>
    <row r="1285" spans="1:6" outlineLevel="1" x14ac:dyDescent="0.2">
      <c r="A1285" s="37">
        <v>4</v>
      </c>
      <c r="B1285" s="42" t="s">
        <v>1618</v>
      </c>
      <c r="C1285" s="37"/>
      <c r="D1285" s="37"/>
      <c r="E1285" s="37"/>
      <c r="F1285" s="37"/>
    </row>
    <row r="1286" spans="1:6" outlineLevel="1" x14ac:dyDescent="0.2">
      <c r="A1286" s="37">
        <v>5</v>
      </c>
      <c r="B1286" s="42" t="s">
        <v>1619</v>
      </c>
      <c r="C1286" s="37"/>
      <c r="D1286" s="37"/>
      <c r="E1286" s="37"/>
      <c r="F1286" s="37"/>
    </row>
    <row r="1287" spans="1:6" outlineLevel="1" x14ac:dyDescent="0.2">
      <c r="A1287" s="37"/>
      <c r="B1287" s="37"/>
      <c r="C1287" s="37"/>
      <c r="D1287" s="37"/>
      <c r="E1287" s="37"/>
      <c r="F1287" s="37"/>
    </row>
    <row r="1288" spans="1:6" outlineLevel="1" x14ac:dyDescent="0.2">
      <c r="A1288" s="38" t="s">
        <v>149</v>
      </c>
      <c r="B1288" s="39"/>
      <c r="C1288" s="37"/>
      <c r="D1288" s="37"/>
      <c r="E1288" s="37"/>
      <c r="F1288" s="37"/>
    </row>
    <row r="1289" spans="1:6" ht="25.5" outlineLevel="1" x14ac:dyDescent="0.2">
      <c r="A1289" s="37">
        <v>1</v>
      </c>
      <c r="B1289" s="42" t="s">
        <v>1620</v>
      </c>
      <c r="C1289" s="37"/>
      <c r="D1289" s="37"/>
      <c r="E1289" s="37"/>
      <c r="F1289" s="37"/>
    </row>
    <row r="1290" spans="1:6" outlineLevel="1" x14ac:dyDescent="0.2">
      <c r="A1290" s="37">
        <v>2</v>
      </c>
      <c r="B1290" s="42" t="s">
        <v>1621</v>
      </c>
      <c r="C1290" s="37"/>
      <c r="D1290" s="37"/>
      <c r="E1290" s="37"/>
      <c r="F1290" s="37"/>
    </row>
    <row r="1291" spans="1:6" outlineLevel="1" x14ac:dyDescent="0.2">
      <c r="A1291" s="37">
        <v>3</v>
      </c>
      <c r="B1291" s="42" t="s">
        <v>1622</v>
      </c>
      <c r="C1291" s="37"/>
      <c r="D1291" s="37"/>
      <c r="E1291" s="37"/>
      <c r="F1291" s="37"/>
    </row>
    <row r="1292" spans="1:6" outlineLevel="1" x14ac:dyDescent="0.2">
      <c r="A1292" s="37">
        <v>4</v>
      </c>
      <c r="B1292" s="42" t="s">
        <v>1623</v>
      </c>
      <c r="C1292" s="37"/>
      <c r="D1292" s="37"/>
      <c r="E1292" s="37"/>
      <c r="F1292" s="37"/>
    </row>
    <row r="1293" spans="1:6" outlineLevel="1" x14ac:dyDescent="0.2">
      <c r="A1293" s="37">
        <v>5</v>
      </c>
      <c r="B1293" s="42" t="s">
        <v>1619</v>
      </c>
      <c r="C1293" s="37"/>
      <c r="D1293" s="37"/>
      <c r="E1293" s="37"/>
      <c r="F1293" s="37"/>
    </row>
    <row r="1294" spans="1:6" outlineLevel="1" x14ac:dyDescent="0.2">
      <c r="A1294" s="37"/>
      <c r="B1294" s="37"/>
      <c r="C1294" s="37"/>
      <c r="D1294" s="37"/>
      <c r="E1294" s="37"/>
      <c r="F1294" s="37"/>
    </row>
    <row r="1295" spans="1:6" outlineLevel="1" x14ac:dyDescent="0.2">
      <c r="A1295" s="38" t="s">
        <v>151</v>
      </c>
      <c r="B1295" s="39"/>
      <c r="C1295" s="37"/>
      <c r="D1295" s="37"/>
      <c r="E1295" s="37"/>
      <c r="F1295" s="37"/>
    </row>
    <row r="1296" spans="1:6" outlineLevel="1" x14ac:dyDescent="0.2">
      <c r="A1296" s="37">
        <v>1</v>
      </c>
      <c r="B1296" s="42" t="s">
        <v>1624</v>
      </c>
      <c r="C1296" s="37"/>
      <c r="D1296" s="37"/>
      <c r="E1296" s="37"/>
      <c r="F1296" s="37"/>
    </row>
    <row r="1297" spans="1:6" outlineLevel="1" x14ac:dyDescent="0.2">
      <c r="A1297" s="37">
        <v>2</v>
      </c>
      <c r="B1297" s="42" t="s">
        <v>1625</v>
      </c>
      <c r="C1297" s="37"/>
      <c r="D1297" s="37"/>
      <c r="E1297" s="37"/>
      <c r="F1297" s="37"/>
    </row>
    <row r="1298" spans="1:6" ht="25.5" outlineLevel="1" x14ac:dyDescent="0.2">
      <c r="A1298" s="37">
        <v>3</v>
      </c>
      <c r="B1298" s="42" t="s">
        <v>1626</v>
      </c>
      <c r="C1298" s="37"/>
      <c r="D1298" s="37"/>
      <c r="E1298" s="37"/>
      <c r="F1298" s="37"/>
    </row>
    <row r="1299" spans="1:6" outlineLevel="1" x14ac:dyDescent="0.2">
      <c r="A1299" s="37">
        <v>4</v>
      </c>
      <c r="B1299" s="42" t="s">
        <v>1627</v>
      </c>
      <c r="C1299" s="37"/>
      <c r="D1299" s="37"/>
      <c r="E1299" s="37"/>
      <c r="F1299" s="37"/>
    </row>
    <row r="1300" spans="1:6" outlineLevel="1" x14ac:dyDescent="0.2">
      <c r="A1300" s="37">
        <v>5</v>
      </c>
      <c r="B1300" s="42" t="s">
        <v>1628</v>
      </c>
      <c r="C1300" s="37"/>
      <c r="D1300" s="37"/>
      <c r="E1300" s="37"/>
      <c r="F1300" s="37"/>
    </row>
    <row r="1301" spans="1:6" outlineLevel="1" x14ac:dyDescent="0.2">
      <c r="A1301" s="37"/>
      <c r="B1301" s="37"/>
      <c r="C1301" s="37"/>
      <c r="D1301" s="37"/>
      <c r="E1301" s="37"/>
      <c r="F1301" s="37"/>
    </row>
    <row r="1302" spans="1:6" outlineLevel="1" x14ac:dyDescent="0.2">
      <c r="A1302" s="38" t="s">
        <v>153</v>
      </c>
      <c r="B1302" s="39"/>
      <c r="C1302" s="37"/>
      <c r="D1302" s="37"/>
      <c r="E1302" s="37"/>
      <c r="F1302" s="37"/>
    </row>
    <row r="1303" spans="1:6" outlineLevel="1" x14ac:dyDescent="0.2">
      <c r="A1303" s="37">
        <v>1</v>
      </c>
      <c r="B1303" s="42" t="s">
        <v>1629</v>
      </c>
      <c r="C1303" s="37"/>
      <c r="D1303" s="37"/>
      <c r="E1303" s="37"/>
      <c r="F1303" s="37"/>
    </row>
    <row r="1304" spans="1:6" outlineLevel="1" x14ac:dyDescent="0.2">
      <c r="A1304" s="37">
        <v>2</v>
      </c>
      <c r="B1304" s="42" t="s">
        <v>1630</v>
      </c>
      <c r="C1304" s="37"/>
      <c r="D1304" s="37"/>
      <c r="E1304" s="37"/>
      <c r="F1304" s="37"/>
    </row>
    <row r="1305" spans="1:6" ht="25.5" outlineLevel="1" x14ac:dyDescent="0.2">
      <c r="A1305" s="37">
        <v>3</v>
      </c>
      <c r="B1305" s="42" t="s">
        <v>1631</v>
      </c>
      <c r="C1305" s="37"/>
      <c r="D1305" s="37"/>
      <c r="E1305" s="37"/>
      <c r="F1305" s="37"/>
    </row>
    <row r="1306" spans="1:6" outlineLevel="1" x14ac:dyDescent="0.2">
      <c r="A1306" s="37">
        <v>4</v>
      </c>
      <c r="B1306" s="42" t="s">
        <v>1619</v>
      </c>
      <c r="C1306" s="37"/>
      <c r="D1306" s="37"/>
      <c r="E1306" s="37"/>
      <c r="F1306" s="37"/>
    </row>
    <row r="1307" spans="1:6" outlineLevel="1" x14ac:dyDescent="0.2">
      <c r="A1307" s="37"/>
      <c r="B1307" s="37"/>
      <c r="C1307" s="37"/>
      <c r="D1307" s="37"/>
      <c r="E1307" s="37"/>
      <c r="F1307" s="37"/>
    </row>
    <row r="1308" spans="1:6" outlineLevel="1" x14ac:dyDescent="0.2">
      <c r="A1308" s="38" t="s">
        <v>155</v>
      </c>
      <c r="B1308" s="39"/>
      <c r="C1308" s="37"/>
      <c r="D1308" s="37"/>
      <c r="E1308" s="37"/>
      <c r="F1308" s="37"/>
    </row>
    <row r="1309" spans="1:6" ht="25.5" outlineLevel="1" x14ac:dyDescent="0.2">
      <c r="A1309" s="37">
        <v>1</v>
      </c>
      <c r="B1309" s="42" t="s">
        <v>1632</v>
      </c>
      <c r="C1309" s="37"/>
      <c r="D1309" s="37"/>
      <c r="E1309" s="37"/>
      <c r="F1309" s="37"/>
    </row>
    <row r="1310" spans="1:6" outlineLevel="1" x14ac:dyDescent="0.2">
      <c r="A1310" s="37">
        <v>2</v>
      </c>
      <c r="B1310" s="42" t="s">
        <v>1633</v>
      </c>
      <c r="C1310" s="37"/>
      <c r="D1310" s="37"/>
      <c r="E1310" s="37"/>
      <c r="F1310" s="37"/>
    </row>
    <row r="1311" spans="1:6" outlineLevel="1" x14ac:dyDescent="0.2">
      <c r="A1311" s="37">
        <v>3</v>
      </c>
      <c r="B1311" s="42" t="s">
        <v>1634</v>
      </c>
      <c r="C1311" s="37"/>
      <c r="D1311" s="37"/>
      <c r="E1311" s="37"/>
      <c r="F1311" s="37"/>
    </row>
    <row r="1312" spans="1:6" outlineLevel="1" x14ac:dyDescent="0.2">
      <c r="A1312" s="37">
        <v>4</v>
      </c>
      <c r="B1312" s="42" t="s">
        <v>1635</v>
      </c>
      <c r="C1312" s="37"/>
      <c r="D1312" s="37"/>
      <c r="E1312" s="37"/>
      <c r="F1312" s="37"/>
    </row>
    <row r="1313" spans="1:6" ht="25.5" outlineLevel="1" x14ac:dyDescent="0.2">
      <c r="A1313" s="37">
        <v>5</v>
      </c>
      <c r="B1313" s="42" t="s">
        <v>1636</v>
      </c>
      <c r="C1313" s="37"/>
      <c r="D1313" s="37"/>
      <c r="E1313" s="37"/>
      <c r="F1313" s="37"/>
    </row>
    <row r="1314" spans="1:6" ht="25.5" outlineLevel="1" x14ac:dyDescent="0.2">
      <c r="A1314" s="37">
        <v>6</v>
      </c>
      <c r="B1314" s="42" t="s">
        <v>1637</v>
      </c>
      <c r="C1314" s="37"/>
      <c r="D1314" s="37"/>
      <c r="E1314" s="37"/>
      <c r="F1314" s="37"/>
    </row>
    <row r="1315" spans="1:6" ht="25.5" outlineLevel="1" x14ac:dyDescent="0.2">
      <c r="A1315" s="37">
        <v>7</v>
      </c>
      <c r="B1315" s="42" t="s">
        <v>1638</v>
      </c>
      <c r="C1315" s="37"/>
      <c r="D1315" s="37"/>
      <c r="E1315" s="37"/>
      <c r="F1315" s="37"/>
    </row>
    <row r="1316" spans="1:6" outlineLevel="1" x14ac:dyDescent="0.2">
      <c r="A1316" s="37">
        <v>8</v>
      </c>
      <c r="B1316" s="42" t="s">
        <v>1639</v>
      </c>
      <c r="C1316" s="37"/>
      <c r="D1316" s="37"/>
      <c r="E1316" s="37"/>
      <c r="F1316" s="37"/>
    </row>
    <row r="1317" spans="1:6" ht="38.25" outlineLevel="1" x14ac:dyDescent="0.2">
      <c r="A1317" s="37">
        <v>9</v>
      </c>
      <c r="B1317" s="42" t="s">
        <v>1640</v>
      </c>
      <c r="C1317" s="37"/>
      <c r="D1317" s="37"/>
      <c r="E1317" s="37"/>
      <c r="F1317" s="37"/>
    </row>
    <row r="1318" spans="1:6" ht="38.25" outlineLevel="1" x14ac:dyDescent="0.2">
      <c r="A1318" s="37">
        <v>10</v>
      </c>
      <c r="B1318" s="42" t="s">
        <v>1641</v>
      </c>
      <c r="C1318" s="37"/>
      <c r="D1318" s="37"/>
      <c r="E1318" s="37"/>
      <c r="F1318" s="37"/>
    </row>
    <row r="1319" spans="1:6" ht="38.25" outlineLevel="1" x14ac:dyDescent="0.2">
      <c r="A1319" s="37">
        <v>11</v>
      </c>
      <c r="B1319" s="42" t="s">
        <v>1642</v>
      </c>
      <c r="C1319" s="37"/>
      <c r="D1319" s="37"/>
      <c r="E1319" s="37"/>
      <c r="F1319" s="37"/>
    </row>
    <row r="1320" spans="1:6" ht="25.5" outlineLevel="1" x14ac:dyDescent="0.2">
      <c r="A1320" s="37">
        <v>12</v>
      </c>
      <c r="B1320" s="42" t="s">
        <v>1643</v>
      </c>
      <c r="C1320" s="37"/>
      <c r="D1320" s="37"/>
      <c r="E1320" s="37"/>
      <c r="F1320" s="37"/>
    </row>
    <row r="1321" spans="1:6" ht="25.5" outlineLevel="1" x14ac:dyDescent="0.2">
      <c r="A1321" s="37">
        <v>13</v>
      </c>
      <c r="B1321" s="42" t="s">
        <v>1644</v>
      </c>
      <c r="C1321" s="37"/>
      <c r="D1321" s="37"/>
      <c r="E1321" s="37"/>
      <c r="F1321" s="37"/>
    </row>
    <row r="1322" spans="1:6" ht="38.25" outlineLevel="1" x14ac:dyDescent="0.2">
      <c r="A1322" s="37">
        <v>14</v>
      </c>
      <c r="B1322" s="42" t="s">
        <v>1645</v>
      </c>
      <c r="C1322" s="37"/>
      <c r="D1322" s="37"/>
      <c r="E1322" s="37"/>
      <c r="F1322" s="37"/>
    </row>
    <row r="1323" spans="1:6" ht="25.5" outlineLevel="1" x14ac:dyDescent="0.2">
      <c r="A1323" s="37">
        <v>15</v>
      </c>
      <c r="B1323" s="42" t="s">
        <v>1646</v>
      </c>
      <c r="C1323" s="37"/>
      <c r="D1323" s="37"/>
      <c r="E1323" s="37"/>
      <c r="F1323" s="37"/>
    </row>
    <row r="1324" spans="1:6" outlineLevel="1" x14ac:dyDescent="0.2">
      <c r="A1324" s="37"/>
      <c r="B1324" s="37"/>
      <c r="C1324" s="37"/>
      <c r="D1324" s="37"/>
      <c r="E1324" s="37"/>
      <c r="F1324" s="37"/>
    </row>
    <row r="1325" spans="1:6" outlineLevel="1" x14ac:dyDescent="0.2">
      <c r="A1325" s="38" t="s">
        <v>157</v>
      </c>
      <c r="B1325" s="39"/>
      <c r="C1325" s="37"/>
      <c r="D1325" s="37"/>
      <c r="E1325" s="37"/>
      <c r="F1325" s="37"/>
    </row>
    <row r="1326" spans="1:6" outlineLevel="1" x14ac:dyDescent="0.2">
      <c r="A1326" s="37">
        <v>1</v>
      </c>
      <c r="B1326" s="42" t="s">
        <v>1647</v>
      </c>
      <c r="C1326" s="37"/>
      <c r="D1326" s="37"/>
      <c r="E1326" s="37"/>
      <c r="F1326" s="37"/>
    </row>
    <row r="1327" spans="1:6" outlineLevel="1" x14ac:dyDescent="0.2">
      <c r="A1327" s="37">
        <v>2</v>
      </c>
      <c r="B1327" s="42" t="s">
        <v>1648</v>
      </c>
      <c r="C1327" s="37"/>
      <c r="D1327" s="37"/>
      <c r="E1327" s="37"/>
      <c r="F1327" s="37"/>
    </row>
    <row r="1328" spans="1:6" ht="25.5" outlineLevel="1" x14ac:dyDescent="0.2">
      <c r="A1328" s="37">
        <v>3</v>
      </c>
      <c r="B1328" s="42" t="s">
        <v>1649</v>
      </c>
      <c r="C1328" s="37"/>
      <c r="D1328" s="37"/>
      <c r="E1328" s="37"/>
      <c r="F1328" s="37"/>
    </row>
    <row r="1329" spans="1:6" outlineLevel="1" x14ac:dyDescent="0.2">
      <c r="A1329" s="37">
        <v>4</v>
      </c>
      <c r="B1329" s="42" t="s">
        <v>1650</v>
      </c>
      <c r="C1329" s="37"/>
      <c r="D1329" s="37"/>
      <c r="E1329" s="37"/>
      <c r="F1329" s="37"/>
    </row>
    <row r="1330" spans="1:6" outlineLevel="1" x14ac:dyDescent="0.2">
      <c r="A1330" s="37">
        <v>5</v>
      </c>
      <c r="B1330" s="42" t="s">
        <v>1651</v>
      </c>
      <c r="C1330" s="37"/>
      <c r="D1330" s="37"/>
      <c r="E1330" s="37"/>
      <c r="F1330" s="37"/>
    </row>
    <row r="1331" spans="1:6" outlineLevel="1" x14ac:dyDescent="0.2">
      <c r="A1331" s="37"/>
      <c r="B1331" s="37"/>
      <c r="C1331" s="37"/>
      <c r="D1331" s="37"/>
      <c r="E1331" s="37"/>
      <c r="F1331" s="37"/>
    </row>
    <row r="1332" spans="1:6" outlineLevel="1" x14ac:dyDescent="0.2">
      <c r="A1332" s="38" t="s">
        <v>160</v>
      </c>
      <c r="B1332" s="39"/>
      <c r="C1332" s="37"/>
      <c r="D1332" s="37"/>
      <c r="E1332" s="37"/>
      <c r="F1332" s="37"/>
    </row>
    <row r="1333" spans="1:6" ht="25.5" outlineLevel="1" x14ac:dyDescent="0.2">
      <c r="A1333" s="37">
        <v>1</v>
      </c>
      <c r="B1333" s="42" t="s">
        <v>1652</v>
      </c>
      <c r="C1333" s="37"/>
      <c r="D1333" s="37"/>
      <c r="E1333" s="37"/>
      <c r="F1333" s="37"/>
    </row>
    <row r="1334" spans="1:6" ht="25.5" outlineLevel="1" x14ac:dyDescent="0.2">
      <c r="A1334" s="37">
        <v>2</v>
      </c>
      <c r="B1334" s="42" t="s">
        <v>1653</v>
      </c>
      <c r="C1334" s="37"/>
      <c r="D1334" s="37"/>
      <c r="E1334" s="37"/>
      <c r="F1334" s="37"/>
    </row>
    <row r="1335" spans="1:6" outlineLevel="1" x14ac:dyDescent="0.2">
      <c r="A1335" s="37">
        <v>3</v>
      </c>
      <c r="B1335" s="42" t="s">
        <v>1654</v>
      </c>
      <c r="C1335" s="37"/>
      <c r="D1335" s="37"/>
      <c r="E1335" s="37"/>
      <c r="F1335" s="37"/>
    </row>
    <row r="1336" spans="1:6" ht="25.5" outlineLevel="1" x14ac:dyDescent="0.2">
      <c r="A1336" s="37">
        <v>4</v>
      </c>
      <c r="B1336" s="42" t="s">
        <v>1655</v>
      </c>
      <c r="C1336" s="37"/>
      <c r="D1336" s="37"/>
      <c r="E1336" s="37"/>
      <c r="F1336" s="37"/>
    </row>
    <row r="1337" spans="1:6" ht="25.5" outlineLevel="1" x14ac:dyDescent="0.2">
      <c r="A1337" s="37">
        <v>5</v>
      </c>
      <c r="B1337" s="42" t="s">
        <v>1656</v>
      </c>
      <c r="C1337" s="37"/>
      <c r="D1337" s="37"/>
      <c r="E1337" s="37"/>
      <c r="F1337" s="37"/>
    </row>
    <row r="1338" spans="1:6" outlineLevel="1" x14ac:dyDescent="0.2">
      <c r="A1338" s="37"/>
      <c r="B1338" s="37"/>
      <c r="C1338" s="37"/>
      <c r="D1338" s="37"/>
      <c r="E1338" s="37"/>
      <c r="F1338" s="37"/>
    </row>
    <row r="1339" spans="1:6" ht="25.5" outlineLevel="1" x14ac:dyDescent="0.2">
      <c r="A1339" s="38" t="s">
        <v>163</v>
      </c>
      <c r="B1339" s="39"/>
      <c r="C1339" s="37"/>
      <c r="D1339" s="37"/>
      <c r="E1339" s="37"/>
      <c r="F1339" s="37"/>
    </row>
    <row r="1340" spans="1:6" outlineLevel="1" x14ac:dyDescent="0.2">
      <c r="A1340" s="37">
        <v>1</v>
      </c>
      <c r="B1340" s="42" t="s">
        <v>1657</v>
      </c>
      <c r="C1340" s="37"/>
      <c r="D1340" s="37"/>
      <c r="E1340" s="37"/>
      <c r="F1340" s="37"/>
    </row>
    <row r="1341" spans="1:6" outlineLevel="1" x14ac:dyDescent="0.2">
      <c r="A1341" s="37">
        <v>2</v>
      </c>
      <c r="B1341" s="42" t="s">
        <v>1658</v>
      </c>
      <c r="C1341" s="37"/>
      <c r="D1341" s="37"/>
      <c r="E1341" s="37"/>
      <c r="F1341" s="37"/>
    </row>
    <row r="1342" spans="1:6" outlineLevel="1" x14ac:dyDescent="0.2">
      <c r="A1342" s="37">
        <v>3</v>
      </c>
      <c r="B1342" s="42" t="s">
        <v>1659</v>
      </c>
      <c r="C1342" s="37"/>
      <c r="D1342" s="37"/>
      <c r="E1342" s="37"/>
      <c r="F1342" s="37"/>
    </row>
    <row r="1343" spans="1:6" outlineLevel="1" x14ac:dyDescent="0.2">
      <c r="A1343" s="37">
        <v>4</v>
      </c>
      <c r="B1343" s="42" t="s">
        <v>1660</v>
      </c>
      <c r="C1343" s="37"/>
      <c r="D1343" s="37"/>
      <c r="E1343" s="37"/>
      <c r="F1343" s="37"/>
    </row>
    <row r="1344" spans="1:6" outlineLevel="1" x14ac:dyDescent="0.2">
      <c r="A1344" s="37"/>
      <c r="B1344" s="37"/>
      <c r="C1344" s="37"/>
      <c r="D1344" s="37"/>
      <c r="E1344" s="37"/>
      <c r="F1344" s="37"/>
    </row>
    <row r="1345" spans="1:6" outlineLevel="1" x14ac:dyDescent="0.2">
      <c r="A1345" s="38" t="s">
        <v>165</v>
      </c>
      <c r="B1345" s="39"/>
      <c r="C1345" s="37"/>
      <c r="D1345" s="37"/>
      <c r="E1345" s="37"/>
      <c r="F1345" s="37"/>
    </row>
    <row r="1346" spans="1:6" ht="25.5" outlineLevel="1" x14ac:dyDescent="0.2">
      <c r="A1346" s="37">
        <v>1</v>
      </c>
      <c r="B1346" s="42" t="s">
        <v>1661</v>
      </c>
      <c r="C1346" s="37"/>
      <c r="D1346" s="37"/>
      <c r="E1346" s="37"/>
      <c r="F1346" s="37"/>
    </row>
    <row r="1347" spans="1:6" outlineLevel="1" x14ac:dyDescent="0.2">
      <c r="A1347" s="37">
        <v>2</v>
      </c>
      <c r="B1347" s="42" t="s">
        <v>1662</v>
      </c>
      <c r="C1347" s="37"/>
      <c r="D1347" s="37"/>
      <c r="E1347" s="37"/>
      <c r="F1347" s="37"/>
    </row>
    <row r="1348" spans="1:6" outlineLevel="1" x14ac:dyDescent="0.2">
      <c r="A1348" s="37">
        <v>3</v>
      </c>
      <c r="B1348" s="42" t="s">
        <v>1663</v>
      </c>
      <c r="C1348" s="37"/>
      <c r="D1348" s="37"/>
      <c r="E1348" s="37"/>
      <c r="F1348" s="37"/>
    </row>
    <row r="1349" spans="1:6" ht="25.5" outlineLevel="1" x14ac:dyDescent="0.2">
      <c r="A1349" s="37">
        <v>4</v>
      </c>
      <c r="B1349" s="42" t="s">
        <v>1664</v>
      </c>
      <c r="C1349" s="37"/>
      <c r="D1349" s="37"/>
      <c r="E1349" s="37"/>
      <c r="F1349" s="37"/>
    </row>
    <row r="1350" spans="1:6" outlineLevel="1" x14ac:dyDescent="0.2">
      <c r="A1350" s="37">
        <v>5</v>
      </c>
      <c r="B1350" s="42" t="s">
        <v>1665</v>
      </c>
      <c r="C1350" s="37"/>
      <c r="D1350" s="37"/>
      <c r="E1350" s="37"/>
      <c r="F1350" s="37"/>
    </row>
    <row r="1351" spans="1:6" outlineLevel="1" x14ac:dyDescent="0.2">
      <c r="A1351" s="37"/>
      <c r="B1351" s="37"/>
      <c r="C1351" s="37"/>
      <c r="D1351" s="37"/>
      <c r="E1351" s="37"/>
      <c r="F1351" s="37"/>
    </row>
    <row r="1352" spans="1:6" outlineLevel="1" x14ac:dyDescent="0.2">
      <c r="A1352" s="38" t="s">
        <v>168</v>
      </c>
      <c r="B1352" s="39"/>
      <c r="C1352" s="37"/>
      <c r="D1352" s="37"/>
      <c r="E1352" s="37"/>
      <c r="F1352" s="37"/>
    </row>
    <row r="1353" spans="1:6" outlineLevel="1" x14ac:dyDescent="0.2">
      <c r="A1353" s="37">
        <v>1</v>
      </c>
      <c r="B1353" s="42" t="s">
        <v>1666</v>
      </c>
      <c r="C1353" s="37"/>
      <c r="D1353" s="37"/>
      <c r="E1353" s="37"/>
      <c r="F1353" s="37"/>
    </row>
    <row r="1354" spans="1:6" outlineLevel="1" x14ac:dyDescent="0.2">
      <c r="A1354" s="37">
        <v>2</v>
      </c>
      <c r="B1354" s="42" t="s">
        <v>1658</v>
      </c>
      <c r="C1354" s="37"/>
      <c r="D1354" s="37"/>
      <c r="E1354" s="37"/>
      <c r="F1354" s="37"/>
    </row>
    <row r="1355" spans="1:6" outlineLevel="1" x14ac:dyDescent="0.2">
      <c r="A1355" s="37">
        <v>3</v>
      </c>
      <c r="B1355" s="42" t="s">
        <v>1659</v>
      </c>
      <c r="C1355" s="37"/>
      <c r="D1355" s="37"/>
      <c r="E1355" s="37"/>
      <c r="F1355" s="37"/>
    </row>
    <row r="1356" spans="1:6" outlineLevel="1" x14ac:dyDescent="0.2">
      <c r="A1356" s="37">
        <v>4</v>
      </c>
      <c r="B1356" s="42" t="s">
        <v>1660</v>
      </c>
      <c r="C1356" s="37"/>
      <c r="D1356" s="37"/>
      <c r="E1356" s="37"/>
      <c r="F1356" s="37"/>
    </row>
    <row r="1357" spans="1:6" outlineLevel="1" x14ac:dyDescent="0.2">
      <c r="A1357" s="37"/>
      <c r="B1357" s="37"/>
      <c r="C1357" s="37"/>
      <c r="D1357" s="37"/>
      <c r="E1357" s="37"/>
      <c r="F1357" s="37"/>
    </row>
    <row r="1358" spans="1:6" outlineLevel="1" x14ac:dyDescent="0.2">
      <c r="A1358" s="38" t="s">
        <v>170</v>
      </c>
      <c r="B1358" s="39"/>
      <c r="C1358" s="37"/>
      <c r="D1358" s="37"/>
      <c r="E1358" s="37"/>
      <c r="F1358" s="37"/>
    </row>
    <row r="1359" spans="1:6" ht="25.5" outlineLevel="1" x14ac:dyDescent="0.2">
      <c r="A1359" s="37">
        <v>1</v>
      </c>
      <c r="B1359" s="42" t="s">
        <v>1667</v>
      </c>
      <c r="C1359" s="37"/>
      <c r="D1359" s="37"/>
      <c r="E1359" s="37"/>
      <c r="F1359" s="37"/>
    </row>
    <row r="1360" spans="1:6" ht="25.5" outlineLevel="1" x14ac:dyDescent="0.2">
      <c r="A1360" s="37">
        <v>2</v>
      </c>
      <c r="B1360" s="42" t="s">
        <v>1668</v>
      </c>
      <c r="C1360" s="37"/>
      <c r="D1360" s="37"/>
      <c r="E1360" s="37"/>
      <c r="F1360" s="37"/>
    </row>
    <row r="1361" spans="1:6" ht="25.5" outlineLevel="1" x14ac:dyDescent="0.2">
      <c r="A1361" s="37">
        <v>3</v>
      </c>
      <c r="B1361" s="42" t="s">
        <v>1669</v>
      </c>
      <c r="C1361" s="37"/>
      <c r="D1361" s="37"/>
      <c r="E1361" s="37"/>
      <c r="F1361" s="37"/>
    </row>
    <row r="1362" spans="1:6" ht="25.5" outlineLevel="1" x14ac:dyDescent="0.2">
      <c r="A1362" s="37">
        <v>4</v>
      </c>
      <c r="B1362" s="42" t="s">
        <v>1670</v>
      </c>
      <c r="C1362" s="37"/>
      <c r="D1362" s="37"/>
      <c r="E1362" s="37"/>
      <c r="F1362" s="37"/>
    </row>
    <row r="1363" spans="1:6" outlineLevel="1" x14ac:dyDescent="0.2">
      <c r="A1363" s="37">
        <v>5</v>
      </c>
      <c r="B1363" s="42" t="s">
        <v>1671</v>
      </c>
      <c r="C1363" s="37"/>
      <c r="D1363" s="37"/>
      <c r="E1363" s="37"/>
      <c r="F1363" s="37"/>
    </row>
    <row r="1364" spans="1:6" outlineLevel="1" x14ac:dyDescent="0.2">
      <c r="A1364" s="37"/>
      <c r="B1364" s="37"/>
      <c r="C1364" s="37"/>
      <c r="D1364" s="37"/>
      <c r="E1364" s="37"/>
      <c r="F1364" s="37"/>
    </row>
    <row r="1365" spans="1:6" outlineLevel="1" x14ac:dyDescent="0.2">
      <c r="A1365" s="38" t="s">
        <v>172</v>
      </c>
      <c r="B1365" s="39"/>
      <c r="C1365" s="37"/>
      <c r="D1365" s="37"/>
      <c r="E1365" s="37"/>
      <c r="F1365" s="37"/>
    </row>
    <row r="1366" spans="1:6" ht="25.5" outlineLevel="1" x14ac:dyDescent="0.2">
      <c r="A1366" s="37">
        <v>1</v>
      </c>
      <c r="B1366" s="42" t="s">
        <v>1672</v>
      </c>
      <c r="C1366" s="37"/>
      <c r="D1366" s="37"/>
      <c r="E1366" s="37"/>
      <c r="F1366" s="37"/>
    </row>
    <row r="1367" spans="1:6" outlineLevel="1" x14ac:dyDescent="0.2">
      <c r="A1367" s="37">
        <v>2</v>
      </c>
      <c r="B1367" s="42" t="s">
        <v>1673</v>
      </c>
      <c r="C1367" s="37"/>
      <c r="D1367" s="37"/>
      <c r="E1367" s="37"/>
      <c r="F1367" s="37"/>
    </row>
    <row r="1368" spans="1:6" outlineLevel="1" x14ac:dyDescent="0.2">
      <c r="A1368" s="37">
        <v>3</v>
      </c>
      <c r="B1368" s="42" t="s">
        <v>1674</v>
      </c>
      <c r="C1368" s="37"/>
      <c r="D1368" s="37"/>
      <c r="E1368" s="37"/>
      <c r="F1368" s="37"/>
    </row>
    <row r="1369" spans="1:6" outlineLevel="1" x14ac:dyDescent="0.2">
      <c r="A1369" s="37">
        <v>4</v>
      </c>
      <c r="B1369" s="42" t="s">
        <v>1675</v>
      </c>
      <c r="C1369" s="37"/>
      <c r="D1369" s="37"/>
      <c r="E1369" s="37"/>
      <c r="F1369" s="37"/>
    </row>
    <row r="1370" spans="1:6" outlineLevel="1" x14ac:dyDescent="0.2">
      <c r="A1370" s="37"/>
      <c r="B1370" s="37"/>
      <c r="C1370" s="37"/>
      <c r="D1370" s="37"/>
      <c r="E1370" s="37"/>
      <c r="F1370" s="37"/>
    </row>
    <row r="1371" spans="1:6" outlineLevel="1" x14ac:dyDescent="0.2">
      <c r="A1371" s="38" t="s">
        <v>175</v>
      </c>
      <c r="B1371" s="39"/>
      <c r="C1371" s="37"/>
      <c r="D1371" s="37"/>
      <c r="E1371" s="37"/>
      <c r="F1371" s="37"/>
    </row>
    <row r="1372" spans="1:6" ht="25.5" outlineLevel="1" x14ac:dyDescent="0.2">
      <c r="A1372" s="37">
        <v>1</v>
      </c>
      <c r="B1372" s="42" t="s">
        <v>1676</v>
      </c>
      <c r="C1372" s="37"/>
      <c r="D1372" s="37"/>
      <c r="E1372" s="37"/>
      <c r="F1372" s="37"/>
    </row>
    <row r="1373" spans="1:6" ht="25.5" outlineLevel="1" x14ac:dyDescent="0.2">
      <c r="A1373" s="37">
        <v>2</v>
      </c>
      <c r="B1373" s="42" t="s">
        <v>1677</v>
      </c>
      <c r="C1373" s="37"/>
      <c r="D1373" s="37"/>
      <c r="E1373" s="37"/>
      <c r="F1373" s="37"/>
    </row>
    <row r="1374" spans="1:6" outlineLevel="1" x14ac:dyDescent="0.2">
      <c r="A1374" s="37">
        <v>3</v>
      </c>
      <c r="B1374" s="42" t="s">
        <v>1678</v>
      </c>
      <c r="C1374" s="37"/>
      <c r="D1374" s="37"/>
      <c r="E1374" s="37"/>
      <c r="F1374" s="37"/>
    </row>
    <row r="1375" spans="1:6" outlineLevel="1" x14ac:dyDescent="0.2">
      <c r="A1375" s="37">
        <v>4</v>
      </c>
      <c r="B1375" s="42" t="s">
        <v>1679</v>
      </c>
      <c r="C1375" s="37"/>
      <c r="D1375" s="37"/>
      <c r="E1375" s="37"/>
      <c r="F1375" s="37"/>
    </row>
    <row r="1376" spans="1:6" outlineLevel="1" x14ac:dyDescent="0.2">
      <c r="A1376" s="37"/>
      <c r="B1376" s="37"/>
      <c r="C1376" s="37"/>
      <c r="D1376" s="37"/>
      <c r="E1376" s="37"/>
      <c r="F1376" s="37"/>
    </row>
    <row r="1377" spans="1:6" outlineLevel="1" x14ac:dyDescent="0.2">
      <c r="A1377" s="38" t="s">
        <v>178</v>
      </c>
      <c r="B1377" s="39"/>
      <c r="C1377" s="37"/>
      <c r="D1377" s="37"/>
      <c r="E1377" s="37"/>
      <c r="F1377" s="37"/>
    </row>
    <row r="1378" spans="1:6" ht="25.5" outlineLevel="1" x14ac:dyDescent="0.2">
      <c r="A1378" s="37">
        <v>1</v>
      </c>
      <c r="B1378" s="42" t="s">
        <v>1680</v>
      </c>
      <c r="C1378" s="37"/>
      <c r="D1378" s="37"/>
      <c r="E1378" s="37"/>
      <c r="F1378" s="37"/>
    </row>
    <row r="1379" spans="1:6" ht="25.5" outlineLevel="1" x14ac:dyDescent="0.2">
      <c r="A1379" s="37">
        <v>2</v>
      </c>
      <c r="B1379" s="42" t="s">
        <v>1677</v>
      </c>
      <c r="C1379" s="37"/>
      <c r="D1379" s="37"/>
      <c r="E1379" s="37"/>
      <c r="F1379" s="37"/>
    </row>
    <row r="1380" spans="1:6" outlineLevel="1" x14ac:dyDescent="0.2">
      <c r="A1380" s="37">
        <v>3</v>
      </c>
      <c r="B1380" s="42" t="s">
        <v>1678</v>
      </c>
      <c r="C1380" s="37"/>
      <c r="D1380" s="37"/>
      <c r="E1380" s="37"/>
      <c r="F1380" s="37"/>
    </row>
    <row r="1381" spans="1:6" outlineLevel="1" x14ac:dyDescent="0.2">
      <c r="A1381" s="37">
        <v>4</v>
      </c>
      <c r="B1381" s="42" t="s">
        <v>1679</v>
      </c>
      <c r="C1381" s="37"/>
      <c r="D1381" s="37"/>
      <c r="E1381" s="37"/>
      <c r="F1381" s="37"/>
    </row>
    <row r="1382" spans="1:6" outlineLevel="1" x14ac:dyDescent="0.2">
      <c r="A1382" s="37"/>
      <c r="B1382" s="37"/>
      <c r="C1382" s="37"/>
      <c r="D1382" s="37"/>
      <c r="E1382" s="37"/>
      <c r="F1382" s="37"/>
    </row>
    <row r="1383" spans="1:6" outlineLevel="1" x14ac:dyDescent="0.2">
      <c r="A1383" s="38" t="s">
        <v>181</v>
      </c>
      <c r="B1383" s="39"/>
      <c r="C1383" s="37"/>
      <c r="D1383" s="37"/>
      <c r="E1383" s="37"/>
      <c r="F1383" s="37"/>
    </row>
    <row r="1384" spans="1:6" ht="25.5" outlineLevel="1" x14ac:dyDescent="0.2">
      <c r="A1384" s="37">
        <v>1</v>
      </c>
      <c r="B1384" s="42" t="s">
        <v>1681</v>
      </c>
      <c r="C1384" s="37"/>
      <c r="D1384" s="37"/>
      <c r="E1384" s="37"/>
      <c r="F1384" s="37"/>
    </row>
    <row r="1385" spans="1:6" outlineLevel="1" x14ac:dyDescent="0.2">
      <c r="A1385" s="37">
        <v>2</v>
      </c>
      <c r="B1385" s="42" t="s">
        <v>1682</v>
      </c>
      <c r="C1385" s="37"/>
      <c r="D1385" s="37"/>
      <c r="E1385" s="37"/>
      <c r="F1385" s="37"/>
    </row>
    <row r="1386" spans="1:6" outlineLevel="1" x14ac:dyDescent="0.2">
      <c r="A1386" s="37">
        <v>3</v>
      </c>
      <c r="B1386" s="42" t="s">
        <v>1683</v>
      </c>
      <c r="C1386" s="37"/>
      <c r="D1386" s="37"/>
      <c r="E1386" s="37"/>
      <c r="F1386" s="37"/>
    </row>
    <row r="1387" spans="1:6" ht="25.5" outlineLevel="1" x14ac:dyDescent="0.2">
      <c r="A1387" s="37">
        <v>4</v>
      </c>
      <c r="B1387" s="42" t="s">
        <v>1684</v>
      </c>
      <c r="C1387" s="37"/>
      <c r="D1387" s="37"/>
      <c r="E1387" s="37"/>
      <c r="F1387" s="37"/>
    </row>
    <row r="1388" spans="1:6" ht="25.5" outlineLevel="1" x14ac:dyDescent="0.2">
      <c r="A1388" s="37">
        <v>5</v>
      </c>
      <c r="B1388" s="42" t="s">
        <v>1685</v>
      </c>
      <c r="C1388" s="37"/>
      <c r="D1388" s="37"/>
      <c r="E1388" s="37"/>
      <c r="F1388" s="37"/>
    </row>
    <row r="1389" spans="1:6" outlineLevel="1" x14ac:dyDescent="0.2">
      <c r="A1389" s="37"/>
      <c r="B1389" s="37"/>
      <c r="C1389" s="37"/>
      <c r="D1389" s="37"/>
      <c r="E1389" s="37"/>
      <c r="F1389" s="37"/>
    </row>
    <row r="1390" spans="1:6" outlineLevel="1" x14ac:dyDescent="0.2">
      <c r="A1390" s="38" t="s">
        <v>184</v>
      </c>
      <c r="B1390" s="39"/>
      <c r="C1390" s="37"/>
      <c r="D1390" s="37"/>
      <c r="E1390" s="37"/>
      <c r="F1390" s="37"/>
    </row>
    <row r="1391" spans="1:6" outlineLevel="1" x14ac:dyDescent="0.2">
      <c r="A1391" s="37">
        <v>1</v>
      </c>
      <c r="B1391" s="42" t="s">
        <v>1686</v>
      </c>
      <c r="C1391" s="37"/>
      <c r="D1391" s="37"/>
      <c r="E1391" s="37"/>
      <c r="F1391" s="37"/>
    </row>
    <row r="1392" spans="1:6" ht="25.5" outlineLevel="1" x14ac:dyDescent="0.2">
      <c r="A1392" s="37">
        <v>2</v>
      </c>
      <c r="B1392" s="42" t="s">
        <v>1677</v>
      </c>
      <c r="C1392" s="37"/>
      <c r="D1392" s="37"/>
      <c r="E1392" s="37"/>
      <c r="F1392" s="37"/>
    </row>
    <row r="1393" spans="1:6" outlineLevel="1" x14ac:dyDescent="0.2">
      <c r="A1393" s="37">
        <v>3</v>
      </c>
      <c r="B1393" s="42" t="s">
        <v>1678</v>
      </c>
      <c r="C1393" s="37"/>
      <c r="D1393" s="37"/>
      <c r="E1393" s="37"/>
      <c r="F1393" s="37"/>
    </row>
    <row r="1394" spans="1:6" outlineLevel="1" x14ac:dyDescent="0.2">
      <c r="A1394" s="37">
        <v>4</v>
      </c>
      <c r="B1394" s="42" t="s">
        <v>1679</v>
      </c>
      <c r="C1394" s="37"/>
      <c r="D1394" s="37"/>
      <c r="E1394" s="37"/>
      <c r="F1394" s="37"/>
    </row>
    <row r="1395" spans="1:6" outlineLevel="1" x14ac:dyDescent="0.2">
      <c r="A1395" s="37"/>
      <c r="B1395" s="37"/>
      <c r="C1395" s="37"/>
      <c r="D1395" s="37"/>
      <c r="E1395" s="37"/>
      <c r="F1395" s="37"/>
    </row>
    <row r="1396" spans="1:6" ht="25.5" outlineLevel="1" x14ac:dyDescent="0.2">
      <c r="A1396" s="38" t="s">
        <v>187</v>
      </c>
      <c r="B1396" s="39"/>
      <c r="C1396" s="37"/>
      <c r="D1396" s="37"/>
      <c r="E1396" s="37"/>
      <c r="F1396" s="37"/>
    </row>
    <row r="1397" spans="1:6" ht="25.5" outlineLevel="1" x14ac:dyDescent="0.2">
      <c r="A1397" s="37">
        <v>1</v>
      </c>
      <c r="B1397" s="42" t="s">
        <v>1687</v>
      </c>
      <c r="C1397" s="37"/>
      <c r="D1397" s="37"/>
      <c r="E1397" s="37"/>
      <c r="F1397" s="37"/>
    </row>
    <row r="1398" spans="1:6" ht="25.5" outlineLevel="1" x14ac:dyDescent="0.2">
      <c r="A1398" s="37">
        <v>2</v>
      </c>
      <c r="B1398" s="42" t="s">
        <v>1677</v>
      </c>
      <c r="C1398" s="37"/>
      <c r="D1398" s="37"/>
      <c r="E1398" s="37"/>
      <c r="F1398" s="37"/>
    </row>
    <row r="1399" spans="1:6" outlineLevel="1" x14ac:dyDescent="0.2">
      <c r="A1399" s="37">
        <v>3</v>
      </c>
      <c r="B1399" s="42" t="s">
        <v>1678</v>
      </c>
      <c r="C1399" s="37"/>
      <c r="D1399" s="37"/>
      <c r="E1399" s="37"/>
      <c r="F1399" s="37"/>
    </row>
    <row r="1400" spans="1:6" outlineLevel="1" x14ac:dyDescent="0.2">
      <c r="A1400" s="37">
        <v>4</v>
      </c>
      <c r="B1400" s="42" t="s">
        <v>1679</v>
      </c>
      <c r="C1400" s="37"/>
      <c r="D1400" s="37"/>
      <c r="E1400" s="37"/>
      <c r="F1400" s="37"/>
    </row>
    <row r="1401" spans="1:6" outlineLevel="1" x14ac:dyDescent="0.2">
      <c r="A1401" s="37"/>
      <c r="B1401" s="37"/>
      <c r="C1401" s="37"/>
      <c r="D1401" s="37"/>
      <c r="E1401" s="37"/>
      <c r="F1401" s="37"/>
    </row>
    <row r="1402" spans="1:6" outlineLevel="1" x14ac:dyDescent="0.2">
      <c r="A1402" s="38" t="s">
        <v>190</v>
      </c>
      <c r="B1402" s="39"/>
      <c r="C1402" s="37"/>
      <c r="D1402" s="37"/>
      <c r="E1402" s="37"/>
      <c r="F1402" s="37"/>
    </row>
    <row r="1403" spans="1:6" outlineLevel="1" x14ac:dyDescent="0.2">
      <c r="A1403" s="37">
        <v>1</v>
      </c>
      <c r="B1403" s="42" t="s">
        <v>1688</v>
      </c>
      <c r="C1403" s="37"/>
      <c r="D1403" s="37"/>
      <c r="E1403" s="37"/>
      <c r="F1403" s="37"/>
    </row>
    <row r="1404" spans="1:6" ht="25.5" outlineLevel="1" x14ac:dyDescent="0.2">
      <c r="A1404" s="37">
        <v>2</v>
      </c>
      <c r="B1404" s="42" t="s">
        <v>1677</v>
      </c>
      <c r="C1404" s="37"/>
      <c r="D1404" s="37"/>
      <c r="E1404" s="37"/>
      <c r="F1404" s="37"/>
    </row>
    <row r="1405" spans="1:6" outlineLevel="1" x14ac:dyDescent="0.2">
      <c r="A1405" s="37">
        <v>3</v>
      </c>
      <c r="B1405" s="42" t="s">
        <v>1678</v>
      </c>
      <c r="C1405" s="37"/>
      <c r="D1405" s="37"/>
      <c r="E1405" s="37"/>
      <c r="F1405" s="37"/>
    </row>
    <row r="1406" spans="1:6" outlineLevel="1" x14ac:dyDescent="0.2">
      <c r="A1406" s="37">
        <v>4</v>
      </c>
      <c r="B1406" s="42" t="s">
        <v>1679</v>
      </c>
      <c r="C1406" s="37"/>
      <c r="D1406" s="37"/>
      <c r="E1406" s="37"/>
      <c r="F1406" s="37"/>
    </row>
    <row r="1407" spans="1:6" outlineLevel="1" x14ac:dyDescent="0.2">
      <c r="A1407" s="37"/>
      <c r="B1407" s="37"/>
      <c r="C1407" s="37"/>
      <c r="D1407" s="37"/>
      <c r="E1407" s="37"/>
      <c r="F1407" s="37"/>
    </row>
    <row r="1408" spans="1:6" outlineLevel="1" x14ac:dyDescent="0.2">
      <c r="A1408" s="38" t="s">
        <v>193</v>
      </c>
      <c r="B1408" s="39"/>
      <c r="C1408" s="37"/>
      <c r="D1408" s="37"/>
      <c r="E1408" s="37"/>
      <c r="F1408" s="37"/>
    </row>
    <row r="1409" spans="1:6" ht="25.5" outlineLevel="1" x14ac:dyDescent="0.2">
      <c r="A1409" s="37">
        <v>1</v>
      </c>
      <c r="B1409" s="42" t="s">
        <v>1689</v>
      </c>
      <c r="C1409" s="37"/>
      <c r="D1409" s="37"/>
      <c r="E1409" s="37"/>
      <c r="F1409" s="37"/>
    </row>
    <row r="1410" spans="1:6" ht="25.5" outlineLevel="1" x14ac:dyDescent="0.2">
      <c r="A1410" s="37">
        <v>2</v>
      </c>
      <c r="B1410" s="42" t="s">
        <v>1677</v>
      </c>
      <c r="C1410" s="37"/>
      <c r="D1410" s="37"/>
      <c r="E1410" s="37"/>
      <c r="F1410" s="37"/>
    </row>
    <row r="1411" spans="1:6" outlineLevel="1" x14ac:dyDescent="0.2">
      <c r="A1411" s="37">
        <v>3</v>
      </c>
      <c r="B1411" s="42" t="s">
        <v>1678</v>
      </c>
      <c r="C1411" s="37"/>
      <c r="D1411" s="37"/>
      <c r="E1411" s="37"/>
      <c r="F1411" s="37"/>
    </row>
    <row r="1412" spans="1:6" outlineLevel="1" x14ac:dyDescent="0.2">
      <c r="A1412" s="37">
        <v>4</v>
      </c>
      <c r="B1412" s="42" t="s">
        <v>1679</v>
      </c>
      <c r="C1412" s="37"/>
      <c r="D1412" s="37"/>
      <c r="E1412" s="37"/>
      <c r="F1412" s="37"/>
    </row>
    <row r="1413" spans="1:6" outlineLevel="1" x14ac:dyDescent="0.2">
      <c r="A1413" s="37"/>
      <c r="B1413" s="37"/>
      <c r="C1413" s="37"/>
      <c r="D1413" s="37"/>
      <c r="E1413" s="37"/>
      <c r="F1413" s="37"/>
    </row>
    <row r="1414" spans="1:6" outlineLevel="1" x14ac:dyDescent="0.2">
      <c r="A1414" s="38" t="s">
        <v>196</v>
      </c>
      <c r="B1414" s="39"/>
      <c r="C1414" s="37"/>
      <c r="D1414" s="37"/>
      <c r="E1414" s="37"/>
      <c r="F1414" s="37"/>
    </row>
    <row r="1415" spans="1:6" outlineLevel="1" x14ac:dyDescent="0.2">
      <c r="A1415" s="37">
        <v>1</v>
      </c>
      <c r="B1415" s="42" t="s">
        <v>1690</v>
      </c>
      <c r="C1415" s="37"/>
      <c r="D1415" s="37"/>
      <c r="E1415" s="37"/>
      <c r="F1415" s="37"/>
    </row>
    <row r="1416" spans="1:6" ht="25.5" outlineLevel="1" x14ac:dyDescent="0.2">
      <c r="A1416" s="37">
        <v>2</v>
      </c>
      <c r="B1416" s="42" t="s">
        <v>1691</v>
      </c>
      <c r="C1416" s="37"/>
      <c r="D1416" s="37"/>
      <c r="E1416" s="37"/>
      <c r="F1416" s="37"/>
    </row>
    <row r="1417" spans="1:6" outlineLevel="1" x14ac:dyDescent="0.2">
      <c r="A1417" s="37"/>
      <c r="B1417" s="37"/>
      <c r="C1417" s="37"/>
      <c r="D1417" s="37"/>
      <c r="E1417" s="37"/>
      <c r="F1417" s="37"/>
    </row>
    <row r="1418" spans="1:6" ht="25.5" outlineLevel="1" x14ac:dyDescent="0.2">
      <c r="A1418" s="38" t="s">
        <v>199</v>
      </c>
      <c r="B1418" s="39"/>
      <c r="C1418" s="37"/>
      <c r="D1418" s="37"/>
      <c r="E1418" s="37"/>
      <c r="F1418" s="37"/>
    </row>
    <row r="1419" spans="1:6" outlineLevel="1" x14ac:dyDescent="0.2">
      <c r="A1419" s="37">
        <v>1</v>
      </c>
      <c r="B1419" s="42" t="s">
        <v>1692</v>
      </c>
      <c r="C1419" s="37"/>
      <c r="D1419" s="37"/>
      <c r="E1419" s="37"/>
      <c r="F1419" s="37"/>
    </row>
    <row r="1420" spans="1:6" ht="25.5" outlineLevel="1" x14ac:dyDescent="0.2">
      <c r="A1420" s="37">
        <v>2</v>
      </c>
      <c r="B1420" s="42" t="s">
        <v>1691</v>
      </c>
      <c r="C1420" s="37"/>
      <c r="D1420" s="37"/>
      <c r="E1420" s="37"/>
      <c r="F1420" s="37"/>
    </row>
    <row r="1421" spans="1:6" outlineLevel="1" x14ac:dyDescent="0.2">
      <c r="A1421" s="37"/>
      <c r="B1421" s="37"/>
      <c r="C1421" s="37"/>
      <c r="D1421" s="37"/>
      <c r="E1421" s="37"/>
      <c r="F1421" s="37"/>
    </row>
    <row r="1422" spans="1:6" outlineLevel="1" x14ac:dyDescent="0.2">
      <c r="A1422" s="38" t="s">
        <v>201</v>
      </c>
      <c r="B1422" s="39"/>
      <c r="C1422" s="37"/>
      <c r="D1422" s="37"/>
      <c r="E1422" s="37"/>
      <c r="F1422" s="37"/>
    </row>
    <row r="1423" spans="1:6" outlineLevel="1" x14ac:dyDescent="0.2">
      <c r="A1423" s="37">
        <v>1</v>
      </c>
      <c r="B1423" s="42" t="s">
        <v>1693</v>
      </c>
      <c r="C1423" s="37"/>
      <c r="D1423" s="37"/>
      <c r="E1423" s="37"/>
      <c r="F1423" s="37"/>
    </row>
    <row r="1424" spans="1:6" ht="25.5" outlineLevel="1" x14ac:dyDescent="0.2">
      <c r="A1424" s="37">
        <v>2</v>
      </c>
      <c r="B1424" s="42" t="s">
        <v>1691</v>
      </c>
      <c r="C1424" s="37"/>
      <c r="D1424" s="37"/>
      <c r="E1424" s="37"/>
      <c r="F1424" s="37"/>
    </row>
    <row r="1425" spans="1:6" outlineLevel="1" x14ac:dyDescent="0.2">
      <c r="A1425" s="37"/>
      <c r="B1425" s="37"/>
      <c r="C1425" s="37"/>
      <c r="D1425" s="37"/>
      <c r="E1425" s="37"/>
      <c r="F1425" s="37"/>
    </row>
    <row r="1426" spans="1:6" outlineLevel="1" x14ac:dyDescent="0.2">
      <c r="A1426" s="38" t="s">
        <v>203</v>
      </c>
      <c r="B1426" s="39"/>
      <c r="C1426" s="37"/>
      <c r="D1426" s="37"/>
      <c r="E1426" s="37"/>
      <c r="F1426" s="37"/>
    </row>
    <row r="1427" spans="1:6" outlineLevel="1" x14ac:dyDescent="0.2">
      <c r="A1427" s="37">
        <v>1</v>
      </c>
      <c r="B1427" s="42" t="s">
        <v>1694</v>
      </c>
      <c r="C1427" s="37"/>
      <c r="D1427" s="37"/>
      <c r="E1427" s="37"/>
      <c r="F1427" s="37"/>
    </row>
    <row r="1428" spans="1:6" ht="25.5" outlineLevel="1" x14ac:dyDescent="0.2">
      <c r="A1428" s="37">
        <v>2</v>
      </c>
      <c r="B1428" s="42" t="s">
        <v>1691</v>
      </c>
      <c r="C1428" s="37"/>
      <c r="D1428" s="37"/>
      <c r="E1428" s="37"/>
      <c r="F1428" s="37"/>
    </row>
    <row r="1429" spans="1:6" outlineLevel="1" x14ac:dyDescent="0.2">
      <c r="A1429" s="37"/>
      <c r="B1429" s="37"/>
      <c r="C1429" s="37"/>
      <c r="D1429" s="37"/>
      <c r="E1429" s="37"/>
      <c r="F1429" s="37"/>
    </row>
    <row r="1430" spans="1:6" outlineLevel="1" x14ac:dyDescent="0.2">
      <c r="A1430" s="38" t="s">
        <v>205</v>
      </c>
      <c r="B1430" s="39"/>
      <c r="C1430" s="37"/>
      <c r="D1430" s="37"/>
      <c r="E1430" s="37"/>
      <c r="F1430" s="37"/>
    </row>
    <row r="1431" spans="1:6" ht="25.5" outlineLevel="1" x14ac:dyDescent="0.2">
      <c r="A1431" s="37">
        <v>1</v>
      </c>
      <c r="B1431" s="42" t="s">
        <v>1695</v>
      </c>
      <c r="C1431" s="37"/>
      <c r="D1431" s="37"/>
      <c r="E1431" s="37"/>
      <c r="F1431" s="37"/>
    </row>
    <row r="1432" spans="1:6" ht="25.5" outlineLevel="1" x14ac:dyDescent="0.2">
      <c r="A1432" s="37">
        <v>2</v>
      </c>
      <c r="B1432" s="42" t="s">
        <v>1691</v>
      </c>
      <c r="C1432" s="37"/>
      <c r="D1432" s="37"/>
      <c r="E1432" s="37"/>
      <c r="F1432" s="37"/>
    </row>
    <row r="1433" spans="1:6" outlineLevel="1" x14ac:dyDescent="0.2">
      <c r="A1433" s="37"/>
      <c r="B1433" s="37"/>
      <c r="C1433" s="37"/>
      <c r="D1433" s="37"/>
      <c r="E1433" s="37"/>
      <c r="F1433" s="37"/>
    </row>
    <row r="1434" spans="1:6" outlineLevel="1" x14ac:dyDescent="0.2">
      <c r="A1434" s="38" t="s">
        <v>208</v>
      </c>
      <c r="B1434" s="39"/>
      <c r="C1434" s="37"/>
      <c r="D1434" s="37"/>
      <c r="E1434" s="37"/>
      <c r="F1434" s="37"/>
    </row>
    <row r="1435" spans="1:6" ht="25.5" outlineLevel="1" x14ac:dyDescent="0.2">
      <c r="A1435" s="37">
        <v>1</v>
      </c>
      <c r="B1435" s="42" t="s">
        <v>1696</v>
      </c>
      <c r="C1435" s="37"/>
      <c r="D1435" s="37"/>
      <c r="E1435" s="37"/>
      <c r="F1435" s="37"/>
    </row>
    <row r="1436" spans="1:6" outlineLevel="1" x14ac:dyDescent="0.2">
      <c r="A1436" s="37">
        <v>2</v>
      </c>
      <c r="B1436" s="42" t="s">
        <v>1697</v>
      </c>
      <c r="C1436" s="37"/>
      <c r="D1436" s="37"/>
      <c r="E1436" s="37"/>
      <c r="F1436" s="37"/>
    </row>
    <row r="1437" spans="1:6" outlineLevel="1" x14ac:dyDescent="0.2">
      <c r="A1437" s="37">
        <v>3</v>
      </c>
      <c r="B1437" s="42" t="s">
        <v>1698</v>
      </c>
      <c r="C1437" s="37"/>
      <c r="D1437" s="37"/>
      <c r="E1437" s="37"/>
      <c r="F1437" s="37"/>
    </row>
    <row r="1438" spans="1:6" ht="25.5" outlineLevel="1" x14ac:dyDescent="0.2">
      <c r="A1438" s="37">
        <v>4</v>
      </c>
      <c r="B1438" s="42" t="s">
        <v>1699</v>
      </c>
      <c r="C1438" s="37"/>
      <c r="D1438" s="37"/>
      <c r="E1438" s="37"/>
      <c r="F1438" s="37"/>
    </row>
    <row r="1439" spans="1:6" outlineLevel="1" x14ac:dyDescent="0.2">
      <c r="A1439" s="37">
        <v>5</v>
      </c>
      <c r="B1439" s="42" t="s">
        <v>1700</v>
      </c>
      <c r="C1439" s="37"/>
      <c r="D1439" s="37"/>
      <c r="E1439" s="37"/>
      <c r="F1439" s="37"/>
    </row>
    <row r="1440" spans="1:6" ht="25.5" outlineLevel="1" x14ac:dyDescent="0.2">
      <c r="A1440" s="37">
        <v>6</v>
      </c>
      <c r="B1440" s="42" t="s">
        <v>1701</v>
      </c>
      <c r="C1440" s="37"/>
      <c r="D1440" s="37"/>
      <c r="E1440" s="37"/>
      <c r="F1440" s="37"/>
    </row>
    <row r="1441" spans="1:6" ht="38.25" outlineLevel="1" x14ac:dyDescent="0.2">
      <c r="A1441" s="37">
        <v>7</v>
      </c>
      <c r="B1441" s="42" t="s">
        <v>1702</v>
      </c>
      <c r="C1441" s="37"/>
      <c r="D1441" s="37"/>
      <c r="E1441" s="37"/>
      <c r="F1441" s="37"/>
    </row>
    <row r="1442" spans="1:6" ht="25.5" outlineLevel="1" x14ac:dyDescent="0.2">
      <c r="A1442" s="37">
        <v>8</v>
      </c>
      <c r="B1442" s="42" t="s">
        <v>1703</v>
      </c>
      <c r="C1442" s="37"/>
      <c r="D1442" s="37"/>
      <c r="E1442" s="37"/>
      <c r="F1442" s="37"/>
    </row>
    <row r="1443" spans="1:6" outlineLevel="1" x14ac:dyDescent="0.2">
      <c r="A1443" s="37"/>
      <c r="B1443" s="37"/>
      <c r="C1443" s="37"/>
      <c r="D1443" s="37"/>
      <c r="E1443" s="37"/>
      <c r="F1443" s="37"/>
    </row>
    <row r="1444" spans="1:6" outlineLevel="1" x14ac:dyDescent="0.2">
      <c r="A1444" s="38" t="s">
        <v>210</v>
      </c>
      <c r="B1444" s="39"/>
      <c r="C1444" s="37"/>
      <c r="D1444" s="37"/>
      <c r="E1444" s="37"/>
      <c r="F1444" s="37"/>
    </row>
    <row r="1445" spans="1:6" ht="25.5" outlineLevel="1" x14ac:dyDescent="0.2">
      <c r="A1445" s="37">
        <v>1</v>
      </c>
      <c r="B1445" s="42" t="s">
        <v>1704</v>
      </c>
      <c r="C1445" s="37"/>
      <c r="D1445" s="37"/>
      <c r="E1445" s="37"/>
      <c r="F1445" s="37"/>
    </row>
    <row r="1446" spans="1:6" outlineLevel="1" x14ac:dyDescent="0.2">
      <c r="A1446" s="37">
        <v>2</v>
      </c>
      <c r="B1446" s="42" t="s">
        <v>1705</v>
      </c>
      <c r="C1446" s="37"/>
      <c r="D1446" s="37"/>
      <c r="E1446" s="37"/>
      <c r="F1446" s="37"/>
    </row>
    <row r="1447" spans="1:6" ht="25.5" outlineLevel="1" x14ac:dyDescent="0.2">
      <c r="A1447" s="37">
        <v>3</v>
      </c>
      <c r="B1447" s="42" t="s">
        <v>1706</v>
      </c>
      <c r="C1447" s="37"/>
      <c r="D1447" s="37"/>
      <c r="E1447" s="37"/>
      <c r="F1447" s="37"/>
    </row>
    <row r="1448" spans="1:6" ht="25.5" outlineLevel="1" x14ac:dyDescent="0.2">
      <c r="A1448" s="37">
        <v>4</v>
      </c>
      <c r="B1448" s="42" t="s">
        <v>1707</v>
      </c>
      <c r="C1448" s="37"/>
      <c r="D1448" s="37"/>
      <c r="E1448" s="37"/>
      <c r="F1448" s="37"/>
    </row>
    <row r="1449" spans="1:6" outlineLevel="1" x14ac:dyDescent="0.2">
      <c r="A1449" s="37">
        <v>5</v>
      </c>
      <c r="B1449" s="42" t="s">
        <v>1708</v>
      </c>
      <c r="C1449" s="37"/>
      <c r="D1449" s="37"/>
      <c r="E1449" s="37"/>
      <c r="F1449" s="37"/>
    </row>
    <row r="1450" spans="1:6" outlineLevel="1" x14ac:dyDescent="0.2">
      <c r="A1450" s="37"/>
      <c r="B1450" s="37"/>
      <c r="C1450" s="37"/>
      <c r="D1450" s="37"/>
      <c r="E1450" s="37"/>
      <c r="F1450" s="37"/>
    </row>
    <row r="1451" spans="1:6" outlineLevel="1" x14ac:dyDescent="0.2">
      <c r="A1451" s="38" t="s">
        <v>212</v>
      </c>
      <c r="B1451" s="39"/>
      <c r="C1451" s="37"/>
      <c r="D1451" s="37"/>
      <c r="E1451" s="37"/>
      <c r="F1451" s="37"/>
    </row>
    <row r="1452" spans="1:6" outlineLevel="1" x14ac:dyDescent="0.2">
      <c r="A1452" s="37">
        <v>1</v>
      </c>
      <c r="B1452" s="42" t="s">
        <v>1709</v>
      </c>
      <c r="C1452" s="37"/>
      <c r="D1452" s="37"/>
      <c r="E1452" s="37"/>
      <c r="F1452" s="37"/>
    </row>
    <row r="1453" spans="1:6" outlineLevel="1" x14ac:dyDescent="0.2">
      <c r="A1453" s="37">
        <v>2</v>
      </c>
      <c r="B1453" s="42" t="s">
        <v>1710</v>
      </c>
      <c r="C1453" s="37"/>
      <c r="D1453" s="37"/>
      <c r="E1453" s="37"/>
      <c r="F1453" s="37"/>
    </row>
    <row r="1454" spans="1:6" ht="25.5" outlineLevel="1" x14ac:dyDescent="0.2">
      <c r="A1454" s="37">
        <v>3</v>
      </c>
      <c r="B1454" s="42" t="s">
        <v>1711</v>
      </c>
      <c r="C1454" s="37"/>
      <c r="D1454" s="37"/>
      <c r="E1454" s="37"/>
      <c r="F1454" s="37"/>
    </row>
    <row r="1455" spans="1:6" outlineLevel="1" x14ac:dyDescent="0.2">
      <c r="A1455" s="37">
        <v>4</v>
      </c>
      <c r="B1455" s="42" t="s">
        <v>1712</v>
      </c>
      <c r="C1455" s="37"/>
      <c r="D1455" s="37"/>
      <c r="E1455" s="37"/>
      <c r="F1455" s="37"/>
    </row>
    <row r="1456" spans="1:6" ht="25.5" outlineLevel="1" x14ac:dyDescent="0.2">
      <c r="A1456" s="37">
        <v>5</v>
      </c>
      <c r="B1456" s="42" t="s">
        <v>1713</v>
      </c>
      <c r="C1456" s="37"/>
      <c r="D1456" s="37"/>
      <c r="E1456" s="37"/>
      <c r="F1456" s="37"/>
    </row>
    <row r="1457" spans="1:6" outlineLevel="1" x14ac:dyDescent="0.2">
      <c r="A1457" s="37"/>
      <c r="B1457" s="37"/>
      <c r="C1457" s="37"/>
      <c r="D1457" s="37"/>
      <c r="E1457" s="37"/>
      <c r="F1457" s="37"/>
    </row>
    <row r="1458" spans="1:6" outlineLevel="1" x14ac:dyDescent="0.2">
      <c r="A1458" s="38" t="s">
        <v>215</v>
      </c>
      <c r="B1458" s="39"/>
      <c r="C1458" s="37"/>
      <c r="D1458" s="37"/>
      <c r="E1458" s="37"/>
      <c r="F1458" s="37"/>
    </row>
    <row r="1459" spans="1:6" outlineLevel="1" x14ac:dyDescent="0.2">
      <c r="A1459" s="37">
        <v>1</v>
      </c>
      <c r="B1459" s="42" t="s">
        <v>1714</v>
      </c>
      <c r="C1459" s="37"/>
      <c r="D1459" s="37"/>
      <c r="E1459" s="37"/>
      <c r="F1459" s="37"/>
    </row>
    <row r="1460" spans="1:6" outlineLevel="1" x14ac:dyDescent="0.2">
      <c r="A1460" s="37">
        <v>2</v>
      </c>
      <c r="B1460" s="42" t="s">
        <v>1715</v>
      </c>
      <c r="C1460" s="37"/>
      <c r="D1460" s="37"/>
      <c r="E1460" s="37"/>
      <c r="F1460" s="37"/>
    </row>
    <row r="1461" spans="1:6" outlineLevel="1" x14ac:dyDescent="0.2">
      <c r="A1461" s="37">
        <v>3</v>
      </c>
      <c r="B1461" s="42" t="s">
        <v>1716</v>
      </c>
      <c r="C1461" s="37"/>
      <c r="D1461" s="37"/>
      <c r="E1461" s="37"/>
      <c r="F1461" s="37"/>
    </row>
    <row r="1462" spans="1:6" outlineLevel="1" x14ac:dyDescent="0.2">
      <c r="A1462" s="37"/>
      <c r="B1462" s="37"/>
      <c r="C1462" s="37"/>
      <c r="D1462" s="37"/>
      <c r="E1462" s="37"/>
      <c r="F1462" s="37"/>
    </row>
    <row r="1463" spans="1:6" outlineLevel="1" x14ac:dyDescent="0.2">
      <c r="A1463" s="38" t="s">
        <v>217</v>
      </c>
      <c r="B1463" s="39"/>
      <c r="C1463" s="37"/>
      <c r="D1463" s="37"/>
      <c r="E1463" s="37"/>
      <c r="F1463" s="37"/>
    </row>
    <row r="1464" spans="1:6" ht="25.5" outlineLevel="1" x14ac:dyDescent="0.2">
      <c r="A1464" s="37">
        <v>1</v>
      </c>
      <c r="B1464" s="42" t="s">
        <v>1717</v>
      </c>
      <c r="C1464" s="37"/>
      <c r="D1464" s="37"/>
      <c r="E1464" s="37"/>
      <c r="F1464" s="37"/>
    </row>
    <row r="1465" spans="1:6" outlineLevel="1" x14ac:dyDescent="0.2">
      <c r="A1465" s="37">
        <v>2</v>
      </c>
      <c r="B1465" s="42" t="s">
        <v>1718</v>
      </c>
      <c r="C1465" s="37"/>
      <c r="D1465" s="37"/>
      <c r="E1465" s="37"/>
      <c r="F1465" s="37"/>
    </row>
    <row r="1466" spans="1:6" outlineLevel="1" x14ac:dyDescent="0.2">
      <c r="A1466" s="37">
        <v>3</v>
      </c>
      <c r="B1466" s="42" t="s">
        <v>1719</v>
      </c>
      <c r="C1466" s="37"/>
      <c r="D1466" s="37"/>
      <c r="E1466" s="37"/>
      <c r="F1466" s="37"/>
    </row>
    <row r="1467" spans="1:6" outlineLevel="1" x14ac:dyDescent="0.2">
      <c r="A1467" s="37">
        <v>4</v>
      </c>
      <c r="B1467" s="42" t="s">
        <v>1720</v>
      </c>
      <c r="C1467" s="37"/>
      <c r="D1467" s="37"/>
      <c r="E1467" s="37"/>
      <c r="F1467" s="37"/>
    </row>
    <row r="1468" spans="1:6" outlineLevel="1" x14ac:dyDescent="0.2">
      <c r="A1468" s="37"/>
      <c r="B1468" s="37"/>
      <c r="C1468" s="37"/>
      <c r="D1468" s="37"/>
      <c r="E1468" s="37"/>
      <c r="F1468" s="37"/>
    </row>
    <row r="1469" spans="1:6" outlineLevel="1" x14ac:dyDescent="0.2">
      <c r="A1469" s="38" t="s">
        <v>219</v>
      </c>
      <c r="B1469" s="39"/>
      <c r="C1469" s="37"/>
      <c r="D1469" s="37"/>
      <c r="E1469" s="37"/>
      <c r="F1469" s="37"/>
    </row>
    <row r="1470" spans="1:6" ht="25.5" outlineLevel="1" x14ac:dyDescent="0.2">
      <c r="A1470" s="37">
        <v>1</v>
      </c>
      <c r="B1470" s="42" t="s">
        <v>1721</v>
      </c>
      <c r="C1470" s="37"/>
      <c r="D1470" s="37"/>
      <c r="E1470" s="37"/>
      <c r="F1470" s="37"/>
    </row>
    <row r="1471" spans="1:6" ht="25.5" outlineLevel="1" x14ac:dyDescent="0.2">
      <c r="A1471" s="37">
        <v>2</v>
      </c>
      <c r="B1471" s="42" t="s">
        <v>1722</v>
      </c>
      <c r="C1471" s="37"/>
      <c r="D1471" s="37"/>
      <c r="E1471" s="37"/>
      <c r="F1471" s="37"/>
    </row>
    <row r="1472" spans="1:6" ht="25.5" outlineLevel="1" x14ac:dyDescent="0.2">
      <c r="A1472" s="37">
        <v>3</v>
      </c>
      <c r="B1472" s="42" t="s">
        <v>1723</v>
      </c>
      <c r="C1472" s="37"/>
      <c r="D1472" s="37"/>
      <c r="E1472" s="37"/>
      <c r="F1472" s="37"/>
    </row>
    <row r="1473" spans="1:6" outlineLevel="1" x14ac:dyDescent="0.2">
      <c r="A1473" s="37">
        <v>4</v>
      </c>
      <c r="B1473" s="42" t="s">
        <v>1724</v>
      </c>
      <c r="C1473" s="37"/>
      <c r="D1473" s="37"/>
      <c r="E1473" s="37"/>
      <c r="F1473" s="37"/>
    </row>
    <row r="1474" spans="1:6" outlineLevel="1" x14ac:dyDescent="0.2">
      <c r="A1474" s="37"/>
      <c r="B1474" s="37"/>
      <c r="C1474" s="37"/>
      <c r="D1474" s="37"/>
      <c r="E1474" s="37"/>
      <c r="F1474" s="37"/>
    </row>
    <row r="1475" spans="1:6" outlineLevel="1" x14ac:dyDescent="0.2">
      <c r="A1475" s="38" t="s">
        <v>221</v>
      </c>
      <c r="B1475" s="39"/>
      <c r="C1475" s="37"/>
      <c r="D1475" s="37"/>
      <c r="E1475" s="37"/>
      <c r="F1475" s="37"/>
    </row>
    <row r="1476" spans="1:6" ht="25.5" outlineLevel="1" x14ac:dyDescent="0.2">
      <c r="A1476" s="37">
        <v>1</v>
      </c>
      <c r="B1476" s="42" t="s">
        <v>1725</v>
      </c>
      <c r="C1476" s="37"/>
      <c r="D1476" s="37"/>
      <c r="E1476" s="37"/>
      <c r="F1476" s="37"/>
    </row>
    <row r="1477" spans="1:6" outlineLevel="1" x14ac:dyDescent="0.2">
      <c r="A1477" s="37">
        <v>2</v>
      </c>
      <c r="B1477" s="42" t="s">
        <v>1726</v>
      </c>
      <c r="C1477" s="37"/>
      <c r="D1477" s="37"/>
      <c r="E1477" s="37"/>
      <c r="F1477" s="37"/>
    </row>
    <row r="1478" spans="1:6" outlineLevel="1" x14ac:dyDescent="0.2">
      <c r="A1478" s="37">
        <v>3</v>
      </c>
      <c r="B1478" s="42" t="s">
        <v>1727</v>
      </c>
      <c r="C1478" s="37"/>
      <c r="D1478" s="37"/>
      <c r="E1478" s="37"/>
      <c r="F1478" s="37"/>
    </row>
    <row r="1479" spans="1:6" outlineLevel="1" x14ac:dyDescent="0.2">
      <c r="A1479" s="37">
        <v>4</v>
      </c>
      <c r="B1479" s="42" t="s">
        <v>1728</v>
      </c>
      <c r="C1479" s="37"/>
      <c r="D1479" s="37"/>
      <c r="E1479" s="37"/>
      <c r="F1479" s="37"/>
    </row>
    <row r="1480" spans="1:6" outlineLevel="1" x14ac:dyDescent="0.2">
      <c r="A1480" s="37"/>
      <c r="B1480" s="37"/>
      <c r="C1480" s="37"/>
      <c r="D1480" s="37"/>
      <c r="E1480" s="37"/>
      <c r="F1480" s="37"/>
    </row>
    <row r="1481" spans="1:6" outlineLevel="1" x14ac:dyDescent="0.2">
      <c r="A1481" s="38" t="s">
        <v>223</v>
      </c>
      <c r="B1481" s="39"/>
      <c r="C1481" s="37"/>
      <c r="D1481" s="37"/>
      <c r="E1481" s="37"/>
      <c r="F1481" s="37"/>
    </row>
    <row r="1482" spans="1:6" ht="25.5" outlineLevel="1" x14ac:dyDescent="0.2">
      <c r="A1482" s="37">
        <v>1</v>
      </c>
      <c r="B1482" s="42" t="s">
        <v>1729</v>
      </c>
      <c r="C1482" s="37"/>
      <c r="D1482" s="37"/>
      <c r="E1482" s="37"/>
      <c r="F1482" s="37"/>
    </row>
    <row r="1483" spans="1:6" outlineLevel="1" x14ac:dyDescent="0.2">
      <c r="A1483" s="37">
        <v>2</v>
      </c>
      <c r="B1483" s="42" t="s">
        <v>1730</v>
      </c>
      <c r="C1483" s="37"/>
      <c r="D1483" s="37"/>
      <c r="E1483" s="37"/>
      <c r="F1483" s="37"/>
    </row>
    <row r="1484" spans="1:6" outlineLevel="1" x14ac:dyDescent="0.2">
      <c r="A1484" s="37">
        <v>3</v>
      </c>
      <c r="B1484" s="42" t="s">
        <v>1731</v>
      </c>
      <c r="C1484" s="37"/>
      <c r="D1484" s="37"/>
      <c r="E1484" s="37"/>
      <c r="F1484" s="37"/>
    </row>
    <row r="1485" spans="1:6" outlineLevel="1" x14ac:dyDescent="0.2">
      <c r="A1485" s="37">
        <v>4</v>
      </c>
      <c r="B1485" s="42" t="s">
        <v>1732</v>
      </c>
      <c r="C1485" s="37"/>
      <c r="D1485" s="37"/>
      <c r="E1485" s="37"/>
      <c r="F1485" s="37"/>
    </row>
    <row r="1486" spans="1:6" outlineLevel="1" x14ac:dyDescent="0.2">
      <c r="A1486" s="37"/>
      <c r="B1486" s="37"/>
      <c r="C1486" s="37"/>
      <c r="D1486" s="37"/>
      <c r="E1486" s="37"/>
      <c r="F1486" s="37"/>
    </row>
    <row r="1487" spans="1:6" outlineLevel="1" x14ac:dyDescent="0.2">
      <c r="A1487" s="38" t="s">
        <v>226</v>
      </c>
      <c r="B1487" s="39"/>
      <c r="C1487" s="37"/>
      <c r="D1487" s="37"/>
      <c r="E1487" s="37"/>
      <c r="F1487" s="37"/>
    </row>
    <row r="1488" spans="1:6" outlineLevel="1" x14ac:dyDescent="0.2">
      <c r="A1488" s="37">
        <v>1</v>
      </c>
      <c r="B1488" s="42" t="s">
        <v>1733</v>
      </c>
      <c r="C1488" s="37"/>
      <c r="D1488" s="37"/>
      <c r="E1488" s="37"/>
      <c r="F1488" s="37"/>
    </row>
    <row r="1489" spans="1:6" outlineLevel="1" x14ac:dyDescent="0.2">
      <c r="A1489" s="37">
        <v>2</v>
      </c>
      <c r="B1489" s="42" t="s">
        <v>1734</v>
      </c>
      <c r="C1489" s="37"/>
      <c r="D1489" s="37"/>
      <c r="E1489" s="37"/>
      <c r="F1489" s="37"/>
    </row>
    <row r="1490" spans="1:6" ht="25.5" outlineLevel="1" x14ac:dyDescent="0.2">
      <c r="A1490" s="37">
        <v>3</v>
      </c>
      <c r="B1490" s="42" t="s">
        <v>1735</v>
      </c>
      <c r="C1490" s="37"/>
      <c r="D1490" s="37"/>
      <c r="E1490" s="37"/>
      <c r="F1490" s="37"/>
    </row>
    <row r="1491" spans="1:6" outlineLevel="1" x14ac:dyDescent="0.2">
      <c r="A1491" s="37">
        <v>4</v>
      </c>
      <c r="B1491" s="42" t="s">
        <v>1736</v>
      </c>
      <c r="C1491" s="37"/>
      <c r="D1491" s="37"/>
      <c r="E1491" s="37"/>
      <c r="F1491" s="37"/>
    </row>
    <row r="1492" spans="1:6" outlineLevel="1" x14ac:dyDescent="0.2">
      <c r="A1492" s="37"/>
      <c r="B1492" s="37"/>
      <c r="C1492" s="37"/>
      <c r="D1492" s="37"/>
      <c r="E1492" s="37"/>
      <c r="F1492" s="37"/>
    </row>
    <row r="1493" spans="1:6" outlineLevel="1" x14ac:dyDescent="0.2">
      <c r="A1493" s="38" t="s">
        <v>228</v>
      </c>
      <c r="B1493" s="39"/>
      <c r="C1493" s="37"/>
      <c r="D1493" s="37"/>
      <c r="E1493" s="37"/>
      <c r="F1493" s="37"/>
    </row>
    <row r="1494" spans="1:6" outlineLevel="1" x14ac:dyDescent="0.2">
      <c r="A1494" s="37">
        <v>1</v>
      </c>
      <c r="B1494" s="42" t="s">
        <v>1737</v>
      </c>
      <c r="C1494" s="37"/>
      <c r="D1494" s="37"/>
      <c r="E1494" s="37"/>
      <c r="F1494" s="37"/>
    </row>
    <row r="1495" spans="1:6" outlineLevel="1" x14ac:dyDescent="0.2">
      <c r="A1495" s="37">
        <v>2</v>
      </c>
      <c r="B1495" s="42" t="s">
        <v>1738</v>
      </c>
      <c r="C1495" s="37"/>
      <c r="D1495" s="37"/>
      <c r="E1495" s="37"/>
      <c r="F1495" s="37"/>
    </row>
    <row r="1496" spans="1:6" outlineLevel="1" x14ac:dyDescent="0.2">
      <c r="A1496" s="37">
        <v>3</v>
      </c>
      <c r="B1496" s="42" t="s">
        <v>1739</v>
      </c>
      <c r="C1496" s="37"/>
      <c r="D1496" s="37"/>
      <c r="E1496" s="37"/>
      <c r="F1496" s="37"/>
    </row>
    <row r="1497" spans="1:6" outlineLevel="1" x14ac:dyDescent="0.2">
      <c r="A1497" s="37"/>
      <c r="B1497" s="37"/>
      <c r="C1497" s="37"/>
      <c r="D1497" s="37"/>
      <c r="E1497" s="37"/>
      <c r="F1497" s="37"/>
    </row>
    <row r="1498" spans="1:6" outlineLevel="1" x14ac:dyDescent="0.2">
      <c r="A1498" s="38" t="s">
        <v>230</v>
      </c>
      <c r="B1498" s="39"/>
      <c r="C1498" s="37"/>
      <c r="D1498" s="37"/>
      <c r="E1498" s="37"/>
      <c r="F1498" s="37"/>
    </row>
    <row r="1499" spans="1:6" ht="25.5" outlineLevel="1" x14ac:dyDescent="0.2">
      <c r="A1499" s="37">
        <v>1</v>
      </c>
      <c r="B1499" s="42" t="s">
        <v>1740</v>
      </c>
      <c r="C1499" s="37"/>
      <c r="D1499" s="37"/>
      <c r="E1499" s="37"/>
      <c r="F1499" s="37"/>
    </row>
    <row r="1500" spans="1:6" outlineLevel="1" x14ac:dyDescent="0.2">
      <c r="A1500" s="37">
        <v>2</v>
      </c>
      <c r="B1500" s="42" t="s">
        <v>1741</v>
      </c>
      <c r="C1500" s="37"/>
      <c r="D1500" s="37"/>
      <c r="E1500" s="37"/>
      <c r="F1500" s="37"/>
    </row>
    <row r="1501" spans="1:6" outlineLevel="1" x14ac:dyDescent="0.2">
      <c r="A1501" s="37">
        <v>3</v>
      </c>
      <c r="B1501" s="42" t="s">
        <v>1742</v>
      </c>
      <c r="C1501" s="37"/>
      <c r="D1501" s="37"/>
      <c r="E1501" s="37"/>
      <c r="F1501" s="37"/>
    </row>
    <row r="1502" spans="1:6" ht="25.5" outlineLevel="1" x14ac:dyDescent="0.2">
      <c r="A1502" s="37">
        <v>4</v>
      </c>
      <c r="B1502" s="42" t="s">
        <v>1743</v>
      </c>
      <c r="C1502" s="37"/>
      <c r="D1502" s="37"/>
      <c r="E1502" s="37"/>
      <c r="F1502" s="37"/>
    </row>
    <row r="1503" spans="1:6" ht="25.5" outlineLevel="1" x14ac:dyDescent="0.2">
      <c r="A1503" s="37">
        <v>5</v>
      </c>
      <c r="B1503" s="42" t="s">
        <v>1744</v>
      </c>
      <c r="C1503" s="37"/>
      <c r="D1503" s="37"/>
      <c r="E1503" s="37"/>
      <c r="F1503" s="37"/>
    </row>
    <row r="1504" spans="1:6" outlineLevel="1" x14ac:dyDescent="0.2">
      <c r="A1504" s="37"/>
      <c r="B1504" s="37"/>
      <c r="C1504" s="37"/>
      <c r="D1504" s="37"/>
      <c r="E1504" s="37"/>
      <c r="F1504" s="37"/>
    </row>
    <row r="1505" spans="1:6" outlineLevel="1" x14ac:dyDescent="0.2">
      <c r="A1505" s="38" t="s">
        <v>232</v>
      </c>
      <c r="B1505" s="39"/>
      <c r="C1505" s="37"/>
      <c r="D1505" s="37"/>
      <c r="E1505" s="37"/>
      <c r="F1505" s="37"/>
    </row>
    <row r="1506" spans="1:6" outlineLevel="1" x14ac:dyDescent="0.2">
      <c r="A1506" s="37">
        <v>1</v>
      </c>
      <c r="B1506" s="42" t="s">
        <v>1745</v>
      </c>
      <c r="C1506" s="37"/>
      <c r="D1506" s="37"/>
      <c r="E1506" s="37"/>
      <c r="F1506" s="37"/>
    </row>
    <row r="1507" spans="1:6" outlineLevel="1" x14ac:dyDescent="0.2">
      <c r="A1507" s="37">
        <v>2</v>
      </c>
      <c r="B1507" s="42" t="s">
        <v>1738</v>
      </c>
      <c r="C1507" s="37"/>
      <c r="D1507" s="37"/>
      <c r="E1507" s="37"/>
      <c r="F1507" s="37"/>
    </row>
    <row r="1508" spans="1:6" outlineLevel="1" x14ac:dyDescent="0.2">
      <c r="A1508" s="37">
        <v>3</v>
      </c>
      <c r="B1508" s="42" t="s">
        <v>1739</v>
      </c>
      <c r="C1508" s="37"/>
      <c r="D1508" s="37"/>
      <c r="E1508" s="37"/>
      <c r="F1508" s="37"/>
    </row>
    <row r="1509" spans="1:6" outlineLevel="1" x14ac:dyDescent="0.2">
      <c r="A1509" s="37"/>
      <c r="B1509" s="37"/>
      <c r="C1509" s="37"/>
      <c r="D1509" s="37"/>
      <c r="E1509" s="37"/>
      <c r="F1509" s="37"/>
    </row>
    <row r="1510" spans="1:6" outlineLevel="1" x14ac:dyDescent="0.2">
      <c r="A1510" s="38" t="s">
        <v>234</v>
      </c>
      <c r="B1510" s="39"/>
      <c r="C1510" s="37"/>
      <c r="D1510" s="37"/>
      <c r="E1510" s="37"/>
      <c r="F1510" s="37"/>
    </row>
    <row r="1511" spans="1:6" outlineLevel="1" x14ac:dyDescent="0.2">
      <c r="A1511" s="37">
        <v>1</v>
      </c>
      <c r="B1511" s="42" t="s">
        <v>1746</v>
      </c>
      <c r="C1511" s="37"/>
      <c r="D1511" s="37"/>
      <c r="E1511" s="37"/>
      <c r="F1511" s="37"/>
    </row>
    <row r="1512" spans="1:6" outlineLevel="1" x14ac:dyDescent="0.2">
      <c r="A1512" s="37">
        <v>2</v>
      </c>
      <c r="B1512" s="42" t="s">
        <v>1747</v>
      </c>
      <c r="C1512" s="37"/>
      <c r="D1512" s="37"/>
      <c r="E1512" s="37"/>
      <c r="F1512" s="37"/>
    </row>
    <row r="1513" spans="1:6" ht="25.5" outlineLevel="1" x14ac:dyDescent="0.2">
      <c r="A1513" s="37">
        <v>3</v>
      </c>
      <c r="B1513" s="42" t="s">
        <v>1748</v>
      </c>
      <c r="C1513" s="37"/>
      <c r="D1513" s="37"/>
      <c r="E1513" s="37"/>
      <c r="F1513" s="37"/>
    </row>
    <row r="1514" spans="1:6" outlineLevel="1" x14ac:dyDescent="0.2">
      <c r="A1514" s="37">
        <v>4</v>
      </c>
      <c r="B1514" s="42" t="s">
        <v>1749</v>
      </c>
      <c r="C1514" s="37"/>
      <c r="D1514" s="37"/>
      <c r="E1514" s="37"/>
      <c r="F1514" s="37"/>
    </row>
    <row r="1515" spans="1:6" outlineLevel="1" x14ac:dyDescent="0.2">
      <c r="A1515" s="37"/>
      <c r="B1515" s="37"/>
      <c r="C1515" s="37"/>
      <c r="D1515" s="37"/>
      <c r="E1515" s="37"/>
      <c r="F1515" s="37"/>
    </row>
    <row r="1516" spans="1:6" outlineLevel="1" x14ac:dyDescent="0.2">
      <c r="A1516" s="38" t="s">
        <v>236</v>
      </c>
      <c r="B1516" s="39"/>
      <c r="C1516" s="37"/>
      <c r="D1516" s="37"/>
      <c r="E1516" s="37"/>
      <c r="F1516" s="37"/>
    </row>
    <row r="1517" spans="1:6" outlineLevel="1" x14ac:dyDescent="0.2">
      <c r="A1517" s="37">
        <v>1</v>
      </c>
      <c r="B1517" s="42" t="s">
        <v>1750</v>
      </c>
      <c r="C1517" s="37"/>
      <c r="D1517" s="37"/>
      <c r="E1517" s="37"/>
      <c r="F1517" s="37"/>
    </row>
    <row r="1518" spans="1:6" outlineLevel="1" x14ac:dyDescent="0.2">
      <c r="A1518" s="37">
        <v>2</v>
      </c>
      <c r="B1518" s="42" t="s">
        <v>1751</v>
      </c>
      <c r="C1518" s="37"/>
      <c r="D1518" s="37"/>
      <c r="E1518" s="37"/>
      <c r="F1518" s="37"/>
    </row>
    <row r="1519" spans="1:6" outlineLevel="1" x14ac:dyDescent="0.2">
      <c r="A1519" s="37">
        <v>3</v>
      </c>
      <c r="B1519" s="42" t="s">
        <v>1752</v>
      </c>
      <c r="C1519" s="37"/>
      <c r="D1519" s="37"/>
      <c r="E1519" s="37"/>
      <c r="F1519" s="37"/>
    </row>
    <row r="1520" spans="1:6" outlineLevel="1" x14ac:dyDescent="0.2">
      <c r="A1520" s="37">
        <v>4</v>
      </c>
      <c r="B1520" s="42" t="s">
        <v>1753</v>
      </c>
      <c r="C1520" s="37"/>
      <c r="D1520" s="37"/>
      <c r="E1520" s="37"/>
      <c r="F1520" s="37"/>
    </row>
    <row r="1521" spans="1:6" outlineLevel="1" x14ac:dyDescent="0.2">
      <c r="A1521" s="37"/>
      <c r="B1521" s="37"/>
      <c r="C1521" s="37"/>
      <c r="D1521" s="37"/>
      <c r="E1521" s="37"/>
      <c r="F1521" s="37"/>
    </row>
    <row r="1522" spans="1:6" outlineLevel="1" x14ac:dyDescent="0.2">
      <c r="A1522" s="38" t="s">
        <v>239</v>
      </c>
      <c r="B1522" s="39"/>
      <c r="C1522" s="37"/>
      <c r="D1522" s="37"/>
      <c r="E1522" s="37"/>
      <c r="F1522" s="37"/>
    </row>
    <row r="1523" spans="1:6" ht="25.5" outlineLevel="1" x14ac:dyDescent="0.2">
      <c r="A1523" s="37">
        <v>1</v>
      </c>
      <c r="B1523" s="42" t="s">
        <v>1754</v>
      </c>
      <c r="C1523" s="37"/>
      <c r="D1523" s="37"/>
      <c r="E1523" s="37"/>
      <c r="F1523" s="37"/>
    </row>
    <row r="1524" spans="1:6" outlineLevel="1" x14ac:dyDescent="0.2">
      <c r="A1524" s="37">
        <v>2</v>
      </c>
      <c r="B1524" s="42" t="s">
        <v>1755</v>
      </c>
      <c r="C1524" s="37"/>
      <c r="D1524" s="37"/>
      <c r="E1524" s="37"/>
      <c r="F1524" s="37"/>
    </row>
    <row r="1525" spans="1:6" ht="25.5" outlineLevel="1" x14ac:dyDescent="0.2">
      <c r="A1525" s="37">
        <v>3</v>
      </c>
      <c r="B1525" s="42" t="s">
        <v>1756</v>
      </c>
      <c r="C1525" s="37"/>
      <c r="D1525" s="37"/>
      <c r="E1525" s="37"/>
      <c r="F1525" s="37"/>
    </row>
    <row r="1526" spans="1:6" outlineLevel="1" x14ac:dyDescent="0.2">
      <c r="A1526" s="37">
        <v>4</v>
      </c>
      <c r="B1526" s="42" t="s">
        <v>1757</v>
      </c>
      <c r="C1526" s="37"/>
      <c r="D1526" s="37"/>
      <c r="E1526" s="37"/>
      <c r="F1526" s="37"/>
    </row>
    <row r="1527" spans="1:6" outlineLevel="1" x14ac:dyDescent="0.2">
      <c r="A1527" s="37"/>
      <c r="B1527" s="37"/>
      <c r="C1527" s="37"/>
      <c r="D1527" s="37"/>
      <c r="E1527" s="37"/>
      <c r="F1527" s="37"/>
    </row>
    <row r="1528" spans="1:6" outlineLevel="1" x14ac:dyDescent="0.2">
      <c r="A1528" s="38" t="s">
        <v>241</v>
      </c>
      <c r="B1528" s="39"/>
      <c r="C1528" s="37"/>
      <c r="D1528" s="37"/>
      <c r="E1528" s="37"/>
      <c r="F1528" s="37"/>
    </row>
    <row r="1529" spans="1:6" outlineLevel="1" x14ac:dyDescent="0.2">
      <c r="A1529" s="37">
        <v>1</v>
      </c>
      <c r="B1529" s="42" t="s">
        <v>1758</v>
      </c>
      <c r="C1529" s="37"/>
      <c r="D1529" s="37"/>
      <c r="E1529" s="37"/>
      <c r="F1529" s="37"/>
    </row>
    <row r="1530" spans="1:6" outlineLevel="1" x14ac:dyDescent="0.2">
      <c r="A1530" s="37">
        <v>2</v>
      </c>
      <c r="B1530" s="42" t="s">
        <v>1738</v>
      </c>
      <c r="C1530" s="37"/>
      <c r="D1530" s="37"/>
      <c r="E1530" s="37"/>
      <c r="F1530" s="37"/>
    </row>
    <row r="1531" spans="1:6" outlineLevel="1" x14ac:dyDescent="0.2">
      <c r="A1531" s="37">
        <v>3</v>
      </c>
      <c r="B1531" s="42" t="s">
        <v>1739</v>
      </c>
      <c r="C1531" s="37"/>
      <c r="D1531" s="37"/>
      <c r="E1531" s="37"/>
      <c r="F1531" s="37"/>
    </row>
    <row r="1532" spans="1:6" outlineLevel="1" x14ac:dyDescent="0.2">
      <c r="A1532" s="37"/>
      <c r="B1532" s="37"/>
      <c r="C1532" s="37"/>
      <c r="D1532" s="37"/>
      <c r="E1532" s="37"/>
      <c r="F1532" s="37"/>
    </row>
    <row r="1533" spans="1:6" outlineLevel="1" x14ac:dyDescent="0.2">
      <c r="A1533" s="38" t="s">
        <v>243</v>
      </c>
      <c r="B1533" s="39"/>
      <c r="C1533" s="37"/>
      <c r="D1533" s="37"/>
      <c r="E1533" s="37"/>
      <c r="F1533" s="37"/>
    </row>
    <row r="1534" spans="1:6" ht="25.5" outlineLevel="1" x14ac:dyDescent="0.2">
      <c r="A1534" s="37">
        <v>1</v>
      </c>
      <c r="B1534" s="42" t="s">
        <v>1759</v>
      </c>
      <c r="C1534" s="37"/>
      <c r="D1534" s="37"/>
      <c r="E1534" s="37"/>
      <c r="F1534" s="37"/>
    </row>
    <row r="1535" spans="1:6" outlineLevel="1" x14ac:dyDescent="0.2">
      <c r="A1535" s="37">
        <v>2</v>
      </c>
      <c r="B1535" s="42" t="s">
        <v>1760</v>
      </c>
      <c r="C1535" s="37"/>
      <c r="D1535" s="37"/>
      <c r="E1535" s="37"/>
      <c r="F1535" s="37"/>
    </row>
    <row r="1536" spans="1:6" ht="25.5" outlineLevel="1" x14ac:dyDescent="0.2">
      <c r="A1536" s="37">
        <v>3</v>
      </c>
      <c r="B1536" s="42" t="s">
        <v>1761</v>
      </c>
      <c r="C1536" s="37"/>
      <c r="D1536" s="37"/>
      <c r="E1536" s="37"/>
      <c r="F1536" s="37"/>
    </row>
    <row r="1537" spans="1:6" outlineLevel="1" x14ac:dyDescent="0.2">
      <c r="A1537" s="37">
        <v>4</v>
      </c>
      <c r="B1537" s="42" t="s">
        <v>1762</v>
      </c>
      <c r="C1537" s="37"/>
      <c r="D1537" s="37"/>
      <c r="E1537" s="37"/>
      <c r="F1537" s="37"/>
    </row>
    <row r="1538" spans="1:6" outlineLevel="1" x14ac:dyDescent="0.2">
      <c r="A1538" s="37"/>
      <c r="B1538" s="37"/>
      <c r="C1538" s="37"/>
      <c r="D1538" s="37"/>
      <c r="E1538" s="37"/>
      <c r="F1538" s="37"/>
    </row>
    <row r="1539" spans="1:6" outlineLevel="1" x14ac:dyDescent="0.2">
      <c r="A1539" s="38" t="s">
        <v>246</v>
      </c>
      <c r="B1539" s="39"/>
      <c r="C1539" s="37"/>
      <c r="D1539" s="37"/>
      <c r="E1539" s="37"/>
      <c r="F1539" s="37"/>
    </row>
    <row r="1540" spans="1:6" ht="25.5" outlineLevel="1" x14ac:dyDescent="0.2">
      <c r="A1540" s="37">
        <v>1</v>
      </c>
      <c r="B1540" s="42" t="s">
        <v>1763</v>
      </c>
      <c r="C1540" s="37"/>
      <c r="D1540" s="37"/>
      <c r="E1540" s="37"/>
      <c r="F1540" s="37"/>
    </row>
    <row r="1541" spans="1:6" outlineLevel="1" x14ac:dyDescent="0.2">
      <c r="A1541" s="37">
        <v>2</v>
      </c>
      <c r="B1541" s="42" t="s">
        <v>1764</v>
      </c>
      <c r="C1541" s="37"/>
      <c r="D1541" s="37"/>
      <c r="E1541" s="37"/>
      <c r="F1541" s="37"/>
    </row>
    <row r="1542" spans="1:6" outlineLevel="1" x14ac:dyDescent="0.2">
      <c r="A1542" s="37">
        <v>3</v>
      </c>
      <c r="B1542" s="42" t="s">
        <v>1765</v>
      </c>
      <c r="C1542" s="37"/>
      <c r="D1542" s="37"/>
      <c r="E1542" s="37"/>
      <c r="F1542" s="37"/>
    </row>
    <row r="1543" spans="1:6" outlineLevel="1" x14ac:dyDescent="0.2">
      <c r="A1543" s="37">
        <v>4</v>
      </c>
      <c r="B1543" s="42" t="s">
        <v>1766</v>
      </c>
      <c r="C1543" s="37"/>
      <c r="D1543" s="37"/>
      <c r="E1543" s="37"/>
      <c r="F1543" s="37"/>
    </row>
    <row r="1544" spans="1:6" outlineLevel="1" x14ac:dyDescent="0.2">
      <c r="A1544" s="37"/>
      <c r="B1544" s="37"/>
      <c r="C1544" s="37"/>
      <c r="D1544" s="37"/>
      <c r="E1544" s="37"/>
      <c r="F1544" s="37"/>
    </row>
    <row r="1545" spans="1:6" outlineLevel="1" x14ac:dyDescent="0.2">
      <c r="A1545" s="38" t="s">
        <v>250</v>
      </c>
      <c r="B1545" s="39"/>
      <c r="C1545" s="37"/>
      <c r="D1545" s="37"/>
      <c r="E1545" s="37"/>
      <c r="F1545" s="37"/>
    </row>
    <row r="1546" spans="1:6" ht="25.5" outlineLevel="1" x14ac:dyDescent="0.2">
      <c r="A1546" s="37">
        <v>1</v>
      </c>
      <c r="B1546" s="42" t="s">
        <v>1767</v>
      </c>
      <c r="C1546" s="37"/>
      <c r="D1546" s="37"/>
      <c r="E1546" s="37"/>
      <c r="F1546" s="37"/>
    </row>
    <row r="1547" spans="1:6" outlineLevel="1" x14ac:dyDescent="0.2">
      <c r="A1547" s="37">
        <v>2</v>
      </c>
      <c r="B1547" s="42" t="s">
        <v>1764</v>
      </c>
      <c r="C1547" s="37"/>
      <c r="D1547" s="37"/>
      <c r="E1547" s="37"/>
      <c r="F1547" s="37"/>
    </row>
    <row r="1548" spans="1:6" outlineLevel="1" x14ac:dyDescent="0.2">
      <c r="A1548" s="37">
        <v>3</v>
      </c>
      <c r="B1548" s="42" t="s">
        <v>1765</v>
      </c>
      <c r="C1548" s="37"/>
      <c r="D1548" s="37"/>
      <c r="E1548" s="37"/>
      <c r="F1548" s="37"/>
    </row>
    <row r="1549" spans="1:6" outlineLevel="1" x14ac:dyDescent="0.2">
      <c r="A1549" s="37">
        <v>4</v>
      </c>
      <c r="B1549" s="42" t="s">
        <v>1766</v>
      </c>
      <c r="C1549" s="37"/>
      <c r="D1549" s="37"/>
      <c r="E1549" s="37"/>
      <c r="F1549" s="37"/>
    </row>
    <row r="1550" spans="1:6" outlineLevel="1" x14ac:dyDescent="0.2">
      <c r="A1550" s="37"/>
      <c r="B1550" s="37"/>
      <c r="C1550" s="37"/>
      <c r="D1550" s="37"/>
      <c r="E1550" s="37"/>
      <c r="F1550" s="37"/>
    </row>
    <row r="1551" spans="1:6" outlineLevel="1" x14ac:dyDescent="0.2">
      <c r="A1551" s="38" t="s">
        <v>253</v>
      </c>
      <c r="B1551" s="39"/>
      <c r="C1551" s="37"/>
      <c r="D1551" s="37"/>
      <c r="E1551" s="37"/>
      <c r="F1551" s="37"/>
    </row>
    <row r="1552" spans="1:6" outlineLevel="1" x14ac:dyDescent="0.2">
      <c r="A1552" s="37">
        <v>1</v>
      </c>
      <c r="B1552" s="42" t="s">
        <v>1768</v>
      </c>
      <c r="C1552" s="37"/>
      <c r="D1552" s="37"/>
      <c r="E1552" s="37"/>
      <c r="F1552" s="37"/>
    </row>
    <row r="1553" spans="1:6" outlineLevel="1" x14ac:dyDescent="0.2">
      <c r="A1553" s="37">
        <v>2</v>
      </c>
      <c r="B1553" s="42" t="s">
        <v>1764</v>
      </c>
      <c r="C1553" s="37"/>
      <c r="D1553" s="37"/>
      <c r="E1553" s="37"/>
      <c r="F1553" s="37"/>
    </row>
    <row r="1554" spans="1:6" outlineLevel="1" x14ac:dyDescent="0.2">
      <c r="A1554" s="37">
        <v>3</v>
      </c>
      <c r="B1554" s="42" t="s">
        <v>1765</v>
      </c>
      <c r="C1554" s="37"/>
      <c r="D1554" s="37"/>
      <c r="E1554" s="37"/>
      <c r="F1554" s="37"/>
    </row>
    <row r="1555" spans="1:6" outlineLevel="1" x14ac:dyDescent="0.2">
      <c r="A1555" s="37">
        <v>4</v>
      </c>
      <c r="B1555" s="42" t="s">
        <v>1766</v>
      </c>
      <c r="C1555" s="37"/>
      <c r="D1555" s="37"/>
      <c r="E1555" s="37"/>
      <c r="F1555" s="37"/>
    </row>
    <row r="1556" spans="1:6" outlineLevel="1" x14ac:dyDescent="0.2">
      <c r="A1556" s="37"/>
      <c r="B1556" s="37"/>
      <c r="C1556" s="37"/>
      <c r="D1556" s="37"/>
      <c r="E1556" s="37"/>
      <c r="F1556" s="37"/>
    </row>
    <row r="1557" spans="1:6" outlineLevel="1" x14ac:dyDescent="0.2">
      <c r="A1557" s="38" t="s">
        <v>256</v>
      </c>
      <c r="B1557" s="39"/>
      <c r="C1557" s="37"/>
      <c r="D1557" s="37"/>
      <c r="E1557" s="37"/>
      <c r="F1557" s="37"/>
    </row>
    <row r="1558" spans="1:6" ht="25.5" outlineLevel="1" x14ac:dyDescent="0.2">
      <c r="A1558" s="37">
        <v>1</v>
      </c>
      <c r="B1558" s="42" t="s">
        <v>1769</v>
      </c>
      <c r="C1558" s="37"/>
      <c r="D1558" s="37"/>
      <c r="E1558" s="37"/>
      <c r="F1558" s="37"/>
    </row>
    <row r="1559" spans="1:6" outlineLevel="1" x14ac:dyDescent="0.2">
      <c r="A1559" s="37">
        <v>2</v>
      </c>
      <c r="B1559" s="42" t="s">
        <v>1764</v>
      </c>
      <c r="C1559" s="37"/>
      <c r="D1559" s="37"/>
      <c r="E1559" s="37"/>
      <c r="F1559" s="37"/>
    </row>
    <row r="1560" spans="1:6" outlineLevel="1" x14ac:dyDescent="0.2">
      <c r="A1560" s="37">
        <v>3</v>
      </c>
      <c r="B1560" s="42" t="s">
        <v>1765</v>
      </c>
      <c r="C1560" s="37"/>
      <c r="D1560" s="37"/>
      <c r="E1560" s="37"/>
      <c r="F1560" s="37"/>
    </row>
    <row r="1561" spans="1:6" outlineLevel="1" x14ac:dyDescent="0.2">
      <c r="A1561" s="37">
        <v>4</v>
      </c>
      <c r="B1561" s="42" t="s">
        <v>1766</v>
      </c>
      <c r="C1561" s="37"/>
      <c r="D1561" s="37"/>
      <c r="E1561" s="37"/>
      <c r="F1561" s="37"/>
    </row>
    <row r="1562" spans="1:6" outlineLevel="1" x14ac:dyDescent="0.2">
      <c r="A1562" s="37"/>
      <c r="B1562" s="37"/>
      <c r="C1562" s="37"/>
      <c r="D1562" s="37"/>
      <c r="E1562" s="37"/>
      <c r="F1562" s="37"/>
    </row>
    <row r="1563" spans="1:6" outlineLevel="1" x14ac:dyDescent="0.2">
      <c r="A1563" s="38" t="s">
        <v>1770</v>
      </c>
      <c r="B1563" s="39"/>
      <c r="C1563" s="37"/>
      <c r="D1563" s="37"/>
      <c r="E1563" s="37"/>
      <c r="F1563" s="37"/>
    </row>
    <row r="1564" spans="1:6" outlineLevel="1" x14ac:dyDescent="0.2">
      <c r="A1564" s="37">
        <v>1</v>
      </c>
      <c r="B1564" s="42" t="s">
        <v>1771</v>
      </c>
      <c r="C1564" s="37"/>
      <c r="D1564" s="37"/>
      <c r="E1564" s="37"/>
      <c r="F1564" s="37"/>
    </row>
    <row r="1565" spans="1:6" outlineLevel="1" x14ac:dyDescent="0.2">
      <c r="A1565" s="37">
        <v>2</v>
      </c>
      <c r="B1565" s="42" t="s">
        <v>1772</v>
      </c>
      <c r="C1565" s="37"/>
      <c r="D1565" s="37"/>
      <c r="E1565" s="37"/>
      <c r="F1565" s="37"/>
    </row>
    <row r="1566" spans="1:6" ht="25.5" outlineLevel="1" x14ac:dyDescent="0.2">
      <c r="A1566" s="37">
        <v>3</v>
      </c>
      <c r="B1566" s="42" t="s">
        <v>1773</v>
      </c>
      <c r="C1566" s="37"/>
      <c r="D1566" s="37"/>
      <c r="E1566" s="37"/>
      <c r="F1566" s="37"/>
    </row>
    <row r="1567" spans="1:6" outlineLevel="1" x14ac:dyDescent="0.2">
      <c r="A1567" s="37"/>
      <c r="B1567" s="37"/>
      <c r="C1567" s="37"/>
      <c r="D1567" s="37"/>
      <c r="E1567" s="37"/>
      <c r="F1567" s="37"/>
    </row>
    <row r="1568" spans="1:6" outlineLevel="1" x14ac:dyDescent="0.2">
      <c r="A1568" s="38" t="s">
        <v>1774</v>
      </c>
      <c r="B1568" s="39"/>
      <c r="C1568" s="37"/>
      <c r="D1568" s="37"/>
      <c r="E1568" s="37"/>
      <c r="F1568" s="37"/>
    </row>
    <row r="1569" spans="1:6" ht="25.5" outlineLevel="1" x14ac:dyDescent="0.2">
      <c r="A1569" s="37">
        <v>1</v>
      </c>
      <c r="B1569" s="42" t="s">
        <v>1775</v>
      </c>
      <c r="C1569" s="37"/>
      <c r="D1569" s="37"/>
      <c r="E1569" s="37"/>
      <c r="F1569" s="37"/>
    </row>
    <row r="1570" spans="1:6" outlineLevel="1" x14ac:dyDescent="0.2">
      <c r="A1570" s="37">
        <v>2</v>
      </c>
      <c r="B1570" s="42" t="s">
        <v>1772</v>
      </c>
      <c r="C1570" s="37"/>
      <c r="D1570" s="37"/>
      <c r="E1570" s="37"/>
      <c r="F1570" s="37"/>
    </row>
    <row r="1571" spans="1:6" ht="25.5" outlineLevel="1" x14ac:dyDescent="0.2">
      <c r="A1571" s="37">
        <v>3</v>
      </c>
      <c r="B1571" s="42" t="s">
        <v>1773</v>
      </c>
      <c r="C1571" s="37"/>
      <c r="D1571" s="37"/>
      <c r="E1571" s="37"/>
      <c r="F1571" s="37"/>
    </row>
    <row r="1572" spans="1:6" outlineLevel="1" x14ac:dyDescent="0.2">
      <c r="A1572" s="37"/>
      <c r="B1572" s="37"/>
      <c r="C1572" s="37"/>
      <c r="D1572" s="37"/>
      <c r="E1572" s="37"/>
      <c r="F1572" s="37"/>
    </row>
    <row r="1573" spans="1:6" outlineLevel="1" x14ac:dyDescent="0.2">
      <c r="A1573" s="38" t="s">
        <v>1776</v>
      </c>
      <c r="B1573" s="39"/>
      <c r="C1573" s="37"/>
      <c r="D1573" s="37"/>
      <c r="E1573" s="37"/>
      <c r="F1573" s="37"/>
    </row>
    <row r="1574" spans="1:6" ht="25.5" outlineLevel="1" x14ac:dyDescent="0.2">
      <c r="A1574" s="37">
        <v>1</v>
      </c>
      <c r="B1574" s="42" t="s">
        <v>1777</v>
      </c>
      <c r="C1574" s="37"/>
      <c r="D1574" s="37"/>
      <c r="E1574" s="37"/>
      <c r="F1574" s="37"/>
    </row>
    <row r="1575" spans="1:6" outlineLevel="1" x14ac:dyDescent="0.2">
      <c r="A1575" s="37">
        <v>2</v>
      </c>
      <c r="B1575" s="42" t="s">
        <v>1778</v>
      </c>
      <c r="C1575" s="37"/>
      <c r="D1575" s="37"/>
      <c r="E1575" s="37"/>
      <c r="F1575" s="37"/>
    </row>
    <row r="1576" spans="1:6" outlineLevel="1" x14ac:dyDescent="0.2">
      <c r="A1576" s="37">
        <v>3</v>
      </c>
      <c r="B1576" s="42" t="s">
        <v>1779</v>
      </c>
      <c r="C1576" s="37"/>
      <c r="D1576" s="37"/>
      <c r="E1576" s="37"/>
      <c r="F1576" s="37"/>
    </row>
    <row r="1577" spans="1:6" outlineLevel="1" x14ac:dyDescent="0.2">
      <c r="A1577" s="37">
        <v>4</v>
      </c>
      <c r="B1577" s="42" t="s">
        <v>1780</v>
      </c>
      <c r="C1577" s="37"/>
      <c r="D1577" s="37"/>
      <c r="E1577" s="37"/>
      <c r="F1577" s="37"/>
    </row>
    <row r="1578" spans="1:6" ht="25.5" outlineLevel="1" x14ac:dyDescent="0.2">
      <c r="A1578" s="37">
        <v>5</v>
      </c>
      <c r="B1578" s="42" t="s">
        <v>1781</v>
      </c>
      <c r="C1578" s="37"/>
      <c r="D1578" s="37"/>
      <c r="E1578" s="37"/>
      <c r="F1578" s="37"/>
    </row>
    <row r="1579" spans="1:6" outlineLevel="1" x14ac:dyDescent="0.2">
      <c r="A1579" s="37"/>
      <c r="B1579" s="37"/>
      <c r="C1579" s="37"/>
      <c r="D1579" s="37"/>
      <c r="E1579" s="37"/>
      <c r="F1579" s="37"/>
    </row>
    <row r="1580" spans="1:6" outlineLevel="1" x14ac:dyDescent="0.2">
      <c r="A1580" s="38" t="s">
        <v>1782</v>
      </c>
      <c r="B1580" s="39"/>
      <c r="C1580" s="37"/>
      <c r="D1580" s="37"/>
      <c r="E1580" s="37"/>
      <c r="F1580" s="37"/>
    </row>
    <row r="1581" spans="1:6" outlineLevel="1" x14ac:dyDescent="0.2">
      <c r="A1581" s="37">
        <v>1</v>
      </c>
      <c r="B1581" s="42" t="s">
        <v>1783</v>
      </c>
      <c r="C1581" s="37"/>
      <c r="D1581" s="37"/>
      <c r="E1581" s="37"/>
      <c r="F1581" s="37"/>
    </row>
    <row r="1582" spans="1:6" outlineLevel="1" x14ac:dyDescent="0.2">
      <c r="A1582" s="37">
        <v>2</v>
      </c>
      <c r="B1582" s="42" t="s">
        <v>1772</v>
      </c>
      <c r="C1582" s="37"/>
      <c r="D1582" s="37"/>
      <c r="E1582" s="37"/>
      <c r="F1582" s="37"/>
    </row>
    <row r="1583" spans="1:6" ht="25.5" outlineLevel="1" x14ac:dyDescent="0.2">
      <c r="A1583" s="37">
        <v>3</v>
      </c>
      <c r="B1583" s="42" t="s">
        <v>1773</v>
      </c>
      <c r="C1583" s="37"/>
      <c r="D1583" s="37"/>
      <c r="E1583" s="37"/>
      <c r="F1583" s="37"/>
    </row>
    <row r="1584" spans="1:6" outlineLevel="1" x14ac:dyDescent="0.2">
      <c r="A1584" s="37"/>
      <c r="B1584" s="37"/>
      <c r="C1584" s="37"/>
      <c r="D1584" s="37"/>
      <c r="E1584" s="37"/>
      <c r="F1584" s="37"/>
    </row>
    <row r="1585" spans="1:6" outlineLevel="1" x14ac:dyDescent="0.2">
      <c r="A1585" s="38" t="s">
        <v>1784</v>
      </c>
      <c r="B1585" s="39"/>
      <c r="C1585" s="37"/>
      <c r="D1585" s="37"/>
      <c r="E1585" s="37"/>
      <c r="F1585" s="37"/>
    </row>
    <row r="1586" spans="1:6" outlineLevel="1" x14ac:dyDescent="0.2">
      <c r="A1586" s="37">
        <v>1</v>
      </c>
      <c r="B1586" s="42" t="s">
        <v>1785</v>
      </c>
      <c r="C1586" s="37"/>
      <c r="D1586" s="37"/>
      <c r="E1586" s="37"/>
      <c r="F1586" s="37"/>
    </row>
    <row r="1587" spans="1:6" outlineLevel="1" x14ac:dyDescent="0.2">
      <c r="A1587" s="37">
        <v>2</v>
      </c>
      <c r="B1587" s="42" t="s">
        <v>1772</v>
      </c>
      <c r="C1587" s="37"/>
      <c r="D1587" s="37"/>
      <c r="E1587" s="37"/>
      <c r="F1587" s="37"/>
    </row>
    <row r="1588" spans="1:6" ht="25.5" outlineLevel="1" x14ac:dyDescent="0.2">
      <c r="A1588" s="37">
        <v>3</v>
      </c>
      <c r="B1588" s="42" t="s">
        <v>1773</v>
      </c>
      <c r="C1588" s="37"/>
      <c r="D1588" s="37"/>
      <c r="E1588" s="37"/>
      <c r="F1588" s="37"/>
    </row>
    <row r="1589" spans="1:6" outlineLevel="1" x14ac:dyDescent="0.2">
      <c r="A1589" s="37"/>
      <c r="B1589" s="37"/>
      <c r="C1589" s="37"/>
      <c r="D1589" s="37"/>
      <c r="E1589" s="37"/>
      <c r="F1589" s="37"/>
    </row>
    <row r="1590" spans="1:6" ht="25.5" outlineLevel="1" x14ac:dyDescent="0.2">
      <c r="A1590" s="38" t="s">
        <v>1786</v>
      </c>
      <c r="B1590" s="39"/>
      <c r="C1590" s="37"/>
      <c r="D1590" s="37"/>
      <c r="E1590" s="37"/>
      <c r="F1590" s="37"/>
    </row>
    <row r="1591" spans="1:6" outlineLevel="1" x14ac:dyDescent="0.2">
      <c r="A1591" s="37">
        <v>1</v>
      </c>
      <c r="B1591" s="42" t="s">
        <v>1787</v>
      </c>
      <c r="C1591" s="37"/>
      <c r="D1591" s="37"/>
      <c r="E1591" s="37"/>
      <c r="F1591" s="37"/>
    </row>
    <row r="1592" spans="1:6" outlineLevel="1" x14ac:dyDescent="0.2">
      <c r="A1592" s="37">
        <v>2</v>
      </c>
      <c r="B1592" s="42" t="s">
        <v>1772</v>
      </c>
      <c r="C1592" s="37"/>
      <c r="D1592" s="37"/>
      <c r="E1592" s="37"/>
      <c r="F1592" s="37"/>
    </row>
    <row r="1593" spans="1:6" ht="25.5" outlineLevel="1" x14ac:dyDescent="0.2">
      <c r="A1593" s="37">
        <v>3</v>
      </c>
      <c r="B1593" s="42" t="s">
        <v>1773</v>
      </c>
      <c r="C1593" s="37"/>
      <c r="D1593" s="37"/>
      <c r="E1593" s="37"/>
      <c r="F1593" s="37"/>
    </row>
    <row r="1594" spans="1:6" outlineLevel="1" x14ac:dyDescent="0.2">
      <c r="A1594" s="37"/>
      <c r="B1594" s="37"/>
      <c r="C1594" s="37"/>
      <c r="D1594" s="37"/>
      <c r="E1594" s="37"/>
      <c r="F1594" s="37"/>
    </row>
    <row r="1595" spans="1:6" outlineLevel="1" x14ac:dyDescent="0.2">
      <c r="A1595" s="38" t="s">
        <v>1788</v>
      </c>
      <c r="B1595" s="39"/>
      <c r="C1595" s="37"/>
      <c r="D1595" s="37"/>
      <c r="E1595" s="37"/>
      <c r="F1595" s="37"/>
    </row>
    <row r="1596" spans="1:6" outlineLevel="1" x14ac:dyDescent="0.2">
      <c r="A1596" s="37">
        <v>1</v>
      </c>
      <c r="B1596" s="42" t="s">
        <v>1789</v>
      </c>
      <c r="C1596" s="37"/>
      <c r="D1596" s="37"/>
      <c r="E1596" s="37"/>
      <c r="F1596" s="37"/>
    </row>
    <row r="1597" spans="1:6" ht="25.5" outlineLevel="1" x14ac:dyDescent="0.2">
      <c r="A1597" s="37">
        <v>2</v>
      </c>
      <c r="B1597" s="42" t="s">
        <v>1790</v>
      </c>
      <c r="C1597" s="37"/>
      <c r="D1597" s="37"/>
      <c r="E1597" s="37"/>
      <c r="F1597" s="37"/>
    </row>
    <row r="1598" spans="1:6" ht="25.5" outlineLevel="1" x14ac:dyDescent="0.2">
      <c r="A1598" s="37">
        <v>3</v>
      </c>
      <c r="B1598" s="42" t="s">
        <v>1791</v>
      </c>
      <c r="C1598" s="37"/>
      <c r="D1598" s="37"/>
      <c r="E1598" s="37"/>
      <c r="F1598" s="37"/>
    </row>
    <row r="1599" spans="1:6" ht="25.5" outlineLevel="1" x14ac:dyDescent="0.2">
      <c r="A1599" s="37">
        <v>4</v>
      </c>
      <c r="B1599" s="42" t="s">
        <v>1792</v>
      </c>
      <c r="C1599" s="37"/>
      <c r="D1599" s="37"/>
      <c r="E1599" s="37"/>
      <c r="F1599" s="37"/>
    </row>
    <row r="1600" spans="1:6" ht="25.5" outlineLevel="1" x14ac:dyDescent="0.2">
      <c r="A1600" s="37">
        <v>5</v>
      </c>
      <c r="B1600" s="42" t="s">
        <v>1793</v>
      </c>
      <c r="C1600" s="37"/>
      <c r="D1600" s="37"/>
      <c r="E1600" s="37"/>
      <c r="F1600" s="37"/>
    </row>
    <row r="1601" spans="1:6" ht="25.5" outlineLevel="1" x14ac:dyDescent="0.2">
      <c r="A1601" s="37">
        <v>6</v>
      </c>
      <c r="B1601" s="42" t="s">
        <v>1794</v>
      </c>
      <c r="C1601" s="37"/>
      <c r="D1601" s="37"/>
      <c r="E1601" s="37"/>
      <c r="F1601" s="37"/>
    </row>
    <row r="1602" spans="1:6" outlineLevel="1" x14ac:dyDescent="0.2">
      <c r="A1602" s="37"/>
      <c r="B1602" s="37"/>
      <c r="C1602" s="37"/>
      <c r="D1602" s="37"/>
      <c r="E1602" s="37"/>
      <c r="F1602" s="37"/>
    </row>
    <row r="1603" spans="1:6" outlineLevel="1" x14ac:dyDescent="0.2">
      <c r="A1603" s="38" t="s">
        <v>1795</v>
      </c>
      <c r="B1603" s="39"/>
      <c r="C1603" s="37"/>
      <c r="D1603" s="37"/>
      <c r="E1603" s="37"/>
      <c r="F1603" s="37"/>
    </row>
    <row r="1604" spans="1:6" ht="25.5" outlineLevel="1" x14ac:dyDescent="0.2">
      <c r="A1604" s="37">
        <v>1</v>
      </c>
      <c r="B1604" s="42" t="s">
        <v>1796</v>
      </c>
      <c r="C1604" s="37"/>
      <c r="D1604" s="37"/>
      <c r="E1604" s="37"/>
      <c r="F1604" s="37"/>
    </row>
    <row r="1605" spans="1:6" outlineLevel="1" x14ac:dyDescent="0.2">
      <c r="A1605" s="37">
        <v>2</v>
      </c>
      <c r="B1605" s="42" t="s">
        <v>1797</v>
      </c>
      <c r="C1605" s="37"/>
      <c r="D1605" s="37"/>
      <c r="E1605" s="37"/>
      <c r="F1605" s="37"/>
    </row>
    <row r="1606" spans="1:6" ht="25.5" outlineLevel="1" x14ac:dyDescent="0.2">
      <c r="A1606" s="37">
        <v>3</v>
      </c>
      <c r="B1606" s="42" t="s">
        <v>1798</v>
      </c>
      <c r="C1606" s="37"/>
      <c r="D1606" s="37"/>
      <c r="E1606" s="37"/>
      <c r="F1606" s="37"/>
    </row>
    <row r="1607" spans="1:6" ht="25.5" outlineLevel="1" x14ac:dyDescent="0.2">
      <c r="A1607" s="37">
        <v>4</v>
      </c>
      <c r="B1607" s="42" t="s">
        <v>1799</v>
      </c>
      <c r="C1607" s="37"/>
      <c r="D1607" s="37"/>
      <c r="E1607" s="37"/>
      <c r="F1607" s="37"/>
    </row>
    <row r="1608" spans="1:6" outlineLevel="1" x14ac:dyDescent="0.2">
      <c r="A1608" s="37">
        <v>5</v>
      </c>
      <c r="B1608" s="42" t="s">
        <v>1800</v>
      </c>
      <c r="C1608" s="37"/>
      <c r="D1608" s="37"/>
      <c r="E1608" s="37"/>
      <c r="F1608" s="37"/>
    </row>
    <row r="1609" spans="1:6" outlineLevel="1" x14ac:dyDescent="0.2">
      <c r="A1609" s="37"/>
      <c r="B1609" s="37"/>
      <c r="C1609" s="37"/>
      <c r="D1609" s="37"/>
      <c r="E1609" s="37"/>
      <c r="F1609" s="37"/>
    </row>
    <row r="1610" spans="1:6" outlineLevel="1" x14ac:dyDescent="0.2">
      <c r="A1610" s="38" t="s">
        <v>1801</v>
      </c>
      <c r="B1610" s="39"/>
      <c r="C1610" s="37"/>
      <c r="D1610" s="37"/>
      <c r="E1610" s="37"/>
      <c r="F1610" s="37"/>
    </row>
    <row r="1611" spans="1:6" ht="25.5" outlineLevel="1" x14ac:dyDescent="0.2">
      <c r="A1611" s="37">
        <v>1</v>
      </c>
      <c r="B1611" s="42" t="s">
        <v>1802</v>
      </c>
      <c r="C1611" s="37"/>
      <c r="D1611" s="37"/>
      <c r="E1611" s="37"/>
      <c r="F1611" s="37"/>
    </row>
    <row r="1612" spans="1:6" outlineLevel="1" x14ac:dyDescent="0.2">
      <c r="A1612" s="37">
        <v>2</v>
      </c>
      <c r="B1612" s="42" t="s">
        <v>1803</v>
      </c>
      <c r="C1612" s="37"/>
      <c r="D1612" s="37"/>
      <c r="E1612" s="37"/>
      <c r="F1612" s="37"/>
    </row>
    <row r="1613" spans="1:6" ht="25.5" outlineLevel="1" x14ac:dyDescent="0.2">
      <c r="A1613" s="37">
        <v>3</v>
      </c>
      <c r="B1613" s="42" t="s">
        <v>1804</v>
      </c>
      <c r="C1613" s="37"/>
      <c r="D1613" s="37"/>
      <c r="E1613" s="37"/>
      <c r="F1613" s="37"/>
    </row>
    <row r="1614" spans="1:6" ht="25.5" outlineLevel="1" x14ac:dyDescent="0.2">
      <c r="A1614" s="37">
        <v>4</v>
      </c>
      <c r="B1614" s="42" t="s">
        <v>1805</v>
      </c>
      <c r="C1614" s="37"/>
      <c r="D1614" s="37"/>
      <c r="E1614" s="37"/>
      <c r="F1614" s="37"/>
    </row>
    <row r="1615" spans="1:6" ht="25.5" outlineLevel="1" x14ac:dyDescent="0.2">
      <c r="A1615" s="37">
        <v>5</v>
      </c>
      <c r="B1615" s="42" t="s">
        <v>1806</v>
      </c>
      <c r="C1615" s="37"/>
      <c r="D1615" s="37"/>
      <c r="E1615" s="37"/>
      <c r="F1615" s="37"/>
    </row>
    <row r="1616" spans="1:6" outlineLevel="1" x14ac:dyDescent="0.2">
      <c r="A1616" s="37"/>
      <c r="B1616" s="37"/>
      <c r="C1616" s="37"/>
      <c r="D1616" s="37"/>
      <c r="E1616" s="37"/>
      <c r="F1616" s="37"/>
    </row>
    <row r="1617" spans="1:6" outlineLevel="1" x14ac:dyDescent="0.2">
      <c r="A1617" s="38" t="s">
        <v>1807</v>
      </c>
      <c r="B1617" s="39"/>
      <c r="C1617" s="37"/>
      <c r="D1617" s="37"/>
      <c r="E1617" s="37"/>
      <c r="F1617" s="37"/>
    </row>
    <row r="1618" spans="1:6" outlineLevel="1" x14ac:dyDescent="0.2">
      <c r="A1618" s="37">
        <v>1</v>
      </c>
      <c r="B1618" s="42" t="s">
        <v>1808</v>
      </c>
      <c r="C1618" s="37"/>
      <c r="D1618" s="37"/>
      <c r="E1618" s="37"/>
      <c r="F1618" s="37"/>
    </row>
    <row r="1619" spans="1:6" outlineLevel="1" x14ac:dyDescent="0.2">
      <c r="A1619" s="37">
        <v>2</v>
      </c>
      <c r="B1619" s="42" t="s">
        <v>1772</v>
      </c>
      <c r="C1619" s="37"/>
      <c r="D1619" s="37"/>
      <c r="E1619" s="37"/>
      <c r="F1619" s="37"/>
    </row>
    <row r="1620" spans="1:6" ht="25.5" outlineLevel="1" x14ac:dyDescent="0.2">
      <c r="A1620" s="37">
        <v>3</v>
      </c>
      <c r="B1620" s="42" t="s">
        <v>1773</v>
      </c>
      <c r="C1620" s="37"/>
      <c r="D1620" s="37"/>
      <c r="E1620" s="37"/>
      <c r="F1620" s="37"/>
    </row>
    <row r="1621" spans="1:6" outlineLevel="1" x14ac:dyDescent="0.2">
      <c r="A1621" s="37"/>
      <c r="B1621" s="37"/>
      <c r="C1621" s="37"/>
      <c r="D1621" s="37"/>
      <c r="E1621" s="37"/>
      <c r="F1621" s="37"/>
    </row>
    <row r="1622" spans="1:6" outlineLevel="1" x14ac:dyDescent="0.2">
      <c r="A1622" s="38" t="s">
        <v>1809</v>
      </c>
      <c r="B1622" s="39"/>
      <c r="C1622" s="37"/>
      <c r="D1622" s="37"/>
      <c r="E1622" s="37"/>
      <c r="F1622" s="37"/>
    </row>
    <row r="1623" spans="1:6" outlineLevel="1" x14ac:dyDescent="0.2">
      <c r="A1623" s="37">
        <v>1</v>
      </c>
      <c r="B1623" s="42" t="s">
        <v>1810</v>
      </c>
      <c r="C1623" s="37"/>
      <c r="D1623" s="37"/>
      <c r="E1623" s="37"/>
      <c r="F1623" s="37"/>
    </row>
    <row r="1624" spans="1:6" outlineLevel="1" x14ac:dyDescent="0.2">
      <c r="A1624" s="37">
        <v>2</v>
      </c>
      <c r="B1624" s="42" t="s">
        <v>1772</v>
      </c>
      <c r="C1624" s="37"/>
      <c r="D1624" s="37"/>
      <c r="E1624" s="37"/>
      <c r="F1624" s="37"/>
    </row>
    <row r="1625" spans="1:6" ht="25.5" outlineLevel="1" x14ac:dyDescent="0.2">
      <c r="A1625" s="37">
        <v>3</v>
      </c>
      <c r="B1625" s="42" t="s">
        <v>1773</v>
      </c>
      <c r="C1625" s="37"/>
      <c r="D1625" s="37"/>
      <c r="E1625" s="37"/>
      <c r="F1625" s="37"/>
    </row>
    <row r="1626" spans="1:6" outlineLevel="1" x14ac:dyDescent="0.2">
      <c r="A1626" s="37"/>
      <c r="B1626" s="37"/>
      <c r="C1626" s="37"/>
      <c r="D1626" s="37"/>
      <c r="E1626" s="37"/>
      <c r="F1626" s="37"/>
    </row>
    <row r="1627" spans="1:6" outlineLevel="1" x14ac:dyDescent="0.2">
      <c r="A1627" s="38" t="s">
        <v>1811</v>
      </c>
      <c r="B1627" s="39"/>
      <c r="C1627" s="37"/>
      <c r="D1627" s="37"/>
      <c r="E1627" s="37"/>
      <c r="F1627" s="37"/>
    </row>
    <row r="1628" spans="1:6" outlineLevel="1" x14ac:dyDescent="0.2">
      <c r="A1628" s="37">
        <v>1</v>
      </c>
      <c r="B1628" s="42" t="s">
        <v>1812</v>
      </c>
      <c r="C1628" s="37"/>
      <c r="D1628" s="37"/>
      <c r="E1628" s="37"/>
      <c r="F1628" s="37"/>
    </row>
    <row r="1629" spans="1:6" outlineLevel="1" x14ac:dyDescent="0.2">
      <c r="A1629" s="37">
        <v>2</v>
      </c>
      <c r="B1629" s="42" t="s">
        <v>1772</v>
      </c>
      <c r="C1629" s="37"/>
      <c r="D1629" s="37"/>
      <c r="E1629" s="37"/>
      <c r="F1629" s="37"/>
    </row>
    <row r="1630" spans="1:6" ht="25.5" outlineLevel="1" x14ac:dyDescent="0.2">
      <c r="A1630" s="37">
        <v>3</v>
      </c>
      <c r="B1630" s="42" t="s">
        <v>1773</v>
      </c>
      <c r="C1630" s="37"/>
      <c r="D1630" s="37"/>
      <c r="E1630" s="37"/>
      <c r="F1630" s="37"/>
    </row>
    <row r="1631" spans="1:6" outlineLevel="1" x14ac:dyDescent="0.2">
      <c r="A1631" s="37"/>
      <c r="B1631" s="37"/>
      <c r="C1631" s="37"/>
      <c r="D1631" s="37"/>
      <c r="E1631" s="37"/>
      <c r="F1631" s="37"/>
    </row>
    <row r="1632" spans="1:6" ht="25.5" outlineLevel="1" x14ac:dyDescent="0.2">
      <c r="A1632" s="38" t="s">
        <v>1813</v>
      </c>
      <c r="B1632" s="39"/>
      <c r="C1632" s="37"/>
      <c r="D1632" s="37"/>
      <c r="E1632" s="37"/>
      <c r="F1632" s="37"/>
    </row>
    <row r="1633" spans="1:6" outlineLevel="1" x14ac:dyDescent="0.2">
      <c r="A1633" s="37">
        <v>1</v>
      </c>
      <c r="B1633" s="42" t="s">
        <v>1814</v>
      </c>
      <c r="C1633" s="37"/>
      <c r="D1633" s="37"/>
      <c r="E1633" s="37"/>
      <c r="F1633" s="37"/>
    </row>
    <row r="1634" spans="1:6" outlineLevel="1" x14ac:dyDescent="0.2">
      <c r="A1634" s="37">
        <v>2</v>
      </c>
      <c r="B1634" s="42" t="s">
        <v>1772</v>
      </c>
      <c r="C1634" s="37"/>
      <c r="D1634" s="37"/>
      <c r="E1634" s="37"/>
      <c r="F1634" s="37"/>
    </row>
    <row r="1635" spans="1:6" ht="25.5" outlineLevel="1" x14ac:dyDescent="0.2">
      <c r="A1635" s="37">
        <v>3</v>
      </c>
      <c r="B1635" s="42" t="s">
        <v>1773</v>
      </c>
      <c r="C1635" s="37"/>
      <c r="D1635" s="37"/>
      <c r="E1635" s="37"/>
      <c r="F1635" s="37"/>
    </row>
    <row r="1636" spans="1:6" outlineLevel="1" x14ac:dyDescent="0.2">
      <c r="A1636" s="37"/>
      <c r="B1636" s="37"/>
      <c r="C1636" s="37"/>
      <c r="D1636" s="37"/>
      <c r="E1636" s="37"/>
      <c r="F1636" s="37"/>
    </row>
    <row r="1637" spans="1:6" outlineLevel="1" x14ac:dyDescent="0.2">
      <c r="A1637" s="38" t="s">
        <v>347</v>
      </c>
      <c r="B1637" s="39"/>
      <c r="C1637" s="37"/>
      <c r="D1637" s="37"/>
      <c r="E1637" s="37"/>
      <c r="F1637" s="37"/>
    </row>
    <row r="1638" spans="1:6" ht="25.5" outlineLevel="1" x14ac:dyDescent="0.2">
      <c r="A1638" s="37">
        <v>1</v>
      </c>
      <c r="B1638" s="42" t="s">
        <v>1815</v>
      </c>
      <c r="C1638" s="37"/>
      <c r="D1638" s="37"/>
      <c r="E1638" s="37"/>
      <c r="F1638" s="37"/>
    </row>
    <row r="1639" spans="1:6" outlineLevel="1" x14ac:dyDescent="0.2">
      <c r="A1639" s="37">
        <v>2</v>
      </c>
      <c r="B1639" s="42" t="s">
        <v>1816</v>
      </c>
      <c r="C1639" s="37"/>
      <c r="D1639" s="37"/>
      <c r="E1639" s="37"/>
      <c r="F1639" s="37"/>
    </row>
    <row r="1640" spans="1:6" outlineLevel="1" x14ac:dyDescent="0.2">
      <c r="A1640" s="37">
        <v>3</v>
      </c>
      <c r="B1640" s="42" t="s">
        <v>1817</v>
      </c>
      <c r="C1640" s="37"/>
      <c r="D1640" s="37"/>
      <c r="E1640" s="37"/>
      <c r="F1640" s="37"/>
    </row>
    <row r="1641" spans="1:6" ht="25.5" outlineLevel="1" x14ac:dyDescent="0.2">
      <c r="A1641" s="37">
        <v>4</v>
      </c>
      <c r="B1641" s="42" t="s">
        <v>1818</v>
      </c>
      <c r="C1641" s="37"/>
      <c r="D1641" s="37"/>
      <c r="E1641" s="37"/>
      <c r="F1641" s="37"/>
    </row>
    <row r="1642" spans="1:6" outlineLevel="1" x14ac:dyDescent="0.2">
      <c r="A1642" s="37">
        <v>5</v>
      </c>
      <c r="B1642" s="42" t="s">
        <v>1819</v>
      </c>
      <c r="C1642" s="37"/>
      <c r="D1642" s="37"/>
      <c r="E1642" s="37"/>
      <c r="F1642" s="37"/>
    </row>
    <row r="1643" spans="1:6" ht="25.5" outlineLevel="1" x14ac:dyDescent="0.2">
      <c r="A1643" s="37">
        <v>6</v>
      </c>
      <c r="B1643" s="42" t="s">
        <v>1820</v>
      </c>
      <c r="C1643" s="37"/>
      <c r="D1643" s="37"/>
      <c r="E1643" s="37"/>
      <c r="F1643" s="37"/>
    </row>
    <row r="1644" spans="1:6" outlineLevel="1" x14ac:dyDescent="0.2">
      <c r="A1644" s="37"/>
      <c r="B1644" s="37"/>
      <c r="C1644" s="37"/>
      <c r="D1644" s="37"/>
      <c r="E1644" s="37"/>
      <c r="F1644" s="37"/>
    </row>
    <row r="1645" spans="1:6" outlineLevel="1" x14ac:dyDescent="0.2">
      <c r="A1645" s="38" t="s">
        <v>349</v>
      </c>
      <c r="B1645" s="39"/>
      <c r="C1645" s="37"/>
      <c r="D1645" s="37"/>
      <c r="E1645" s="37"/>
      <c r="F1645" s="37"/>
    </row>
    <row r="1646" spans="1:6" ht="25.5" outlineLevel="1" x14ac:dyDescent="0.2">
      <c r="A1646" s="37">
        <v>1</v>
      </c>
      <c r="B1646" s="42" t="s">
        <v>1821</v>
      </c>
      <c r="C1646" s="37"/>
      <c r="D1646" s="37"/>
      <c r="E1646" s="37"/>
      <c r="F1646" s="37"/>
    </row>
    <row r="1647" spans="1:6" outlineLevel="1" x14ac:dyDescent="0.2">
      <c r="A1647" s="37">
        <v>2</v>
      </c>
      <c r="B1647" s="42" t="s">
        <v>1822</v>
      </c>
      <c r="C1647" s="37"/>
      <c r="D1647" s="37"/>
      <c r="E1647" s="37"/>
      <c r="F1647" s="37"/>
    </row>
    <row r="1648" spans="1:6" ht="25.5" outlineLevel="1" x14ac:dyDescent="0.2">
      <c r="A1648" s="37">
        <v>3</v>
      </c>
      <c r="B1648" s="42" t="s">
        <v>1823</v>
      </c>
      <c r="C1648" s="37"/>
      <c r="D1648" s="37"/>
      <c r="E1648" s="37"/>
      <c r="F1648" s="37"/>
    </row>
    <row r="1649" spans="1:6" ht="25.5" outlineLevel="1" x14ac:dyDescent="0.2">
      <c r="A1649" s="37">
        <v>4</v>
      </c>
      <c r="B1649" s="42" t="s">
        <v>1824</v>
      </c>
      <c r="C1649" s="37"/>
      <c r="D1649" s="37"/>
      <c r="E1649" s="37"/>
      <c r="F1649" s="37"/>
    </row>
    <row r="1650" spans="1:6" ht="25.5" outlineLevel="1" x14ac:dyDescent="0.2">
      <c r="A1650" s="37">
        <v>5</v>
      </c>
      <c r="B1650" s="42" t="s">
        <v>1825</v>
      </c>
      <c r="C1650" s="37"/>
      <c r="D1650" s="37"/>
      <c r="E1650" s="37"/>
      <c r="F1650" s="37"/>
    </row>
    <row r="1651" spans="1:6" ht="25.5" outlineLevel="1" x14ac:dyDescent="0.2">
      <c r="A1651" s="37">
        <v>6</v>
      </c>
      <c r="B1651" s="42" t="s">
        <v>1826</v>
      </c>
      <c r="C1651" s="37"/>
      <c r="D1651" s="37"/>
      <c r="E1651" s="37"/>
      <c r="F1651" s="37"/>
    </row>
    <row r="1652" spans="1:6" outlineLevel="1" x14ac:dyDescent="0.2">
      <c r="A1652" s="37">
        <v>7</v>
      </c>
      <c r="B1652" s="42" t="s">
        <v>1827</v>
      </c>
      <c r="C1652" s="37"/>
      <c r="D1652" s="37"/>
      <c r="E1652" s="37"/>
      <c r="F1652" s="37"/>
    </row>
    <row r="1653" spans="1:6" outlineLevel="1" x14ac:dyDescent="0.2">
      <c r="A1653" s="37"/>
      <c r="B1653" s="37"/>
      <c r="C1653" s="37"/>
      <c r="D1653" s="37"/>
      <c r="E1653" s="37"/>
      <c r="F1653" s="37"/>
    </row>
    <row r="1654" spans="1:6" outlineLevel="1" x14ac:dyDescent="0.2">
      <c r="A1654" s="38" t="s">
        <v>351</v>
      </c>
      <c r="B1654" s="39"/>
      <c r="C1654" s="37"/>
      <c r="D1654" s="37"/>
      <c r="E1654" s="37"/>
      <c r="F1654" s="37"/>
    </row>
    <row r="1655" spans="1:6" ht="25.5" outlineLevel="1" x14ac:dyDescent="0.2">
      <c r="A1655" s="37">
        <v>1</v>
      </c>
      <c r="B1655" s="42" t="s">
        <v>1828</v>
      </c>
      <c r="C1655" s="37"/>
      <c r="D1655" s="37"/>
      <c r="E1655" s="37"/>
      <c r="F1655" s="37"/>
    </row>
    <row r="1656" spans="1:6" outlineLevel="1" x14ac:dyDescent="0.2">
      <c r="A1656" s="37">
        <v>2</v>
      </c>
      <c r="B1656" s="42" t="s">
        <v>1829</v>
      </c>
      <c r="C1656" s="37"/>
      <c r="D1656" s="37"/>
      <c r="E1656" s="37"/>
      <c r="F1656" s="37"/>
    </row>
    <row r="1657" spans="1:6" ht="25.5" outlineLevel="1" x14ac:dyDescent="0.2">
      <c r="A1657" s="37">
        <v>3</v>
      </c>
      <c r="B1657" s="42" t="s">
        <v>1830</v>
      </c>
      <c r="C1657" s="37"/>
      <c r="D1657" s="37"/>
      <c r="E1657" s="37"/>
      <c r="F1657" s="37"/>
    </row>
    <row r="1658" spans="1:6" ht="25.5" outlineLevel="1" x14ac:dyDescent="0.2">
      <c r="A1658" s="37">
        <v>4</v>
      </c>
      <c r="B1658" s="42" t="s">
        <v>1831</v>
      </c>
      <c r="C1658" s="37"/>
      <c r="D1658" s="37"/>
      <c r="E1658" s="37"/>
      <c r="F1658" s="37"/>
    </row>
    <row r="1659" spans="1:6" outlineLevel="1" x14ac:dyDescent="0.2">
      <c r="A1659" s="37">
        <v>5</v>
      </c>
      <c r="B1659" s="42" t="s">
        <v>1832</v>
      </c>
      <c r="C1659" s="37"/>
      <c r="D1659" s="37"/>
      <c r="E1659" s="37"/>
      <c r="F1659" s="37"/>
    </row>
    <row r="1660" spans="1:6" ht="25.5" outlineLevel="1" x14ac:dyDescent="0.2">
      <c r="A1660" s="37">
        <v>6</v>
      </c>
      <c r="B1660" s="42" t="s">
        <v>1833</v>
      </c>
      <c r="C1660" s="37"/>
      <c r="D1660" s="37"/>
      <c r="E1660" s="37"/>
      <c r="F1660" s="37"/>
    </row>
    <row r="1661" spans="1:6" ht="25.5" outlineLevel="1" x14ac:dyDescent="0.2">
      <c r="A1661" s="37">
        <v>7</v>
      </c>
      <c r="B1661" s="42" t="s">
        <v>1834</v>
      </c>
      <c r="C1661" s="37"/>
      <c r="D1661" s="37"/>
      <c r="E1661" s="37"/>
      <c r="F1661" s="37"/>
    </row>
    <row r="1662" spans="1:6" ht="25.5" outlineLevel="1" x14ac:dyDescent="0.2">
      <c r="A1662" s="37">
        <v>8</v>
      </c>
      <c r="B1662" s="42" t="s">
        <v>1835</v>
      </c>
      <c r="C1662" s="37"/>
      <c r="D1662" s="37"/>
      <c r="E1662" s="37"/>
      <c r="F1662" s="37"/>
    </row>
    <row r="1663" spans="1:6" outlineLevel="1" x14ac:dyDescent="0.2">
      <c r="A1663" s="37"/>
      <c r="B1663" s="37"/>
      <c r="C1663" s="37"/>
      <c r="D1663" s="37"/>
      <c r="E1663" s="37"/>
      <c r="F1663" s="37"/>
    </row>
    <row r="1664" spans="1:6" outlineLevel="1" x14ac:dyDescent="0.2">
      <c r="A1664" s="38" t="s">
        <v>353</v>
      </c>
      <c r="B1664" s="39"/>
      <c r="C1664" s="37"/>
      <c r="D1664" s="37"/>
      <c r="E1664" s="37"/>
      <c r="F1664" s="37"/>
    </row>
    <row r="1665" spans="1:6" outlineLevel="1" x14ac:dyDescent="0.2">
      <c r="A1665" s="37">
        <v>1</v>
      </c>
      <c r="B1665" s="42" t="s">
        <v>1836</v>
      </c>
      <c r="C1665" s="37"/>
      <c r="D1665" s="37"/>
      <c r="E1665" s="37"/>
      <c r="F1665" s="37"/>
    </row>
    <row r="1666" spans="1:6" outlineLevel="1" x14ac:dyDescent="0.2">
      <c r="A1666" s="37">
        <v>2</v>
      </c>
      <c r="B1666" s="42" t="s">
        <v>1837</v>
      </c>
      <c r="C1666" s="37"/>
      <c r="D1666" s="37"/>
      <c r="E1666" s="37"/>
      <c r="F1666" s="37"/>
    </row>
    <row r="1667" spans="1:6" outlineLevel="1" x14ac:dyDescent="0.2">
      <c r="A1667" s="37">
        <v>3</v>
      </c>
      <c r="B1667" s="42" t="s">
        <v>1838</v>
      </c>
      <c r="C1667" s="37"/>
      <c r="D1667" s="37"/>
      <c r="E1667" s="37"/>
      <c r="F1667" s="37"/>
    </row>
    <row r="1668" spans="1:6" outlineLevel="1" x14ac:dyDescent="0.2">
      <c r="A1668" s="37">
        <v>4</v>
      </c>
      <c r="B1668" s="42" t="s">
        <v>1839</v>
      </c>
      <c r="C1668" s="37"/>
      <c r="D1668" s="37"/>
      <c r="E1668" s="37"/>
      <c r="F1668" s="37"/>
    </row>
    <row r="1669" spans="1:6" ht="25.5" outlineLevel="1" x14ac:dyDescent="0.2">
      <c r="A1669" s="37">
        <v>5</v>
      </c>
      <c r="B1669" s="42" t="s">
        <v>1840</v>
      </c>
      <c r="C1669" s="37"/>
      <c r="D1669" s="37"/>
      <c r="E1669" s="37"/>
      <c r="F1669" s="37"/>
    </row>
    <row r="1670" spans="1:6" outlineLevel="1" x14ac:dyDescent="0.2">
      <c r="A1670" s="37"/>
      <c r="B1670" s="37"/>
      <c r="C1670" s="37"/>
      <c r="D1670" s="37"/>
      <c r="E1670" s="37"/>
      <c r="F1670" s="37"/>
    </row>
    <row r="1671" spans="1:6" outlineLevel="1" x14ac:dyDescent="0.2">
      <c r="A1671" s="38" t="s">
        <v>355</v>
      </c>
      <c r="B1671" s="39"/>
      <c r="C1671" s="37"/>
      <c r="D1671" s="37"/>
      <c r="E1671" s="37"/>
      <c r="F1671" s="37"/>
    </row>
    <row r="1672" spans="1:6" outlineLevel="1" x14ac:dyDescent="0.2">
      <c r="A1672" s="37">
        <v>1</v>
      </c>
      <c r="B1672" s="42" t="s">
        <v>1841</v>
      </c>
      <c r="C1672" s="37"/>
      <c r="D1672" s="37"/>
      <c r="E1672" s="37"/>
      <c r="F1672" s="37"/>
    </row>
    <row r="1673" spans="1:6" ht="25.5" outlineLevel="1" x14ac:dyDescent="0.2">
      <c r="A1673" s="37">
        <v>2</v>
      </c>
      <c r="B1673" s="42" t="s">
        <v>1842</v>
      </c>
      <c r="C1673" s="37"/>
      <c r="D1673" s="37"/>
      <c r="E1673" s="37"/>
      <c r="F1673" s="37"/>
    </row>
    <row r="1674" spans="1:6" ht="25.5" outlineLevel="1" x14ac:dyDescent="0.2">
      <c r="A1674" s="37">
        <v>3</v>
      </c>
      <c r="B1674" s="42" t="s">
        <v>1843</v>
      </c>
      <c r="C1674" s="37"/>
      <c r="D1674" s="37"/>
      <c r="E1674" s="37"/>
      <c r="F1674" s="37"/>
    </row>
    <row r="1675" spans="1:6" ht="38.25" outlineLevel="1" x14ac:dyDescent="0.2">
      <c r="A1675" s="37">
        <v>4</v>
      </c>
      <c r="B1675" s="42" t="s">
        <v>1844</v>
      </c>
      <c r="C1675" s="37"/>
      <c r="D1675" s="37"/>
      <c r="E1675" s="37"/>
      <c r="F1675" s="37"/>
    </row>
    <row r="1676" spans="1:6" ht="25.5" outlineLevel="1" x14ac:dyDescent="0.2">
      <c r="A1676" s="37">
        <v>5</v>
      </c>
      <c r="B1676" s="42" t="s">
        <v>1845</v>
      </c>
      <c r="C1676" s="37"/>
      <c r="D1676" s="37"/>
      <c r="E1676" s="37"/>
      <c r="F1676" s="37"/>
    </row>
    <row r="1677" spans="1:6" ht="25.5" outlineLevel="1" x14ac:dyDescent="0.2">
      <c r="A1677" s="37">
        <v>6</v>
      </c>
      <c r="B1677" s="42" t="s">
        <v>1846</v>
      </c>
      <c r="C1677" s="37"/>
      <c r="D1677" s="37"/>
      <c r="E1677" s="37"/>
      <c r="F1677" s="37"/>
    </row>
    <row r="1678" spans="1:6" ht="25.5" outlineLevel="1" x14ac:dyDescent="0.2">
      <c r="A1678" s="37">
        <v>7</v>
      </c>
      <c r="B1678" s="42" t="s">
        <v>1847</v>
      </c>
      <c r="C1678" s="37"/>
      <c r="D1678" s="37"/>
      <c r="E1678" s="37"/>
      <c r="F1678" s="37"/>
    </row>
    <row r="1679" spans="1:6" outlineLevel="1" x14ac:dyDescent="0.2">
      <c r="A1679" s="37"/>
      <c r="B1679" s="37"/>
      <c r="C1679" s="37"/>
      <c r="D1679" s="37"/>
      <c r="E1679" s="37"/>
      <c r="F1679" s="37"/>
    </row>
    <row r="1680" spans="1:6" outlineLevel="1" x14ac:dyDescent="0.2">
      <c r="A1680" s="38" t="s">
        <v>357</v>
      </c>
      <c r="B1680" s="39"/>
      <c r="C1680" s="37"/>
      <c r="D1680" s="37"/>
      <c r="E1680" s="37"/>
      <c r="F1680" s="37"/>
    </row>
    <row r="1681" spans="1:6" outlineLevel="1" x14ac:dyDescent="0.2">
      <c r="A1681" s="37">
        <v>1</v>
      </c>
      <c r="B1681" s="42" t="s">
        <v>1848</v>
      </c>
      <c r="C1681" s="37"/>
      <c r="D1681" s="37"/>
      <c r="E1681" s="37"/>
      <c r="F1681" s="37"/>
    </row>
    <row r="1682" spans="1:6" ht="25.5" outlineLevel="1" x14ac:dyDescent="0.2">
      <c r="A1682" s="37">
        <v>2</v>
      </c>
      <c r="B1682" s="42" t="s">
        <v>1842</v>
      </c>
      <c r="C1682" s="37"/>
      <c r="D1682" s="37"/>
      <c r="E1682" s="37"/>
      <c r="F1682" s="37"/>
    </row>
    <row r="1683" spans="1:6" ht="25.5" outlineLevel="1" x14ac:dyDescent="0.2">
      <c r="A1683" s="37">
        <v>3</v>
      </c>
      <c r="B1683" s="42" t="s">
        <v>1843</v>
      </c>
      <c r="C1683" s="37"/>
      <c r="D1683" s="37"/>
      <c r="E1683" s="37"/>
      <c r="F1683" s="37"/>
    </row>
    <row r="1684" spans="1:6" ht="38.25" outlineLevel="1" x14ac:dyDescent="0.2">
      <c r="A1684" s="37">
        <v>4</v>
      </c>
      <c r="B1684" s="42" t="s">
        <v>1844</v>
      </c>
      <c r="C1684" s="37"/>
      <c r="D1684" s="37"/>
      <c r="E1684" s="37"/>
      <c r="F1684" s="37"/>
    </row>
    <row r="1685" spans="1:6" ht="25.5" outlineLevel="1" x14ac:dyDescent="0.2">
      <c r="A1685" s="37">
        <v>5</v>
      </c>
      <c r="B1685" s="42" t="s">
        <v>1845</v>
      </c>
      <c r="C1685" s="37"/>
      <c r="D1685" s="37"/>
      <c r="E1685" s="37"/>
      <c r="F1685" s="37"/>
    </row>
    <row r="1686" spans="1:6" ht="25.5" outlineLevel="1" x14ac:dyDescent="0.2">
      <c r="A1686" s="37">
        <v>6</v>
      </c>
      <c r="B1686" s="42" t="s">
        <v>1846</v>
      </c>
      <c r="C1686" s="37"/>
      <c r="D1686" s="37"/>
      <c r="E1686" s="37"/>
      <c r="F1686" s="37"/>
    </row>
    <row r="1687" spans="1:6" ht="25.5" outlineLevel="1" x14ac:dyDescent="0.2">
      <c r="A1687" s="37">
        <v>7</v>
      </c>
      <c r="B1687" s="42" t="s">
        <v>1847</v>
      </c>
      <c r="C1687" s="37"/>
      <c r="D1687" s="37"/>
      <c r="E1687" s="37"/>
      <c r="F1687" s="37"/>
    </row>
    <row r="1688" spans="1:6" outlineLevel="1" x14ac:dyDescent="0.2">
      <c r="A1688" s="37"/>
      <c r="B1688" s="37"/>
      <c r="C1688" s="37"/>
      <c r="D1688" s="37"/>
      <c r="E1688" s="37"/>
      <c r="F1688" s="37"/>
    </row>
    <row r="1689" spans="1:6" outlineLevel="1" x14ac:dyDescent="0.2">
      <c r="A1689" s="38" t="s">
        <v>359</v>
      </c>
      <c r="B1689" s="39"/>
      <c r="C1689" s="37"/>
      <c r="D1689" s="37"/>
      <c r="E1689" s="37"/>
      <c r="F1689" s="37"/>
    </row>
    <row r="1690" spans="1:6" outlineLevel="1" x14ac:dyDescent="0.2">
      <c r="A1690" s="37">
        <v>1</v>
      </c>
      <c r="B1690" s="42" t="s">
        <v>1849</v>
      </c>
      <c r="C1690" s="37"/>
      <c r="D1690" s="37"/>
      <c r="E1690" s="37"/>
      <c r="F1690" s="37"/>
    </row>
    <row r="1691" spans="1:6" ht="25.5" outlineLevel="1" x14ac:dyDescent="0.2">
      <c r="A1691" s="37">
        <v>2</v>
      </c>
      <c r="B1691" s="42" t="s">
        <v>1842</v>
      </c>
      <c r="C1691" s="37"/>
      <c r="D1691" s="37"/>
      <c r="E1691" s="37"/>
      <c r="F1691" s="37"/>
    </row>
    <row r="1692" spans="1:6" ht="25.5" outlineLevel="1" x14ac:dyDescent="0.2">
      <c r="A1692" s="37">
        <v>3</v>
      </c>
      <c r="B1692" s="42" t="s">
        <v>1843</v>
      </c>
      <c r="C1692" s="37"/>
      <c r="D1692" s="37"/>
      <c r="E1692" s="37"/>
      <c r="F1692" s="37"/>
    </row>
    <row r="1693" spans="1:6" ht="38.25" outlineLevel="1" x14ac:dyDescent="0.2">
      <c r="A1693" s="37">
        <v>4</v>
      </c>
      <c r="B1693" s="42" t="s">
        <v>1844</v>
      </c>
      <c r="C1693" s="37"/>
      <c r="D1693" s="37"/>
      <c r="E1693" s="37"/>
      <c r="F1693" s="37"/>
    </row>
    <row r="1694" spans="1:6" ht="25.5" outlineLevel="1" x14ac:dyDescent="0.2">
      <c r="A1694" s="37">
        <v>5</v>
      </c>
      <c r="B1694" s="42" t="s">
        <v>1845</v>
      </c>
      <c r="C1694" s="37"/>
      <c r="D1694" s="37"/>
      <c r="E1694" s="37"/>
      <c r="F1694" s="37"/>
    </row>
    <row r="1695" spans="1:6" ht="25.5" outlineLevel="1" x14ac:dyDescent="0.2">
      <c r="A1695" s="37">
        <v>6</v>
      </c>
      <c r="B1695" s="42" t="s">
        <v>1846</v>
      </c>
      <c r="C1695" s="37"/>
      <c r="D1695" s="37"/>
      <c r="E1695" s="37"/>
      <c r="F1695" s="37"/>
    </row>
    <row r="1696" spans="1:6" ht="25.5" outlineLevel="1" x14ac:dyDescent="0.2">
      <c r="A1696" s="37">
        <v>7</v>
      </c>
      <c r="B1696" s="42" t="s">
        <v>1847</v>
      </c>
      <c r="C1696" s="37"/>
      <c r="D1696" s="37"/>
      <c r="E1696" s="37"/>
      <c r="F1696" s="37"/>
    </row>
    <row r="1697" spans="1:6" outlineLevel="1" x14ac:dyDescent="0.2">
      <c r="A1697" s="37"/>
      <c r="B1697" s="37"/>
      <c r="C1697" s="37"/>
      <c r="D1697" s="37"/>
      <c r="E1697" s="37"/>
      <c r="F1697" s="37"/>
    </row>
    <row r="1698" spans="1:6" outlineLevel="1" x14ac:dyDescent="0.2">
      <c r="A1698" s="38" t="s">
        <v>337</v>
      </c>
      <c r="B1698" s="39"/>
      <c r="C1698" s="37"/>
      <c r="D1698" s="37"/>
      <c r="E1698" s="37"/>
      <c r="F1698" s="37"/>
    </row>
    <row r="1699" spans="1:6" outlineLevel="1" x14ac:dyDescent="0.2">
      <c r="A1699" s="37">
        <v>1</v>
      </c>
      <c r="B1699" s="42" t="s">
        <v>1850</v>
      </c>
      <c r="C1699" s="37"/>
      <c r="D1699" s="37"/>
      <c r="E1699" s="37"/>
      <c r="F1699" s="37"/>
    </row>
    <row r="1700" spans="1:6" outlineLevel="1" x14ac:dyDescent="0.2">
      <c r="A1700" s="37">
        <v>2</v>
      </c>
      <c r="B1700" s="42" t="s">
        <v>1851</v>
      </c>
      <c r="C1700" s="37"/>
      <c r="D1700" s="37"/>
      <c r="E1700" s="37"/>
      <c r="F1700" s="37"/>
    </row>
    <row r="1701" spans="1:6" ht="25.5" outlineLevel="1" x14ac:dyDescent="0.2">
      <c r="A1701" s="37">
        <v>3</v>
      </c>
      <c r="B1701" s="42" t="s">
        <v>1852</v>
      </c>
      <c r="C1701" s="37"/>
      <c r="D1701" s="37"/>
      <c r="E1701" s="37"/>
      <c r="F1701" s="37"/>
    </row>
    <row r="1702" spans="1:6" ht="25.5" outlineLevel="1" x14ac:dyDescent="0.2">
      <c r="A1702" s="37">
        <v>4</v>
      </c>
      <c r="B1702" s="42" t="s">
        <v>1853</v>
      </c>
      <c r="C1702" s="37"/>
      <c r="D1702" s="37"/>
      <c r="E1702" s="37"/>
      <c r="F1702" s="37"/>
    </row>
    <row r="1703" spans="1:6" outlineLevel="1" x14ac:dyDescent="0.2">
      <c r="A1703" s="37"/>
      <c r="B1703" s="37"/>
      <c r="C1703" s="37"/>
      <c r="D1703" s="37"/>
      <c r="E1703" s="37"/>
      <c r="F1703" s="37"/>
    </row>
    <row r="1704" spans="1:6" outlineLevel="1" x14ac:dyDescent="0.2">
      <c r="A1704" s="38" t="s">
        <v>339</v>
      </c>
      <c r="B1704" s="39"/>
      <c r="C1704" s="37"/>
      <c r="D1704" s="37"/>
      <c r="E1704" s="37"/>
      <c r="F1704" s="37"/>
    </row>
    <row r="1705" spans="1:6" outlineLevel="1" x14ac:dyDescent="0.2">
      <c r="A1705" s="37">
        <v>1</v>
      </c>
      <c r="B1705" s="42" t="s">
        <v>1854</v>
      </c>
      <c r="C1705" s="37"/>
      <c r="D1705" s="37"/>
      <c r="E1705" s="37"/>
      <c r="F1705" s="37"/>
    </row>
    <row r="1706" spans="1:6" ht="25.5" outlineLevel="1" x14ac:dyDescent="0.2">
      <c r="A1706" s="37">
        <v>2</v>
      </c>
      <c r="B1706" s="42" t="s">
        <v>1855</v>
      </c>
      <c r="C1706" s="37"/>
      <c r="D1706" s="37"/>
      <c r="E1706" s="37"/>
      <c r="F1706" s="37"/>
    </row>
    <row r="1707" spans="1:6" ht="25.5" outlineLevel="1" x14ac:dyDescent="0.2">
      <c r="A1707" s="37">
        <v>3</v>
      </c>
      <c r="B1707" s="42" t="s">
        <v>1856</v>
      </c>
      <c r="C1707" s="37"/>
      <c r="D1707" s="37"/>
      <c r="E1707" s="37"/>
      <c r="F1707" s="37"/>
    </row>
    <row r="1708" spans="1:6" ht="25.5" outlineLevel="1" x14ac:dyDescent="0.2">
      <c r="A1708" s="37">
        <v>4</v>
      </c>
      <c r="B1708" s="42" t="s">
        <v>1857</v>
      </c>
      <c r="C1708" s="37"/>
      <c r="D1708" s="37"/>
      <c r="E1708" s="37"/>
      <c r="F1708" s="37"/>
    </row>
    <row r="1709" spans="1:6" outlineLevel="1" x14ac:dyDescent="0.2">
      <c r="A1709" s="37"/>
      <c r="B1709" s="37"/>
      <c r="C1709" s="37"/>
      <c r="D1709" s="37"/>
      <c r="E1709" s="37"/>
      <c r="F1709" s="37"/>
    </row>
    <row r="1710" spans="1:6" outlineLevel="1" x14ac:dyDescent="0.2">
      <c r="A1710" s="38" t="s">
        <v>341</v>
      </c>
      <c r="B1710" s="39"/>
      <c r="C1710" s="37"/>
      <c r="D1710" s="37"/>
      <c r="E1710" s="37"/>
      <c r="F1710" s="37"/>
    </row>
    <row r="1711" spans="1:6" outlineLevel="1" x14ac:dyDescent="0.2">
      <c r="A1711" s="37">
        <v>1</v>
      </c>
      <c r="B1711" s="42" t="s">
        <v>1858</v>
      </c>
      <c r="C1711" s="37"/>
      <c r="D1711" s="37"/>
      <c r="E1711" s="37"/>
      <c r="F1711" s="37"/>
    </row>
    <row r="1712" spans="1:6" outlineLevel="1" x14ac:dyDescent="0.2">
      <c r="A1712" s="37">
        <v>2</v>
      </c>
      <c r="B1712" s="42" t="s">
        <v>1859</v>
      </c>
      <c r="C1712" s="37"/>
      <c r="D1712" s="37"/>
      <c r="E1712" s="37"/>
      <c r="F1712" s="37"/>
    </row>
    <row r="1713" spans="1:6" outlineLevel="1" x14ac:dyDescent="0.2">
      <c r="A1713" s="37">
        <v>3</v>
      </c>
      <c r="B1713" s="42" t="s">
        <v>1860</v>
      </c>
      <c r="C1713" s="37"/>
      <c r="D1713" s="37"/>
      <c r="E1713" s="37"/>
      <c r="F1713" s="37"/>
    </row>
    <row r="1714" spans="1:6" outlineLevel="1" x14ac:dyDescent="0.2">
      <c r="A1714" s="37">
        <v>4</v>
      </c>
      <c r="B1714" s="42" t="s">
        <v>1861</v>
      </c>
      <c r="C1714" s="37"/>
      <c r="D1714" s="37"/>
      <c r="E1714" s="37"/>
      <c r="F1714" s="37"/>
    </row>
    <row r="1715" spans="1:6" outlineLevel="1" x14ac:dyDescent="0.2">
      <c r="A1715" s="37">
        <v>5</v>
      </c>
      <c r="B1715" s="42" t="s">
        <v>1862</v>
      </c>
      <c r="C1715" s="37"/>
      <c r="D1715" s="37"/>
      <c r="E1715" s="37"/>
      <c r="F1715" s="37"/>
    </row>
    <row r="1716" spans="1:6" outlineLevel="1" x14ac:dyDescent="0.2">
      <c r="A1716" s="37"/>
      <c r="B1716" s="37"/>
      <c r="C1716" s="37"/>
      <c r="D1716" s="37"/>
      <c r="E1716" s="37"/>
      <c r="F1716" s="37"/>
    </row>
    <row r="1717" spans="1:6" outlineLevel="1" x14ac:dyDescent="0.2">
      <c r="A1717" s="38" t="s">
        <v>343</v>
      </c>
      <c r="B1717" s="39"/>
      <c r="C1717" s="37"/>
      <c r="D1717" s="37"/>
      <c r="E1717" s="37"/>
      <c r="F1717" s="37"/>
    </row>
    <row r="1718" spans="1:6" outlineLevel="1" x14ac:dyDescent="0.2">
      <c r="A1718" s="37">
        <v>1</v>
      </c>
      <c r="B1718" s="42" t="s">
        <v>1863</v>
      </c>
      <c r="C1718" s="37"/>
      <c r="D1718" s="37"/>
      <c r="E1718" s="37"/>
      <c r="F1718" s="37"/>
    </row>
    <row r="1719" spans="1:6" ht="25.5" outlineLevel="1" x14ac:dyDescent="0.2">
      <c r="A1719" s="37">
        <v>2</v>
      </c>
      <c r="B1719" s="42" t="s">
        <v>1864</v>
      </c>
      <c r="C1719" s="37"/>
      <c r="D1719" s="37"/>
      <c r="E1719" s="37"/>
      <c r="F1719" s="37"/>
    </row>
    <row r="1720" spans="1:6" ht="25.5" outlineLevel="1" x14ac:dyDescent="0.2">
      <c r="A1720" s="37">
        <v>3</v>
      </c>
      <c r="B1720" s="42" t="s">
        <v>1865</v>
      </c>
      <c r="C1720" s="37"/>
      <c r="D1720" s="37"/>
      <c r="E1720" s="37"/>
      <c r="F1720" s="37"/>
    </row>
    <row r="1721" spans="1:6" ht="25.5" outlineLevel="1" x14ac:dyDescent="0.2">
      <c r="A1721" s="37">
        <v>4</v>
      </c>
      <c r="B1721" s="42" t="s">
        <v>1866</v>
      </c>
      <c r="C1721" s="37"/>
      <c r="D1721" s="37"/>
      <c r="E1721" s="37"/>
      <c r="F1721" s="37"/>
    </row>
    <row r="1722" spans="1:6" ht="25.5" outlineLevel="1" x14ac:dyDescent="0.2">
      <c r="A1722" s="37">
        <v>5</v>
      </c>
      <c r="B1722" s="42" t="s">
        <v>1867</v>
      </c>
      <c r="C1722" s="37"/>
      <c r="D1722" s="37"/>
      <c r="E1722" s="37"/>
      <c r="F1722" s="37"/>
    </row>
    <row r="1723" spans="1:6" ht="25.5" outlineLevel="1" x14ac:dyDescent="0.2">
      <c r="A1723" s="37">
        <v>6</v>
      </c>
      <c r="B1723" s="42" t="s">
        <v>1868</v>
      </c>
      <c r="C1723" s="37"/>
      <c r="D1723" s="37"/>
      <c r="E1723" s="37"/>
      <c r="F1723" s="37"/>
    </row>
    <row r="1724" spans="1:6" outlineLevel="1" x14ac:dyDescent="0.2">
      <c r="A1724" s="37"/>
      <c r="B1724" s="37"/>
      <c r="C1724" s="37"/>
      <c r="D1724" s="37"/>
      <c r="E1724" s="37"/>
      <c r="F1724" s="37"/>
    </row>
    <row r="1725" spans="1:6" outlineLevel="1" x14ac:dyDescent="0.2">
      <c r="A1725" s="38" t="s">
        <v>345</v>
      </c>
      <c r="B1725" s="39"/>
      <c r="C1725" s="37"/>
      <c r="D1725" s="37"/>
      <c r="E1725" s="37"/>
      <c r="F1725" s="37"/>
    </row>
    <row r="1726" spans="1:6" outlineLevel="1" x14ac:dyDescent="0.2">
      <c r="A1726" s="37">
        <v>1</v>
      </c>
      <c r="B1726" s="42" t="s">
        <v>1869</v>
      </c>
      <c r="C1726" s="37"/>
      <c r="D1726" s="37"/>
      <c r="E1726" s="37"/>
      <c r="F1726" s="37"/>
    </row>
    <row r="1727" spans="1:6" ht="25.5" outlineLevel="1" x14ac:dyDescent="0.2">
      <c r="A1727" s="37">
        <v>2</v>
      </c>
      <c r="B1727" s="42" t="s">
        <v>1864</v>
      </c>
      <c r="C1727" s="37"/>
      <c r="D1727" s="37"/>
      <c r="E1727" s="37"/>
      <c r="F1727" s="37"/>
    </row>
    <row r="1728" spans="1:6" ht="25.5" outlineLevel="1" x14ac:dyDescent="0.2">
      <c r="A1728" s="37">
        <v>3</v>
      </c>
      <c r="B1728" s="42" t="s">
        <v>1865</v>
      </c>
      <c r="C1728" s="37"/>
      <c r="D1728" s="37"/>
      <c r="E1728" s="37"/>
      <c r="F1728" s="37"/>
    </row>
    <row r="1729" spans="1:6" ht="25.5" outlineLevel="1" x14ac:dyDescent="0.2">
      <c r="A1729" s="37">
        <v>4</v>
      </c>
      <c r="B1729" s="42" t="s">
        <v>1866</v>
      </c>
      <c r="C1729" s="37"/>
      <c r="D1729" s="37"/>
      <c r="E1729" s="37"/>
      <c r="F1729" s="37"/>
    </row>
    <row r="1730" spans="1:6" ht="25.5" outlineLevel="1" x14ac:dyDescent="0.2">
      <c r="A1730" s="37">
        <v>5</v>
      </c>
      <c r="B1730" s="42" t="s">
        <v>1867</v>
      </c>
      <c r="C1730" s="37"/>
      <c r="D1730" s="37"/>
      <c r="E1730" s="37"/>
      <c r="F1730" s="37"/>
    </row>
    <row r="1731" spans="1:6" ht="25.5" outlineLevel="1" x14ac:dyDescent="0.2">
      <c r="A1731" s="37">
        <v>6</v>
      </c>
      <c r="B1731" s="42" t="s">
        <v>1868</v>
      </c>
      <c r="C1731" s="37"/>
      <c r="D1731" s="37"/>
      <c r="E1731" s="37"/>
      <c r="F1731" s="37"/>
    </row>
    <row r="1732" spans="1:6" outlineLevel="1" x14ac:dyDescent="0.2">
      <c r="A1732" s="37"/>
      <c r="B1732" s="37"/>
      <c r="C1732" s="37"/>
      <c r="D1732" s="37"/>
      <c r="E1732" s="37"/>
      <c r="F1732" s="37"/>
    </row>
    <row r="1733" spans="1:6" outlineLevel="1" x14ac:dyDescent="0.2">
      <c r="A1733" s="38" t="s">
        <v>478</v>
      </c>
      <c r="B1733" s="39"/>
      <c r="C1733" s="37"/>
      <c r="D1733" s="37"/>
      <c r="E1733" s="37"/>
      <c r="F1733" s="37"/>
    </row>
    <row r="1734" spans="1:6" outlineLevel="1" x14ac:dyDescent="0.2">
      <c r="A1734" s="37">
        <v>1</v>
      </c>
      <c r="B1734" s="42" t="s">
        <v>1870</v>
      </c>
      <c r="C1734" s="37"/>
      <c r="D1734" s="37"/>
      <c r="E1734" s="37"/>
      <c r="F1734" s="37"/>
    </row>
    <row r="1735" spans="1:6" ht="25.5" outlineLevel="1" x14ac:dyDescent="0.2">
      <c r="A1735" s="37">
        <v>2</v>
      </c>
      <c r="B1735" s="42" t="s">
        <v>1871</v>
      </c>
      <c r="C1735" s="37"/>
      <c r="D1735" s="37"/>
      <c r="E1735" s="37"/>
      <c r="F1735" s="37"/>
    </row>
    <row r="1736" spans="1:6" ht="25.5" outlineLevel="1" x14ac:dyDescent="0.2">
      <c r="A1736" s="37">
        <v>3</v>
      </c>
      <c r="B1736" s="42" t="s">
        <v>1872</v>
      </c>
      <c r="C1736" s="37"/>
      <c r="D1736" s="37"/>
      <c r="E1736" s="37"/>
      <c r="F1736" s="37"/>
    </row>
    <row r="1737" spans="1:6" outlineLevel="1" x14ac:dyDescent="0.2">
      <c r="A1737" s="37">
        <v>4</v>
      </c>
      <c r="B1737" s="42" t="s">
        <v>1873</v>
      </c>
      <c r="C1737" s="37"/>
      <c r="D1737" s="37"/>
      <c r="E1737" s="37"/>
      <c r="F1737" s="37"/>
    </row>
    <row r="1738" spans="1:6" outlineLevel="1" x14ac:dyDescent="0.2">
      <c r="A1738" s="37"/>
      <c r="B1738" s="37"/>
      <c r="C1738" s="37"/>
      <c r="D1738" s="37"/>
      <c r="E1738" s="37"/>
      <c r="F1738" s="37"/>
    </row>
    <row r="1739" spans="1:6" outlineLevel="1" x14ac:dyDescent="0.2">
      <c r="A1739" s="38" t="s">
        <v>480</v>
      </c>
      <c r="B1739" s="39"/>
      <c r="C1739" s="37"/>
      <c r="D1739" s="37"/>
      <c r="E1739" s="37"/>
      <c r="F1739" s="37"/>
    </row>
    <row r="1740" spans="1:6" ht="25.5" outlineLevel="1" x14ac:dyDescent="0.2">
      <c r="A1740" s="37">
        <v>1</v>
      </c>
      <c r="B1740" s="42" t="s">
        <v>1874</v>
      </c>
      <c r="C1740" s="37"/>
      <c r="D1740" s="37"/>
      <c r="E1740" s="37"/>
      <c r="F1740" s="37"/>
    </row>
    <row r="1741" spans="1:6" outlineLevel="1" x14ac:dyDescent="0.2">
      <c r="A1741" s="37">
        <v>2</v>
      </c>
      <c r="B1741" s="42" t="s">
        <v>1875</v>
      </c>
      <c r="C1741" s="37"/>
      <c r="D1741" s="37"/>
      <c r="E1741" s="37"/>
      <c r="F1741" s="37"/>
    </row>
    <row r="1742" spans="1:6" outlineLevel="1" x14ac:dyDescent="0.2">
      <c r="A1742" s="37">
        <v>3</v>
      </c>
      <c r="B1742" s="42" t="s">
        <v>1876</v>
      </c>
      <c r="C1742" s="37"/>
      <c r="D1742" s="37"/>
      <c r="E1742" s="37"/>
      <c r="F1742" s="37"/>
    </row>
    <row r="1743" spans="1:6" ht="25.5" outlineLevel="1" x14ac:dyDescent="0.2">
      <c r="A1743" s="37">
        <v>4</v>
      </c>
      <c r="B1743" s="42" t="s">
        <v>1877</v>
      </c>
      <c r="C1743" s="37"/>
      <c r="D1743" s="37"/>
      <c r="E1743" s="37"/>
      <c r="F1743" s="37"/>
    </row>
    <row r="1744" spans="1:6" outlineLevel="1" x14ac:dyDescent="0.2">
      <c r="A1744" s="37"/>
      <c r="B1744" s="37"/>
      <c r="C1744" s="37"/>
      <c r="D1744" s="37"/>
      <c r="E1744" s="37"/>
      <c r="F1744" s="37"/>
    </row>
    <row r="1745" spans="1:6" outlineLevel="1" x14ac:dyDescent="0.2">
      <c r="A1745" s="38" t="s">
        <v>482</v>
      </c>
      <c r="B1745" s="39"/>
      <c r="C1745" s="37"/>
      <c r="D1745" s="37"/>
      <c r="E1745" s="37"/>
      <c r="F1745" s="37"/>
    </row>
    <row r="1746" spans="1:6" ht="25.5" outlineLevel="1" x14ac:dyDescent="0.2">
      <c r="A1746" s="37">
        <v>1</v>
      </c>
      <c r="B1746" s="42" t="s">
        <v>1878</v>
      </c>
      <c r="C1746" s="37"/>
      <c r="D1746" s="37"/>
      <c r="E1746" s="37"/>
      <c r="F1746" s="37"/>
    </row>
    <row r="1747" spans="1:6" outlineLevel="1" x14ac:dyDescent="0.2">
      <c r="A1747" s="37">
        <v>2</v>
      </c>
      <c r="B1747" s="42" t="s">
        <v>1879</v>
      </c>
      <c r="C1747" s="37"/>
      <c r="D1747" s="37"/>
      <c r="E1747" s="37"/>
      <c r="F1747" s="37"/>
    </row>
    <row r="1748" spans="1:6" ht="25.5" outlineLevel="1" x14ac:dyDescent="0.2">
      <c r="A1748" s="37">
        <v>3</v>
      </c>
      <c r="B1748" s="42" t="s">
        <v>1880</v>
      </c>
      <c r="C1748" s="37"/>
      <c r="D1748" s="37"/>
      <c r="E1748" s="37"/>
      <c r="F1748" s="37"/>
    </row>
    <row r="1749" spans="1:6" outlineLevel="1" x14ac:dyDescent="0.2">
      <c r="A1749" s="37">
        <v>4</v>
      </c>
      <c r="B1749" s="42" t="s">
        <v>1881</v>
      </c>
      <c r="C1749" s="37"/>
      <c r="D1749" s="37"/>
      <c r="E1749" s="37"/>
      <c r="F1749" s="37"/>
    </row>
    <row r="1750" spans="1:6" outlineLevel="1" x14ac:dyDescent="0.2">
      <c r="A1750" s="37"/>
      <c r="B1750" s="37"/>
      <c r="C1750" s="37"/>
      <c r="D1750" s="37"/>
      <c r="E1750" s="37"/>
      <c r="F1750" s="37"/>
    </row>
    <row r="1751" spans="1:6" outlineLevel="1" x14ac:dyDescent="0.2">
      <c r="A1751" s="38" t="s">
        <v>484</v>
      </c>
      <c r="B1751" s="39"/>
      <c r="C1751" s="37"/>
      <c r="D1751" s="37"/>
      <c r="E1751" s="37"/>
      <c r="F1751" s="37"/>
    </row>
    <row r="1752" spans="1:6" outlineLevel="1" x14ac:dyDescent="0.2">
      <c r="A1752" s="37">
        <v>1</v>
      </c>
      <c r="B1752" s="42" t="s">
        <v>1882</v>
      </c>
      <c r="C1752" s="37"/>
      <c r="D1752" s="37"/>
      <c r="E1752" s="37"/>
      <c r="F1752" s="37"/>
    </row>
    <row r="1753" spans="1:6" outlineLevel="1" x14ac:dyDescent="0.2">
      <c r="A1753" s="37">
        <v>2</v>
      </c>
      <c r="B1753" s="42" t="s">
        <v>1883</v>
      </c>
      <c r="C1753" s="37"/>
      <c r="D1753" s="37"/>
      <c r="E1753" s="37"/>
      <c r="F1753" s="37"/>
    </row>
    <row r="1754" spans="1:6" outlineLevel="1" x14ac:dyDescent="0.2">
      <c r="A1754" s="37">
        <v>3</v>
      </c>
      <c r="B1754" s="42" t="s">
        <v>1884</v>
      </c>
      <c r="C1754" s="37"/>
      <c r="D1754" s="37"/>
      <c r="E1754" s="37"/>
      <c r="F1754" s="37"/>
    </row>
    <row r="1755" spans="1:6" outlineLevel="1" x14ac:dyDescent="0.2">
      <c r="A1755" s="37">
        <v>4</v>
      </c>
      <c r="B1755" s="42" t="s">
        <v>1885</v>
      </c>
      <c r="C1755" s="37"/>
      <c r="D1755" s="37"/>
      <c r="E1755" s="37"/>
      <c r="F1755" s="37"/>
    </row>
    <row r="1756" spans="1:6" outlineLevel="1" x14ac:dyDescent="0.2">
      <c r="A1756" s="37"/>
      <c r="B1756" s="37"/>
      <c r="C1756" s="37"/>
      <c r="D1756" s="37"/>
      <c r="E1756" s="37"/>
      <c r="F1756" s="37"/>
    </row>
    <row r="1757" spans="1:6" outlineLevel="1" x14ac:dyDescent="0.2">
      <c r="A1757" s="38" t="s">
        <v>487</v>
      </c>
      <c r="B1757" s="39"/>
      <c r="C1757" s="37"/>
      <c r="D1757" s="37"/>
      <c r="E1757" s="37"/>
      <c r="F1757" s="37"/>
    </row>
    <row r="1758" spans="1:6" outlineLevel="1" x14ac:dyDescent="0.2">
      <c r="A1758" s="37">
        <v>1</v>
      </c>
      <c r="B1758" s="42" t="s">
        <v>1886</v>
      </c>
      <c r="C1758" s="37"/>
      <c r="D1758" s="37"/>
      <c r="E1758" s="37"/>
      <c r="F1758" s="37"/>
    </row>
    <row r="1759" spans="1:6" outlineLevel="1" x14ac:dyDescent="0.2">
      <c r="A1759" s="37">
        <v>2</v>
      </c>
      <c r="B1759" s="42" t="s">
        <v>1887</v>
      </c>
      <c r="C1759" s="37"/>
      <c r="D1759" s="37"/>
      <c r="E1759" s="37"/>
      <c r="F1759" s="37"/>
    </row>
    <row r="1760" spans="1:6" outlineLevel="1" x14ac:dyDescent="0.2">
      <c r="A1760" s="37">
        <v>3</v>
      </c>
      <c r="B1760" s="42" t="s">
        <v>1888</v>
      </c>
      <c r="C1760" s="37"/>
      <c r="D1760" s="37"/>
      <c r="E1760" s="37"/>
      <c r="F1760" s="37"/>
    </row>
    <row r="1761" spans="1:6" outlineLevel="1" x14ac:dyDescent="0.2">
      <c r="A1761" s="37">
        <v>4</v>
      </c>
      <c r="B1761" s="42" t="s">
        <v>1889</v>
      </c>
      <c r="C1761" s="37"/>
      <c r="D1761" s="37"/>
      <c r="E1761" s="37"/>
      <c r="F1761" s="37"/>
    </row>
    <row r="1762" spans="1:6" outlineLevel="1" x14ac:dyDescent="0.2">
      <c r="A1762" s="37"/>
      <c r="B1762" s="37"/>
      <c r="C1762" s="37"/>
      <c r="D1762" s="37"/>
      <c r="E1762" s="37"/>
      <c r="F1762" s="37"/>
    </row>
    <row r="1763" spans="1:6" outlineLevel="1" x14ac:dyDescent="0.2">
      <c r="A1763" s="38" t="s">
        <v>489</v>
      </c>
      <c r="B1763" s="39"/>
      <c r="C1763" s="37"/>
      <c r="D1763" s="37"/>
      <c r="E1763" s="37"/>
      <c r="F1763" s="37"/>
    </row>
    <row r="1764" spans="1:6" ht="25.5" outlineLevel="1" x14ac:dyDescent="0.2">
      <c r="A1764" s="37">
        <v>1</v>
      </c>
      <c r="B1764" s="42" t="s">
        <v>1890</v>
      </c>
      <c r="C1764" s="37"/>
      <c r="D1764" s="37"/>
      <c r="E1764" s="37"/>
      <c r="F1764" s="37"/>
    </row>
    <row r="1765" spans="1:6" outlineLevel="1" x14ac:dyDescent="0.2">
      <c r="A1765" s="37">
        <v>2</v>
      </c>
      <c r="B1765" s="42" t="s">
        <v>1891</v>
      </c>
      <c r="C1765" s="37"/>
      <c r="D1765" s="37"/>
      <c r="E1765" s="37"/>
      <c r="F1765" s="37"/>
    </row>
    <row r="1766" spans="1:6" outlineLevel="1" x14ac:dyDescent="0.2">
      <c r="A1766" s="37">
        <v>3</v>
      </c>
      <c r="B1766" s="42" t="s">
        <v>1892</v>
      </c>
      <c r="C1766" s="37"/>
      <c r="D1766" s="37"/>
      <c r="E1766" s="37"/>
      <c r="F1766" s="37"/>
    </row>
    <row r="1767" spans="1:6" ht="25.5" outlineLevel="1" x14ac:dyDescent="0.2">
      <c r="A1767" s="37">
        <v>4</v>
      </c>
      <c r="B1767" s="42" t="s">
        <v>1893</v>
      </c>
      <c r="C1767" s="37"/>
      <c r="D1767" s="37"/>
      <c r="E1767" s="37"/>
      <c r="F1767" s="37"/>
    </row>
    <row r="1768" spans="1:6" outlineLevel="1" x14ac:dyDescent="0.2">
      <c r="A1768" s="37"/>
      <c r="B1768" s="37"/>
      <c r="C1768" s="37"/>
      <c r="D1768" s="37"/>
      <c r="E1768" s="37"/>
      <c r="F1768" s="37"/>
    </row>
    <row r="1769" spans="1:6" outlineLevel="1" x14ac:dyDescent="0.2">
      <c r="A1769" s="38" t="s">
        <v>491</v>
      </c>
      <c r="B1769" s="39"/>
      <c r="C1769" s="37"/>
      <c r="D1769" s="37"/>
      <c r="E1769" s="37"/>
      <c r="F1769" s="37"/>
    </row>
    <row r="1770" spans="1:6" ht="25.5" outlineLevel="1" x14ac:dyDescent="0.2">
      <c r="A1770" s="37">
        <v>1</v>
      </c>
      <c r="B1770" s="42" t="s">
        <v>1894</v>
      </c>
      <c r="C1770" s="37"/>
      <c r="D1770" s="37"/>
      <c r="E1770" s="37"/>
      <c r="F1770" s="37"/>
    </row>
    <row r="1771" spans="1:6" outlineLevel="1" x14ac:dyDescent="0.2">
      <c r="A1771" s="37">
        <v>2</v>
      </c>
      <c r="B1771" s="42" t="s">
        <v>1895</v>
      </c>
      <c r="C1771" s="37"/>
      <c r="D1771" s="37"/>
      <c r="E1771" s="37"/>
      <c r="F1771" s="37"/>
    </row>
    <row r="1772" spans="1:6" outlineLevel="1" x14ac:dyDescent="0.2">
      <c r="A1772" s="37">
        <v>3</v>
      </c>
      <c r="B1772" s="42" t="s">
        <v>1896</v>
      </c>
      <c r="C1772" s="37"/>
      <c r="D1772" s="37"/>
      <c r="E1772" s="37"/>
      <c r="F1772" s="37"/>
    </row>
    <row r="1773" spans="1:6" outlineLevel="1" x14ac:dyDescent="0.2">
      <c r="A1773" s="37">
        <v>4</v>
      </c>
      <c r="B1773" s="42" t="s">
        <v>1897</v>
      </c>
      <c r="C1773" s="37"/>
      <c r="D1773" s="37"/>
      <c r="E1773" s="37"/>
      <c r="F1773" s="37"/>
    </row>
    <row r="1774" spans="1:6" outlineLevel="1" x14ac:dyDescent="0.2">
      <c r="A1774" s="37">
        <v>5</v>
      </c>
      <c r="B1774" s="42" t="s">
        <v>1898</v>
      </c>
      <c r="C1774" s="37"/>
      <c r="D1774" s="37"/>
      <c r="E1774" s="37"/>
      <c r="F1774" s="37"/>
    </row>
    <row r="1775" spans="1:6" outlineLevel="1" x14ac:dyDescent="0.2">
      <c r="A1775" s="37"/>
      <c r="B1775" s="37"/>
      <c r="C1775" s="37"/>
      <c r="D1775" s="37"/>
      <c r="E1775" s="37"/>
      <c r="F1775" s="37"/>
    </row>
    <row r="1776" spans="1:6" outlineLevel="1" x14ac:dyDescent="0.2">
      <c r="A1776" s="38" t="s">
        <v>494</v>
      </c>
      <c r="B1776" s="39"/>
      <c r="C1776" s="37"/>
      <c r="D1776" s="37"/>
      <c r="E1776" s="37"/>
      <c r="F1776" s="37"/>
    </row>
    <row r="1777" spans="1:6" ht="25.5" outlineLevel="1" x14ac:dyDescent="0.2">
      <c r="A1777" s="37">
        <v>1</v>
      </c>
      <c r="B1777" s="42" t="s">
        <v>1899</v>
      </c>
      <c r="C1777" s="37"/>
      <c r="D1777" s="37"/>
      <c r="E1777" s="37"/>
      <c r="F1777" s="37"/>
    </row>
    <row r="1778" spans="1:6" outlineLevel="1" x14ac:dyDescent="0.2">
      <c r="A1778" s="37">
        <v>2</v>
      </c>
      <c r="B1778" s="42" t="s">
        <v>1900</v>
      </c>
      <c r="C1778" s="37"/>
      <c r="D1778" s="37"/>
      <c r="E1778" s="37"/>
      <c r="F1778" s="37"/>
    </row>
    <row r="1779" spans="1:6" outlineLevel="1" x14ac:dyDescent="0.2">
      <c r="A1779" s="37">
        <v>3</v>
      </c>
      <c r="B1779" s="42" t="s">
        <v>1901</v>
      </c>
      <c r="C1779" s="37"/>
      <c r="D1779" s="37"/>
      <c r="E1779" s="37"/>
      <c r="F1779" s="37"/>
    </row>
    <row r="1780" spans="1:6" outlineLevel="1" x14ac:dyDescent="0.2">
      <c r="A1780" s="37">
        <v>4</v>
      </c>
      <c r="B1780" s="42" t="s">
        <v>1902</v>
      </c>
      <c r="C1780" s="37"/>
      <c r="D1780" s="37"/>
      <c r="E1780" s="37"/>
      <c r="F1780" s="37"/>
    </row>
    <row r="1781" spans="1:6" outlineLevel="1" x14ac:dyDescent="0.2">
      <c r="A1781" s="37"/>
      <c r="B1781" s="37"/>
      <c r="C1781" s="37"/>
      <c r="D1781" s="37"/>
      <c r="E1781" s="37"/>
      <c r="F1781" s="37"/>
    </row>
    <row r="1782" spans="1:6" x14ac:dyDescent="0.2">
      <c r="A1782" s="37"/>
      <c r="B1782" s="37"/>
      <c r="C1782" s="37"/>
      <c r="D1782" s="37"/>
      <c r="E1782" s="37"/>
      <c r="F1782" s="37"/>
    </row>
  </sheetData>
  <mergeCells count="561"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40:F140"/>
    <mergeCell ref="A141:F141"/>
    <mergeCell ref="A142:F142"/>
    <mergeCell ref="A143:F143"/>
    <mergeCell ref="A144:F144"/>
    <mergeCell ref="A145:F145"/>
    <mergeCell ref="A133:F133"/>
    <mergeCell ref="A134:F134"/>
    <mergeCell ref="A135:F135"/>
    <mergeCell ref="A136:F136"/>
    <mergeCell ref="A137:F137"/>
    <mergeCell ref="A139:F139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1:F151"/>
    <mergeCell ref="A152:F152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77:F177"/>
    <mergeCell ref="A178:F178"/>
    <mergeCell ref="A179:F179"/>
    <mergeCell ref="A181:F181"/>
    <mergeCell ref="A182:F182"/>
    <mergeCell ref="A183:F183"/>
    <mergeCell ref="A171:F171"/>
    <mergeCell ref="A172:F172"/>
    <mergeCell ref="A173:F173"/>
    <mergeCell ref="A174:F174"/>
    <mergeCell ref="A175:F175"/>
    <mergeCell ref="A176:F176"/>
    <mergeCell ref="A191:F191"/>
    <mergeCell ref="A192:F192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203:F203"/>
    <mergeCell ref="A204:F204"/>
    <mergeCell ref="A205:F205"/>
    <mergeCell ref="A206:F206"/>
    <mergeCell ref="A208:F208"/>
    <mergeCell ref="A209:F209"/>
    <mergeCell ref="A197:F197"/>
    <mergeCell ref="A198:F198"/>
    <mergeCell ref="A199:F199"/>
    <mergeCell ref="A200:F200"/>
    <mergeCell ref="A201:F201"/>
    <mergeCell ref="A202:F202"/>
    <mergeCell ref="A216:F216"/>
    <mergeCell ref="A217:F217"/>
    <mergeCell ref="A218:F218"/>
    <mergeCell ref="A219:F219"/>
    <mergeCell ref="A221:F221"/>
    <mergeCell ref="A222:F222"/>
    <mergeCell ref="A210:F210"/>
    <mergeCell ref="A211:F211"/>
    <mergeCell ref="A212:F212"/>
    <mergeCell ref="A213:F213"/>
    <mergeCell ref="A214:F214"/>
    <mergeCell ref="A215:F215"/>
    <mergeCell ref="A229:F229"/>
    <mergeCell ref="A230:F230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43:F243"/>
    <mergeCell ref="A244:F244"/>
    <mergeCell ref="A245:F245"/>
    <mergeCell ref="A246:F246"/>
    <mergeCell ref="A249:F249"/>
    <mergeCell ref="A250:F250"/>
    <mergeCell ref="A236:F236"/>
    <mergeCell ref="A237:F237"/>
    <mergeCell ref="A238:F238"/>
    <mergeCell ref="A239:F239"/>
    <mergeCell ref="A241:F241"/>
    <mergeCell ref="A242:F242"/>
    <mergeCell ref="A258:F258"/>
    <mergeCell ref="A259:F259"/>
    <mergeCell ref="A260:F260"/>
    <mergeCell ref="A261:F261"/>
    <mergeCell ref="A263:F263"/>
    <mergeCell ref="A264:F264"/>
    <mergeCell ref="A251:F251"/>
    <mergeCell ref="A253:F253"/>
    <mergeCell ref="A254:F254"/>
    <mergeCell ref="A255:F255"/>
    <mergeCell ref="A256:F256"/>
    <mergeCell ref="A257:F257"/>
    <mergeCell ref="A271:F271"/>
    <mergeCell ref="A273:F273"/>
    <mergeCell ref="A274:F274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85:F285"/>
    <mergeCell ref="A286:F286"/>
    <mergeCell ref="A287:F287"/>
    <mergeCell ref="A288:F288"/>
    <mergeCell ref="A289:F289"/>
    <mergeCell ref="A290:F290"/>
    <mergeCell ref="A278:F278"/>
    <mergeCell ref="A280:F280"/>
    <mergeCell ref="A281:F281"/>
    <mergeCell ref="A282:F282"/>
    <mergeCell ref="A283:F283"/>
    <mergeCell ref="A284:F284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4:F294"/>
    <mergeCell ref="A295:F295"/>
    <mergeCell ref="A296:F296"/>
    <mergeCell ref="A297:F297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323:F323"/>
    <mergeCell ref="A324:F324"/>
    <mergeCell ref="A325:F325"/>
    <mergeCell ref="A326:F326"/>
    <mergeCell ref="A327:F327"/>
    <mergeCell ref="A329:F329"/>
    <mergeCell ref="A316:F316"/>
    <mergeCell ref="A317:F317"/>
    <mergeCell ref="A318:F318"/>
    <mergeCell ref="A320:F320"/>
    <mergeCell ref="A321:F321"/>
    <mergeCell ref="A322:F322"/>
    <mergeCell ref="A336:F336"/>
    <mergeCell ref="A337:F337"/>
    <mergeCell ref="A338:F338"/>
    <mergeCell ref="A340:F340"/>
    <mergeCell ref="A341:F341"/>
    <mergeCell ref="A342:F342"/>
    <mergeCell ref="A330:F330"/>
    <mergeCell ref="A331:F331"/>
    <mergeCell ref="A332:F332"/>
    <mergeCell ref="A333:F333"/>
    <mergeCell ref="A334:F334"/>
    <mergeCell ref="A335:F335"/>
    <mergeCell ref="A349:F349"/>
    <mergeCell ref="A350:F350"/>
    <mergeCell ref="A351:F351"/>
    <mergeCell ref="A352:F352"/>
    <mergeCell ref="A353:F353"/>
    <mergeCell ref="A355:F355"/>
    <mergeCell ref="A343:F343"/>
    <mergeCell ref="A344:F344"/>
    <mergeCell ref="A345:F345"/>
    <mergeCell ref="A346:F346"/>
    <mergeCell ref="A347:F347"/>
    <mergeCell ref="A348:F348"/>
    <mergeCell ref="A362:F362"/>
    <mergeCell ref="A363:F363"/>
    <mergeCell ref="A364:F364"/>
    <mergeCell ref="A365:F365"/>
    <mergeCell ref="A366:F366"/>
    <mergeCell ref="A367:F367"/>
    <mergeCell ref="A356:F356"/>
    <mergeCell ref="A357:F357"/>
    <mergeCell ref="A358:F358"/>
    <mergeCell ref="A359:F359"/>
    <mergeCell ref="A360:F360"/>
    <mergeCell ref="A361:F361"/>
    <mergeCell ref="A374:F374"/>
    <mergeCell ref="A375:F375"/>
    <mergeCell ref="A376:F376"/>
    <mergeCell ref="A377:F377"/>
    <mergeCell ref="A378:F378"/>
    <mergeCell ref="A380:F380"/>
    <mergeCell ref="A368:F368"/>
    <mergeCell ref="A369:F369"/>
    <mergeCell ref="A370:F370"/>
    <mergeCell ref="A371:F371"/>
    <mergeCell ref="A372:F372"/>
    <mergeCell ref="A373:F373"/>
    <mergeCell ref="A387:F387"/>
    <mergeCell ref="A388:F388"/>
    <mergeCell ref="A390:F390"/>
    <mergeCell ref="A391:F391"/>
    <mergeCell ref="A392:F392"/>
    <mergeCell ref="A393:F393"/>
    <mergeCell ref="A381:F381"/>
    <mergeCell ref="A382:F382"/>
    <mergeCell ref="A383:F383"/>
    <mergeCell ref="A384:F384"/>
    <mergeCell ref="A385:F385"/>
    <mergeCell ref="A386:F386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7:F397"/>
    <mergeCell ref="A398:F398"/>
    <mergeCell ref="A399:F399"/>
    <mergeCell ref="A400:F400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26:F426"/>
    <mergeCell ref="A427:F427"/>
    <mergeCell ref="A428:F428"/>
    <mergeCell ref="A429:F429"/>
    <mergeCell ref="A431:F431"/>
    <mergeCell ref="A432:F432"/>
    <mergeCell ref="A419:F419"/>
    <mergeCell ref="A421:F421"/>
    <mergeCell ref="A422:F422"/>
    <mergeCell ref="A423:F423"/>
    <mergeCell ref="A424:F424"/>
    <mergeCell ref="A425:F425"/>
    <mergeCell ref="A439:F439"/>
    <mergeCell ref="A440:F440"/>
    <mergeCell ref="A441:F441"/>
    <mergeCell ref="A442:F442"/>
    <mergeCell ref="A443:F443"/>
    <mergeCell ref="A444:F444"/>
    <mergeCell ref="A433:F433"/>
    <mergeCell ref="A434:F434"/>
    <mergeCell ref="A435:F435"/>
    <mergeCell ref="A436:F436"/>
    <mergeCell ref="A437:F437"/>
    <mergeCell ref="A438:F438"/>
    <mergeCell ref="A452:F452"/>
    <mergeCell ref="A453:F453"/>
    <mergeCell ref="A454:F454"/>
    <mergeCell ref="A455:F455"/>
    <mergeCell ref="A456:F456"/>
    <mergeCell ref="A457:F457"/>
    <mergeCell ref="A445:F445"/>
    <mergeCell ref="A446:F446"/>
    <mergeCell ref="A447:F447"/>
    <mergeCell ref="A449:F449"/>
    <mergeCell ref="A450:F450"/>
    <mergeCell ref="A451:F451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78:F478"/>
    <mergeCell ref="A480:F480"/>
    <mergeCell ref="A481:F481"/>
    <mergeCell ref="A482:F482"/>
    <mergeCell ref="A483:F483"/>
    <mergeCell ref="A484:F484"/>
    <mergeCell ref="A472:F472"/>
    <mergeCell ref="A473:F473"/>
    <mergeCell ref="A474:F474"/>
    <mergeCell ref="A475:F475"/>
    <mergeCell ref="A476:F476"/>
    <mergeCell ref="A477:F477"/>
    <mergeCell ref="A492:F492"/>
    <mergeCell ref="A493:F493"/>
    <mergeCell ref="A494:F494"/>
    <mergeCell ref="A495:F495"/>
    <mergeCell ref="A496:F496"/>
    <mergeCell ref="A497:F497"/>
    <mergeCell ref="A485:F485"/>
    <mergeCell ref="A486:F486"/>
    <mergeCell ref="A488:F488"/>
    <mergeCell ref="A489:F489"/>
    <mergeCell ref="A490:F490"/>
    <mergeCell ref="A491:F491"/>
    <mergeCell ref="A505:F505"/>
    <mergeCell ref="A506:F506"/>
    <mergeCell ref="A507:F507"/>
    <mergeCell ref="A508:F508"/>
    <mergeCell ref="A509:F509"/>
    <mergeCell ref="A510:F510"/>
    <mergeCell ref="A498:F498"/>
    <mergeCell ref="A499:F499"/>
    <mergeCell ref="A500:F500"/>
    <mergeCell ref="A501:F501"/>
    <mergeCell ref="A503:F503"/>
    <mergeCell ref="A504:F504"/>
    <mergeCell ref="A517:F517"/>
    <mergeCell ref="A518:F518"/>
    <mergeCell ref="A520:F520"/>
    <mergeCell ref="A521:F521"/>
    <mergeCell ref="A522:F522"/>
    <mergeCell ref="A523:F523"/>
    <mergeCell ref="A511:F511"/>
    <mergeCell ref="A512:F512"/>
    <mergeCell ref="A513:F513"/>
    <mergeCell ref="A514:F514"/>
    <mergeCell ref="A515:F515"/>
    <mergeCell ref="A516:F516"/>
    <mergeCell ref="A530:F530"/>
    <mergeCell ref="A531:F531"/>
    <mergeCell ref="A532:F532"/>
    <mergeCell ref="A533:F533"/>
    <mergeCell ref="A535:F535"/>
    <mergeCell ref="A536:F536"/>
    <mergeCell ref="A524:F524"/>
    <mergeCell ref="A525:F525"/>
    <mergeCell ref="A526:F526"/>
    <mergeCell ref="A527:F527"/>
    <mergeCell ref="A528:F528"/>
    <mergeCell ref="A529:F529"/>
    <mergeCell ref="A543:F543"/>
    <mergeCell ref="A545:F545"/>
    <mergeCell ref="A546:F546"/>
    <mergeCell ref="A547:F547"/>
    <mergeCell ref="A548:F548"/>
    <mergeCell ref="A549:F549"/>
    <mergeCell ref="A537:F537"/>
    <mergeCell ref="A538:F538"/>
    <mergeCell ref="A539:F539"/>
    <mergeCell ref="A540:F540"/>
    <mergeCell ref="A541:F541"/>
    <mergeCell ref="A542:F542"/>
    <mergeCell ref="A556:F556"/>
    <mergeCell ref="A557:F557"/>
    <mergeCell ref="A558:F558"/>
    <mergeCell ref="A559:F559"/>
    <mergeCell ref="A560:F560"/>
    <mergeCell ref="A561:F561"/>
    <mergeCell ref="A550:F550"/>
    <mergeCell ref="A551:F551"/>
    <mergeCell ref="A552:F552"/>
    <mergeCell ref="A553:F553"/>
    <mergeCell ref="A554:F554"/>
    <mergeCell ref="A555:F555"/>
    <mergeCell ref="A570:F570"/>
    <mergeCell ref="A571:F571"/>
    <mergeCell ref="A572:F572"/>
    <mergeCell ref="A573:F573"/>
    <mergeCell ref="A574:F574"/>
    <mergeCell ref="A575:F575"/>
    <mergeCell ref="A563:F563"/>
    <mergeCell ref="A564:F564"/>
    <mergeCell ref="A565:F565"/>
    <mergeCell ref="A566:F566"/>
    <mergeCell ref="A567:F567"/>
    <mergeCell ref="A569:F569"/>
    <mergeCell ref="A582:F582"/>
    <mergeCell ref="A583:F583"/>
    <mergeCell ref="A584:F584"/>
    <mergeCell ref="A586:F586"/>
    <mergeCell ref="A587:F587"/>
    <mergeCell ref="A588:F588"/>
    <mergeCell ref="A576:F576"/>
    <mergeCell ref="A577:F577"/>
    <mergeCell ref="A578:F578"/>
    <mergeCell ref="A579:F579"/>
    <mergeCell ref="A580:F580"/>
    <mergeCell ref="A581:F581"/>
    <mergeCell ref="A595:F595"/>
    <mergeCell ref="A596:F596"/>
    <mergeCell ref="A597:F597"/>
    <mergeCell ref="A598:F598"/>
    <mergeCell ref="A599:F599"/>
    <mergeCell ref="A600:F600"/>
    <mergeCell ref="A589:F589"/>
    <mergeCell ref="A590:F590"/>
    <mergeCell ref="A591:F591"/>
    <mergeCell ref="A592:F592"/>
    <mergeCell ref="A593:F593"/>
    <mergeCell ref="A594:F594"/>
    <mergeCell ref="A608:F608"/>
    <mergeCell ref="A609:F609"/>
    <mergeCell ref="A612:F612"/>
    <mergeCell ref="A602:F602"/>
    <mergeCell ref="A603:F603"/>
    <mergeCell ref="A604:F604"/>
    <mergeCell ref="A605:F605"/>
    <mergeCell ref="A606:F606"/>
    <mergeCell ref="A607:F60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05013-A526-415E-94DD-3083264DBDBC}">
  <sheetPr codeName="Лист3"/>
  <dimension ref="A1:AJ60"/>
  <sheetViews>
    <sheetView tabSelected="1" workbookViewId="0">
      <selection activeCell="D58" sqref="D58"/>
    </sheetView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74490-8C5F-4865-9039-F0214DC6CD0E}">
  <sheetPr codeName="Лист4"/>
  <dimension ref="A1:CE1542"/>
  <sheetViews>
    <sheetView topLeftCell="Q176" workbookViewId="0">
      <selection activeCell="Q176" sqref="A176:XFD176"/>
    </sheetView>
  </sheetViews>
  <sheetFormatPr defaultColWidth="10.7109375" defaultRowHeight="15" customHeight="1" x14ac:dyDescent="0.25"/>
  <cols>
    <col min="1" max="1" width="10.7109375" customWidth="1"/>
    <col min="3" max="8" width="10.7109375" customWidth="1"/>
    <col min="10" max="10" width="10.7109375" customWidth="1"/>
    <col min="12" max="17" width="10.7109375" customWidth="1"/>
    <col min="19" max="26" width="10.7109375" customWidth="1"/>
    <col min="28" max="28" width="10.7109375" customWidth="1"/>
    <col min="31" max="34" width="10.7109375" customWidth="1"/>
    <col min="37" max="41" width="10.7109375" customWidth="1"/>
    <col min="43" max="47" width="10.7109375" customWidth="1"/>
  </cols>
  <sheetData>
    <row r="1" spans="1:31" ht="15" customHeight="1" x14ac:dyDescent="0.25">
      <c r="A1" s="77">
        <v>1</v>
      </c>
      <c r="B1" s="78" t="s">
        <v>1923</v>
      </c>
      <c r="C1" s="78"/>
      <c r="D1" s="78"/>
      <c r="E1" s="78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AC1" s="3"/>
      <c r="AD1" s="3"/>
      <c r="AE1" s="3"/>
    </row>
    <row r="2" spans="1:31" ht="15" customHeight="1" x14ac:dyDescent="0.25">
      <c r="A2" s="77"/>
      <c r="B2" s="78" t="s">
        <v>1924</v>
      </c>
      <c r="C2" s="78"/>
      <c r="D2" s="78"/>
      <c r="E2" s="78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</row>
    <row r="3" spans="1:31" ht="15" customHeight="1" x14ac:dyDescent="0.25">
      <c r="A3" s="77">
        <v>1</v>
      </c>
      <c r="B3" s="78" t="s">
        <v>1925</v>
      </c>
      <c r="C3" s="78"/>
      <c r="D3" s="78"/>
      <c r="E3" s="78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</row>
    <row r="4" spans="1:31" ht="15" customHeight="1" x14ac:dyDescent="0.25">
      <c r="A4" s="77">
        <v>1.54296875</v>
      </c>
      <c r="B4" s="78" t="s">
        <v>1926</v>
      </c>
      <c r="C4" s="78"/>
      <c r="D4" s="78"/>
      <c r="E4" s="78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</row>
    <row r="5" spans="1:31" ht="15" customHeight="1" x14ac:dyDescent="0.25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</row>
    <row r="6" spans="1:31" ht="15" customHeight="1" x14ac:dyDescent="0.25">
      <c r="A6" s="81" t="s">
        <v>1933</v>
      </c>
      <c r="B6" s="81" t="s">
        <v>317</v>
      </c>
      <c r="C6" s="81" t="s">
        <v>1934</v>
      </c>
      <c r="D6" s="63"/>
      <c r="E6" s="81" t="s">
        <v>1927</v>
      </c>
      <c r="F6" s="81"/>
      <c r="G6" s="81"/>
      <c r="H6" s="81"/>
      <c r="I6" s="81"/>
      <c r="J6" s="81"/>
      <c r="K6" s="81"/>
      <c r="L6" s="81"/>
      <c r="M6" s="81"/>
      <c r="N6" s="81"/>
      <c r="O6" s="63"/>
      <c r="P6" s="81" t="s">
        <v>1928</v>
      </c>
      <c r="Q6" s="81"/>
      <c r="R6" s="81"/>
      <c r="S6" s="81"/>
      <c r="T6" s="81"/>
      <c r="U6" s="81"/>
      <c r="V6" s="81"/>
      <c r="W6" s="81"/>
      <c r="X6" s="81"/>
      <c r="Y6" s="81"/>
      <c r="AA6" s="67" t="s">
        <v>1970</v>
      </c>
      <c r="AB6" s="68"/>
    </row>
    <row r="7" spans="1:31" ht="15" customHeight="1" x14ac:dyDescent="0.25">
      <c r="A7" s="81"/>
      <c r="B7" s="81"/>
      <c r="C7" s="81"/>
      <c r="D7" s="63"/>
      <c r="E7" s="81" t="s">
        <v>1929</v>
      </c>
      <c r="F7" s="81"/>
      <c r="G7" s="81" t="s">
        <v>1930</v>
      </c>
      <c r="H7" s="81"/>
      <c r="I7" s="81" t="s">
        <v>1931</v>
      </c>
      <c r="J7" s="81"/>
      <c r="K7" s="81"/>
      <c r="L7" s="81"/>
      <c r="M7" s="81" t="s">
        <v>1932</v>
      </c>
      <c r="N7" s="81"/>
      <c r="O7" s="63"/>
      <c r="P7" s="81" t="s">
        <v>1929</v>
      </c>
      <c r="Q7" s="81"/>
      <c r="R7" s="81" t="s">
        <v>1930</v>
      </c>
      <c r="S7" s="81"/>
      <c r="T7" s="81" t="s">
        <v>1931</v>
      </c>
      <c r="U7" s="81"/>
      <c r="V7" s="81"/>
      <c r="W7" s="81"/>
      <c r="X7" s="81" t="s">
        <v>1932</v>
      </c>
      <c r="Y7" s="81"/>
      <c r="AA7" s="69" t="s">
        <v>1971</v>
      </c>
      <c r="AB7" s="70" t="s">
        <v>370</v>
      </c>
    </row>
    <row r="8" spans="1:31" ht="15" customHeight="1" x14ac:dyDescent="0.25">
      <c r="A8" s="81"/>
      <c r="B8" s="81"/>
      <c r="C8" s="81"/>
      <c r="D8" s="63"/>
      <c r="E8" s="81" t="s">
        <v>1935</v>
      </c>
      <c r="F8" s="81" t="s">
        <v>1936</v>
      </c>
      <c r="G8" s="81" t="s">
        <v>1937</v>
      </c>
      <c r="H8" s="81" t="s">
        <v>1938</v>
      </c>
      <c r="I8" s="81" t="s">
        <v>1939</v>
      </c>
      <c r="J8" s="81"/>
      <c r="K8" s="81" t="s">
        <v>1940</v>
      </c>
      <c r="L8" s="81"/>
      <c r="M8" s="81" t="s">
        <v>1939</v>
      </c>
      <c r="N8" s="81" t="s">
        <v>1940</v>
      </c>
      <c r="O8" s="63"/>
      <c r="P8" s="81" t="s">
        <v>1935</v>
      </c>
      <c r="Q8" s="81" t="s">
        <v>1936</v>
      </c>
      <c r="R8" s="81" t="s">
        <v>1937</v>
      </c>
      <c r="S8" s="81" t="s">
        <v>1938</v>
      </c>
      <c r="T8" s="81" t="s">
        <v>1939</v>
      </c>
      <c r="U8" s="81"/>
      <c r="V8" s="81" t="s">
        <v>1940</v>
      </c>
      <c r="W8" s="81"/>
      <c r="X8" s="81" t="s">
        <v>1939</v>
      </c>
      <c r="Y8" s="81" t="s">
        <v>1940</v>
      </c>
      <c r="AA8" s="71" t="s">
        <v>1091</v>
      </c>
      <c r="AB8" s="72" t="s">
        <v>1972</v>
      </c>
    </row>
    <row r="9" spans="1:31" ht="15" customHeight="1" x14ac:dyDescent="0.25">
      <c r="A9" s="81"/>
      <c r="B9" s="81"/>
      <c r="C9" s="81"/>
      <c r="D9" s="63"/>
      <c r="E9" s="81"/>
      <c r="F9" s="81"/>
      <c r="G9" s="81"/>
      <c r="H9" s="81"/>
      <c r="I9" s="86" t="s">
        <v>1941</v>
      </c>
      <c r="J9" s="86" t="s">
        <v>1942</v>
      </c>
      <c r="K9" s="86" t="s">
        <v>1941</v>
      </c>
      <c r="L9" s="86" t="s">
        <v>1942</v>
      </c>
      <c r="M9" s="81"/>
      <c r="N9" s="81"/>
      <c r="O9" s="63"/>
      <c r="P9" s="81"/>
      <c r="Q9" s="81"/>
      <c r="R9" s="81"/>
      <c r="S9" s="81"/>
      <c r="T9" s="86" t="s">
        <v>1941</v>
      </c>
      <c r="U9" s="86" t="s">
        <v>1942</v>
      </c>
      <c r="V9" s="86" t="s">
        <v>1941</v>
      </c>
      <c r="W9" s="86" t="s">
        <v>1942</v>
      </c>
      <c r="X9" s="81"/>
      <c r="Y9" s="81"/>
      <c r="AA9" s="73" t="s">
        <v>1093</v>
      </c>
      <c r="AB9" s="72" t="s">
        <v>1973</v>
      </c>
    </row>
    <row r="10" spans="1:31" ht="15" customHeight="1" x14ac:dyDescent="0.25">
      <c r="A10" s="81"/>
      <c r="B10" s="81"/>
      <c r="C10" s="81"/>
      <c r="D10" s="63"/>
      <c r="E10" s="81"/>
      <c r="F10" s="81"/>
      <c r="G10" s="81"/>
      <c r="H10" s="81"/>
      <c r="I10" s="86" t="s">
        <v>1943</v>
      </c>
      <c r="J10" s="86" t="s">
        <v>1944</v>
      </c>
      <c r="K10" s="86" t="s">
        <v>1943</v>
      </c>
      <c r="L10" s="86" t="s">
        <v>1944</v>
      </c>
      <c r="M10" s="86" t="s">
        <v>1945</v>
      </c>
      <c r="N10" s="86" t="s">
        <v>1945</v>
      </c>
      <c r="O10" s="63"/>
      <c r="P10" s="81"/>
      <c r="Q10" s="81"/>
      <c r="R10" s="81"/>
      <c r="S10" s="81"/>
      <c r="T10" s="86" t="s">
        <v>1943</v>
      </c>
      <c r="U10" s="86" t="s">
        <v>1944</v>
      </c>
      <c r="V10" s="86" t="s">
        <v>1943</v>
      </c>
      <c r="W10" s="86" t="s">
        <v>1944</v>
      </c>
      <c r="X10" s="86" t="s">
        <v>1945</v>
      </c>
      <c r="Y10" s="86" t="s">
        <v>1945</v>
      </c>
      <c r="AA10" s="74" t="s">
        <v>1095</v>
      </c>
      <c r="AB10" s="72" t="s">
        <v>1974</v>
      </c>
    </row>
    <row r="11" spans="1:31" ht="15" customHeight="1" x14ac:dyDescent="0.25">
      <c r="A11" s="82" t="s">
        <v>1946</v>
      </c>
      <c r="B11" s="82" t="s">
        <v>1947</v>
      </c>
      <c r="C11" s="82" t="s">
        <v>1948</v>
      </c>
      <c r="D11" s="61"/>
      <c r="E11" s="82" t="s">
        <v>1949</v>
      </c>
      <c r="F11" s="82" t="s">
        <v>1950</v>
      </c>
      <c r="G11" s="82" t="s">
        <v>1951</v>
      </c>
      <c r="H11" s="82" t="s">
        <v>1952</v>
      </c>
      <c r="I11" s="82" t="s">
        <v>1953</v>
      </c>
      <c r="J11" s="82" t="s">
        <v>1954</v>
      </c>
      <c r="K11" s="82" t="s">
        <v>1955</v>
      </c>
      <c r="L11" s="82" t="s">
        <v>1956</v>
      </c>
      <c r="M11" s="82" t="s">
        <v>1957</v>
      </c>
      <c r="N11" s="82" t="s">
        <v>1958</v>
      </c>
      <c r="O11" s="61"/>
      <c r="P11" s="82" t="s">
        <v>1959</v>
      </c>
      <c r="Q11" s="82" t="s">
        <v>1960</v>
      </c>
      <c r="R11" s="82" t="s">
        <v>1961</v>
      </c>
      <c r="S11" s="82" t="s">
        <v>1962</v>
      </c>
      <c r="T11" s="82" t="s">
        <v>1963</v>
      </c>
      <c r="U11" s="82" t="s">
        <v>1964</v>
      </c>
      <c r="V11" s="82" t="s">
        <v>1965</v>
      </c>
      <c r="W11" s="82" t="s">
        <v>1966</v>
      </c>
      <c r="X11" s="82" t="s">
        <v>1967</v>
      </c>
      <c r="Y11" s="82" t="s">
        <v>1968</v>
      </c>
      <c r="AA11" s="75" t="s">
        <v>1097</v>
      </c>
      <c r="AB11" s="72" t="s">
        <v>1975</v>
      </c>
    </row>
    <row r="12" spans="1:31" ht="15" customHeight="1" x14ac:dyDescent="0.25">
      <c r="A12" s="69" t="s">
        <v>1969</v>
      </c>
      <c r="B12" s="69" t="s">
        <v>9</v>
      </c>
      <c r="C12" s="69" t="s">
        <v>9</v>
      </c>
      <c r="D12" s="64"/>
      <c r="E12" s="69">
        <v>1</v>
      </c>
      <c r="F12" s="69">
        <v>1</v>
      </c>
      <c r="G12" s="69"/>
      <c r="H12" s="69"/>
      <c r="I12" s="69"/>
      <c r="J12" s="69"/>
      <c r="K12" s="69"/>
      <c r="L12" s="69"/>
      <c r="M12" s="69"/>
      <c r="N12" s="69"/>
      <c r="O12" s="64"/>
      <c r="P12" s="88">
        <v>17.442278189346673</v>
      </c>
      <c r="Q12" s="88">
        <v>5.5066139102448268</v>
      </c>
      <c r="R12" s="88"/>
      <c r="S12" s="88"/>
      <c r="T12" s="88"/>
      <c r="U12" s="88"/>
      <c r="V12" s="88"/>
      <c r="W12" s="88"/>
      <c r="X12" s="88"/>
      <c r="Y12" s="88"/>
      <c r="AA12" s="76" t="s">
        <v>1099</v>
      </c>
      <c r="AB12" s="72" t="s">
        <v>1976</v>
      </c>
    </row>
    <row r="13" spans="1:31" ht="15" customHeight="1" x14ac:dyDescent="0.25">
      <c r="A13" s="83">
        <v>1</v>
      </c>
      <c r="B13" s="84"/>
      <c r="C13" s="85" t="s">
        <v>1091</v>
      </c>
      <c r="D13" s="62"/>
      <c r="E13" s="85" t="s">
        <v>1091</v>
      </c>
      <c r="F13" s="85" t="s">
        <v>1091</v>
      </c>
      <c r="G13" s="87" t="s">
        <v>1099</v>
      </c>
      <c r="H13" s="87" t="s">
        <v>1099</v>
      </c>
      <c r="I13" s="87" t="s">
        <v>1099</v>
      </c>
      <c r="J13" s="87" t="s">
        <v>1099</v>
      </c>
      <c r="K13" s="87" t="s">
        <v>1099</v>
      </c>
      <c r="L13" s="87" t="s">
        <v>1099</v>
      </c>
      <c r="M13" s="87" t="s">
        <v>1099</v>
      </c>
      <c r="N13" s="87" t="s">
        <v>1099</v>
      </c>
      <c r="O13" s="62"/>
      <c r="P13" s="89">
        <v>17.442278189346673</v>
      </c>
      <c r="Q13" s="89">
        <v>5.5066139102448268</v>
      </c>
      <c r="R13" s="89"/>
      <c r="S13" s="89"/>
      <c r="T13" s="89"/>
      <c r="U13" s="89"/>
      <c r="V13" s="89"/>
      <c r="W13" s="89"/>
      <c r="X13" s="89"/>
      <c r="Y13" s="89"/>
    </row>
    <row r="14" spans="1:31" ht="15" customHeight="1" x14ac:dyDescent="0.25">
      <c r="A14" s="83"/>
      <c r="B14" s="84"/>
      <c r="C14" s="83"/>
      <c r="D14" s="62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62"/>
      <c r="P14" s="89"/>
      <c r="Q14" s="89"/>
      <c r="R14" s="89"/>
      <c r="S14" s="89"/>
      <c r="T14" s="89"/>
      <c r="U14" s="89"/>
      <c r="V14" s="89"/>
      <c r="W14" s="89"/>
      <c r="X14" s="89"/>
      <c r="Y14" s="89"/>
    </row>
    <row r="15" spans="1:31" ht="15" customHeight="1" x14ac:dyDescent="0.25">
      <c r="A15" s="83"/>
      <c r="B15" s="84"/>
      <c r="C15" s="83"/>
      <c r="D15" s="62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62"/>
      <c r="P15" s="89"/>
      <c r="Q15" s="89"/>
      <c r="R15" s="89"/>
      <c r="S15" s="89"/>
      <c r="T15" s="89"/>
      <c r="U15" s="89"/>
      <c r="V15" s="89"/>
      <c r="W15" s="89"/>
      <c r="X15" s="89"/>
      <c r="Y15" s="89"/>
    </row>
    <row r="16" spans="1:31" ht="15" customHeight="1" x14ac:dyDescent="0.25">
      <c r="A16" s="83"/>
      <c r="B16" s="84"/>
      <c r="C16" s="83"/>
      <c r="D16" s="62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62"/>
      <c r="P16" s="89"/>
      <c r="Q16" s="89"/>
      <c r="R16" s="89"/>
      <c r="S16" s="89"/>
      <c r="T16" s="89"/>
      <c r="U16" s="89"/>
      <c r="V16" s="89"/>
      <c r="W16" s="89"/>
      <c r="X16" s="89"/>
      <c r="Y16" s="89"/>
    </row>
    <row r="17" spans="1:25" ht="15" customHeight="1" x14ac:dyDescent="0.25">
      <c r="A17" s="83"/>
      <c r="B17" s="84"/>
      <c r="C17" s="83"/>
      <c r="D17" s="62"/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62"/>
      <c r="P17" s="89"/>
      <c r="Q17" s="89"/>
      <c r="R17" s="89"/>
      <c r="S17" s="89"/>
      <c r="T17" s="89"/>
      <c r="U17" s="89"/>
      <c r="V17" s="89"/>
      <c r="W17" s="89"/>
      <c r="X17" s="89"/>
      <c r="Y17" s="89"/>
    </row>
    <row r="18" spans="1:25" ht="15" customHeight="1" x14ac:dyDescent="0.25">
      <c r="A18" s="83"/>
      <c r="B18" s="84"/>
      <c r="C18" s="83"/>
      <c r="D18" s="62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62"/>
      <c r="P18" s="89"/>
      <c r="Q18" s="89"/>
      <c r="R18" s="89"/>
      <c r="S18" s="89"/>
      <c r="T18" s="89"/>
      <c r="U18" s="89"/>
      <c r="V18" s="89"/>
      <c r="W18" s="89"/>
      <c r="X18" s="89"/>
      <c r="Y18" s="89"/>
    </row>
    <row r="19" spans="1:25" ht="15" customHeight="1" x14ac:dyDescent="0.25">
      <c r="A19" s="83"/>
      <c r="B19" s="84"/>
      <c r="C19" s="83"/>
      <c r="D19" s="62"/>
      <c r="E19" s="83"/>
      <c r="F19" s="83"/>
      <c r="G19" s="83"/>
      <c r="H19" s="83"/>
      <c r="I19" s="83"/>
      <c r="J19" s="83"/>
      <c r="K19" s="83"/>
      <c r="L19" s="83"/>
      <c r="M19" s="83"/>
      <c r="N19" s="83"/>
      <c r="O19" s="62"/>
      <c r="P19" s="89"/>
      <c r="Q19" s="89"/>
      <c r="R19" s="89"/>
      <c r="S19" s="89"/>
      <c r="T19" s="89"/>
      <c r="U19" s="89"/>
      <c r="V19" s="89"/>
      <c r="W19" s="89"/>
      <c r="X19" s="89"/>
      <c r="Y19" s="89"/>
    </row>
    <row r="20" spans="1:25" ht="15" customHeight="1" x14ac:dyDescent="0.25">
      <c r="A20" s="83"/>
      <c r="B20" s="84"/>
      <c r="C20" s="83"/>
      <c r="D20" s="62"/>
      <c r="E20" s="83"/>
      <c r="F20" s="83"/>
      <c r="G20" s="83"/>
      <c r="H20" s="83"/>
      <c r="I20" s="83"/>
      <c r="J20" s="83"/>
      <c r="K20" s="83"/>
      <c r="L20" s="83"/>
      <c r="M20" s="83"/>
      <c r="N20" s="83"/>
      <c r="O20" s="62"/>
      <c r="P20" s="89"/>
      <c r="Q20" s="89"/>
      <c r="R20" s="89"/>
      <c r="S20" s="89"/>
      <c r="T20" s="89"/>
      <c r="U20" s="89"/>
      <c r="V20" s="89"/>
      <c r="W20" s="89"/>
      <c r="X20" s="89"/>
      <c r="Y20" s="89"/>
    </row>
    <row r="21" spans="1:25" ht="15" customHeight="1" x14ac:dyDescent="0.25">
      <c r="A21" s="83"/>
      <c r="B21" s="84"/>
      <c r="C21" s="83"/>
      <c r="D21" s="62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62"/>
      <c r="P21" s="89"/>
      <c r="Q21" s="89"/>
      <c r="R21" s="89"/>
      <c r="S21" s="89"/>
      <c r="T21" s="89"/>
      <c r="U21" s="89"/>
      <c r="V21" s="89"/>
      <c r="W21" s="89"/>
      <c r="X21" s="89"/>
      <c r="Y21" s="89"/>
    </row>
    <row r="22" spans="1:25" ht="15" customHeight="1" x14ac:dyDescent="0.25">
      <c r="A22" s="83"/>
      <c r="B22" s="84"/>
      <c r="C22" s="83"/>
      <c r="D22" s="62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62"/>
      <c r="P22" s="89"/>
      <c r="Q22" s="89"/>
      <c r="R22" s="89"/>
      <c r="S22" s="89"/>
      <c r="T22" s="89"/>
      <c r="U22" s="89"/>
      <c r="V22" s="89"/>
      <c r="W22" s="89"/>
      <c r="X22" s="89"/>
      <c r="Y22" s="89"/>
    </row>
    <row r="23" spans="1:25" ht="15" customHeight="1" x14ac:dyDescent="0.25">
      <c r="A23" s="83"/>
      <c r="B23" s="84"/>
      <c r="C23" s="83"/>
      <c r="D23" s="62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62"/>
      <c r="P23" s="89"/>
      <c r="Q23" s="89"/>
      <c r="R23" s="89"/>
      <c r="S23" s="89"/>
      <c r="T23" s="89"/>
      <c r="U23" s="89"/>
      <c r="V23" s="89"/>
      <c r="W23" s="89"/>
      <c r="X23" s="89"/>
      <c r="Y23" s="89"/>
    </row>
    <row r="24" spans="1:25" ht="15" customHeight="1" x14ac:dyDescent="0.25">
      <c r="A24" s="83"/>
      <c r="B24" s="84"/>
      <c r="C24" s="83"/>
      <c r="D24" s="62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62"/>
      <c r="P24" s="89"/>
      <c r="Q24" s="89"/>
      <c r="R24" s="89"/>
      <c r="S24" s="89"/>
      <c r="T24" s="89"/>
      <c r="U24" s="89"/>
      <c r="V24" s="89"/>
      <c r="W24" s="89"/>
      <c r="X24" s="89"/>
      <c r="Y24" s="89"/>
    </row>
    <row r="25" spans="1:25" ht="15" customHeight="1" x14ac:dyDescent="0.25">
      <c r="A25" s="83"/>
      <c r="B25" s="84"/>
      <c r="C25" s="83"/>
      <c r="D25" s="62"/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62"/>
      <c r="P25" s="89"/>
      <c r="Q25" s="89"/>
      <c r="R25" s="89"/>
      <c r="S25" s="89"/>
      <c r="T25" s="89"/>
      <c r="U25" s="89"/>
      <c r="V25" s="89"/>
      <c r="W25" s="89"/>
      <c r="X25" s="89"/>
      <c r="Y25" s="89"/>
    </row>
    <row r="26" spans="1:25" ht="15" customHeight="1" x14ac:dyDescent="0.25">
      <c r="A26" s="83"/>
      <c r="B26" s="84"/>
      <c r="C26" s="83"/>
      <c r="D26" s="62"/>
      <c r="E26" s="83"/>
      <c r="F26" s="83"/>
      <c r="G26" s="83"/>
      <c r="H26" s="83"/>
      <c r="I26" s="83"/>
      <c r="J26" s="83"/>
      <c r="K26" s="83"/>
      <c r="L26" s="83"/>
      <c r="M26" s="83"/>
      <c r="N26" s="83"/>
      <c r="O26" s="62"/>
      <c r="P26" s="89"/>
      <c r="Q26" s="89"/>
      <c r="R26" s="89"/>
      <c r="S26" s="89"/>
      <c r="T26" s="89"/>
      <c r="U26" s="89"/>
      <c r="V26" s="89"/>
      <c r="W26" s="89"/>
      <c r="X26" s="89"/>
      <c r="Y26" s="89"/>
    </row>
    <row r="27" spans="1:25" ht="15" customHeight="1" x14ac:dyDescent="0.25">
      <c r="A27" s="83"/>
      <c r="B27" s="84"/>
      <c r="C27" s="83"/>
      <c r="D27" s="62"/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62"/>
      <c r="P27" s="89"/>
      <c r="Q27" s="89"/>
      <c r="R27" s="89"/>
      <c r="S27" s="89"/>
      <c r="T27" s="89"/>
      <c r="U27" s="89"/>
      <c r="V27" s="89"/>
      <c r="W27" s="89"/>
      <c r="X27" s="89"/>
      <c r="Y27" s="89"/>
    </row>
    <row r="28" spans="1:25" ht="15" customHeight="1" x14ac:dyDescent="0.25">
      <c r="A28" s="83"/>
      <c r="B28" s="84"/>
      <c r="C28" s="83"/>
      <c r="D28" s="62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62"/>
      <c r="P28" s="89"/>
      <c r="Q28" s="89"/>
      <c r="R28" s="89"/>
      <c r="S28" s="89"/>
      <c r="T28" s="89"/>
      <c r="U28" s="89"/>
      <c r="V28" s="89"/>
      <c r="W28" s="89"/>
      <c r="X28" s="89"/>
      <c r="Y28" s="89"/>
    </row>
    <row r="29" spans="1:25" ht="15" customHeight="1" x14ac:dyDescent="0.25">
      <c r="A29" s="83"/>
      <c r="B29" s="84"/>
      <c r="C29" s="83"/>
      <c r="D29" s="62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62"/>
      <c r="P29" s="89"/>
      <c r="Q29" s="89"/>
      <c r="R29" s="89"/>
      <c r="S29" s="89"/>
      <c r="T29" s="89"/>
      <c r="U29" s="89"/>
      <c r="V29" s="89"/>
      <c r="W29" s="89"/>
      <c r="X29" s="89"/>
      <c r="Y29" s="89"/>
    </row>
    <row r="30" spans="1:25" ht="15" customHeight="1" x14ac:dyDescent="0.25">
      <c r="A30" s="83"/>
      <c r="B30" s="84"/>
      <c r="C30" s="83"/>
      <c r="D30" s="62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62"/>
      <c r="P30" s="89"/>
      <c r="Q30" s="89"/>
      <c r="R30" s="89"/>
      <c r="S30" s="89"/>
      <c r="T30" s="89"/>
      <c r="U30" s="89"/>
      <c r="V30" s="89"/>
      <c r="W30" s="89"/>
      <c r="X30" s="89"/>
      <c r="Y30" s="89"/>
    </row>
    <row r="31" spans="1:25" ht="15" customHeight="1" x14ac:dyDescent="0.25">
      <c r="A31" s="83"/>
      <c r="B31" s="84"/>
      <c r="C31" s="83"/>
      <c r="D31" s="62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62"/>
      <c r="P31" s="89"/>
      <c r="Q31" s="89"/>
      <c r="R31" s="89"/>
      <c r="S31" s="89"/>
      <c r="T31" s="89"/>
      <c r="U31" s="89"/>
      <c r="V31" s="89"/>
      <c r="W31" s="89"/>
      <c r="X31" s="89"/>
      <c r="Y31" s="89"/>
    </row>
    <row r="32" spans="1:25" ht="15" customHeight="1" x14ac:dyDescent="0.25">
      <c r="A32" s="83"/>
      <c r="B32" s="84"/>
      <c r="C32" s="83"/>
      <c r="D32" s="62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62"/>
      <c r="P32" s="89"/>
      <c r="Q32" s="89"/>
      <c r="R32" s="89"/>
      <c r="S32" s="89"/>
      <c r="T32" s="89"/>
      <c r="U32" s="89"/>
      <c r="V32" s="89"/>
      <c r="W32" s="89"/>
      <c r="X32" s="89"/>
      <c r="Y32" s="89"/>
    </row>
    <row r="33" spans="1:48" ht="15" customHeight="1" x14ac:dyDescent="0.25">
      <c r="A33" s="83"/>
      <c r="B33" s="84"/>
      <c r="C33" s="83"/>
      <c r="D33" s="62"/>
      <c r="E33" s="83"/>
      <c r="F33" s="83"/>
      <c r="G33" s="83"/>
      <c r="H33" s="83"/>
      <c r="I33" s="83"/>
      <c r="J33" s="83"/>
      <c r="K33" s="83"/>
      <c r="L33" s="83"/>
      <c r="M33" s="83"/>
      <c r="N33" s="83"/>
      <c r="O33" s="62"/>
      <c r="P33" s="89"/>
      <c r="Q33" s="89"/>
      <c r="R33" s="89"/>
      <c r="S33" s="89"/>
      <c r="T33" s="89"/>
      <c r="U33" s="89"/>
      <c r="V33" s="89"/>
      <c r="W33" s="89"/>
      <c r="X33" s="89"/>
      <c r="Y33" s="89"/>
    </row>
    <row r="34" spans="1:48" ht="15" customHeight="1" x14ac:dyDescent="0.25">
      <c r="A34" s="83"/>
      <c r="B34" s="84"/>
      <c r="C34" s="83"/>
      <c r="D34" s="62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62"/>
      <c r="P34" s="89"/>
      <c r="Q34" s="89"/>
      <c r="R34" s="89"/>
      <c r="S34" s="89"/>
      <c r="T34" s="89"/>
      <c r="U34" s="89"/>
      <c r="V34" s="89"/>
      <c r="W34" s="89"/>
      <c r="X34" s="89"/>
      <c r="Y34" s="89"/>
    </row>
    <row r="35" spans="1:48" ht="15" customHeight="1" x14ac:dyDescent="0.25">
      <c r="A35" s="83"/>
      <c r="B35" s="84"/>
      <c r="C35" s="83"/>
      <c r="D35" s="62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62"/>
      <c r="P35" s="89"/>
      <c r="Q35" s="89"/>
      <c r="R35" s="89"/>
      <c r="S35" s="89"/>
      <c r="T35" s="89"/>
      <c r="U35" s="89"/>
      <c r="V35" s="89"/>
      <c r="W35" s="89"/>
      <c r="X35" s="89"/>
      <c r="Y35" s="89"/>
    </row>
    <row r="36" spans="1:48" ht="15" customHeight="1" x14ac:dyDescent="0.25">
      <c r="A36" s="83"/>
      <c r="B36" s="84"/>
      <c r="C36" s="83"/>
      <c r="D36" s="62"/>
      <c r="E36" s="83"/>
      <c r="F36" s="83"/>
      <c r="G36" s="83"/>
      <c r="H36" s="83"/>
      <c r="I36" s="83"/>
      <c r="J36" s="83"/>
      <c r="K36" s="83"/>
      <c r="L36" s="83"/>
      <c r="M36" s="83"/>
      <c r="N36" s="83"/>
      <c r="O36" s="62"/>
      <c r="P36" s="89"/>
      <c r="Q36" s="89"/>
      <c r="R36" s="89"/>
      <c r="S36" s="89"/>
      <c r="T36" s="89"/>
      <c r="U36" s="89"/>
      <c r="V36" s="89"/>
      <c r="W36" s="89"/>
      <c r="X36" s="89"/>
      <c r="Y36" s="89"/>
    </row>
    <row r="37" spans="1:48" ht="15" customHeight="1" x14ac:dyDescent="0.25">
      <c r="A37" s="83"/>
      <c r="B37" s="84"/>
      <c r="C37" s="83"/>
      <c r="D37" s="62"/>
      <c r="E37" s="83"/>
      <c r="F37" s="83"/>
      <c r="G37" s="83"/>
      <c r="H37" s="83"/>
      <c r="I37" s="83"/>
      <c r="J37" s="83"/>
      <c r="K37" s="83"/>
      <c r="L37" s="83"/>
      <c r="M37" s="83"/>
      <c r="N37" s="83"/>
      <c r="O37" s="62"/>
      <c r="P37" s="89"/>
      <c r="Q37" s="89"/>
      <c r="R37" s="89"/>
      <c r="S37" s="89"/>
      <c r="T37" s="89"/>
      <c r="U37" s="89"/>
      <c r="V37" s="89"/>
      <c r="W37" s="89"/>
      <c r="X37" s="89"/>
      <c r="Y37" s="89"/>
    </row>
    <row r="38" spans="1:48" ht="15" customHeight="1" x14ac:dyDescent="0.25">
      <c r="A38" s="83"/>
      <c r="B38" s="84"/>
      <c r="C38" s="83"/>
      <c r="D38" s="62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62"/>
      <c r="P38" s="89"/>
      <c r="Q38" s="89"/>
      <c r="R38" s="89"/>
      <c r="S38" s="89"/>
      <c r="T38" s="89"/>
      <c r="U38" s="89"/>
      <c r="V38" s="89"/>
      <c r="W38" s="89"/>
      <c r="X38" s="89"/>
      <c r="Y38" s="89"/>
    </row>
    <row r="39" spans="1:48" ht="15" customHeight="1" x14ac:dyDescent="0.25">
      <c r="A39" s="83"/>
      <c r="B39" s="84"/>
      <c r="C39" s="83"/>
      <c r="D39" s="62"/>
      <c r="E39" s="83"/>
      <c r="F39" s="83"/>
      <c r="G39" s="83"/>
      <c r="H39" s="83"/>
      <c r="I39" s="83"/>
      <c r="J39" s="83"/>
      <c r="K39" s="83"/>
      <c r="L39" s="83"/>
      <c r="M39" s="83"/>
      <c r="N39" s="83"/>
      <c r="O39" s="62"/>
      <c r="P39" s="89"/>
      <c r="Q39" s="89"/>
      <c r="R39" s="89"/>
      <c r="S39" s="89"/>
      <c r="T39" s="89"/>
      <c r="U39" s="89"/>
      <c r="V39" s="89"/>
      <c r="W39" s="89"/>
      <c r="X39" s="89"/>
      <c r="Y39" s="89"/>
    </row>
    <row r="40" spans="1:48" ht="15" customHeight="1" x14ac:dyDescent="0.25">
      <c r="A40" s="83"/>
      <c r="B40" s="84"/>
      <c r="C40" s="83"/>
      <c r="D40" s="62"/>
      <c r="E40" s="83"/>
      <c r="F40" s="83"/>
      <c r="G40" s="83"/>
      <c r="H40" s="83"/>
      <c r="I40" s="83"/>
      <c r="J40" s="83"/>
      <c r="K40" s="83"/>
      <c r="L40" s="83"/>
      <c r="M40" s="83"/>
      <c r="N40" s="83"/>
      <c r="O40" s="62"/>
      <c r="P40" s="89"/>
      <c r="Q40" s="89"/>
      <c r="R40" s="89"/>
      <c r="S40" s="89"/>
      <c r="T40" s="89"/>
      <c r="U40" s="89"/>
      <c r="V40" s="89"/>
      <c r="W40" s="89"/>
      <c r="X40" s="89"/>
      <c r="Y40" s="89"/>
    </row>
    <row r="41" spans="1:48" ht="15" customHeight="1" x14ac:dyDescent="0.25">
      <c r="A41" s="83"/>
      <c r="B41" s="84"/>
      <c r="C41" s="83"/>
      <c r="D41" s="62"/>
      <c r="E41" s="83"/>
      <c r="F41" s="83"/>
      <c r="G41" s="83"/>
      <c r="H41" s="83"/>
      <c r="I41" s="83"/>
      <c r="J41" s="83"/>
      <c r="K41" s="83"/>
      <c r="L41" s="83"/>
      <c r="M41" s="83"/>
      <c r="N41" s="83"/>
      <c r="O41" s="62"/>
      <c r="P41" s="89"/>
      <c r="Q41" s="89"/>
      <c r="R41" s="89"/>
      <c r="S41" s="89"/>
      <c r="T41" s="89"/>
      <c r="U41" s="89"/>
      <c r="V41" s="89"/>
      <c r="W41" s="89"/>
      <c r="X41" s="89"/>
      <c r="Y41" s="89"/>
    </row>
    <row r="42" spans="1:48" ht="15" customHeight="1" x14ac:dyDescent="0.25">
      <c r="A42" s="83"/>
      <c r="B42" s="84"/>
      <c r="C42" s="83"/>
      <c r="D42" s="62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62"/>
      <c r="P42" s="89"/>
      <c r="Q42" s="89"/>
      <c r="R42" s="89"/>
      <c r="S42" s="89"/>
      <c r="T42" s="89"/>
      <c r="U42" s="89"/>
      <c r="V42" s="89"/>
      <c r="W42" s="89"/>
      <c r="X42" s="89"/>
      <c r="Y42" s="89"/>
    </row>
    <row r="44" spans="1:48" s="47" customFormat="1" ht="15" customHeight="1" x14ac:dyDescent="0.25">
      <c r="A44" s="48" t="s">
        <v>1977</v>
      </c>
    </row>
    <row r="45" spans="1:48" ht="15" customHeight="1" x14ac:dyDescent="0.25">
      <c r="A45" s="79" t="s">
        <v>1933</v>
      </c>
      <c r="B45" s="79" t="s">
        <v>1934</v>
      </c>
      <c r="C45" s="79" t="s">
        <v>1978</v>
      </c>
      <c r="D45" s="79"/>
      <c r="E45" s="79"/>
      <c r="F45" s="79" t="s">
        <v>1979</v>
      </c>
      <c r="G45" s="79"/>
      <c r="H45" s="79"/>
      <c r="I45" s="91"/>
      <c r="J45" s="79" t="s">
        <v>1980</v>
      </c>
      <c r="K45" s="79"/>
      <c r="L45" s="79"/>
      <c r="M45" s="79"/>
      <c r="N45" s="79" t="s">
        <v>1981</v>
      </c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  <c r="AD45" s="91"/>
      <c r="AE45" s="79" t="s">
        <v>1982</v>
      </c>
      <c r="AF45" s="79"/>
      <c r="AG45" s="79"/>
      <c r="AH45" s="79"/>
      <c r="AI45" s="79"/>
      <c r="AJ45" s="79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</row>
    <row r="46" spans="1:48" ht="15" customHeight="1" x14ac:dyDescent="0.25">
      <c r="A46" s="79"/>
      <c r="B46" s="79"/>
      <c r="C46" s="79"/>
      <c r="D46" s="79"/>
      <c r="E46" s="79"/>
      <c r="F46" s="79"/>
      <c r="G46" s="79"/>
      <c r="H46" s="79"/>
      <c r="I46" s="91"/>
      <c r="J46" s="79"/>
      <c r="K46" s="79"/>
      <c r="L46" s="79"/>
      <c r="M46" s="79"/>
      <c r="N46" s="79" t="s">
        <v>1983</v>
      </c>
      <c r="O46" s="79"/>
      <c r="P46" s="79"/>
      <c r="Q46" s="79" t="s">
        <v>1984</v>
      </c>
      <c r="R46" s="79"/>
      <c r="S46" s="79"/>
      <c r="T46" s="79"/>
      <c r="U46" s="79" t="s">
        <v>1985</v>
      </c>
      <c r="V46" s="79"/>
      <c r="W46" s="79"/>
      <c r="X46" s="79"/>
      <c r="Y46" s="79" t="s">
        <v>1986</v>
      </c>
      <c r="Z46" s="79"/>
      <c r="AA46" s="79"/>
      <c r="AB46" s="79"/>
      <c r="AC46" s="79"/>
      <c r="AD46" s="91"/>
      <c r="AE46" s="79" t="s">
        <v>1983</v>
      </c>
      <c r="AF46" s="79"/>
      <c r="AG46" s="79"/>
      <c r="AH46" s="79" t="s">
        <v>1987</v>
      </c>
      <c r="AI46" s="79"/>
      <c r="AJ46" s="79"/>
      <c r="AK46" s="79" t="s">
        <v>1988</v>
      </c>
      <c r="AL46" s="79"/>
      <c r="AM46" s="79"/>
      <c r="AN46" s="79"/>
      <c r="AO46" s="79" t="s">
        <v>1984</v>
      </c>
      <c r="AP46" s="79"/>
      <c r="AQ46" s="79"/>
      <c r="AR46" s="79"/>
      <c r="AS46" s="79" t="s">
        <v>1989</v>
      </c>
      <c r="AT46" s="79"/>
      <c r="AU46" s="79"/>
      <c r="AV46" s="79"/>
    </row>
    <row r="47" spans="1:48" ht="15" customHeight="1" x14ac:dyDescent="0.25">
      <c r="A47" s="92"/>
      <c r="B47" s="92"/>
      <c r="C47" s="80" t="s">
        <v>1990</v>
      </c>
      <c r="D47" s="80" t="s">
        <v>1991</v>
      </c>
      <c r="E47" s="80" t="s">
        <v>1992</v>
      </c>
      <c r="F47" s="80" t="s">
        <v>1993</v>
      </c>
      <c r="G47" s="80" t="s">
        <v>1994</v>
      </c>
      <c r="H47" s="80" t="s">
        <v>1995</v>
      </c>
      <c r="I47" s="93"/>
      <c r="J47" s="80" t="s">
        <v>1996</v>
      </c>
      <c r="K47" s="80" t="s">
        <v>1997</v>
      </c>
      <c r="L47" s="80" t="s">
        <v>1998</v>
      </c>
      <c r="M47" s="80" t="s">
        <v>1999</v>
      </c>
      <c r="N47" s="80" t="s">
        <v>2000</v>
      </c>
      <c r="O47" s="80" t="s">
        <v>2001</v>
      </c>
      <c r="P47" s="80" t="s">
        <v>2002</v>
      </c>
      <c r="Q47" s="80" t="s">
        <v>2003</v>
      </c>
      <c r="R47" s="80" t="s">
        <v>2004</v>
      </c>
      <c r="S47" s="80" t="s">
        <v>2005</v>
      </c>
      <c r="T47" s="80" t="s">
        <v>2006</v>
      </c>
      <c r="U47" s="80" t="s">
        <v>2007</v>
      </c>
      <c r="V47" s="80" t="s">
        <v>2008</v>
      </c>
      <c r="W47" s="80" t="s">
        <v>2009</v>
      </c>
      <c r="X47" s="80" t="s">
        <v>2010</v>
      </c>
      <c r="Y47" s="80" t="s">
        <v>2011</v>
      </c>
      <c r="Z47" s="80" t="s">
        <v>2012</v>
      </c>
      <c r="AA47" s="80" t="s">
        <v>2013</v>
      </c>
      <c r="AB47" s="80" t="s">
        <v>1959</v>
      </c>
      <c r="AC47" s="80" t="s">
        <v>2014</v>
      </c>
      <c r="AD47" s="93"/>
      <c r="AE47" s="80" t="s">
        <v>2000</v>
      </c>
      <c r="AF47" s="80" t="s">
        <v>2001</v>
      </c>
      <c r="AG47" s="80" t="s">
        <v>2002</v>
      </c>
      <c r="AH47" s="80" t="s">
        <v>2015</v>
      </c>
      <c r="AI47" s="80" t="s">
        <v>2016</v>
      </c>
      <c r="AJ47" s="80" t="s">
        <v>2017</v>
      </c>
      <c r="AK47" s="80" t="s">
        <v>2018</v>
      </c>
      <c r="AL47" s="80" t="s">
        <v>2019</v>
      </c>
      <c r="AM47" s="80" t="s">
        <v>2020</v>
      </c>
      <c r="AN47" s="80" t="s">
        <v>2021</v>
      </c>
      <c r="AO47" s="80" t="s">
        <v>2022</v>
      </c>
      <c r="AP47" s="80" t="s">
        <v>2023</v>
      </c>
      <c r="AQ47" s="80" t="s">
        <v>2024</v>
      </c>
      <c r="AR47" s="80" t="s">
        <v>2025</v>
      </c>
      <c r="AS47" s="80" t="s">
        <v>2026</v>
      </c>
      <c r="AT47" s="80" t="s">
        <v>2027</v>
      </c>
      <c r="AU47" s="80" t="s">
        <v>2028</v>
      </c>
      <c r="AV47" s="80" t="s">
        <v>2029</v>
      </c>
    </row>
    <row r="48" spans="1:48" ht="15" customHeight="1" x14ac:dyDescent="0.25">
      <c r="A48" s="65"/>
      <c r="B48" s="65"/>
      <c r="C48" s="66" t="s">
        <v>2030</v>
      </c>
      <c r="D48" s="66" t="s">
        <v>2031</v>
      </c>
      <c r="E48" s="66" t="s">
        <v>2032</v>
      </c>
      <c r="F48" s="66" t="s">
        <v>2030</v>
      </c>
      <c r="G48" s="66" t="s">
        <v>2031</v>
      </c>
      <c r="H48" s="66" t="s">
        <v>2032</v>
      </c>
      <c r="I48" s="90"/>
      <c r="J48" s="66" t="s">
        <v>2043</v>
      </c>
      <c r="K48" s="66" t="s">
        <v>2044</v>
      </c>
      <c r="L48" s="66" t="s">
        <v>2045</v>
      </c>
      <c r="M48" s="66" t="s">
        <v>2046</v>
      </c>
      <c r="N48" s="66" t="s">
        <v>2059</v>
      </c>
      <c r="O48" s="66" t="s">
        <v>2060</v>
      </c>
      <c r="P48" s="66" t="s">
        <v>2061</v>
      </c>
      <c r="Q48" s="66" t="s">
        <v>2047</v>
      </c>
      <c r="R48" s="66" t="s">
        <v>2048</v>
      </c>
      <c r="S48" s="66" t="s">
        <v>2049</v>
      </c>
      <c r="T48" s="66" t="s">
        <v>2050</v>
      </c>
      <c r="U48" s="66" t="s">
        <v>2051</v>
      </c>
      <c r="V48" s="66" t="s">
        <v>2052</v>
      </c>
      <c r="W48" s="66" t="s">
        <v>2053</v>
      </c>
      <c r="X48" s="66" t="s">
        <v>2054</v>
      </c>
      <c r="Y48" s="66" t="s">
        <v>2033</v>
      </c>
      <c r="Z48" s="66" t="s">
        <v>2034</v>
      </c>
      <c r="AA48" s="66" t="s">
        <v>2035</v>
      </c>
      <c r="AB48" s="66" t="s">
        <v>2036</v>
      </c>
      <c r="AC48" s="66" t="s">
        <v>2037</v>
      </c>
      <c r="AD48" s="90"/>
      <c r="AE48" s="66" t="s">
        <v>2059</v>
      </c>
      <c r="AF48" s="66" t="s">
        <v>2060</v>
      </c>
      <c r="AG48" s="66" t="s">
        <v>2061</v>
      </c>
      <c r="AH48" s="66" t="s">
        <v>2038</v>
      </c>
      <c r="AI48" s="66" t="s">
        <v>2039</v>
      </c>
      <c r="AJ48" s="66" t="s">
        <v>2040</v>
      </c>
      <c r="AK48" s="66" t="s">
        <v>2055</v>
      </c>
      <c r="AL48" s="66" t="s">
        <v>2056</v>
      </c>
      <c r="AM48" s="66" t="s">
        <v>2057</v>
      </c>
      <c r="AN48" s="66" t="s">
        <v>2058</v>
      </c>
      <c r="AO48" s="66" t="s">
        <v>2047</v>
      </c>
      <c r="AP48" s="66" t="s">
        <v>2048</v>
      </c>
      <c r="AQ48" s="66" t="s">
        <v>2049</v>
      </c>
      <c r="AR48" s="66" t="s">
        <v>2050</v>
      </c>
      <c r="AS48" s="66" t="s">
        <v>2033</v>
      </c>
      <c r="AT48" s="66" t="s">
        <v>2034</v>
      </c>
      <c r="AU48" s="66" t="s">
        <v>2041</v>
      </c>
      <c r="AV48" s="66" t="s">
        <v>2037</v>
      </c>
    </row>
    <row r="49" spans="1:48" ht="15" customHeight="1" x14ac:dyDescent="0.25">
      <c r="A49" s="96">
        <v>1</v>
      </c>
      <c r="B49" s="99" t="s">
        <v>1091</v>
      </c>
      <c r="C49" s="94">
        <v>100</v>
      </c>
      <c r="D49" s="94">
        <v>3.6454934346673449</v>
      </c>
      <c r="E49" s="94">
        <v>0</v>
      </c>
      <c r="F49" s="94">
        <v>100</v>
      </c>
      <c r="G49" s="94">
        <v>0</v>
      </c>
      <c r="H49" s="94">
        <v>0</v>
      </c>
      <c r="I49" s="95"/>
      <c r="J49" s="97">
        <v>-3.5000000000000001E-3</v>
      </c>
      <c r="K49" s="97"/>
      <c r="L49" s="97">
        <v>-1.4999999999999999E-2</v>
      </c>
      <c r="M49" s="97">
        <v>1.4999999999999999E-2</v>
      </c>
      <c r="N49" s="97">
        <v>-1.0197050131295021E-4</v>
      </c>
      <c r="O49" s="98">
        <v>8.2015160081000255E-7</v>
      </c>
      <c r="P49" s="98">
        <v>7.2844666867956358E-10</v>
      </c>
      <c r="Q49" s="97">
        <v>-2.0066186091090534E-4</v>
      </c>
      <c r="R49" s="97"/>
      <c r="S49" s="97">
        <v>-1.7194562818252508E-4</v>
      </c>
      <c r="T49" s="97"/>
      <c r="U49" s="94">
        <v>-6.5215104796044239</v>
      </c>
      <c r="V49" s="94"/>
      <c r="W49" s="94">
        <v>-34.389125636505014</v>
      </c>
      <c r="X49" s="94"/>
      <c r="Y49" s="94">
        <v>0.25069268572112968</v>
      </c>
      <c r="Z49" s="94">
        <v>0.24966869561529564</v>
      </c>
      <c r="AA49" s="96" t="s">
        <v>224</v>
      </c>
      <c r="AB49" s="94">
        <v>17.442278189346673</v>
      </c>
      <c r="AC49" s="99" t="s">
        <v>1091</v>
      </c>
      <c r="AD49" s="95"/>
      <c r="AE49" s="97">
        <v>-1.3637223519135709E-3</v>
      </c>
      <c r="AF49" s="98">
        <v>1.364393950238814E-5</v>
      </c>
      <c r="AG49" s="98">
        <v>-1.2633035640502598E-6</v>
      </c>
      <c r="AH49" s="96" t="s">
        <v>2042</v>
      </c>
      <c r="AI49" s="96" t="s">
        <v>322</v>
      </c>
      <c r="AJ49" s="96" t="s">
        <v>623</v>
      </c>
      <c r="AK49" s="94">
        <v>5.5066139102448268</v>
      </c>
      <c r="AL49" s="94">
        <v>550.66139102448267</v>
      </c>
      <c r="AM49" s="94">
        <v>0</v>
      </c>
      <c r="AN49" s="94">
        <v>0</v>
      </c>
      <c r="AO49" s="97">
        <v>-3.5000000000000005E-3</v>
      </c>
      <c r="AP49" s="97"/>
      <c r="AQ49" s="97">
        <v>-3.010483476297517E-3</v>
      </c>
      <c r="AR49" s="97">
        <v>2.5080178884751448E-4</v>
      </c>
      <c r="AS49" s="94">
        <v>0.32084844918861949</v>
      </c>
      <c r="AT49" s="94">
        <v>0.26087125926240134</v>
      </c>
      <c r="AU49" s="94">
        <v>5.5066139102448268</v>
      </c>
      <c r="AV49" s="99" t="s">
        <v>1091</v>
      </c>
    </row>
    <row r="50" spans="1:48" ht="15" customHeight="1" x14ac:dyDescent="0.25">
      <c r="A50" s="96"/>
      <c r="B50" s="96"/>
      <c r="C50" s="94"/>
      <c r="D50" s="94"/>
      <c r="E50" s="94"/>
      <c r="F50" s="94"/>
      <c r="G50" s="94"/>
      <c r="H50" s="94"/>
      <c r="I50" s="95"/>
      <c r="J50" s="97"/>
      <c r="K50" s="97"/>
      <c r="L50" s="97"/>
      <c r="M50" s="97"/>
      <c r="N50" s="97"/>
      <c r="O50" s="98"/>
      <c r="P50" s="98"/>
      <c r="Q50" s="97"/>
      <c r="R50" s="97"/>
      <c r="S50" s="97"/>
      <c r="T50" s="97"/>
      <c r="U50" s="94"/>
      <c r="V50" s="94"/>
      <c r="W50" s="94"/>
      <c r="X50" s="94"/>
      <c r="Y50" s="94"/>
      <c r="Z50" s="94"/>
      <c r="AA50" s="96"/>
      <c r="AB50" s="94"/>
      <c r="AC50" s="96"/>
      <c r="AD50" s="95"/>
      <c r="AE50" s="97"/>
      <c r="AF50" s="98"/>
      <c r="AG50" s="98"/>
      <c r="AH50" s="96"/>
      <c r="AI50" s="96"/>
      <c r="AJ50" s="96"/>
      <c r="AK50" s="94"/>
      <c r="AL50" s="94"/>
      <c r="AM50" s="94"/>
      <c r="AN50" s="94"/>
      <c r="AO50" s="97"/>
      <c r="AP50" s="97"/>
      <c r="AQ50" s="97"/>
      <c r="AR50" s="97"/>
      <c r="AS50" s="94"/>
      <c r="AT50" s="94"/>
      <c r="AU50" s="94"/>
      <c r="AV50" s="96"/>
    </row>
    <row r="51" spans="1:48" ht="15" customHeight="1" x14ac:dyDescent="0.25">
      <c r="A51" s="96"/>
      <c r="B51" s="96"/>
      <c r="C51" s="94"/>
      <c r="D51" s="94"/>
      <c r="E51" s="94"/>
      <c r="F51" s="94"/>
      <c r="G51" s="94"/>
      <c r="H51" s="94"/>
      <c r="I51" s="95"/>
      <c r="J51" s="97"/>
      <c r="K51" s="97"/>
      <c r="L51" s="97"/>
      <c r="M51" s="97"/>
      <c r="N51" s="97"/>
      <c r="O51" s="98"/>
      <c r="P51" s="98"/>
      <c r="Q51" s="97"/>
      <c r="R51" s="97"/>
      <c r="S51" s="97"/>
      <c r="T51" s="97"/>
      <c r="U51" s="94"/>
      <c r="V51" s="94"/>
      <c r="W51" s="94"/>
      <c r="X51" s="94"/>
      <c r="Y51" s="94"/>
      <c r="Z51" s="94"/>
      <c r="AA51" s="96"/>
      <c r="AB51" s="94"/>
      <c r="AC51" s="96"/>
      <c r="AD51" s="95"/>
      <c r="AE51" s="97"/>
      <c r="AF51" s="98"/>
      <c r="AG51" s="98"/>
      <c r="AH51" s="96"/>
      <c r="AI51" s="96"/>
      <c r="AJ51" s="96"/>
      <c r="AK51" s="94"/>
      <c r="AL51" s="94"/>
      <c r="AM51" s="94"/>
      <c r="AN51" s="94"/>
      <c r="AO51" s="97"/>
      <c r="AP51" s="97"/>
      <c r="AQ51" s="97"/>
      <c r="AR51" s="97"/>
      <c r="AS51" s="94"/>
      <c r="AT51" s="94"/>
      <c r="AU51" s="94"/>
      <c r="AV51" s="96"/>
    </row>
    <row r="52" spans="1:48" ht="15" customHeight="1" x14ac:dyDescent="0.25">
      <c r="A52" s="96"/>
      <c r="B52" s="96"/>
      <c r="C52" s="94"/>
      <c r="D52" s="94"/>
      <c r="E52" s="94"/>
      <c r="F52" s="94"/>
      <c r="G52" s="94"/>
      <c r="H52" s="94"/>
      <c r="I52" s="95"/>
      <c r="J52" s="97"/>
      <c r="K52" s="97"/>
      <c r="L52" s="97"/>
      <c r="M52" s="97"/>
      <c r="N52" s="97"/>
      <c r="O52" s="98"/>
      <c r="P52" s="98"/>
      <c r="Q52" s="97"/>
      <c r="R52" s="97"/>
      <c r="S52" s="97"/>
      <c r="T52" s="97"/>
      <c r="U52" s="94"/>
      <c r="V52" s="94"/>
      <c r="W52" s="94"/>
      <c r="X52" s="94"/>
      <c r="Y52" s="94"/>
      <c r="Z52" s="94"/>
      <c r="AA52" s="96"/>
      <c r="AB52" s="94"/>
      <c r="AC52" s="96"/>
      <c r="AD52" s="95"/>
      <c r="AE52" s="97"/>
      <c r="AF52" s="98"/>
      <c r="AG52" s="98"/>
      <c r="AH52" s="96"/>
      <c r="AI52" s="96"/>
      <c r="AJ52" s="96"/>
      <c r="AK52" s="94"/>
      <c r="AL52" s="94"/>
      <c r="AM52" s="94"/>
      <c r="AN52" s="94"/>
      <c r="AO52" s="97"/>
      <c r="AP52" s="97"/>
      <c r="AQ52" s="97"/>
      <c r="AR52" s="97"/>
      <c r="AS52" s="94"/>
      <c r="AT52" s="94"/>
      <c r="AU52" s="94"/>
      <c r="AV52" s="96"/>
    </row>
    <row r="53" spans="1:48" ht="15" customHeight="1" x14ac:dyDescent="0.25">
      <c r="A53" s="96"/>
      <c r="B53" s="96"/>
      <c r="C53" s="94"/>
      <c r="D53" s="94"/>
      <c r="E53" s="94"/>
      <c r="F53" s="94"/>
      <c r="G53" s="94"/>
      <c r="H53" s="94"/>
      <c r="I53" s="95"/>
      <c r="J53" s="97"/>
      <c r="K53" s="97"/>
      <c r="L53" s="97"/>
      <c r="M53" s="97"/>
      <c r="N53" s="97"/>
      <c r="O53" s="98"/>
      <c r="P53" s="98"/>
      <c r="Q53" s="97"/>
      <c r="R53" s="97"/>
      <c r="S53" s="97"/>
      <c r="T53" s="97"/>
      <c r="U53" s="94"/>
      <c r="V53" s="94"/>
      <c r="W53" s="94"/>
      <c r="X53" s="94"/>
      <c r="Y53" s="94"/>
      <c r="Z53" s="94"/>
      <c r="AA53" s="96"/>
      <c r="AB53" s="94"/>
      <c r="AC53" s="96"/>
      <c r="AD53" s="95"/>
      <c r="AE53" s="97"/>
      <c r="AF53" s="98"/>
      <c r="AG53" s="98"/>
      <c r="AH53" s="96"/>
      <c r="AI53" s="96"/>
      <c r="AJ53" s="96"/>
      <c r="AK53" s="94"/>
      <c r="AL53" s="94"/>
      <c r="AM53" s="94"/>
      <c r="AN53" s="94"/>
      <c r="AO53" s="97"/>
      <c r="AP53" s="97"/>
      <c r="AQ53" s="97"/>
      <c r="AR53" s="97"/>
      <c r="AS53" s="94"/>
      <c r="AT53" s="94"/>
      <c r="AU53" s="94"/>
      <c r="AV53" s="96"/>
    </row>
    <row r="54" spans="1:48" ht="15" customHeight="1" x14ac:dyDescent="0.25">
      <c r="A54" s="96"/>
      <c r="B54" s="96"/>
      <c r="C54" s="94"/>
      <c r="D54" s="94"/>
      <c r="E54" s="94"/>
      <c r="F54" s="94"/>
      <c r="G54" s="94"/>
      <c r="H54" s="94"/>
      <c r="I54" s="95"/>
      <c r="J54" s="97"/>
      <c r="K54" s="97"/>
      <c r="L54" s="97"/>
      <c r="M54" s="97"/>
      <c r="N54" s="97"/>
      <c r="O54" s="98"/>
      <c r="P54" s="98"/>
      <c r="Q54" s="97"/>
      <c r="R54" s="97"/>
      <c r="S54" s="97"/>
      <c r="T54" s="97"/>
      <c r="U54" s="94"/>
      <c r="V54" s="94"/>
      <c r="W54" s="94"/>
      <c r="X54" s="94"/>
      <c r="Y54" s="94"/>
      <c r="Z54" s="94"/>
      <c r="AA54" s="96"/>
      <c r="AB54" s="94"/>
      <c r="AC54" s="96"/>
      <c r="AD54" s="95"/>
      <c r="AE54" s="97"/>
      <c r="AF54" s="98"/>
      <c r="AG54" s="98"/>
      <c r="AH54" s="96"/>
      <c r="AI54" s="96"/>
      <c r="AJ54" s="96"/>
      <c r="AK54" s="94"/>
      <c r="AL54" s="94"/>
      <c r="AM54" s="94"/>
      <c r="AN54" s="94"/>
      <c r="AO54" s="97"/>
      <c r="AP54" s="97"/>
      <c r="AQ54" s="97"/>
      <c r="AR54" s="97"/>
      <c r="AS54" s="94"/>
      <c r="AT54" s="94"/>
      <c r="AU54" s="94"/>
      <c r="AV54" s="96"/>
    </row>
    <row r="55" spans="1:48" ht="15" customHeight="1" x14ac:dyDescent="0.25">
      <c r="A55" s="96"/>
      <c r="B55" s="96"/>
      <c r="C55" s="94"/>
      <c r="D55" s="94"/>
      <c r="E55" s="94"/>
      <c r="F55" s="94"/>
      <c r="G55" s="94"/>
      <c r="H55" s="94"/>
      <c r="I55" s="95"/>
      <c r="J55" s="97"/>
      <c r="K55" s="97"/>
      <c r="L55" s="97"/>
      <c r="M55" s="97"/>
      <c r="N55" s="97"/>
      <c r="O55" s="98"/>
      <c r="P55" s="98"/>
      <c r="Q55" s="97"/>
      <c r="R55" s="97"/>
      <c r="S55" s="97"/>
      <c r="T55" s="97"/>
      <c r="U55" s="94"/>
      <c r="V55" s="94"/>
      <c r="W55" s="94"/>
      <c r="X55" s="94"/>
      <c r="Y55" s="94"/>
      <c r="Z55" s="94"/>
      <c r="AA55" s="96"/>
      <c r="AB55" s="94"/>
      <c r="AC55" s="96"/>
      <c r="AD55" s="95"/>
      <c r="AE55" s="97"/>
      <c r="AF55" s="98"/>
      <c r="AG55" s="98"/>
      <c r="AH55" s="96"/>
      <c r="AI55" s="96"/>
      <c r="AJ55" s="96"/>
      <c r="AK55" s="94"/>
      <c r="AL55" s="94"/>
      <c r="AM55" s="94"/>
      <c r="AN55" s="94"/>
      <c r="AO55" s="97"/>
      <c r="AP55" s="97"/>
      <c r="AQ55" s="97"/>
      <c r="AR55" s="97"/>
      <c r="AS55" s="94"/>
      <c r="AT55" s="94"/>
      <c r="AU55" s="94"/>
      <c r="AV55" s="96"/>
    </row>
    <row r="56" spans="1:48" ht="15" customHeight="1" x14ac:dyDescent="0.25">
      <c r="A56" s="96"/>
      <c r="B56" s="96"/>
      <c r="C56" s="94"/>
      <c r="D56" s="94"/>
      <c r="E56" s="94"/>
      <c r="F56" s="94"/>
      <c r="G56" s="94"/>
      <c r="H56" s="94"/>
      <c r="I56" s="95"/>
      <c r="J56" s="97"/>
      <c r="K56" s="97"/>
      <c r="L56" s="97"/>
      <c r="M56" s="97"/>
      <c r="N56" s="97"/>
      <c r="O56" s="98"/>
      <c r="P56" s="98"/>
      <c r="Q56" s="97"/>
      <c r="R56" s="97"/>
      <c r="S56" s="97"/>
      <c r="T56" s="97"/>
      <c r="U56" s="94"/>
      <c r="V56" s="94"/>
      <c r="W56" s="94"/>
      <c r="X56" s="94"/>
      <c r="Y56" s="94"/>
      <c r="Z56" s="94"/>
      <c r="AA56" s="96"/>
      <c r="AB56" s="94"/>
      <c r="AC56" s="96"/>
      <c r="AD56" s="95"/>
      <c r="AE56" s="97"/>
      <c r="AF56" s="98"/>
      <c r="AG56" s="98"/>
      <c r="AH56" s="96"/>
      <c r="AI56" s="96"/>
      <c r="AJ56" s="96"/>
      <c r="AK56" s="94"/>
      <c r="AL56" s="94"/>
      <c r="AM56" s="94"/>
      <c r="AN56" s="94"/>
      <c r="AO56" s="97"/>
      <c r="AP56" s="97"/>
      <c r="AQ56" s="97"/>
      <c r="AR56" s="97"/>
      <c r="AS56" s="94"/>
      <c r="AT56" s="94"/>
      <c r="AU56" s="94"/>
      <c r="AV56" s="96"/>
    </row>
    <row r="57" spans="1:48" ht="15" customHeight="1" x14ac:dyDescent="0.25">
      <c r="A57" s="96"/>
      <c r="B57" s="96"/>
      <c r="C57" s="94"/>
      <c r="D57" s="94"/>
      <c r="E57" s="94"/>
      <c r="F57" s="94"/>
      <c r="G57" s="94"/>
      <c r="H57" s="94"/>
      <c r="I57" s="95"/>
      <c r="J57" s="97"/>
      <c r="K57" s="97"/>
      <c r="L57" s="97"/>
      <c r="M57" s="97"/>
      <c r="N57" s="97"/>
      <c r="O57" s="98"/>
      <c r="P57" s="98"/>
      <c r="Q57" s="97"/>
      <c r="R57" s="97"/>
      <c r="S57" s="97"/>
      <c r="T57" s="97"/>
      <c r="U57" s="94"/>
      <c r="V57" s="94"/>
      <c r="W57" s="94"/>
      <c r="X57" s="94"/>
      <c r="Y57" s="94"/>
      <c r="Z57" s="94"/>
      <c r="AA57" s="96"/>
      <c r="AB57" s="94"/>
      <c r="AC57" s="96"/>
      <c r="AD57" s="95"/>
      <c r="AE57" s="97"/>
      <c r="AF57" s="98"/>
      <c r="AG57" s="98"/>
      <c r="AH57" s="96"/>
      <c r="AI57" s="96"/>
      <c r="AJ57" s="96"/>
      <c r="AK57" s="94"/>
      <c r="AL57" s="94"/>
      <c r="AM57" s="94"/>
      <c r="AN57" s="94"/>
      <c r="AO57" s="97"/>
      <c r="AP57" s="97"/>
      <c r="AQ57" s="97"/>
      <c r="AR57" s="97"/>
      <c r="AS57" s="94"/>
      <c r="AT57" s="94"/>
      <c r="AU57" s="94"/>
      <c r="AV57" s="96"/>
    </row>
    <row r="58" spans="1:48" ht="15" customHeight="1" x14ac:dyDescent="0.25">
      <c r="A58" s="96"/>
      <c r="B58" s="96"/>
      <c r="C58" s="94"/>
      <c r="D58" s="94"/>
      <c r="E58" s="94"/>
      <c r="F58" s="94"/>
      <c r="G58" s="94"/>
      <c r="H58" s="94"/>
      <c r="I58" s="95"/>
      <c r="J58" s="97"/>
      <c r="K58" s="97"/>
      <c r="L58" s="97"/>
      <c r="M58" s="97"/>
      <c r="N58" s="97"/>
      <c r="O58" s="98"/>
      <c r="P58" s="98"/>
      <c r="Q58" s="97"/>
      <c r="R58" s="97"/>
      <c r="S58" s="97"/>
      <c r="T58" s="97"/>
      <c r="U58" s="94"/>
      <c r="V58" s="94"/>
      <c r="W58" s="94"/>
      <c r="X58" s="94"/>
      <c r="Y58" s="94"/>
      <c r="Z58" s="94"/>
      <c r="AA58" s="96"/>
      <c r="AB58" s="94"/>
      <c r="AC58" s="96"/>
      <c r="AD58" s="95"/>
      <c r="AE58" s="97"/>
      <c r="AF58" s="98"/>
      <c r="AG58" s="98"/>
      <c r="AH58" s="96"/>
      <c r="AI58" s="96"/>
      <c r="AJ58" s="96"/>
      <c r="AK58" s="94"/>
      <c r="AL58" s="94"/>
      <c r="AM58" s="94"/>
      <c r="AN58" s="94"/>
      <c r="AO58" s="97"/>
      <c r="AP58" s="97"/>
      <c r="AQ58" s="97"/>
      <c r="AR58" s="97"/>
      <c r="AS58" s="94"/>
      <c r="AT58" s="94"/>
      <c r="AU58" s="94"/>
      <c r="AV58" s="96"/>
    </row>
    <row r="59" spans="1:48" ht="15" customHeight="1" x14ac:dyDescent="0.25">
      <c r="A59" s="96"/>
      <c r="B59" s="96"/>
      <c r="C59" s="94"/>
      <c r="D59" s="94"/>
      <c r="E59" s="94"/>
      <c r="F59" s="94"/>
      <c r="G59" s="94"/>
      <c r="H59" s="94"/>
      <c r="I59" s="95"/>
      <c r="J59" s="97"/>
      <c r="K59" s="97"/>
      <c r="L59" s="97"/>
      <c r="M59" s="97"/>
      <c r="N59" s="97"/>
      <c r="O59" s="98"/>
      <c r="P59" s="98"/>
      <c r="Q59" s="97"/>
      <c r="R59" s="97"/>
      <c r="S59" s="97"/>
      <c r="T59" s="97"/>
      <c r="U59" s="94"/>
      <c r="V59" s="94"/>
      <c r="W59" s="94"/>
      <c r="X59" s="94"/>
      <c r="Y59" s="94"/>
      <c r="Z59" s="94"/>
      <c r="AA59" s="96"/>
      <c r="AB59" s="94"/>
      <c r="AC59" s="96"/>
      <c r="AD59" s="95"/>
      <c r="AE59" s="97"/>
      <c r="AF59" s="98"/>
      <c r="AG59" s="98"/>
      <c r="AH59" s="96"/>
      <c r="AI59" s="96"/>
      <c r="AJ59" s="96"/>
      <c r="AK59" s="94"/>
      <c r="AL59" s="94"/>
      <c r="AM59" s="94"/>
      <c r="AN59" s="94"/>
      <c r="AO59" s="97"/>
      <c r="AP59" s="97"/>
      <c r="AQ59" s="97"/>
      <c r="AR59" s="97"/>
      <c r="AS59" s="94"/>
      <c r="AT59" s="94"/>
      <c r="AU59" s="94"/>
      <c r="AV59" s="96"/>
    </row>
    <row r="60" spans="1:48" ht="15" customHeight="1" x14ac:dyDescent="0.25">
      <c r="A60" s="96"/>
      <c r="B60" s="96"/>
      <c r="C60" s="94"/>
      <c r="D60" s="94"/>
      <c r="E60" s="94"/>
      <c r="F60" s="94"/>
      <c r="G60" s="94"/>
      <c r="H60" s="94"/>
      <c r="I60" s="95"/>
      <c r="J60" s="97"/>
      <c r="K60" s="97"/>
      <c r="L60" s="97"/>
      <c r="M60" s="97"/>
      <c r="N60" s="97"/>
      <c r="O60" s="98"/>
      <c r="P60" s="98"/>
      <c r="Q60" s="97"/>
      <c r="R60" s="97"/>
      <c r="S60" s="97"/>
      <c r="T60" s="97"/>
      <c r="U60" s="94"/>
      <c r="V60" s="94"/>
      <c r="W60" s="94"/>
      <c r="X60" s="94"/>
      <c r="Y60" s="94"/>
      <c r="Z60" s="94"/>
      <c r="AA60" s="96"/>
      <c r="AB60" s="94"/>
      <c r="AC60" s="96"/>
      <c r="AD60" s="95"/>
      <c r="AE60" s="97"/>
      <c r="AF60" s="98"/>
      <c r="AG60" s="98"/>
      <c r="AH60" s="96"/>
      <c r="AI60" s="96"/>
      <c r="AJ60" s="96"/>
      <c r="AK60" s="94"/>
      <c r="AL60" s="94"/>
      <c r="AM60" s="94"/>
      <c r="AN60" s="94"/>
      <c r="AO60" s="97"/>
      <c r="AP60" s="97"/>
      <c r="AQ60" s="97"/>
      <c r="AR60" s="97"/>
      <c r="AS60" s="94"/>
      <c r="AT60" s="94"/>
      <c r="AU60" s="94"/>
      <c r="AV60" s="96"/>
    </row>
    <row r="61" spans="1:48" ht="15" customHeight="1" x14ac:dyDescent="0.25">
      <c r="A61" s="96"/>
      <c r="B61" s="96"/>
      <c r="C61" s="94"/>
      <c r="D61" s="94"/>
      <c r="E61" s="94"/>
      <c r="F61" s="94"/>
      <c r="G61" s="94"/>
      <c r="H61" s="94"/>
      <c r="I61" s="95"/>
      <c r="J61" s="97"/>
      <c r="K61" s="97"/>
      <c r="L61" s="97"/>
      <c r="M61" s="97"/>
      <c r="N61" s="97"/>
      <c r="O61" s="98"/>
      <c r="P61" s="98"/>
      <c r="Q61" s="97"/>
      <c r="R61" s="97"/>
      <c r="S61" s="97"/>
      <c r="T61" s="97"/>
      <c r="U61" s="94"/>
      <c r="V61" s="94"/>
      <c r="W61" s="94"/>
      <c r="X61" s="94"/>
      <c r="Y61" s="94"/>
      <c r="Z61" s="94"/>
      <c r="AA61" s="96"/>
      <c r="AB61" s="94"/>
      <c r="AC61" s="96"/>
      <c r="AD61" s="95"/>
      <c r="AE61" s="97"/>
      <c r="AF61" s="98"/>
      <c r="AG61" s="98"/>
      <c r="AH61" s="96"/>
      <c r="AI61" s="96"/>
      <c r="AJ61" s="96"/>
      <c r="AK61" s="94"/>
      <c r="AL61" s="94"/>
      <c r="AM61" s="94"/>
      <c r="AN61" s="94"/>
      <c r="AO61" s="97"/>
      <c r="AP61" s="97"/>
      <c r="AQ61" s="97"/>
      <c r="AR61" s="97"/>
      <c r="AS61" s="94"/>
      <c r="AT61" s="94"/>
      <c r="AU61" s="94"/>
      <c r="AV61" s="96"/>
    </row>
    <row r="62" spans="1:48" ht="15" customHeight="1" x14ac:dyDescent="0.25">
      <c r="A62" s="96"/>
      <c r="B62" s="96"/>
      <c r="C62" s="94"/>
      <c r="D62" s="94"/>
      <c r="E62" s="94"/>
      <c r="F62" s="94"/>
      <c r="G62" s="94"/>
      <c r="H62" s="94"/>
      <c r="I62" s="95"/>
      <c r="J62" s="97"/>
      <c r="K62" s="97"/>
      <c r="L62" s="97"/>
      <c r="M62" s="97"/>
      <c r="N62" s="97"/>
      <c r="O62" s="98"/>
      <c r="P62" s="98"/>
      <c r="Q62" s="97"/>
      <c r="R62" s="97"/>
      <c r="S62" s="97"/>
      <c r="T62" s="97"/>
      <c r="U62" s="94"/>
      <c r="V62" s="94"/>
      <c r="W62" s="94"/>
      <c r="X62" s="94"/>
      <c r="Y62" s="94"/>
      <c r="Z62" s="94"/>
      <c r="AA62" s="96"/>
      <c r="AB62" s="94"/>
      <c r="AC62" s="96"/>
      <c r="AD62" s="95"/>
      <c r="AE62" s="97"/>
      <c r="AF62" s="98"/>
      <c r="AG62" s="98"/>
      <c r="AH62" s="96"/>
      <c r="AI62" s="96"/>
      <c r="AJ62" s="96"/>
      <c r="AK62" s="94"/>
      <c r="AL62" s="94"/>
      <c r="AM62" s="94"/>
      <c r="AN62" s="94"/>
      <c r="AO62" s="97"/>
      <c r="AP62" s="97"/>
      <c r="AQ62" s="97"/>
      <c r="AR62" s="97"/>
      <c r="AS62" s="94"/>
      <c r="AT62" s="94"/>
      <c r="AU62" s="94"/>
      <c r="AV62" s="96"/>
    </row>
    <row r="63" spans="1:48" ht="15" customHeight="1" x14ac:dyDescent="0.25">
      <c r="A63" s="96"/>
      <c r="B63" s="96"/>
      <c r="C63" s="94"/>
      <c r="D63" s="94"/>
      <c r="E63" s="94"/>
      <c r="F63" s="94"/>
      <c r="G63" s="94"/>
      <c r="H63" s="94"/>
      <c r="I63" s="95"/>
      <c r="J63" s="97"/>
      <c r="K63" s="97"/>
      <c r="L63" s="97"/>
      <c r="M63" s="97"/>
      <c r="N63" s="97"/>
      <c r="O63" s="98"/>
      <c r="P63" s="98"/>
      <c r="Q63" s="97"/>
      <c r="R63" s="97"/>
      <c r="S63" s="97"/>
      <c r="T63" s="97"/>
      <c r="U63" s="94"/>
      <c r="V63" s="94"/>
      <c r="W63" s="94"/>
      <c r="X63" s="94"/>
      <c r="Y63" s="94"/>
      <c r="Z63" s="94"/>
      <c r="AA63" s="96"/>
      <c r="AB63" s="94"/>
      <c r="AC63" s="96"/>
      <c r="AD63" s="95"/>
      <c r="AE63" s="97"/>
      <c r="AF63" s="98"/>
      <c r="AG63" s="98"/>
      <c r="AH63" s="96"/>
      <c r="AI63" s="96"/>
      <c r="AJ63" s="96"/>
      <c r="AK63" s="94"/>
      <c r="AL63" s="94"/>
      <c r="AM63" s="94"/>
      <c r="AN63" s="94"/>
      <c r="AO63" s="97"/>
      <c r="AP63" s="97"/>
      <c r="AQ63" s="97"/>
      <c r="AR63" s="97"/>
      <c r="AS63" s="94"/>
      <c r="AT63" s="94"/>
      <c r="AU63" s="94"/>
      <c r="AV63" s="96"/>
    </row>
    <row r="64" spans="1:48" ht="15" customHeight="1" x14ac:dyDescent="0.25">
      <c r="A64" s="96"/>
      <c r="B64" s="96"/>
      <c r="C64" s="94"/>
      <c r="D64" s="94"/>
      <c r="E64" s="94"/>
      <c r="F64" s="94"/>
      <c r="G64" s="94"/>
      <c r="H64" s="94"/>
      <c r="I64" s="95"/>
      <c r="J64" s="97"/>
      <c r="K64" s="97"/>
      <c r="L64" s="97"/>
      <c r="M64" s="97"/>
      <c r="N64" s="97"/>
      <c r="O64" s="98"/>
      <c r="P64" s="98"/>
      <c r="Q64" s="97"/>
      <c r="R64" s="97"/>
      <c r="S64" s="97"/>
      <c r="T64" s="97"/>
      <c r="U64" s="94"/>
      <c r="V64" s="94"/>
      <c r="W64" s="94"/>
      <c r="X64" s="94"/>
      <c r="Y64" s="94"/>
      <c r="Z64" s="94"/>
      <c r="AA64" s="96"/>
      <c r="AB64" s="94"/>
      <c r="AC64" s="96"/>
      <c r="AD64" s="95"/>
      <c r="AE64" s="97"/>
      <c r="AF64" s="98"/>
      <c r="AG64" s="98"/>
      <c r="AH64" s="96"/>
      <c r="AI64" s="96"/>
      <c r="AJ64" s="96"/>
      <c r="AK64" s="94"/>
      <c r="AL64" s="94"/>
      <c r="AM64" s="94"/>
      <c r="AN64" s="94"/>
      <c r="AO64" s="97"/>
      <c r="AP64" s="97"/>
      <c r="AQ64" s="97"/>
      <c r="AR64" s="97"/>
      <c r="AS64" s="94"/>
      <c r="AT64" s="94"/>
      <c r="AU64" s="94"/>
      <c r="AV64" s="96"/>
    </row>
    <row r="65" spans="1:48" ht="15" customHeight="1" x14ac:dyDescent="0.25">
      <c r="A65" s="96"/>
      <c r="B65" s="96"/>
      <c r="C65" s="94"/>
      <c r="D65" s="94"/>
      <c r="E65" s="94"/>
      <c r="F65" s="94"/>
      <c r="G65" s="94"/>
      <c r="H65" s="94"/>
      <c r="I65" s="95"/>
      <c r="J65" s="97"/>
      <c r="K65" s="97"/>
      <c r="L65" s="97"/>
      <c r="M65" s="97"/>
      <c r="N65" s="97"/>
      <c r="O65" s="98"/>
      <c r="P65" s="98"/>
      <c r="Q65" s="97"/>
      <c r="R65" s="97"/>
      <c r="S65" s="97"/>
      <c r="T65" s="97"/>
      <c r="U65" s="94"/>
      <c r="V65" s="94"/>
      <c r="W65" s="94"/>
      <c r="X65" s="94"/>
      <c r="Y65" s="94"/>
      <c r="Z65" s="94"/>
      <c r="AA65" s="96"/>
      <c r="AB65" s="94"/>
      <c r="AC65" s="96"/>
      <c r="AD65" s="95"/>
      <c r="AE65" s="97"/>
      <c r="AF65" s="98"/>
      <c r="AG65" s="98"/>
      <c r="AH65" s="96"/>
      <c r="AI65" s="96"/>
      <c r="AJ65" s="96"/>
      <c r="AK65" s="94"/>
      <c r="AL65" s="94"/>
      <c r="AM65" s="94"/>
      <c r="AN65" s="94"/>
      <c r="AO65" s="97"/>
      <c r="AP65" s="97"/>
      <c r="AQ65" s="97"/>
      <c r="AR65" s="97"/>
      <c r="AS65" s="94"/>
      <c r="AT65" s="94"/>
      <c r="AU65" s="94"/>
      <c r="AV65" s="96"/>
    </row>
    <row r="66" spans="1:48" ht="15" customHeight="1" x14ac:dyDescent="0.25">
      <c r="A66" s="96"/>
      <c r="B66" s="96"/>
      <c r="C66" s="94"/>
      <c r="D66" s="94"/>
      <c r="E66" s="94"/>
      <c r="F66" s="94"/>
      <c r="G66" s="94"/>
      <c r="H66" s="94"/>
      <c r="I66" s="95"/>
      <c r="J66" s="97"/>
      <c r="K66" s="97"/>
      <c r="L66" s="97"/>
      <c r="M66" s="97"/>
      <c r="N66" s="97"/>
      <c r="O66" s="98"/>
      <c r="P66" s="98"/>
      <c r="Q66" s="97"/>
      <c r="R66" s="97"/>
      <c r="S66" s="97"/>
      <c r="T66" s="97"/>
      <c r="U66" s="94"/>
      <c r="V66" s="94"/>
      <c r="W66" s="94"/>
      <c r="X66" s="94"/>
      <c r="Y66" s="94"/>
      <c r="Z66" s="94"/>
      <c r="AA66" s="96"/>
      <c r="AB66" s="94"/>
      <c r="AC66" s="96"/>
      <c r="AD66" s="95"/>
      <c r="AE66" s="97"/>
      <c r="AF66" s="98"/>
      <c r="AG66" s="98"/>
      <c r="AH66" s="96"/>
      <c r="AI66" s="96"/>
      <c r="AJ66" s="96"/>
      <c r="AK66" s="94"/>
      <c r="AL66" s="94"/>
      <c r="AM66" s="94"/>
      <c r="AN66" s="94"/>
      <c r="AO66" s="97"/>
      <c r="AP66" s="97"/>
      <c r="AQ66" s="97"/>
      <c r="AR66" s="97"/>
      <c r="AS66" s="94"/>
      <c r="AT66" s="94"/>
      <c r="AU66" s="94"/>
      <c r="AV66" s="96"/>
    </row>
    <row r="67" spans="1:48" ht="15" customHeight="1" x14ac:dyDescent="0.25">
      <c r="A67" s="96"/>
      <c r="B67" s="96"/>
      <c r="C67" s="94"/>
      <c r="D67" s="94"/>
      <c r="E67" s="94"/>
      <c r="F67" s="94"/>
      <c r="G67" s="94"/>
      <c r="H67" s="94"/>
      <c r="I67" s="95"/>
      <c r="J67" s="97"/>
      <c r="K67" s="97"/>
      <c r="L67" s="97"/>
      <c r="M67" s="97"/>
      <c r="N67" s="97"/>
      <c r="O67" s="98"/>
      <c r="P67" s="98"/>
      <c r="Q67" s="97"/>
      <c r="R67" s="97"/>
      <c r="S67" s="97"/>
      <c r="T67" s="97"/>
      <c r="U67" s="94"/>
      <c r="V67" s="94"/>
      <c r="W67" s="94"/>
      <c r="X67" s="94"/>
      <c r="Y67" s="94"/>
      <c r="Z67" s="94"/>
      <c r="AA67" s="96"/>
      <c r="AB67" s="94"/>
      <c r="AC67" s="96"/>
      <c r="AD67" s="95"/>
      <c r="AE67" s="97"/>
      <c r="AF67" s="98"/>
      <c r="AG67" s="98"/>
      <c r="AH67" s="96"/>
      <c r="AI67" s="96"/>
      <c r="AJ67" s="96"/>
      <c r="AK67" s="94"/>
      <c r="AL67" s="94"/>
      <c r="AM67" s="94"/>
      <c r="AN67" s="94"/>
      <c r="AO67" s="97"/>
      <c r="AP67" s="97"/>
      <c r="AQ67" s="97"/>
      <c r="AR67" s="97"/>
      <c r="AS67" s="94"/>
      <c r="AT67" s="94"/>
      <c r="AU67" s="94"/>
      <c r="AV67" s="96"/>
    </row>
    <row r="68" spans="1:48" ht="15" customHeight="1" x14ac:dyDescent="0.25">
      <c r="A68" s="96"/>
      <c r="B68" s="96"/>
      <c r="C68" s="94"/>
      <c r="D68" s="94"/>
      <c r="E68" s="94"/>
      <c r="F68" s="94"/>
      <c r="G68" s="94"/>
      <c r="H68" s="94"/>
      <c r="I68" s="95"/>
      <c r="J68" s="97"/>
      <c r="K68" s="97"/>
      <c r="L68" s="97"/>
      <c r="M68" s="97"/>
      <c r="N68" s="97"/>
      <c r="O68" s="98"/>
      <c r="P68" s="98"/>
      <c r="Q68" s="97"/>
      <c r="R68" s="97"/>
      <c r="S68" s="97"/>
      <c r="T68" s="97"/>
      <c r="U68" s="94"/>
      <c r="V68" s="94"/>
      <c r="W68" s="94"/>
      <c r="X68" s="94"/>
      <c r="Y68" s="94"/>
      <c r="Z68" s="94"/>
      <c r="AA68" s="96"/>
      <c r="AB68" s="94"/>
      <c r="AC68" s="96"/>
      <c r="AD68" s="95"/>
      <c r="AE68" s="97"/>
      <c r="AF68" s="98"/>
      <c r="AG68" s="98"/>
      <c r="AH68" s="96"/>
      <c r="AI68" s="96"/>
      <c r="AJ68" s="96"/>
      <c r="AK68" s="94"/>
      <c r="AL68" s="94"/>
      <c r="AM68" s="94"/>
      <c r="AN68" s="94"/>
      <c r="AO68" s="97"/>
      <c r="AP68" s="97"/>
      <c r="AQ68" s="97"/>
      <c r="AR68" s="97"/>
      <c r="AS68" s="94"/>
      <c r="AT68" s="94"/>
      <c r="AU68" s="94"/>
      <c r="AV68" s="96"/>
    </row>
    <row r="69" spans="1:48" ht="15" customHeight="1" x14ac:dyDescent="0.25">
      <c r="A69" s="96"/>
      <c r="B69" s="96"/>
      <c r="C69" s="94"/>
      <c r="D69" s="94"/>
      <c r="E69" s="94"/>
      <c r="F69" s="94"/>
      <c r="G69" s="94"/>
      <c r="H69" s="94"/>
      <c r="I69" s="95"/>
      <c r="J69" s="97"/>
      <c r="K69" s="97"/>
      <c r="L69" s="97"/>
      <c r="M69" s="97"/>
      <c r="N69" s="97"/>
      <c r="O69" s="98"/>
      <c r="P69" s="98"/>
      <c r="Q69" s="97"/>
      <c r="R69" s="97"/>
      <c r="S69" s="97"/>
      <c r="T69" s="97"/>
      <c r="U69" s="94"/>
      <c r="V69" s="94"/>
      <c r="W69" s="94"/>
      <c r="X69" s="94"/>
      <c r="Y69" s="94"/>
      <c r="Z69" s="94"/>
      <c r="AA69" s="96"/>
      <c r="AB69" s="94"/>
      <c r="AC69" s="96"/>
      <c r="AD69" s="95"/>
      <c r="AE69" s="97"/>
      <c r="AF69" s="98"/>
      <c r="AG69" s="98"/>
      <c r="AH69" s="96"/>
      <c r="AI69" s="96"/>
      <c r="AJ69" s="96"/>
      <c r="AK69" s="94"/>
      <c r="AL69" s="94"/>
      <c r="AM69" s="94"/>
      <c r="AN69" s="94"/>
      <c r="AO69" s="97"/>
      <c r="AP69" s="97"/>
      <c r="AQ69" s="97"/>
      <c r="AR69" s="97"/>
      <c r="AS69" s="94"/>
      <c r="AT69" s="94"/>
      <c r="AU69" s="94"/>
      <c r="AV69" s="96"/>
    </row>
    <row r="70" spans="1:48" ht="15" customHeight="1" x14ac:dyDescent="0.25">
      <c r="A70" s="96"/>
      <c r="B70" s="96"/>
      <c r="C70" s="94"/>
      <c r="D70" s="94"/>
      <c r="E70" s="94"/>
      <c r="F70" s="94"/>
      <c r="G70" s="94"/>
      <c r="H70" s="94"/>
      <c r="I70" s="95"/>
      <c r="J70" s="97"/>
      <c r="K70" s="97"/>
      <c r="L70" s="97"/>
      <c r="M70" s="97"/>
      <c r="N70" s="97"/>
      <c r="O70" s="98"/>
      <c r="P70" s="98"/>
      <c r="Q70" s="97"/>
      <c r="R70" s="97"/>
      <c r="S70" s="97"/>
      <c r="T70" s="97"/>
      <c r="U70" s="94"/>
      <c r="V70" s="94"/>
      <c r="W70" s="94"/>
      <c r="X70" s="94"/>
      <c r="Y70" s="94"/>
      <c r="Z70" s="94"/>
      <c r="AA70" s="96"/>
      <c r="AB70" s="94"/>
      <c r="AC70" s="96"/>
      <c r="AD70" s="95"/>
      <c r="AE70" s="97"/>
      <c r="AF70" s="98"/>
      <c r="AG70" s="98"/>
      <c r="AH70" s="96"/>
      <c r="AI70" s="96"/>
      <c r="AJ70" s="96"/>
      <c r="AK70" s="94"/>
      <c r="AL70" s="94"/>
      <c r="AM70" s="94"/>
      <c r="AN70" s="94"/>
      <c r="AO70" s="97"/>
      <c r="AP70" s="97"/>
      <c r="AQ70" s="97"/>
      <c r="AR70" s="97"/>
      <c r="AS70" s="94"/>
      <c r="AT70" s="94"/>
      <c r="AU70" s="94"/>
      <c r="AV70" s="96"/>
    </row>
    <row r="71" spans="1:48" ht="15" customHeight="1" x14ac:dyDescent="0.25">
      <c r="A71" s="96"/>
      <c r="B71" s="96"/>
      <c r="C71" s="94"/>
      <c r="D71" s="94"/>
      <c r="E71" s="94"/>
      <c r="F71" s="94"/>
      <c r="G71" s="94"/>
      <c r="H71" s="94"/>
      <c r="I71" s="95"/>
      <c r="J71" s="97"/>
      <c r="K71" s="97"/>
      <c r="L71" s="97"/>
      <c r="M71" s="97"/>
      <c r="N71" s="97"/>
      <c r="O71" s="98"/>
      <c r="P71" s="98"/>
      <c r="Q71" s="97"/>
      <c r="R71" s="97"/>
      <c r="S71" s="97"/>
      <c r="T71" s="97"/>
      <c r="U71" s="94"/>
      <c r="V71" s="94"/>
      <c r="W71" s="94"/>
      <c r="X71" s="94"/>
      <c r="Y71" s="94"/>
      <c r="Z71" s="94"/>
      <c r="AA71" s="96"/>
      <c r="AB71" s="94"/>
      <c r="AC71" s="96"/>
      <c r="AD71" s="95"/>
      <c r="AE71" s="97"/>
      <c r="AF71" s="98"/>
      <c r="AG71" s="98"/>
      <c r="AH71" s="96"/>
      <c r="AI71" s="96"/>
      <c r="AJ71" s="96"/>
      <c r="AK71" s="94"/>
      <c r="AL71" s="94"/>
      <c r="AM71" s="94"/>
      <c r="AN71" s="94"/>
      <c r="AO71" s="97"/>
      <c r="AP71" s="97"/>
      <c r="AQ71" s="97"/>
      <c r="AR71" s="97"/>
      <c r="AS71" s="94"/>
      <c r="AT71" s="94"/>
      <c r="AU71" s="94"/>
      <c r="AV71" s="96"/>
    </row>
    <row r="72" spans="1:48" ht="15" customHeight="1" x14ac:dyDescent="0.25">
      <c r="A72" s="96"/>
      <c r="B72" s="96"/>
      <c r="C72" s="94"/>
      <c r="D72" s="94"/>
      <c r="E72" s="94"/>
      <c r="F72" s="94"/>
      <c r="G72" s="94"/>
      <c r="H72" s="94"/>
      <c r="I72" s="95"/>
      <c r="J72" s="97"/>
      <c r="K72" s="97"/>
      <c r="L72" s="97"/>
      <c r="M72" s="97"/>
      <c r="N72" s="97"/>
      <c r="O72" s="98"/>
      <c r="P72" s="98"/>
      <c r="Q72" s="97"/>
      <c r="R72" s="97"/>
      <c r="S72" s="97"/>
      <c r="T72" s="97"/>
      <c r="U72" s="94"/>
      <c r="V72" s="94"/>
      <c r="W72" s="94"/>
      <c r="X72" s="94"/>
      <c r="Y72" s="94"/>
      <c r="Z72" s="94"/>
      <c r="AA72" s="96"/>
      <c r="AB72" s="94"/>
      <c r="AC72" s="96"/>
      <c r="AD72" s="95"/>
      <c r="AE72" s="97"/>
      <c r="AF72" s="98"/>
      <c r="AG72" s="98"/>
      <c r="AH72" s="96"/>
      <c r="AI72" s="96"/>
      <c r="AJ72" s="96"/>
      <c r="AK72" s="94"/>
      <c r="AL72" s="94"/>
      <c r="AM72" s="94"/>
      <c r="AN72" s="94"/>
      <c r="AO72" s="97"/>
      <c r="AP72" s="97"/>
      <c r="AQ72" s="97"/>
      <c r="AR72" s="97"/>
      <c r="AS72" s="94"/>
      <c r="AT72" s="94"/>
      <c r="AU72" s="94"/>
      <c r="AV72" s="96"/>
    </row>
    <row r="73" spans="1:48" ht="15" customHeight="1" x14ac:dyDescent="0.25">
      <c r="A73" s="96"/>
      <c r="B73" s="96"/>
      <c r="C73" s="94"/>
      <c r="D73" s="94"/>
      <c r="E73" s="94"/>
      <c r="F73" s="94"/>
      <c r="G73" s="94"/>
      <c r="H73" s="94"/>
      <c r="I73" s="95"/>
      <c r="J73" s="97"/>
      <c r="K73" s="97"/>
      <c r="L73" s="97"/>
      <c r="M73" s="97"/>
      <c r="N73" s="97"/>
      <c r="O73" s="98"/>
      <c r="P73" s="98"/>
      <c r="Q73" s="97"/>
      <c r="R73" s="97"/>
      <c r="S73" s="97"/>
      <c r="T73" s="97"/>
      <c r="U73" s="94"/>
      <c r="V73" s="94"/>
      <c r="W73" s="94"/>
      <c r="X73" s="94"/>
      <c r="Y73" s="94"/>
      <c r="Z73" s="94"/>
      <c r="AA73" s="96"/>
      <c r="AB73" s="94"/>
      <c r="AC73" s="96"/>
      <c r="AD73" s="95"/>
      <c r="AE73" s="97"/>
      <c r="AF73" s="98"/>
      <c r="AG73" s="98"/>
      <c r="AH73" s="96"/>
      <c r="AI73" s="96"/>
      <c r="AJ73" s="96"/>
      <c r="AK73" s="94"/>
      <c r="AL73" s="94"/>
      <c r="AM73" s="94"/>
      <c r="AN73" s="94"/>
      <c r="AO73" s="97"/>
      <c r="AP73" s="97"/>
      <c r="AQ73" s="97"/>
      <c r="AR73" s="97"/>
      <c r="AS73" s="94"/>
      <c r="AT73" s="94"/>
      <c r="AU73" s="94"/>
      <c r="AV73" s="96"/>
    </row>
    <row r="74" spans="1:48" ht="15" customHeight="1" x14ac:dyDescent="0.25">
      <c r="A74" s="96"/>
      <c r="B74" s="96"/>
      <c r="C74" s="94"/>
      <c r="D74" s="94"/>
      <c r="E74" s="94"/>
      <c r="F74" s="94"/>
      <c r="G74" s="94"/>
      <c r="H74" s="94"/>
      <c r="I74" s="95"/>
      <c r="J74" s="97"/>
      <c r="K74" s="97"/>
      <c r="L74" s="97"/>
      <c r="M74" s="97"/>
      <c r="N74" s="97"/>
      <c r="O74" s="98"/>
      <c r="P74" s="98"/>
      <c r="Q74" s="97"/>
      <c r="R74" s="97"/>
      <c r="S74" s="97"/>
      <c r="T74" s="97"/>
      <c r="U74" s="94"/>
      <c r="V74" s="94"/>
      <c r="W74" s="94"/>
      <c r="X74" s="94"/>
      <c r="Y74" s="94"/>
      <c r="Z74" s="94"/>
      <c r="AA74" s="96"/>
      <c r="AB74" s="94"/>
      <c r="AC74" s="96"/>
      <c r="AD74" s="95"/>
      <c r="AE74" s="97"/>
      <c r="AF74" s="98"/>
      <c r="AG74" s="98"/>
      <c r="AH74" s="96"/>
      <c r="AI74" s="96"/>
      <c r="AJ74" s="96"/>
      <c r="AK74" s="94"/>
      <c r="AL74" s="94"/>
      <c r="AM74" s="94"/>
      <c r="AN74" s="94"/>
      <c r="AO74" s="97"/>
      <c r="AP74" s="97"/>
      <c r="AQ74" s="97"/>
      <c r="AR74" s="97"/>
      <c r="AS74" s="94"/>
      <c r="AT74" s="94"/>
      <c r="AU74" s="94"/>
      <c r="AV74" s="96"/>
    </row>
    <row r="75" spans="1:48" ht="15" customHeight="1" x14ac:dyDescent="0.25">
      <c r="A75" s="96"/>
      <c r="B75" s="96"/>
      <c r="C75" s="94"/>
      <c r="D75" s="94"/>
      <c r="E75" s="94"/>
      <c r="F75" s="94"/>
      <c r="G75" s="94"/>
      <c r="H75" s="94"/>
      <c r="I75" s="95"/>
      <c r="J75" s="97"/>
      <c r="K75" s="97"/>
      <c r="L75" s="97"/>
      <c r="M75" s="97"/>
      <c r="N75" s="97"/>
      <c r="O75" s="98"/>
      <c r="P75" s="98"/>
      <c r="Q75" s="97"/>
      <c r="R75" s="97"/>
      <c r="S75" s="97"/>
      <c r="T75" s="97"/>
      <c r="U75" s="94"/>
      <c r="V75" s="94"/>
      <c r="W75" s="94"/>
      <c r="X75" s="94"/>
      <c r="Y75" s="94"/>
      <c r="Z75" s="94"/>
      <c r="AA75" s="96"/>
      <c r="AB75" s="94"/>
      <c r="AC75" s="96"/>
      <c r="AD75" s="95"/>
      <c r="AE75" s="97"/>
      <c r="AF75" s="98"/>
      <c r="AG75" s="98"/>
      <c r="AH75" s="96"/>
      <c r="AI75" s="96"/>
      <c r="AJ75" s="96"/>
      <c r="AK75" s="94"/>
      <c r="AL75" s="94"/>
      <c r="AM75" s="94"/>
      <c r="AN75" s="94"/>
      <c r="AO75" s="97"/>
      <c r="AP75" s="97"/>
      <c r="AQ75" s="97"/>
      <c r="AR75" s="97"/>
      <c r="AS75" s="94"/>
      <c r="AT75" s="94"/>
      <c r="AU75" s="94"/>
      <c r="AV75" s="96"/>
    </row>
    <row r="76" spans="1:48" ht="15" customHeight="1" x14ac:dyDescent="0.25">
      <c r="A76" s="96"/>
      <c r="B76" s="96"/>
      <c r="C76" s="94"/>
      <c r="D76" s="94"/>
      <c r="E76" s="94"/>
      <c r="F76" s="94"/>
      <c r="G76" s="94"/>
      <c r="H76" s="94"/>
      <c r="I76" s="95"/>
      <c r="J76" s="97"/>
      <c r="K76" s="97"/>
      <c r="L76" s="97"/>
      <c r="M76" s="97"/>
      <c r="N76" s="97"/>
      <c r="O76" s="98"/>
      <c r="P76" s="98"/>
      <c r="Q76" s="97"/>
      <c r="R76" s="97"/>
      <c r="S76" s="97"/>
      <c r="T76" s="97"/>
      <c r="U76" s="94"/>
      <c r="V76" s="94"/>
      <c r="W76" s="94"/>
      <c r="X76" s="94"/>
      <c r="Y76" s="94"/>
      <c r="Z76" s="94"/>
      <c r="AA76" s="96"/>
      <c r="AB76" s="94"/>
      <c r="AC76" s="96"/>
      <c r="AD76" s="95"/>
      <c r="AE76" s="97"/>
      <c r="AF76" s="98"/>
      <c r="AG76" s="98"/>
      <c r="AH76" s="96"/>
      <c r="AI76" s="96"/>
      <c r="AJ76" s="96"/>
      <c r="AK76" s="94"/>
      <c r="AL76" s="94"/>
      <c r="AM76" s="94"/>
      <c r="AN76" s="94"/>
      <c r="AO76" s="97"/>
      <c r="AP76" s="97"/>
      <c r="AQ76" s="97"/>
      <c r="AR76" s="97"/>
      <c r="AS76" s="94"/>
      <c r="AT76" s="94"/>
      <c r="AU76" s="94"/>
      <c r="AV76" s="96"/>
    </row>
    <row r="77" spans="1:48" ht="15" customHeight="1" x14ac:dyDescent="0.25">
      <c r="A77" s="96"/>
      <c r="B77" s="96"/>
      <c r="C77" s="94"/>
      <c r="D77" s="94"/>
      <c r="E77" s="94"/>
      <c r="F77" s="94"/>
      <c r="G77" s="94"/>
      <c r="H77" s="94"/>
      <c r="I77" s="95"/>
      <c r="J77" s="97"/>
      <c r="K77" s="97"/>
      <c r="L77" s="97"/>
      <c r="M77" s="97"/>
      <c r="N77" s="97"/>
      <c r="O77" s="98"/>
      <c r="P77" s="98"/>
      <c r="Q77" s="97"/>
      <c r="R77" s="97"/>
      <c r="S77" s="97"/>
      <c r="T77" s="97"/>
      <c r="U77" s="94"/>
      <c r="V77" s="94"/>
      <c r="W77" s="94"/>
      <c r="X77" s="94"/>
      <c r="Y77" s="94"/>
      <c r="Z77" s="94"/>
      <c r="AA77" s="96"/>
      <c r="AB77" s="94"/>
      <c r="AC77" s="96"/>
      <c r="AD77" s="95"/>
      <c r="AE77" s="97"/>
      <c r="AF77" s="98"/>
      <c r="AG77" s="98"/>
      <c r="AH77" s="96"/>
      <c r="AI77" s="96"/>
      <c r="AJ77" s="96"/>
      <c r="AK77" s="94"/>
      <c r="AL77" s="94"/>
      <c r="AM77" s="94"/>
      <c r="AN77" s="94"/>
      <c r="AO77" s="97"/>
      <c r="AP77" s="97"/>
      <c r="AQ77" s="97"/>
      <c r="AR77" s="97"/>
      <c r="AS77" s="94"/>
      <c r="AT77" s="94"/>
      <c r="AU77" s="94"/>
      <c r="AV77" s="96"/>
    </row>
    <row r="78" spans="1:48" ht="15" customHeight="1" x14ac:dyDescent="0.25">
      <c r="A78" s="96"/>
      <c r="B78" s="96"/>
      <c r="C78" s="94"/>
      <c r="D78" s="94"/>
      <c r="E78" s="94"/>
      <c r="F78" s="94"/>
      <c r="G78" s="94"/>
      <c r="H78" s="94"/>
      <c r="I78" s="95"/>
      <c r="J78" s="97"/>
      <c r="K78" s="97"/>
      <c r="L78" s="97"/>
      <c r="M78" s="97"/>
      <c r="N78" s="97"/>
      <c r="O78" s="98"/>
      <c r="P78" s="98"/>
      <c r="Q78" s="97"/>
      <c r="R78" s="97"/>
      <c r="S78" s="97"/>
      <c r="T78" s="97"/>
      <c r="U78" s="94"/>
      <c r="V78" s="94"/>
      <c r="W78" s="94"/>
      <c r="X78" s="94"/>
      <c r="Y78" s="94"/>
      <c r="Z78" s="94"/>
      <c r="AA78" s="96"/>
      <c r="AB78" s="94"/>
      <c r="AC78" s="96"/>
      <c r="AD78" s="95"/>
      <c r="AE78" s="97"/>
      <c r="AF78" s="98"/>
      <c r="AG78" s="98"/>
      <c r="AH78" s="96"/>
      <c r="AI78" s="96"/>
      <c r="AJ78" s="96"/>
      <c r="AK78" s="94"/>
      <c r="AL78" s="94"/>
      <c r="AM78" s="94"/>
      <c r="AN78" s="94"/>
      <c r="AO78" s="97"/>
      <c r="AP78" s="97"/>
      <c r="AQ78" s="97"/>
      <c r="AR78" s="97"/>
      <c r="AS78" s="94"/>
      <c r="AT78" s="94"/>
      <c r="AU78" s="94"/>
      <c r="AV78" s="96"/>
    </row>
    <row r="80" spans="1:48" s="47" customFormat="1" ht="15" customHeight="1" x14ac:dyDescent="0.25">
      <c r="A80" s="48" t="s">
        <v>2062</v>
      </c>
    </row>
    <row r="81" spans="1:43" ht="15" customHeight="1" x14ac:dyDescent="0.25">
      <c r="A81" s="79" t="s">
        <v>1933</v>
      </c>
      <c r="B81" s="79" t="s">
        <v>1934</v>
      </c>
      <c r="C81" s="79" t="s">
        <v>1978</v>
      </c>
      <c r="D81" s="79"/>
      <c r="E81" s="79"/>
      <c r="F81" s="79" t="s">
        <v>1979</v>
      </c>
      <c r="G81" s="79"/>
      <c r="H81" s="79"/>
      <c r="I81" s="91"/>
      <c r="J81" s="79" t="s">
        <v>2063</v>
      </c>
      <c r="K81" s="79"/>
      <c r="L81" s="79"/>
      <c r="M81" s="79"/>
      <c r="N81" s="79"/>
      <c r="O81" s="79"/>
      <c r="P81" s="79"/>
      <c r="Q81" s="79"/>
      <c r="R81" s="79"/>
      <c r="S81" s="79" t="s">
        <v>2064</v>
      </c>
      <c r="T81" s="79"/>
      <c r="U81" s="79"/>
      <c r="V81" s="79"/>
      <c r="W81" s="79"/>
      <c r="X81" s="79"/>
      <c r="Y81" s="79"/>
      <c r="Z81" s="79"/>
      <c r="AA81" s="79"/>
      <c r="AB81" s="79"/>
      <c r="AC81" s="79"/>
      <c r="AD81" s="79"/>
      <c r="AE81" s="79"/>
      <c r="AF81" s="79"/>
      <c r="AG81" s="79"/>
      <c r="AH81" s="79"/>
      <c r="AI81" s="79"/>
      <c r="AJ81" s="79"/>
      <c r="AK81" s="79"/>
      <c r="AL81" s="79"/>
      <c r="AM81" s="79"/>
      <c r="AN81" s="79"/>
      <c r="AO81" s="79"/>
      <c r="AP81" s="79"/>
      <c r="AQ81" s="79"/>
    </row>
    <row r="82" spans="1:43" ht="15" customHeight="1" x14ac:dyDescent="0.25">
      <c r="A82" s="79"/>
      <c r="B82" s="79"/>
      <c r="C82" s="79"/>
      <c r="D82" s="79"/>
      <c r="E82" s="79"/>
      <c r="F82" s="79"/>
      <c r="G82" s="79"/>
      <c r="H82" s="79"/>
      <c r="I82" s="91"/>
      <c r="J82" s="79" t="s">
        <v>2065</v>
      </c>
      <c r="K82" s="79"/>
      <c r="L82" s="79"/>
      <c r="M82" s="79"/>
      <c r="N82" s="79" t="s">
        <v>2066</v>
      </c>
      <c r="O82" s="79"/>
      <c r="P82" s="79"/>
      <c r="Q82" s="79"/>
      <c r="R82" s="79" t="s">
        <v>2067</v>
      </c>
      <c r="S82" s="79" t="s">
        <v>2068</v>
      </c>
      <c r="T82" s="79"/>
      <c r="U82" s="79"/>
      <c r="V82" s="79"/>
      <c r="W82" s="79"/>
      <c r="X82" s="79"/>
      <c r="Y82" s="79" t="s">
        <v>2110</v>
      </c>
      <c r="Z82" s="79"/>
      <c r="AA82" s="79"/>
      <c r="AB82" s="79" t="s">
        <v>2069</v>
      </c>
      <c r="AC82" s="79"/>
      <c r="AD82" s="79"/>
      <c r="AE82" s="79"/>
      <c r="AF82" s="79" t="s">
        <v>2070</v>
      </c>
      <c r="AG82" s="79"/>
      <c r="AH82" s="79"/>
      <c r="AI82" s="79"/>
      <c r="AJ82" s="79" t="s">
        <v>2071</v>
      </c>
      <c r="AK82" s="79"/>
      <c r="AL82" s="79"/>
      <c r="AM82" s="79"/>
      <c r="AN82" s="79" t="s">
        <v>1938</v>
      </c>
      <c r="AO82" s="79"/>
      <c r="AP82" s="79"/>
      <c r="AQ82" s="79"/>
    </row>
    <row r="83" spans="1:43" ht="15" customHeight="1" x14ac:dyDescent="0.25">
      <c r="A83" s="92"/>
      <c r="B83" s="92"/>
      <c r="C83" s="80" t="s">
        <v>2072</v>
      </c>
      <c r="D83" s="80" t="s">
        <v>2073</v>
      </c>
      <c r="E83" s="80" t="s">
        <v>2074</v>
      </c>
      <c r="F83" s="80" t="s">
        <v>2075</v>
      </c>
      <c r="G83" s="80" t="s">
        <v>1994</v>
      </c>
      <c r="H83" s="80" t="s">
        <v>1995</v>
      </c>
      <c r="I83" s="93"/>
      <c r="J83" s="80" t="s">
        <v>2076</v>
      </c>
      <c r="K83" s="80" t="s">
        <v>2077</v>
      </c>
      <c r="L83" s="80" t="s">
        <v>2078</v>
      </c>
      <c r="M83" s="80" t="s">
        <v>2079</v>
      </c>
      <c r="N83" s="80" t="s">
        <v>2080</v>
      </c>
      <c r="O83" s="80" t="s">
        <v>2081</v>
      </c>
      <c r="P83" s="80" t="s">
        <v>2082</v>
      </c>
      <c r="Q83" s="80" t="s">
        <v>2083</v>
      </c>
      <c r="R83" s="92"/>
      <c r="S83" s="80" t="s">
        <v>2084</v>
      </c>
      <c r="T83" s="80" t="s">
        <v>2011</v>
      </c>
      <c r="U83" s="80" t="s">
        <v>2085</v>
      </c>
      <c r="V83" s="80" t="s">
        <v>2086</v>
      </c>
      <c r="W83" s="80" t="s">
        <v>2087</v>
      </c>
      <c r="X83" s="80" t="s">
        <v>2088</v>
      </c>
      <c r="Y83" s="80" t="s">
        <v>2089</v>
      </c>
      <c r="Z83" s="80" t="s">
        <v>2090</v>
      </c>
      <c r="AA83" s="80" t="s">
        <v>2091</v>
      </c>
      <c r="AB83" s="80" t="s">
        <v>2092</v>
      </c>
      <c r="AC83" s="80" t="s">
        <v>2093</v>
      </c>
      <c r="AD83" s="80" t="s">
        <v>2094</v>
      </c>
      <c r="AE83" s="80" t="s">
        <v>2095</v>
      </c>
      <c r="AF83" s="80" t="s">
        <v>2096</v>
      </c>
      <c r="AG83" s="80" t="s">
        <v>2097</v>
      </c>
      <c r="AH83" s="80" t="s">
        <v>2098</v>
      </c>
      <c r="AI83" s="80" t="s">
        <v>2099</v>
      </c>
      <c r="AJ83" s="80" t="s">
        <v>2100</v>
      </c>
      <c r="AK83" s="80" t="s">
        <v>2101</v>
      </c>
      <c r="AL83" s="80" t="s">
        <v>2102</v>
      </c>
      <c r="AM83" s="80" t="s">
        <v>2103</v>
      </c>
      <c r="AN83" s="80" t="s">
        <v>2104</v>
      </c>
      <c r="AO83" s="80" t="s">
        <v>2105</v>
      </c>
      <c r="AP83" s="80" t="s">
        <v>2106</v>
      </c>
      <c r="AQ83" s="80" t="s">
        <v>2107</v>
      </c>
    </row>
    <row r="84" spans="1:43" ht="15" customHeight="1" x14ac:dyDescent="0.25">
      <c r="A84" s="65"/>
      <c r="B84" s="65"/>
      <c r="C84" s="66" t="s">
        <v>2030</v>
      </c>
      <c r="D84" s="66" t="s">
        <v>2031</v>
      </c>
      <c r="E84" s="66" t="s">
        <v>2032</v>
      </c>
      <c r="F84" s="66" t="s">
        <v>2030</v>
      </c>
      <c r="G84" s="66" t="s">
        <v>2031</v>
      </c>
      <c r="H84" s="66" t="s">
        <v>2032</v>
      </c>
      <c r="I84" s="90"/>
      <c r="J84" s="66" t="s">
        <v>2111</v>
      </c>
      <c r="K84" s="66" t="s">
        <v>2112</v>
      </c>
      <c r="L84" s="66" t="s">
        <v>2113</v>
      </c>
      <c r="M84" s="66" t="s">
        <v>2114</v>
      </c>
      <c r="N84" s="66" t="s">
        <v>2040</v>
      </c>
      <c r="O84" s="66" t="s">
        <v>2113</v>
      </c>
      <c r="P84" s="66" t="s">
        <v>2115</v>
      </c>
      <c r="Q84" s="66" t="s">
        <v>2114</v>
      </c>
      <c r="R84" s="66" t="s">
        <v>2108</v>
      </c>
      <c r="S84" s="66" t="s">
        <v>2116</v>
      </c>
      <c r="T84" s="66" t="s">
        <v>2033</v>
      </c>
      <c r="U84" s="66" t="s">
        <v>2117</v>
      </c>
      <c r="V84" s="66" t="s">
        <v>2118</v>
      </c>
      <c r="W84" s="66" t="s">
        <v>2119</v>
      </c>
      <c r="X84" s="66" t="s">
        <v>2120</v>
      </c>
      <c r="Y84" s="66" t="s">
        <v>2121</v>
      </c>
      <c r="Z84" s="66" t="s">
        <v>2122</v>
      </c>
      <c r="AA84" s="66" t="s">
        <v>2123</v>
      </c>
      <c r="AB84" s="66" t="s">
        <v>2124</v>
      </c>
      <c r="AC84" s="66" t="s">
        <v>2125</v>
      </c>
      <c r="AD84" s="66" t="s">
        <v>2126</v>
      </c>
      <c r="AE84" s="66" t="s">
        <v>2127</v>
      </c>
      <c r="AF84" s="66" t="s">
        <v>2109</v>
      </c>
      <c r="AG84" s="66" t="s">
        <v>2128</v>
      </c>
      <c r="AH84" s="66" t="s">
        <v>2129</v>
      </c>
      <c r="AI84" s="66" t="s">
        <v>2130</v>
      </c>
      <c r="AJ84" s="66" t="s">
        <v>2131</v>
      </c>
      <c r="AK84" s="66" t="s">
        <v>2132</v>
      </c>
      <c r="AL84" s="66" t="s">
        <v>2133</v>
      </c>
      <c r="AM84" s="66" t="s">
        <v>2037</v>
      </c>
      <c r="AN84" s="66" t="s">
        <v>2134</v>
      </c>
      <c r="AO84" s="66" t="s">
        <v>2135</v>
      </c>
      <c r="AP84" s="66" t="s">
        <v>2136</v>
      </c>
      <c r="AQ84" s="66" t="s">
        <v>2037</v>
      </c>
    </row>
    <row r="85" spans="1:43" ht="15" customHeight="1" x14ac:dyDescent="0.25">
      <c r="A85" s="96">
        <v>1</v>
      </c>
      <c r="B85" s="100" t="s">
        <v>1099</v>
      </c>
      <c r="C85" s="94"/>
      <c r="D85" s="94"/>
      <c r="E85" s="94"/>
      <c r="F85" s="94"/>
      <c r="G85" s="94"/>
      <c r="H85" s="94"/>
      <c r="I85" s="95"/>
      <c r="J85" s="94"/>
      <c r="K85" s="94"/>
      <c r="L85" s="94"/>
      <c r="M85" s="94"/>
      <c r="N85" s="94"/>
      <c r="O85" s="94"/>
      <c r="P85" s="94"/>
      <c r="Q85" s="94"/>
      <c r="R85" s="96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6"/>
      <c r="AG85" s="94"/>
      <c r="AH85" s="94"/>
      <c r="AI85" s="94"/>
      <c r="AJ85" s="94"/>
      <c r="AK85" s="94"/>
      <c r="AL85" s="94"/>
      <c r="AM85" s="100" t="s">
        <v>1099</v>
      </c>
      <c r="AN85" s="94"/>
      <c r="AO85" s="94"/>
      <c r="AP85" s="94"/>
      <c r="AQ85" s="100" t="s">
        <v>1099</v>
      </c>
    </row>
    <row r="86" spans="1:43" ht="15" customHeight="1" x14ac:dyDescent="0.25">
      <c r="A86" s="96"/>
      <c r="B86" s="96"/>
      <c r="C86" s="94"/>
      <c r="D86" s="94"/>
      <c r="E86" s="94"/>
      <c r="F86" s="94"/>
      <c r="G86" s="94"/>
      <c r="H86" s="94"/>
      <c r="I86" s="95"/>
      <c r="J86" s="94"/>
      <c r="K86" s="94"/>
      <c r="L86" s="94"/>
      <c r="M86" s="94"/>
      <c r="N86" s="94"/>
      <c r="O86" s="94"/>
      <c r="P86" s="94"/>
      <c r="Q86" s="94"/>
      <c r="R86" s="96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6"/>
      <c r="AG86" s="94"/>
      <c r="AH86" s="94"/>
      <c r="AI86" s="94"/>
      <c r="AJ86" s="94"/>
      <c r="AK86" s="94"/>
      <c r="AL86" s="94"/>
      <c r="AM86" s="96"/>
      <c r="AN86" s="94"/>
      <c r="AO86" s="94"/>
      <c r="AP86" s="94"/>
      <c r="AQ86" s="96"/>
    </row>
    <row r="87" spans="1:43" ht="15" customHeight="1" x14ac:dyDescent="0.25">
      <c r="A87" s="96"/>
      <c r="B87" s="96"/>
      <c r="C87" s="94"/>
      <c r="D87" s="94"/>
      <c r="E87" s="94"/>
      <c r="F87" s="94"/>
      <c r="G87" s="94"/>
      <c r="H87" s="94"/>
      <c r="I87" s="95"/>
      <c r="J87" s="94"/>
      <c r="K87" s="94"/>
      <c r="L87" s="94"/>
      <c r="M87" s="94"/>
      <c r="N87" s="94"/>
      <c r="O87" s="94"/>
      <c r="P87" s="94"/>
      <c r="Q87" s="94"/>
      <c r="R87" s="96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6"/>
      <c r="AG87" s="94"/>
      <c r="AH87" s="94"/>
      <c r="AI87" s="94"/>
      <c r="AJ87" s="94"/>
      <c r="AK87" s="94"/>
      <c r="AL87" s="94"/>
      <c r="AM87" s="96"/>
      <c r="AN87" s="94"/>
      <c r="AO87" s="94"/>
      <c r="AP87" s="94"/>
      <c r="AQ87" s="96"/>
    </row>
    <row r="88" spans="1:43" ht="15" customHeight="1" x14ac:dyDescent="0.25">
      <c r="A88" s="96"/>
      <c r="B88" s="96"/>
      <c r="C88" s="94"/>
      <c r="D88" s="94"/>
      <c r="E88" s="94"/>
      <c r="F88" s="94"/>
      <c r="G88" s="94"/>
      <c r="H88" s="94"/>
      <c r="I88" s="95"/>
      <c r="J88" s="94"/>
      <c r="K88" s="94"/>
      <c r="L88" s="94"/>
      <c r="M88" s="94"/>
      <c r="N88" s="94"/>
      <c r="O88" s="94"/>
      <c r="P88" s="94"/>
      <c r="Q88" s="94"/>
      <c r="R88" s="96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6"/>
      <c r="AG88" s="94"/>
      <c r="AH88" s="94"/>
      <c r="AI88" s="94"/>
      <c r="AJ88" s="94"/>
      <c r="AK88" s="94"/>
      <c r="AL88" s="94"/>
      <c r="AM88" s="96"/>
      <c r="AN88" s="94"/>
      <c r="AO88" s="94"/>
      <c r="AP88" s="94"/>
      <c r="AQ88" s="96"/>
    </row>
    <row r="89" spans="1:43" ht="15" customHeight="1" x14ac:dyDescent="0.25">
      <c r="A89" s="96"/>
      <c r="B89" s="96"/>
      <c r="C89" s="94"/>
      <c r="D89" s="94"/>
      <c r="E89" s="94"/>
      <c r="F89" s="94"/>
      <c r="G89" s="94"/>
      <c r="H89" s="94"/>
      <c r="I89" s="95"/>
      <c r="J89" s="94"/>
      <c r="K89" s="94"/>
      <c r="L89" s="94"/>
      <c r="M89" s="94"/>
      <c r="N89" s="94"/>
      <c r="O89" s="94"/>
      <c r="P89" s="94"/>
      <c r="Q89" s="94"/>
      <c r="R89" s="96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6"/>
      <c r="AG89" s="94"/>
      <c r="AH89" s="94"/>
      <c r="AI89" s="94"/>
      <c r="AJ89" s="94"/>
      <c r="AK89" s="94"/>
      <c r="AL89" s="94"/>
      <c r="AM89" s="96"/>
      <c r="AN89" s="94"/>
      <c r="AO89" s="94"/>
      <c r="AP89" s="94"/>
      <c r="AQ89" s="96"/>
    </row>
    <row r="90" spans="1:43" ht="15" customHeight="1" x14ac:dyDescent="0.25">
      <c r="A90" s="96"/>
      <c r="B90" s="96"/>
      <c r="C90" s="94"/>
      <c r="D90" s="94"/>
      <c r="E90" s="94"/>
      <c r="F90" s="94"/>
      <c r="G90" s="94"/>
      <c r="H90" s="94"/>
      <c r="I90" s="95"/>
      <c r="J90" s="94"/>
      <c r="K90" s="94"/>
      <c r="L90" s="94"/>
      <c r="M90" s="94"/>
      <c r="N90" s="94"/>
      <c r="O90" s="94"/>
      <c r="P90" s="94"/>
      <c r="Q90" s="94"/>
      <c r="R90" s="96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6"/>
      <c r="AG90" s="94"/>
      <c r="AH90" s="94"/>
      <c r="AI90" s="94"/>
      <c r="AJ90" s="94"/>
      <c r="AK90" s="94"/>
      <c r="AL90" s="94"/>
      <c r="AM90" s="96"/>
      <c r="AN90" s="94"/>
      <c r="AO90" s="94"/>
      <c r="AP90" s="94"/>
      <c r="AQ90" s="96"/>
    </row>
    <row r="91" spans="1:43" ht="15" customHeight="1" x14ac:dyDescent="0.25">
      <c r="A91" s="96"/>
      <c r="B91" s="96"/>
      <c r="C91" s="94"/>
      <c r="D91" s="94"/>
      <c r="E91" s="94"/>
      <c r="F91" s="94"/>
      <c r="G91" s="94"/>
      <c r="H91" s="94"/>
      <c r="I91" s="95"/>
      <c r="J91" s="94"/>
      <c r="K91" s="94"/>
      <c r="L91" s="94"/>
      <c r="M91" s="94"/>
      <c r="N91" s="94"/>
      <c r="O91" s="94"/>
      <c r="P91" s="94"/>
      <c r="Q91" s="94"/>
      <c r="R91" s="96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6"/>
      <c r="AG91" s="94"/>
      <c r="AH91" s="94"/>
      <c r="AI91" s="94"/>
      <c r="AJ91" s="94"/>
      <c r="AK91" s="94"/>
      <c r="AL91" s="94"/>
      <c r="AM91" s="96"/>
      <c r="AN91" s="94"/>
      <c r="AO91" s="94"/>
      <c r="AP91" s="94"/>
      <c r="AQ91" s="96"/>
    </row>
    <row r="92" spans="1:43" ht="15" customHeight="1" x14ac:dyDescent="0.25">
      <c r="A92" s="96"/>
      <c r="B92" s="96"/>
      <c r="C92" s="94"/>
      <c r="D92" s="94"/>
      <c r="E92" s="94"/>
      <c r="F92" s="94"/>
      <c r="G92" s="94"/>
      <c r="H92" s="94"/>
      <c r="I92" s="95"/>
      <c r="J92" s="94"/>
      <c r="K92" s="94"/>
      <c r="L92" s="94"/>
      <c r="M92" s="94"/>
      <c r="N92" s="94"/>
      <c r="O92" s="94"/>
      <c r="P92" s="94"/>
      <c r="Q92" s="94"/>
      <c r="R92" s="96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6"/>
      <c r="AG92" s="94"/>
      <c r="AH92" s="94"/>
      <c r="AI92" s="94"/>
      <c r="AJ92" s="94"/>
      <c r="AK92" s="94"/>
      <c r="AL92" s="94"/>
      <c r="AM92" s="96"/>
      <c r="AN92" s="94"/>
      <c r="AO92" s="94"/>
      <c r="AP92" s="94"/>
      <c r="AQ92" s="96"/>
    </row>
    <row r="93" spans="1:43" ht="15" customHeight="1" x14ac:dyDescent="0.25">
      <c r="A93" s="96"/>
      <c r="B93" s="96"/>
      <c r="C93" s="94"/>
      <c r="D93" s="94"/>
      <c r="E93" s="94"/>
      <c r="F93" s="94"/>
      <c r="G93" s="94"/>
      <c r="H93" s="94"/>
      <c r="I93" s="95"/>
      <c r="J93" s="94"/>
      <c r="K93" s="94"/>
      <c r="L93" s="94"/>
      <c r="M93" s="94"/>
      <c r="N93" s="94"/>
      <c r="O93" s="94"/>
      <c r="P93" s="94"/>
      <c r="Q93" s="94"/>
      <c r="R93" s="96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6"/>
      <c r="AG93" s="94"/>
      <c r="AH93" s="94"/>
      <c r="AI93" s="94"/>
      <c r="AJ93" s="94"/>
      <c r="AK93" s="94"/>
      <c r="AL93" s="94"/>
      <c r="AM93" s="96"/>
      <c r="AN93" s="94"/>
      <c r="AO93" s="94"/>
      <c r="AP93" s="94"/>
      <c r="AQ93" s="96"/>
    </row>
    <row r="94" spans="1:43" ht="15" customHeight="1" x14ac:dyDescent="0.25">
      <c r="A94" s="96"/>
      <c r="B94" s="96"/>
      <c r="C94" s="94"/>
      <c r="D94" s="94"/>
      <c r="E94" s="94"/>
      <c r="F94" s="94"/>
      <c r="G94" s="94"/>
      <c r="H94" s="94"/>
      <c r="I94" s="95"/>
      <c r="J94" s="94"/>
      <c r="K94" s="94"/>
      <c r="L94" s="94"/>
      <c r="M94" s="94"/>
      <c r="N94" s="94"/>
      <c r="O94" s="94"/>
      <c r="P94" s="94"/>
      <c r="Q94" s="94"/>
      <c r="R94" s="96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6"/>
      <c r="AG94" s="94"/>
      <c r="AH94" s="94"/>
      <c r="AI94" s="94"/>
      <c r="AJ94" s="94"/>
      <c r="AK94" s="94"/>
      <c r="AL94" s="94"/>
      <c r="AM94" s="96"/>
      <c r="AN94" s="94"/>
      <c r="AO94" s="94"/>
      <c r="AP94" s="94"/>
      <c r="AQ94" s="96"/>
    </row>
    <row r="95" spans="1:43" ht="15" customHeight="1" x14ac:dyDescent="0.25">
      <c r="A95" s="96"/>
      <c r="B95" s="96"/>
      <c r="C95" s="94"/>
      <c r="D95" s="94"/>
      <c r="E95" s="94"/>
      <c r="F95" s="94"/>
      <c r="G95" s="94"/>
      <c r="H95" s="94"/>
      <c r="I95" s="95"/>
      <c r="J95" s="94"/>
      <c r="K95" s="94"/>
      <c r="L95" s="94"/>
      <c r="M95" s="94"/>
      <c r="N95" s="94"/>
      <c r="O95" s="94"/>
      <c r="P95" s="94"/>
      <c r="Q95" s="94"/>
      <c r="R95" s="96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6"/>
      <c r="AG95" s="94"/>
      <c r="AH95" s="94"/>
      <c r="AI95" s="94"/>
      <c r="AJ95" s="94"/>
      <c r="AK95" s="94"/>
      <c r="AL95" s="94"/>
      <c r="AM95" s="96"/>
      <c r="AN95" s="94"/>
      <c r="AO95" s="94"/>
      <c r="AP95" s="94"/>
      <c r="AQ95" s="96"/>
    </row>
    <row r="96" spans="1:43" ht="15" customHeight="1" x14ac:dyDescent="0.25">
      <c r="A96" s="96"/>
      <c r="B96" s="96"/>
      <c r="C96" s="94"/>
      <c r="D96" s="94"/>
      <c r="E96" s="94"/>
      <c r="F96" s="94"/>
      <c r="G96" s="94"/>
      <c r="H96" s="94"/>
      <c r="I96" s="95"/>
      <c r="J96" s="94"/>
      <c r="K96" s="94"/>
      <c r="L96" s="94"/>
      <c r="M96" s="94"/>
      <c r="N96" s="94"/>
      <c r="O96" s="94"/>
      <c r="P96" s="94"/>
      <c r="Q96" s="94"/>
      <c r="R96" s="96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6"/>
      <c r="AG96" s="94"/>
      <c r="AH96" s="94"/>
      <c r="AI96" s="94"/>
      <c r="AJ96" s="94"/>
      <c r="AK96" s="94"/>
      <c r="AL96" s="94"/>
      <c r="AM96" s="96"/>
      <c r="AN96" s="94"/>
      <c r="AO96" s="94"/>
      <c r="AP96" s="94"/>
      <c r="AQ96" s="96"/>
    </row>
    <row r="97" spans="1:43" ht="15" customHeight="1" x14ac:dyDescent="0.25">
      <c r="A97" s="96"/>
      <c r="B97" s="96"/>
      <c r="C97" s="94"/>
      <c r="D97" s="94"/>
      <c r="E97" s="94"/>
      <c r="F97" s="94"/>
      <c r="G97" s="94"/>
      <c r="H97" s="94"/>
      <c r="I97" s="95"/>
      <c r="J97" s="94"/>
      <c r="K97" s="94"/>
      <c r="L97" s="94"/>
      <c r="M97" s="94"/>
      <c r="N97" s="94"/>
      <c r="O97" s="94"/>
      <c r="P97" s="94"/>
      <c r="Q97" s="94"/>
      <c r="R97" s="96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6"/>
      <c r="AG97" s="94"/>
      <c r="AH97" s="94"/>
      <c r="AI97" s="94"/>
      <c r="AJ97" s="94"/>
      <c r="AK97" s="94"/>
      <c r="AL97" s="94"/>
      <c r="AM97" s="96"/>
      <c r="AN97" s="94"/>
      <c r="AO97" s="94"/>
      <c r="AP97" s="94"/>
      <c r="AQ97" s="96"/>
    </row>
    <row r="98" spans="1:43" ht="15" customHeight="1" x14ac:dyDescent="0.25">
      <c r="A98" s="96"/>
      <c r="B98" s="96"/>
      <c r="C98" s="94"/>
      <c r="D98" s="94"/>
      <c r="E98" s="94"/>
      <c r="F98" s="94"/>
      <c r="G98" s="94"/>
      <c r="H98" s="94"/>
      <c r="I98" s="95"/>
      <c r="J98" s="94"/>
      <c r="K98" s="94"/>
      <c r="L98" s="94"/>
      <c r="M98" s="94"/>
      <c r="N98" s="94"/>
      <c r="O98" s="94"/>
      <c r="P98" s="94"/>
      <c r="Q98" s="94"/>
      <c r="R98" s="96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6"/>
      <c r="AG98" s="94"/>
      <c r="AH98" s="94"/>
      <c r="AI98" s="94"/>
      <c r="AJ98" s="94"/>
      <c r="AK98" s="94"/>
      <c r="AL98" s="94"/>
      <c r="AM98" s="96"/>
      <c r="AN98" s="94"/>
      <c r="AO98" s="94"/>
      <c r="AP98" s="94"/>
      <c r="AQ98" s="96"/>
    </row>
    <row r="99" spans="1:43" ht="15" customHeight="1" x14ac:dyDescent="0.25">
      <c r="A99" s="96"/>
      <c r="B99" s="96"/>
      <c r="C99" s="94"/>
      <c r="D99" s="94"/>
      <c r="E99" s="94"/>
      <c r="F99" s="94"/>
      <c r="G99" s="94"/>
      <c r="H99" s="94"/>
      <c r="I99" s="95"/>
      <c r="J99" s="94"/>
      <c r="K99" s="94"/>
      <c r="L99" s="94"/>
      <c r="M99" s="94"/>
      <c r="N99" s="94"/>
      <c r="O99" s="94"/>
      <c r="P99" s="94"/>
      <c r="Q99" s="94"/>
      <c r="R99" s="96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6"/>
      <c r="AG99" s="94"/>
      <c r="AH99" s="94"/>
      <c r="AI99" s="94"/>
      <c r="AJ99" s="94"/>
      <c r="AK99" s="94"/>
      <c r="AL99" s="94"/>
      <c r="AM99" s="96"/>
      <c r="AN99" s="94"/>
      <c r="AO99" s="94"/>
      <c r="AP99" s="94"/>
      <c r="AQ99" s="96"/>
    </row>
    <row r="100" spans="1:43" ht="15" customHeight="1" x14ac:dyDescent="0.25">
      <c r="A100" s="96"/>
      <c r="B100" s="96"/>
      <c r="C100" s="94"/>
      <c r="D100" s="94"/>
      <c r="E100" s="94"/>
      <c r="F100" s="94"/>
      <c r="G100" s="94"/>
      <c r="H100" s="94"/>
      <c r="I100" s="95"/>
      <c r="J100" s="94"/>
      <c r="K100" s="94"/>
      <c r="L100" s="94"/>
      <c r="M100" s="94"/>
      <c r="N100" s="94"/>
      <c r="O100" s="94"/>
      <c r="P100" s="94"/>
      <c r="Q100" s="94"/>
      <c r="R100" s="96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6"/>
      <c r="AG100" s="94"/>
      <c r="AH100" s="94"/>
      <c r="AI100" s="94"/>
      <c r="AJ100" s="94"/>
      <c r="AK100" s="94"/>
      <c r="AL100" s="94"/>
      <c r="AM100" s="96"/>
      <c r="AN100" s="94"/>
      <c r="AO100" s="94"/>
      <c r="AP100" s="94"/>
      <c r="AQ100" s="96"/>
    </row>
    <row r="101" spans="1:43" ht="15" customHeight="1" x14ac:dyDescent="0.25">
      <c r="A101" s="96"/>
      <c r="B101" s="96"/>
      <c r="C101" s="94"/>
      <c r="D101" s="94"/>
      <c r="E101" s="94"/>
      <c r="F101" s="94"/>
      <c r="G101" s="94"/>
      <c r="H101" s="94"/>
      <c r="I101" s="95"/>
      <c r="J101" s="94"/>
      <c r="K101" s="94"/>
      <c r="L101" s="94"/>
      <c r="M101" s="94"/>
      <c r="N101" s="94"/>
      <c r="O101" s="94"/>
      <c r="P101" s="94"/>
      <c r="Q101" s="94"/>
      <c r="R101" s="96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6"/>
      <c r="AG101" s="94"/>
      <c r="AH101" s="94"/>
      <c r="AI101" s="94"/>
      <c r="AJ101" s="94"/>
      <c r="AK101" s="94"/>
      <c r="AL101" s="94"/>
      <c r="AM101" s="96"/>
      <c r="AN101" s="94"/>
      <c r="AO101" s="94"/>
      <c r="AP101" s="94"/>
      <c r="AQ101" s="96"/>
    </row>
    <row r="102" spans="1:43" ht="15" customHeight="1" x14ac:dyDescent="0.25">
      <c r="A102" s="96"/>
      <c r="B102" s="96"/>
      <c r="C102" s="94"/>
      <c r="D102" s="94"/>
      <c r="E102" s="94"/>
      <c r="F102" s="94"/>
      <c r="G102" s="94"/>
      <c r="H102" s="94"/>
      <c r="I102" s="95"/>
      <c r="J102" s="94"/>
      <c r="K102" s="94"/>
      <c r="L102" s="94"/>
      <c r="M102" s="94"/>
      <c r="N102" s="94"/>
      <c r="O102" s="94"/>
      <c r="P102" s="94"/>
      <c r="Q102" s="94"/>
      <c r="R102" s="96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6"/>
      <c r="AG102" s="94"/>
      <c r="AH102" s="94"/>
      <c r="AI102" s="94"/>
      <c r="AJ102" s="94"/>
      <c r="AK102" s="94"/>
      <c r="AL102" s="94"/>
      <c r="AM102" s="96"/>
      <c r="AN102" s="94"/>
      <c r="AO102" s="94"/>
      <c r="AP102" s="94"/>
      <c r="AQ102" s="96"/>
    </row>
    <row r="103" spans="1:43" ht="15" customHeight="1" x14ac:dyDescent="0.25">
      <c r="A103" s="96"/>
      <c r="B103" s="96"/>
      <c r="C103" s="94"/>
      <c r="D103" s="94"/>
      <c r="E103" s="94"/>
      <c r="F103" s="94"/>
      <c r="G103" s="94"/>
      <c r="H103" s="94"/>
      <c r="I103" s="95"/>
      <c r="J103" s="94"/>
      <c r="K103" s="94"/>
      <c r="L103" s="94"/>
      <c r="M103" s="94"/>
      <c r="N103" s="94"/>
      <c r="O103" s="94"/>
      <c r="P103" s="94"/>
      <c r="Q103" s="94"/>
      <c r="R103" s="96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6"/>
      <c r="AG103" s="94"/>
      <c r="AH103" s="94"/>
      <c r="AI103" s="94"/>
      <c r="AJ103" s="94"/>
      <c r="AK103" s="94"/>
      <c r="AL103" s="94"/>
      <c r="AM103" s="96"/>
      <c r="AN103" s="94"/>
      <c r="AO103" s="94"/>
      <c r="AP103" s="94"/>
      <c r="AQ103" s="96"/>
    </row>
    <row r="104" spans="1:43" ht="15" customHeight="1" x14ac:dyDescent="0.25">
      <c r="A104" s="96"/>
      <c r="B104" s="96"/>
      <c r="C104" s="94"/>
      <c r="D104" s="94"/>
      <c r="E104" s="94"/>
      <c r="F104" s="94"/>
      <c r="G104" s="94"/>
      <c r="H104" s="94"/>
      <c r="I104" s="95"/>
      <c r="J104" s="94"/>
      <c r="K104" s="94"/>
      <c r="L104" s="94"/>
      <c r="M104" s="94"/>
      <c r="N104" s="94"/>
      <c r="O104" s="94"/>
      <c r="P104" s="94"/>
      <c r="Q104" s="94"/>
      <c r="R104" s="96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6"/>
      <c r="AG104" s="94"/>
      <c r="AH104" s="94"/>
      <c r="AI104" s="94"/>
      <c r="AJ104" s="94"/>
      <c r="AK104" s="94"/>
      <c r="AL104" s="94"/>
      <c r="AM104" s="96"/>
      <c r="AN104" s="94"/>
      <c r="AO104" s="94"/>
      <c r="AP104" s="94"/>
      <c r="AQ104" s="96"/>
    </row>
    <row r="105" spans="1:43" ht="15" customHeight="1" x14ac:dyDescent="0.25">
      <c r="A105" s="96"/>
      <c r="B105" s="96"/>
      <c r="C105" s="94"/>
      <c r="D105" s="94"/>
      <c r="E105" s="94"/>
      <c r="F105" s="94"/>
      <c r="G105" s="94"/>
      <c r="H105" s="94"/>
      <c r="I105" s="95"/>
      <c r="J105" s="94"/>
      <c r="K105" s="94"/>
      <c r="L105" s="94"/>
      <c r="M105" s="94"/>
      <c r="N105" s="94"/>
      <c r="O105" s="94"/>
      <c r="P105" s="94"/>
      <c r="Q105" s="94"/>
      <c r="R105" s="96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6"/>
      <c r="AG105" s="94"/>
      <c r="AH105" s="94"/>
      <c r="AI105" s="94"/>
      <c r="AJ105" s="94"/>
      <c r="AK105" s="94"/>
      <c r="AL105" s="94"/>
      <c r="AM105" s="96"/>
      <c r="AN105" s="94"/>
      <c r="AO105" s="94"/>
      <c r="AP105" s="94"/>
      <c r="AQ105" s="96"/>
    </row>
    <row r="106" spans="1:43" ht="15" customHeight="1" x14ac:dyDescent="0.25">
      <c r="A106" s="96"/>
      <c r="B106" s="96"/>
      <c r="C106" s="94"/>
      <c r="D106" s="94"/>
      <c r="E106" s="94"/>
      <c r="F106" s="94"/>
      <c r="G106" s="94"/>
      <c r="H106" s="94"/>
      <c r="I106" s="95"/>
      <c r="J106" s="94"/>
      <c r="K106" s="94"/>
      <c r="L106" s="94"/>
      <c r="M106" s="94"/>
      <c r="N106" s="94"/>
      <c r="O106" s="94"/>
      <c r="P106" s="94"/>
      <c r="Q106" s="94"/>
      <c r="R106" s="96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6"/>
      <c r="AG106" s="94"/>
      <c r="AH106" s="94"/>
      <c r="AI106" s="94"/>
      <c r="AJ106" s="94"/>
      <c r="AK106" s="94"/>
      <c r="AL106" s="94"/>
      <c r="AM106" s="96"/>
      <c r="AN106" s="94"/>
      <c r="AO106" s="94"/>
      <c r="AP106" s="94"/>
      <c r="AQ106" s="96"/>
    </row>
    <row r="107" spans="1:43" ht="15" customHeight="1" x14ac:dyDescent="0.25">
      <c r="A107" s="96"/>
      <c r="B107" s="96"/>
      <c r="C107" s="94"/>
      <c r="D107" s="94"/>
      <c r="E107" s="94"/>
      <c r="F107" s="94"/>
      <c r="G107" s="94"/>
      <c r="H107" s="94"/>
      <c r="I107" s="95"/>
      <c r="J107" s="94"/>
      <c r="K107" s="94"/>
      <c r="L107" s="94"/>
      <c r="M107" s="94"/>
      <c r="N107" s="94"/>
      <c r="O107" s="94"/>
      <c r="P107" s="94"/>
      <c r="Q107" s="94"/>
      <c r="R107" s="96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6"/>
      <c r="AG107" s="94"/>
      <c r="AH107" s="94"/>
      <c r="AI107" s="94"/>
      <c r="AJ107" s="94"/>
      <c r="AK107" s="94"/>
      <c r="AL107" s="94"/>
      <c r="AM107" s="96"/>
      <c r="AN107" s="94"/>
      <c r="AO107" s="94"/>
      <c r="AP107" s="94"/>
      <c r="AQ107" s="96"/>
    </row>
    <row r="108" spans="1:43" ht="15" customHeight="1" x14ac:dyDescent="0.25">
      <c r="A108" s="96"/>
      <c r="B108" s="96"/>
      <c r="C108" s="94"/>
      <c r="D108" s="94"/>
      <c r="E108" s="94"/>
      <c r="F108" s="94"/>
      <c r="G108" s="94"/>
      <c r="H108" s="94"/>
      <c r="I108" s="95"/>
      <c r="J108" s="94"/>
      <c r="K108" s="94"/>
      <c r="L108" s="94"/>
      <c r="M108" s="94"/>
      <c r="N108" s="94"/>
      <c r="O108" s="94"/>
      <c r="P108" s="94"/>
      <c r="Q108" s="94"/>
      <c r="R108" s="96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6"/>
      <c r="AG108" s="94"/>
      <c r="AH108" s="94"/>
      <c r="AI108" s="94"/>
      <c r="AJ108" s="94"/>
      <c r="AK108" s="94"/>
      <c r="AL108" s="94"/>
      <c r="AM108" s="96"/>
      <c r="AN108" s="94"/>
      <c r="AO108" s="94"/>
      <c r="AP108" s="94"/>
      <c r="AQ108" s="96"/>
    </row>
    <row r="109" spans="1:43" ht="15" customHeight="1" x14ac:dyDescent="0.25">
      <c r="A109" s="96"/>
      <c r="B109" s="96"/>
      <c r="C109" s="94"/>
      <c r="D109" s="94"/>
      <c r="E109" s="94"/>
      <c r="F109" s="94"/>
      <c r="G109" s="94"/>
      <c r="H109" s="94"/>
      <c r="I109" s="95"/>
      <c r="J109" s="94"/>
      <c r="K109" s="94"/>
      <c r="L109" s="94"/>
      <c r="M109" s="94"/>
      <c r="N109" s="94"/>
      <c r="O109" s="94"/>
      <c r="P109" s="94"/>
      <c r="Q109" s="94"/>
      <c r="R109" s="96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6"/>
      <c r="AG109" s="94"/>
      <c r="AH109" s="94"/>
      <c r="AI109" s="94"/>
      <c r="AJ109" s="94"/>
      <c r="AK109" s="94"/>
      <c r="AL109" s="94"/>
      <c r="AM109" s="96"/>
      <c r="AN109" s="94"/>
      <c r="AO109" s="94"/>
      <c r="AP109" s="94"/>
      <c r="AQ109" s="96"/>
    </row>
    <row r="110" spans="1:43" ht="15" customHeight="1" x14ac:dyDescent="0.25">
      <c r="A110" s="96"/>
      <c r="B110" s="96"/>
      <c r="C110" s="94"/>
      <c r="D110" s="94"/>
      <c r="E110" s="94"/>
      <c r="F110" s="94"/>
      <c r="G110" s="94"/>
      <c r="H110" s="94"/>
      <c r="I110" s="95"/>
      <c r="J110" s="94"/>
      <c r="K110" s="94"/>
      <c r="L110" s="94"/>
      <c r="M110" s="94"/>
      <c r="N110" s="94"/>
      <c r="O110" s="94"/>
      <c r="P110" s="94"/>
      <c r="Q110" s="94"/>
      <c r="R110" s="96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6"/>
      <c r="AG110" s="94"/>
      <c r="AH110" s="94"/>
      <c r="AI110" s="94"/>
      <c r="AJ110" s="94"/>
      <c r="AK110" s="94"/>
      <c r="AL110" s="94"/>
      <c r="AM110" s="96"/>
      <c r="AN110" s="94"/>
      <c r="AO110" s="94"/>
      <c r="AP110" s="94"/>
      <c r="AQ110" s="96"/>
    </row>
    <row r="111" spans="1:43" ht="15" customHeight="1" x14ac:dyDescent="0.25">
      <c r="A111" s="96"/>
      <c r="B111" s="96"/>
      <c r="C111" s="94"/>
      <c r="D111" s="94"/>
      <c r="E111" s="94"/>
      <c r="F111" s="94"/>
      <c r="G111" s="94"/>
      <c r="H111" s="94"/>
      <c r="I111" s="95"/>
      <c r="J111" s="94"/>
      <c r="K111" s="94"/>
      <c r="L111" s="94"/>
      <c r="M111" s="94"/>
      <c r="N111" s="94"/>
      <c r="O111" s="94"/>
      <c r="P111" s="94"/>
      <c r="Q111" s="94"/>
      <c r="R111" s="96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6"/>
      <c r="AG111" s="94"/>
      <c r="AH111" s="94"/>
      <c r="AI111" s="94"/>
      <c r="AJ111" s="94"/>
      <c r="AK111" s="94"/>
      <c r="AL111" s="94"/>
      <c r="AM111" s="96"/>
      <c r="AN111" s="94"/>
      <c r="AO111" s="94"/>
      <c r="AP111" s="94"/>
      <c r="AQ111" s="96"/>
    </row>
    <row r="112" spans="1:43" ht="15" customHeight="1" x14ac:dyDescent="0.25">
      <c r="A112" s="96"/>
      <c r="B112" s="96"/>
      <c r="C112" s="94"/>
      <c r="D112" s="94"/>
      <c r="E112" s="94"/>
      <c r="F112" s="94"/>
      <c r="G112" s="94"/>
      <c r="H112" s="94"/>
      <c r="I112" s="95"/>
      <c r="J112" s="94"/>
      <c r="K112" s="94"/>
      <c r="L112" s="94"/>
      <c r="M112" s="94"/>
      <c r="N112" s="94"/>
      <c r="O112" s="94"/>
      <c r="P112" s="94"/>
      <c r="Q112" s="94"/>
      <c r="R112" s="96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6"/>
      <c r="AG112" s="94"/>
      <c r="AH112" s="94"/>
      <c r="AI112" s="94"/>
      <c r="AJ112" s="94"/>
      <c r="AK112" s="94"/>
      <c r="AL112" s="94"/>
      <c r="AM112" s="96"/>
      <c r="AN112" s="94"/>
      <c r="AO112" s="94"/>
      <c r="AP112" s="94"/>
      <c r="AQ112" s="96"/>
    </row>
    <row r="113" spans="1:83" ht="15" customHeight="1" x14ac:dyDescent="0.25">
      <c r="A113" s="96"/>
      <c r="B113" s="96"/>
      <c r="C113" s="94"/>
      <c r="D113" s="94"/>
      <c r="E113" s="94"/>
      <c r="F113" s="94"/>
      <c r="G113" s="94"/>
      <c r="H113" s="94"/>
      <c r="I113" s="95"/>
      <c r="J113" s="94"/>
      <c r="K113" s="94"/>
      <c r="L113" s="94"/>
      <c r="M113" s="94"/>
      <c r="N113" s="94"/>
      <c r="O113" s="94"/>
      <c r="P113" s="94"/>
      <c r="Q113" s="94"/>
      <c r="R113" s="96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6"/>
      <c r="AG113" s="94"/>
      <c r="AH113" s="94"/>
      <c r="AI113" s="94"/>
      <c r="AJ113" s="94"/>
      <c r="AK113" s="94"/>
      <c r="AL113" s="94"/>
      <c r="AM113" s="96"/>
      <c r="AN113" s="94"/>
      <c r="AO113" s="94"/>
      <c r="AP113" s="94"/>
      <c r="AQ113" s="96"/>
    </row>
    <row r="114" spans="1:83" ht="15" customHeight="1" x14ac:dyDescent="0.25">
      <c r="A114" s="96"/>
      <c r="B114" s="96"/>
      <c r="C114" s="94"/>
      <c r="D114" s="94"/>
      <c r="E114" s="94"/>
      <c r="F114" s="94"/>
      <c r="G114" s="94"/>
      <c r="H114" s="94"/>
      <c r="I114" s="95"/>
      <c r="J114" s="94"/>
      <c r="K114" s="94"/>
      <c r="L114" s="94"/>
      <c r="M114" s="94"/>
      <c r="N114" s="94"/>
      <c r="O114" s="94"/>
      <c r="P114" s="94"/>
      <c r="Q114" s="94"/>
      <c r="R114" s="96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6"/>
      <c r="AG114" s="94"/>
      <c r="AH114" s="94"/>
      <c r="AI114" s="94"/>
      <c r="AJ114" s="94"/>
      <c r="AK114" s="94"/>
      <c r="AL114" s="94"/>
      <c r="AM114" s="96"/>
      <c r="AN114" s="94"/>
      <c r="AO114" s="94"/>
      <c r="AP114" s="94"/>
      <c r="AQ114" s="96"/>
    </row>
    <row r="116" spans="1:83" s="47" customFormat="1" ht="15" customHeight="1" x14ac:dyDescent="0.25">
      <c r="A116" s="48" t="s">
        <v>997</v>
      </c>
    </row>
    <row r="117" spans="1:83" ht="15" customHeight="1" x14ac:dyDescent="0.25">
      <c r="A117" s="81" t="s">
        <v>2137</v>
      </c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102"/>
      <c r="O117" s="81" t="s">
        <v>2139</v>
      </c>
      <c r="P117" s="81"/>
      <c r="Q117" s="81"/>
      <c r="R117" s="81"/>
      <c r="S117" s="81"/>
      <c r="T117" s="81"/>
      <c r="U117" s="81"/>
      <c r="V117" s="81"/>
      <c r="W117" s="81"/>
      <c r="X117" s="81"/>
      <c r="Y117" s="81"/>
      <c r="Z117" s="81"/>
      <c r="AA117" s="102"/>
      <c r="AB117" s="81" t="s">
        <v>2144</v>
      </c>
      <c r="AC117" s="81"/>
      <c r="AD117" s="81"/>
      <c r="AE117" s="81"/>
      <c r="AF117" s="81"/>
      <c r="AG117" s="81"/>
      <c r="AH117" s="81"/>
      <c r="AI117" s="81"/>
      <c r="AJ117" s="81"/>
      <c r="AK117" s="81"/>
      <c r="AL117" s="81"/>
      <c r="AM117" s="81"/>
      <c r="AN117" s="81"/>
      <c r="AO117" s="81"/>
      <c r="AP117" s="81"/>
      <c r="AQ117" s="81"/>
      <c r="AR117" s="81"/>
      <c r="AS117" s="81"/>
      <c r="AT117" s="81"/>
      <c r="AU117" s="81"/>
      <c r="AV117" s="81"/>
      <c r="AW117" s="81"/>
      <c r="AX117" s="81"/>
      <c r="AY117" s="81"/>
      <c r="AZ117" s="81"/>
      <c r="BA117" s="81"/>
      <c r="BB117" s="81"/>
      <c r="BC117" s="81"/>
      <c r="BD117" s="81"/>
      <c r="BE117" s="81"/>
      <c r="BF117" s="81"/>
      <c r="BG117" s="102"/>
      <c r="BH117" s="81" t="s">
        <v>2151</v>
      </c>
      <c r="BI117" s="81"/>
      <c r="BJ117" s="81"/>
      <c r="BK117" s="81"/>
      <c r="BL117" s="81"/>
      <c r="BM117" s="81"/>
      <c r="BN117" s="81"/>
      <c r="BO117" s="81"/>
      <c r="BP117" s="81"/>
      <c r="BQ117" s="81"/>
      <c r="BR117" s="81"/>
      <c r="BS117" s="81"/>
      <c r="BT117" s="81"/>
      <c r="BU117" s="81"/>
      <c r="BV117" s="81"/>
      <c r="BW117" s="81"/>
      <c r="BX117" s="81"/>
      <c r="BY117" s="81"/>
      <c r="BZ117" s="81"/>
      <c r="CA117" s="81"/>
      <c r="CB117" s="81"/>
      <c r="CC117" s="81"/>
      <c r="CD117" s="81"/>
      <c r="CE117" s="81"/>
    </row>
    <row r="118" spans="1:83" ht="15" customHeight="1" x14ac:dyDescent="0.25">
      <c r="A118" s="81" t="s">
        <v>1933</v>
      </c>
      <c r="B118" s="81" t="s">
        <v>1934</v>
      </c>
      <c r="C118" s="81" t="s">
        <v>2138</v>
      </c>
      <c r="D118" s="81"/>
      <c r="E118" s="81"/>
      <c r="F118" s="81"/>
      <c r="G118" s="81"/>
      <c r="H118" s="81" t="s">
        <v>1978</v>
      </c>
      <c r="I118" s="81"/>
      <c r="J118" s="81"/>
      <c r="K118" s="81" t="s">
        <v>1979</v>
      </c>
      <c r="L118" s="81"/>
      <c r="M118" s="81"/>
      <c r="N118" s="102"/>
      <c r="O118" s="81" t="s">
        <v>2140</v>
      </c>
      <c r="P118" s="81"/>
      <c r="Q118" s="81"/>
      <c r="R118" s="81"/>
      <c r="S118" s="81"/>
      <c r="T118" s="81"/>
      <c r="U118" s="81" t="s">
        <v>2143</v>
      </c>
      <c r="V118" s="81"/>
      <c r="W118" s="81"/>
      <c r="X118" s="81"/>
      <c r="Y118" s="81"/>
      <c r="Z118" s="81"/>
      <c r="AA118" s="102"/>
      <c r="AB118" s="81" t="s">
        <v>2145</v>
      </c>
      <c r="AC118" s="81" t="s">
        <v>2146</v>
      </c>
      <c r="AD118" s="81"/>
      <c r="AE118" s="81"/>
      <c r="AF118" s="81"/>
      <c r="AG118" s="81"/>
      <c r="AH118" s="81"/>
      <c r="AI118" s="81"/>
      <c r="AJ118" s="81"/>
      <c r="AK118" s="81"/>
      <c r="AL118" s="81"/>
      <c r="AM118" s="81"/>
      <c r="AN118" s="81"/>
      <c r="AO118" s="81"/>
      <c r="AP118" s="81"/>
      <c r="AQ118" s="81"/>
      <c r="AR118" s="81" t="s">
        <v>2150</v>
      </c>
      <c r="AS118" s="81"/>
      <c r="AT118" s="81"/>
      <c r="AU118" s="81"/>
      <c r="AV118" s="81"/>
      <c r="AW118" s="81"/>
      <c r="AX118" s="81"/>
      <c r="AY118" s="81"/>
      <c r="AZ118" s="81"/>
      <c r="BA118" s="81"/>
      <c r="BB118" s="81"/>
      <c r="BC118" s="81"/>
      <c r="BD118" s="81"/>
      <c r="BE118" s="81"/>
      <c r="BF118" s="81"/>
      <c r="BG118" s="102"/>
      <c r="BH118" s="81" t="s">
        <v>2146</v>
      </c>
      <c r="BI118" s="81"/>
      <c r="BJ118" s="81"/>
      <c r="BK118" s="81"/>
      <c r="BL118" s="81"/>
      <c r="BM118" s="81"/>
      <c r="BN118" s="81"/>
      <c r="BO118" s="81"/>
      <c r="BP118" s="81"/>
      <c r="BQ118" s="81"/>
      <c r="BR118" s="81"/>
      <c r="BS118" s="81"/>
      <c r="BT118" s="81" t="s">
        <v>2150</v>
      </c>
      <c r="BU118" s="81"/>
      <c r="BV118" s="81"/>
      <c r="BW118" s="81"/>
      <c r="BX118" s="81"/>
      <c r="BY118" s="81"/>
      <c r="BZ118" s="81"/>
      <c r="CA118" s="81"/>
      <c r="CB118" s="81"/>
      <c r="CC118" s="81"/>
      <c r="CD118" s="81"/>
      <c r="CE118" s="81"/>
    </row>
    <row r="119" spans="1:83" ht="15" customHeight="1" x14ac:dyDescent="0.25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102"/>
      <c r="O119" s="81" t="s">
        <v>2141</v>
      </c>
      <c r="P119" s="81"/>
      <c r="Q119" s="81"/>
      <c r="R119" s="81" t="s">
        <v>2142</v>
      </c>
      <c r="S119" s="81"/>
      <c r="T119" s="81"/>
      <c r="U119" s="81"/>
      <c r="V119" s="81"/>
      <c r="W119" s="81"/>
      <c r="X119" s="81"/>
      <c r="Y119" s="81"/>
      <c r="Z119" s="81"/>
      <c r="AA119" s="102"/>
      <c r="AB119" s="81"/>
      <c r="AC119" s="81" t="s">
        <v>2147</v>
      </c>
      <c r="AD119" s="81"/>
      <c r="AE119" s="81"/>
      <c r="AF119" s="81" t="s">
        <v>2148</v>
      </c>
      <c r="AG119" s="81"/>
      <c r="AH119" s="81"/>
      <c r="AI119" s="81"/>
      <c r="AJ119" s="81"/>
      <c r="AK119" s="81"/>
      <c r="AL119" s="81" t="s">
        <v>2149</v>
      </c>
      <c r="AM119" s="81"/>
      <c r="AN119" s="81"/>
      <c r="AO119" s="81"/>
      <c r="AP119" s="81"/>
      <c r="AQ119" s="81"/>
      <c r="AR119" s="81" t="s">
        <v>2147</v>
      </c>
      <c r="AS119" s="81"/>
      <c r="AT119" s="81"/>
      <c r="AU119" s="81" t="s">
        <v>2148</v>
      </c>
      <c r="AV119" s="81"/>
      <c r="AW119" s="81"/>
      <c r="AX119" s="81"/>
      <c r="AY119" s="81"/>
      <c r="AZ119" s="81"/>
      <c r="BA119" s="81" t="s">
        <v>2149</v>
      </c>
      <c r="BB119" s="81"/>
      <c r="BC119" s="81"/>
      <c r="BD119" s="81"/>
      <c r="BE119" s="81"/>
      <c r="BF119" s="81"/>
      <c r="BG119" s="102"/>
      <c r="BH119" s="81"/>
      <c r="BI119" s="81"/>
      <c r="BJ119" s="81"/>
      <c r="BK119" s="81"/>
      <c r="BL119" s="81"/>
      <c r="BM119" s="81"/>
      <c r="BN119" s="81"/>
      <c r="BO119" s="81"/>
      <c r="BP119" s="81"/>
      <c r="BQ119" s="81"/>
      <c r="BR119" s="81"/>
      <c r="BS119" s="81"/>
      <c r="BT119" s="81"/>
      <c r="BU119" s="81"/>
      <c r="BV119" s="81"/>
      <c r="BW119" s="81"/>
      <c r="BX119" s="81"/>
      <c r="BY119" s="81"/>
      <c r="BZ119" s="81"/>
      <c r="CA119" s="81"/>
      <c r="CB119" s="81"/>
      <c r="CC119" s="81"/>
      <c r="CD119" s="81"/>
      <c r="CE119" s="81"/>
    </row>
    <row r="120" spans="1:83" ht="15" customHeight="1" x14ac:dyDescent="0.25">
      <c r="A120" s="103"/>
      <c r="B120" s="103"/>
      <c r="C120" s="104" t="s">
        <v>2152</v>
      </c>
      <c r="D120" s="104" t="s">
        <v>2153</v>
      </c>
      <c r="E120" s="104" t="s">
        <v>2154</v>
      </c>
      <c r="F120" s="104" t="s">
        <v>2155</v>
      </c>
      <c r="G120" s="104" t="s">
        <v>2156</v>
      </c>
      <c r="H120" s="104" t="s">
        <v>2157</v>
      </c>
      <c r="I120" s="104" t="s">
        <v>2158</v>
      </c>
      <c r="J120" s="104" t="s">
        <v>2159</v>
      </c>
      <c r="K120" s="104" t="s">
        <v>2160</v>
      </c>
      <c r="L120" s="104" t="s">
        <v>2161</v>
      </c>
      <c r="M120" s="104" t="s">
        <v>2162</v>
      </c>
      <c r="N120" s="105"/>
      <c r="O120" s="104" t="s">
        <v>2163</v>
      </c>
      <c r="P120" s="104" t="s">
        <v>2164</v>
      </c>
      <c r="Q120" s="104" t="s">
        <v>2165</v>
      </c>
      <c r="R120" s="104" t="s">
        <v>2166</v>
      </c>
      <c r="S120" s="104" t="s">
        <v>2167</v>
      </c>
      <c r="T120" s="104" t="s">
        <v>2168</v>
      </c>
      <c r="U120" s="104" t="s">
        <v>2169</v>
      </c>
      <c r="V120" s="104" t="s">
        <v>2170</v>
      </c>
      <c r="W120" s="104" t="s">
        <v>2171</v>
      </c>
      <c r="X120" s="104" t="s">
        <v>2172</v>
      </c>
      <c r="Y120" s="104" t="s">
        <v>2173</v>
      </c>
      <c r="Z120" s="104" t="s">
        <v>2174</v>
      </c>
      <c r="AA120" s="105"/>
      <c r="AB120" s="103"/>
      <c r="AC120" s="104" t="s">
        <v>2175</v>
      </c>
      <c r="AD120" s="104" t="s">
        <v>2176</v>
      </c>
      <c r="AE120" s="104" t="s">
        <v>2177</v>
      </c>
      <c r="AF120" s="104" t="s">
        <v>2178</v>
      </c>
      <c r="AG120" s="104" t="s">
        <v>2179</v>
      </c>
      <c r="AH120" s="104" t="s">
        <v>2180</v>
      </c>
      <c r="AI120" s="104" t="s">
        <v>2181</v>
      </c>
      <c r="AJ120" s="104" t="s">
        <v>2182</v>
      </c>
      <c r="AK120" s="104" t="s">
        <v>2183</v>
      </c>
      <c r="AL120" s="104" t="s">
        <v>2184</v>
      </c>
      <c r="AM120" s="104" t="s">
        <v>2185</v>
      </c>
      <c r="AN120" s="104" t="s">
        <v>2186</v>
      </c>
      <c r="AO120" s="104" t="s">
        <v>2187</v>
      </c>
      <c r="AP120" s="104" t="s">
        <v>2188</v>
      </c>
      <c r="AQ120" s="104" t="s">
        <v>2189</v>
      </c>
      <c r="AR120" s="104" t="s">
        <v>2175</v>
      </c>
      <c r="AS120" s="104" t="s">
        <v>2176</v>
      </c>
      <c r="AT120" s="104" t="s">
        <v>2177</v>
      </c>
      <c r="AU120" s="104" t="s">
        <v>2178</v>
      </c>
      <c r="AV120" s="104" t="s">
        <v>2179</v>
      </c>
      <c r="AW120" s="104" t="s">
        <v>2180</v>
      </c>
      <c r="AX120" s="104" t="s">
        <v>2181</v>
      </c>
      <c r="AY120" s="104" t="s">
        <v>2182</v>
      </c>
      <c r="AZ120" s="104" t="s">
        <v>2183</v>
      </c>
      <c r="BA120" s="104" t="s">
        <v>2184</v>
      </c>
      <c r="BB120" s="104" t="s">
        <v>2185</v>
      </c>
      <c r="BC120" s="104" t="s">
        <v>2186</v>
      </c>
      <c r="BD120" s="104" t="s">
        <v>2187</v>
      </c>
      <c r="BE120" s="104" t="s">
        <v>2188</v>
      </c>
      <c r="BF120" s="104" t="s">
        <v>2189</v>
      </c>
      <c r="BG120" s="105"/>
      <c r="BH120" s="104" t="s">
        <v>2190</v>
      </c>
      <c r="BI120" s="104" t="s">
        <v>2175</v>
      </c>
      <c r="BJ120" s="104" t="s">
        <v>2176</v>
      </c>
      <c r="BK120" s="104" t="s">
        <v>2180</v>
      </c>
      <c r="BL120" s="104" t="s">
        <v>2191</v>
      </c>
      <c r="BM120" s="104" t="s">
        <v>2192</v>
      </c>
      <c r="BN120" s="104" t="s">
        <v>2193</v>
      </c>
      <c r="BO120" s="104" t="s">
        <v>2194</v>
      </c>
      <c r="BP120" s="104" t="s">
        <v>2195</v>
      </c>
      <c r="BQ120" s="104" t="s">
        <v>2181</v>
      </c>
      <c r="BR120" s="104" t="s">
        <v>2196</v>
      </c>
      <c r="BS120" s="104" t="s">
        <v>2197</v>
      </c>
      <c r="BT120" s="104" t="s">
        <v>2190</v>
      </c>
      <c r="BU120" s="104" t="s">
        <v>2175</v>
      </c>
      <c r="BV120" s="104" t="s">
        <v>2176</v>
      </c>
      <c r="BW120" s="104" t="s">
        <v>2180</v>
      </c>
      <c r="BX120" s="104" t="s">
        <v>2191</v>
      </c>
      <c r="BY120" s="104" t="s">
        <v>2192</v>
      </c>
      <c r="BZ120" s="104" t="s">
        <v>2193</v>
      </c>
      <c r="CA120" s="104" t="s">
        <v>2194</v>
      </c>
      <c r="CB120" s="104" t="s">
        <v>2195</v>
      </c>
      <c r="CC120" s="104" t="s">
        <v>2181</v>
      </c>
      <c r="CD120" s="104" t="s">
        <v>2196</v>
      </c>
      <c r="CE120" s="104" t="s">
        <v>2197</v>
      </c>
    </row>
    <row r="121" spans="1:83" ht="15" customHeight="1" x14ac:dyDescent="0.25">
      <c r="A121" s="67"/>
      <c r="B121" s="67"/>
      <c r="C121" s="69" t="s">
        <v>2198</v>
      </c>
      <c r="D121" s="69" t="s">
        <v>2199</v>
      </c>
      <c r="E121" s="69" t="s">
        <v>2030</v>
      </c>
      <c r="F121" s="69" t="s">
        <v>2210</v>
      </c>
      <c r="G121" s="69" t="s">
        <v>2211</v>
      </c>
      <c r="H121" s="69" t="s">
        <v>2030</v>
      </c>
      <c r="I121" s="69" t="s">
        <v>2031</v>
      </c>
      <c r="J121" s="69" t="s">
        <v>2032</v>
      </c>
      <c r="K121" s="69" t="s">
        <v>2030</v>
      </c>
      <c r="L121" s="69" t="s">
        <v>2031</v>
      </c>
      <c r="M121" s="69" t="s">
        <v>2032</v>
      </c>
      <c r="N121" s="101"/>
      <c r="O121" s="69" t="s">
        <v>2030</v>
      </c>
      <c r="P121" s="69" t="s">
        <v>2210</v>
      </c>
      <c r="Q121" s="69" t="s">
        <v>2211</v>
      </c>
      <c r="R121" s="69" t="s">
        <v>2200</v>
      </c>
      <c r="S121" s="69" t="s">
        <v>2212</v>
      </c>
      <c r="T121" s="69" t="s">
        <v>2213</v>
      </c>
      <c r="U121" s="69" t="s">
        <v>2201</v>
      </c>
      <c r="V121" s="69" t="s">
        <v>2202</v>
      </c>
      <c r="W121" s="69" t="s">
        <v>2203</v>
      </c>
      <c r="X121" s="69" t="s">
        <v>2204</v>
      </c>
      <c r="Y121" s="69" t="s">
        <v>2214</v>
      </c>
      <c r="Z121" s="69" t="s">
        <v>2215</v>
      </c>
      <c r="AA121" s="101"/>
      <c r="AB121" s="69" t="s">
        <v>2216</v>
      </c>
      <c r="AC121" s="69" t="s">
        <v>2217</v>
      </c>
      <c r="AD121" s="69" t="s">
        <v>2218</v>
      </c>
      <c r="AE121" s="69" t="s">
        <v>2205</v>
      </c>
      <c r="AF121" s="69" t="s">
        <v>2219</v>
      </c>
      <c r="AG121" s="69" t="s">
        <v>2206</v>
      </c>
      <c r="AH121" s="69" t="s">
        <v>2220</v>
      </c>
      <c r="AI121" s="69" t="s">
        <v>2207</v>
      </c>
      <c r="AJ121" s="69" t="s">
        <v>2221</v>
      </c>
      <c r="AK121" s="69" t="s">
        <v>2037</v>
      </c>
      <c r="AL121" s="69" t="s">
        <v>2222</v>
      </c>
      <c r="AM121" s="69" t="s">
        <v>2223</v>
      </c>
      <c r="AN121" s="69" t="s">
        <v>2208</v>
      </c>
      <c r="AO121" s="69" t="s">
        <v>2056</v>
      </c>
      <c r="AP121" s="69" t="s">
        <v>2224</v>
      </c>
      <c r="AQ121" s="69" t="s">
        <v>2037</v>
      </c>
      <c r="AR121" s="69" t="s">
        <v>2217</v>
      </c>
      <c r="AS121" s="69" t="s">
        <v>2218</v>
      </c>
      <c r="AT121" s="69" t="s">
        <v>2205</v>
      </c>
      <c r="AU121" s="69" t="s">
        <v>2219</v>
      </c>
      <c r="AV121" s="69" t="s">
        <v>2206</v>
      </c>
      <c r="AW121" s="69" t="s">
        <v>2220</v>
      </c>
      <c r="AX121" s="69" t="s">
        <v>2207</v>
      </c>
      <c r="AY121" s="69" t="s">
        <v>2221</v>
      </c>
      <c r="AZ121" s="69" t="s">
        <v>2037</v>
      </c>
      <c r="BA121" s="69" t="s">
        <v>2222</v>
      </c>
      <c r="BB121" s="69" t="s">
        <v>2223</v>
      </c>
      <c r="BC121" s="69" t="s">
        <v>2208</v>
      </c>
      <c r="BD121" s="69" t="s">
        <v>2056</v>
      </c>
      <c r="BE121" s="69" t="s">
        <v>2224</v>
      </c>
      <c r="BF121" s="69" t="s">
        <v>2037</v>
      </c>
      <c r="BG121" s="101"/>
      <c r="BH121" s="69" t="s">
        <v>2225</v>
      </c>
      <c r="BI121" s="69" t="s">
        <v>2226</v>
      </c>
      <c r="BJ121" s="69" t="s">
        <v>2227</v>
      </c>
      <c r="BK121" s="69" t="s">
        <v>2220</v>
      </c>
      <c r="BL121" s="69" t="s">
        <v>2228</v>
      </c>
      <c r="BM121" s="69" t="s">
        <v>2229</v>
      </c>
      <c r="BN121" s="69" t="s">
        <v>2230</v>
      </c>
      <c r="BO121" s="69" t="s">
        <v>2209</v>
      </c>
      <c r="BP121" s="69" t="s">
        <v>2219</v>
      </c>
      <c r="BQ121" s="69" t="s">
        <v>2207</v>
      </c>
      <c r="BR121" s="69" t="s">
        <v>2231</v>
      </c>
      <c r="BS121" s="69" t="s">
        <v>2037</v>
      </c>
      <c r="BT121" s="69" t="s">
        <v>2225</v>
      </c>
      <c r="BU121" s="69" t="s">
        <v>2226</v>
      </c>
      <c r="BV121" s="69" t="s">
        <v>2227</v>
      </c>
      <c r="BW121" s="69" t="s">
        <v>2220</v>
      </c>
      <c r="BX121" s="69" t="s">
        <v>2228</v>
      </c>
      <c r="BY121" s="69" t="s">
        <v>2229</v>
      </c>
      <c r="BZ121" s="69" t="s">
        <v>2230</v>
      </c>
      <c r="CA121" s="69" t="s">
        <v>2209</v>
      </c>
      <c r="CB121" s="69" t="s">
        <v>2219</v>
      </c>
      <c r="CC121" s="69" t="s">
        <v>2207</v>
      </c>
      <c r="CD121" s="69" t="s">
        <v>2231</v>
      </c>
      <c r="CE121" s="69" t="s">
        <v>2037</v>
      </c>
    </row>
    <row r="122" spans="1:83" ht="15" customHeight="1" x14ac:dyDescent="0.25">
      <c r="A122" s="107">
        <v>1</v>
      </c>
      <c r="B122" s="117" t="s">
        <v>1099</v>
      </c>
      <c r="C122" s="89"/>
      <c r="D122" s="89"/>
      <c r="E122" s="89"/>
      <c r="F122" s="89"/>
      <c r="G122" s="89"/>
      <c r="H122" s="89"/>
      <c r="I122" s="89"/>
      <c r="J122" s="89"/>
      <c r="K122" s="89"/>
      <c r="L122" s="89"/>
      <c r="M122" s="89"/>
      <c r="N122" s="106"/>
      <c r="O122" s="89"/>
      <c r="P122" s="89"/>
      <c r="Q122" s="89"/>
      <c r="R122" s="89"/>
      <c r="S122" s="89"/>
      <c r="T122" s="89"/>
      <c r="U122" s="89"/>
      <c r="V122" s="89"/>
      <c r="W122" s="89"/>
      <c r="X122" s="89"/>
      <c r="Y122" s="89"/>
      <c r="Z122" s="89"/>
      <c r="AA122" s="106"/>
      <c r="AB122" s="89"/>
      <c r="AC122" s="89"/>
      <c r="AD122" s="89"/>
      <c r="AE122" s="89"/>
      <c r="AF122" s="89"/>
      <c r="AG122" s="89"/>
      <c r="AH122" s="89"/>
      <c r="AI122" s="89"/>
      <c r="AJ122" s="89"/>
      <c r="AK122" s="108" t="s">
        <v>1099</v>
      </c>
      <c r="AL122" s="89"/>
      <c r="AM122" s="89"/>
      <c r="AN122" s="89"/>
      <c r="AO122" s="89"/>
      <c r="AP122" s="89"/>
      <c r="AQ122" s="108" t="s">
        <v>1099</v>
      </c>
      <c r="AR122" s="89"/>
      <c r="AS122" s="89"/>
      <c r="AT122" s="89"/>
      <c r="AU122" s="89"/>
      <c r="AV122" s="89"/>
      <c r="AW122" s="89"/>
      <c r="AX122" s="89"/>
      <c r="AY122" s="89"/>
      <c r="AZ122" s="108" t="s">
        <v>1099</v>
      </c>
      <c r="BA122" s="89"/>
      <c r="BB122" s="89"/>
      <c r="BC122" s="89"/>
      <c r="BD122" s="89"/>
      <c r="BE122" s="89"/>
      <c r="BF122" s="108" t="s">
        <v>1099</v>
      </c>
      <c r="BG122" s="106"/>
      <c r="BH122" s="89"/>
      <c r="BI122" s="89"/>
      <c r="BJ122" s="89"/>
      <c r="BK122" s="89"/>
      <c r="BL122" s="89"/>
      <c r="BM122" s="89"/>
      <c r="BN122" s="89"/>
      <c r="BO122" s="89"/>
      <c r="BP122" s="89"/>
      <c r="BQ122" s="89"/>
      <c r="BR122" s="89"/>
      <c r="BS122" s="108" t="s">
        <v>1099</v>
      </c>
      <c r="BT122" s="89"/>
      <c r="BU122" s="89"/>
      <c r="BV122" s="89"/>
      <c r="BW122" s="89"/>
      <c r="BX122" s="89"/>
      <c r="BY122" s="89"/>
      <c r="BZ122" s="89"/>
      <c r="CA122" s="89"/>
      <c r="CB122" s="89"/>
      <c r="CC122" s="89"/>
      <c r="CD122" s="89"/>
      <c r="CE122" s="108" t="s">
        <v>1099</v>
      </c>
    </row>
    <row r="123" spans="1:83" ht="15" customHeight="1" x14ac:dyDescent="0.25">
      <c r="A123" s="107"/>
      <c r="B123" s="107"/>
      <c r="C123" s="89"/>
      <c r="D123" s="89"/>
      <c r="E123" s="89"/>
      <c r="F123" s="89"/>
      <c r="G123" s="89"/>
      <c r="H123" s="89"/>
      <c r="I123" s="89"/>
      <c r="J123" s="89"/>
      <c r="K123" s="89"/>
      <c r="L123" s="89"/>
      <c r="M123" s="89"/>
      <c r="N123" s="106"/>
      <c r="O123" s="89"/>
      <c r="P123" s="89"/>
      <c r="Q123" s="89"/>
      <c r="R123" s="89"/>
      <c r="S123" s="89"/>
      <c r="T123" s="89"/>
      <c r="U123" s="89"/>
      <c r="V123" s="89"/>
      <c r="W123" s="89"/>
      <c r="X123" s="89"/>
      <c r="Y123" s="89"/>
      <c r="Z123" s="89"/>
      <c r="AA123" s="106"/>
      <c r="AB123" s="89"/>
      <c r="AC123" s="89"/>
      <c r="AD123" s="89"/>
      <c r="AE123" s="89"/>
      <c r="AF123" s="89"/>
      <c r="AG123" s="89"/>
      <c r="AH123" s="89"/>
      <c r="AI123" s="89"/>
      <c r="AJ123" s="89"/>
      <c r="AK123" s="89"/>
      <c r="AL123" s="89"/>
      <c r="AM123" s="89"/>
      <c r="AN123" s="89"/>
      <c r="AO123" s="89"/>
      <c r="AP123" s="89"/>
      <c r="AQ123" s="89"/>
      <c r="AR123" s="89"/>
      <c r="AS123" s="89"/>
      <c r="AT123" s="89"/>
      <c r="AU123" s="89"/>
      <c r="AV123" s="89"/>
      <c r="AW123" s="89"/>
      <c r="AX123" s="89"/>
      <c r="AY123" s="89"/>
      <c r="AZ123" s="89"/>
      <c r="BA123" s="89"/>
      <c r="BB123" s="89"/>
      <c r="BC123" s="89"/>
      <c r="BD123" s="89"/>
      <c r="BE123" s="89"/>
      <c r="BF123" s="89"/>
      <c r="BG123" s="106"/>
      <c r="BH123" s="89"/>
      <c r="BI123" s="89"/>
      <c r="BJ123" s="89"/>
      <c r="BK123" s="89"/>
      <c r="BL123" s="89"/>
      <c r="BM123" s="89"/>
      <c r="BN123" s="89"/>
      <c r="BO123" s="89"/>
      <c r="BP123" s="89"/>
      <c r="BQ123" s="89"/>
      <c r="BR123" s="89"/>
      <c r="BS123" s="89"/>
      <c r="BT123" s="89"/>
      <c r="BU123" s="89"/>
      <c r="BV123" s="89"/>
      <c r="BW123" s="89"/>
      <c r="BX123" s="89"/>
      <c r="BY123" s="89"/>
      <c r="BZ123" s="89"/>
      <c r="CA123" s="89"/>
      <c r="CB123" s="89"/>
      <c r="CC123" s="89"/>
      <c r="CD123" s="89"/>
      <c r="CE123" s="89"/>
    </row>
    <row r="124" spans="1:83" ht="15" customHeight="1" x14ac:dyDescent="0.25">
      <c r="A124" s="107"/>
      <c r="B124" s="107"/>
      <c r="C124" s="89"/>
      <c r="D124" s="89"/>
      <c r="E124" s="89"/>
      <c r="F124" s="89"/>
      <c r="G124" s="89"/>
      <c r="H124" s="89"/>
      <c r="I124" s="89"/>
      <c r="J124" s="89"/>
      <c r="K124" s="89"/>
      <c r="L124" s="89"/>
      <c r="M124" s="89"/>
      <c r="N124" s="106"/>
      <c r="O124" s="89"/>
      <c r="P124" s="89"/>
      <c r="Q124" s="89"/>
      <c r="R124" s="89"/>
      <c r="S124" s="89"/>
      <c r="T124" s="89"/>
      <c r="U124" s="89"/>
      <c r="V124" s="89"/>
      <c r="W124" s="89"/>
      <c r="X124" s="89"/>
      <c r="Y124" s="89"/>
      <c r="Z124" s="89"/>
      <c r="AA124" s="106"/>
      <c r="AB124" s="89"/>
      <c r="AC124" s="89"/>
      <c r="AD124" s="89"/>
      <c r="AE124" s="89"/>
      <c r="AF124" s="89"/>
      <c r="AG124" s="89"/>
      <c r="AH124" s="89"/>
      <c r="AI124" s="89"/>
      <c r="AJ124" s="89"/>
      <c r="AK124" s="89"/>
      <c r="AL124" s="89"/>
      <c r="AM124" s="89"/>
      <c r="AN124" s="89"/>
      <c r="AO124" s="89"/>
      <c r="AP124" s="89"/>
      <c r="AQ124" s="89"/>
      <c r="AR124" s="89"/>
      <c r="AS124" s="89"/>
      <c r="AT124" s="89"/>
      <c r="AU124" s="89"/>
      <c r="AV124" s="89"/>
      <c r="AW124" s="89"/>
      <c r="AX124" s="89"/>
      <c r="AY124" s="89"/>
      <c r="AZ124" s="89"/>
      <c r="BA124" s="89"/>
      <c r="BB124" s="89"/>
      <c r="BC124" s="89"/>
      <c r="BD124" s="89"/>
      <c r="BE124" s="89"/>
      <c r="BF124" s="89"/>
      <c r="BG124" s="106"/>
      <c r="BH124" s="89"/>
      <c r="BI124" s="89"/>
      <c r="BJ124" s="89"/>
      <c r="BK124" s="89"/>
      <c r="BL124" s="89"/>
      <c r="BM124" s="89"/>
      <c r="BN124" s="89"/>
      <c r="BO124" s="89"/>
      <c r="BP124" s="89"/>
      <c r="BQ124" s="89"/>
      <c r="BR124" s="89"/>
      <c r="BS124" s="89"/>
      <c r="BT124" s="89"/>
      <c r="BU124" s="89"/>
      <c r="BV124" s="89"/>
      <c r="BW124" s="89"/>
      <c r="BX124" s="89"/>
      <c r="BY124" s="89"/>
      <c r="BZ124" s="89"/>
      <c r="CA124" s="89"/>
      <c r="CB124" s="89"/>
      <c r="CC124" s="89"/>
      <c r="CD124" s="89"/>
      <c r="CE124" s="89"/>
    </row>
    <row r="125" spans="1:83" ht="15" customHeight="1" x14ac:dyDescent="0.25">
      <c r="A125" s="107"/>
      <c r="B125" s="107"/>
      <c r="C125" s="89"/>
      <c r="D125" s="89"/>
      <c r="E125" s="89"/>
      <c r="F125" s="89"/>
      <c r="G125" s="89"/>
      <c r="H125" s="89"/>
      <c r="I125" s="89"/>
      <c r="J125" s="89"/>
      <c r="K125" s="89"/>
      <c r="L125" s="89"/>
      <c r="M125" s="89"/>
      <c r="N125" s="106"/>
      <c r="O125" s="89"/>
      <c r="P125" s="89"/>
      <c r="Q125" s="89"/>
      <c r="R125" s="89"/>
      <c r="S125" s="89"/>
      <c r="T125" s="89"/>
      <c r="U125" s="89"/>
      <c r="V125" s="89"/>
      <c r="W125" s="89"/>
      <c r="X125" s="89"/>
      <c r="Y125" s="89"/>
      <c r="Z125" s="89"/>
      <c r="AA125" s="106"/>
      <c r="AB125" s="89"/>
      <c r="AC125" s="89"/>
      <c r="AD125" s="89"/>
      <c r="AE125" s="89"/>
      <c r="AF125" s="89"/>
      <c r="AG125" s="89"/>
      <c r="AH125" s="89"/>
      <c r="AI125" s="89"/>
      <c r="AJ125" s="89"/>
      <c r="AK125" s="89"/>
      <c r="AL125" s="89"/>
      <c r="AM125" s="89"/>
      <c r="AN125" s="89"/>
      <c r="AO125" s="89"/>
      <c r="AP125" s="89"/>
      <c r="AQ125" s="89"/>
      <c r="AR125" s="89"/>
      <c r="AS125" s="89"/>
      <c r="AT125" s="89"/>
      <c r="AU125" s="89"/>
      <c r="AV125" s="89"/>
      <c r="AW125" s="89"/>
      <c r="AX125" s="89"/>
      <c r="AY125" s="89"/>
      <c r="AZ125" s="89"/>
      <c r="BA125" s="89"/>
      <c r="BB125" s="89"/>
      <c r="BC125" s="89"/>
      <c r="BD125" s="89"/>
      <c r="BE125" s="89"/>
      <c r="BF125" s="89"/>
      <c r="BG125" s="106"/>
      <c r="BH125" s="89"/>
      <c r="BI125" s="89"/>
      <c r="BJ125" s="89"/>
      <c r="BK125" s="89"/>
      <c r="BL125" s="89"/>
      <c r="BM125" s="89"/>
      <c r="BN125" s="89"/>
      <c r="BO125" s="89"/>
      <c r="BP125" s="89"/>
      <c r="BQ125" s="89"/>
      <c r="BR125" s="89"/>
      <c r="BS125" s="89"/>
      <c r="BT125" s="89"/>
      <c r="BU125" s="89"/>
      <c r="BV125" s="89"/>
      <c r="BW125" s="89"/>
      <c r="BX125" s="89"/>
      <c r="BY125" s="89"/>
      <c r="BZ125" s="89"/>
      <c r="CA125" s="89"/>
      <c r="CB125" s="89"/>
      <c r="CC125" s="89"/>
      <c r="CD125" s="89"/>
      <c r="CE125" s="89"/>
    </row>
    <row r="126" spans="1:83" ht="15" customHeight="1" x14ac:dyDescent="0.25">
      <c r="A126" s="107"/>
      <c r="B126" s="107"/>
      <c r="C126" s="89"/>
      <c r="D126" s="89"/>
      <c r="E126" s="89"/>
      <c r="F126" s="89"/>
      <c r="G126" s="89"/>
      <c r="H126" s="89"/>
      <c r="I126" s="89"/>
      <c r="J126" s="89"/>
      <c r="K126" s="89"/>
      <c r="L126" s="89"/>
      <c r="M126" s="89"/>
      <c r="N126" s="106"/>
      <c r="O126" s="89"/>
      <c r="P126" s="89"/>
      <c r="Q126" s="89"/>
      <c r="R126" s="89"/>
      <c r="S126" s="89"/>
      <c r="T126" s="89"/>
      <c r="U126" s="89"/>
      <c r="V126" s="89"/>
      <c r="W126" s="89"/>
      <c r="X126" s="89"/>
      <c r="Y126" s="89"/>
      <c r="Z126" s="89"/>
      <c r="AA126" s="106"/>
      <c r="AB126" s="89"/>
      <c r="AC126" s="89"/>
      <c r="AD126" s="89"/>
      <c r="AE126" s="89"/>
      <c r="AF126" s="89"/>
      <c r="AG126" s="89"/>
      <c r="AH126" s="89"/>
      <c r="AI126" s="89"/>
      <c r="AJ126" s="89"/>
      <c r="AK126" s="89"/>
      <c r="AL126" s="89"/>
      <c r="AM126" s="89"/>
      <c r="AN126" s="89"/>
      <c r="AO126" s="89"/>
      <c r="AP126" s="89"/>
      <c r="AQ126" s="89"/>
      <c r="AR126" s="89"/>
      <c r="AS126" s="89"/>
      <c r="AT126" s="89"/>
      <c r="AU126" s="89"/>
      <c r="AV126" s="89"/>
      <c r="AW126" s="89"/>
      <c r="AX126" s="89"/>
      <c r="AY126" s="89"/>
      <c r="AZ126" s="89"/>
      <c r="BA126" s="89"/>
      <c r="BB126" s="89"/>
      <c r="BC126" s="89"/>
      <c r="BD126" s="89"/>
      <c r="BE126" s="89"/>
      <c r="BF126" s="89"/>
      <c r="BG126" s="106"/>
      <c r="BH126" s="89"/>
      <c r="BI126" s="89"/>
      <c r="BJ126" s="89"/>
      <c r="BK126" s="89"/>
      <c r="BL126" s="89"/>
      <c r="BM126" s="89"/>
      <c r="BN126" s="89"/>
      <c r="BO126" s="89"/>
      <c r="BP126" s="89"/>
      <c r="BQ126" s="89"/>
      <c r="BR126" s="89"/>
      <c r="BS126" s="89"/>
      <c r="BT126" s="89"/>
      <c r="BU126" s="89"/>
      <c r="BV126" s="89"/>
      <c r="BW126" s="89"/>
      <c r="BX126" s="89"/>
      <c r="BY126" s="89"/>
      <c r="BZ126" s="89"/>
      <c r="CA126" s="89"/>
      <c r="CB126" s="89"/>
      <c r="CC126" s="89"/>
      <c r="CD126" s="89"/>
      <c r="CE126" s="89"/>
    </row>
    <row r="127" spans="1:83" ht="15" customHeight="1" x14ac:dyDescent="0.25">
      <c r="A127" s="107"/>
      <c r="B127" s="107"/>
      <c r="C127" s="89"/>
      <c r="D127" s="89"/>
      <c r="E127" s="89"/>
      <c r="F127" s="89"/>
      <c r="G127" s="89"/>
      <c r="H127" s="89"/>
      <c r="I127" s="89"/>
      <c r="J127" s="89"/>
      <c r="K127" s="89"/>
      <c r="L127" s="89"/>
      <c r="M127" s="89"/>
      <c r="N127" s="106"/>
      <c r="O127" s="89"/>
      <c r="P127" s="89"/>
      <c r="Q127" s="89"/>
      <c r="R127" s="89"/>
      <c r="S127" s="89"/>
      <c r="T127" s="89"/>
      <c r="U127" s="89"/>
      <c r="V127" s="89"/>
      <c r="W127" s="89"/>
      <c r="X127" s="89"/>
      <c r="Y127" s="89"/>
      <c r="Z127" s="89"/>
      <c r="AA127" s="106"/>
      <c r="AB127" s="89"/>
      <c r="AC127" s="89"/>
      <c r="AD127" s="89"/>
      <c r="AE127" s="89"/>
      <c r="AF127" s="89"/>
      <c r="AG127" s="89"/>
      <c r="AH127" s="89"/>
      <c r="AI127" s="89"/>
      <c r="AJ127" s="89"/>
      <c r="AK127" s="89"/>
      <c r="AL127" s="89"/>
      <c r="AM127" s="89"/>
      <c r="AN127" s="89"/>
      <c r="AO127" s="89"/>
      <c r="AP127" s="89"/>
      <c r="AQ127" s="89"/>
      <c r="AR127" s="89"/>
      <c r="AS127" s="89"/>
      <c r="AT127" s="89"/>
      <c r="AU127" s="89"/>
      <c r="AV127" s="89"/>
      <c r="AW127" s="89"/>
      <c r="AX127" s="89"/>
      <c r="AY127" s="89"/>
      <c r="AZ127" s="89"/>
      <c r="BA127" s="89"/>
      <c r="BB127" s="89"/>
      <c r="BC127" s="89"/>
      <c r="BD127" s="89"/>
      <c r="BE127" s="89"/>
      <c r="BF127" s="89"/>
      <c r="BG127" s="106"/>
      <c r="BH127" s="89"/>
      <c r="BI127" s="89"/>
      <c r="BJ127" s="89"/>
      <c r="BK127" s="89"/>
      <c r="BL127" s="89"/>
      <c r="BM127" s="89"/>
      <c r="BN127" s="89"/>
      <c r="BO127" s="89"/>
      <c r="BP127" s="89"/>
      <c r="BQ127" s="89"/>
      <c r="BR127" s="89"/>
      <c r="BS127" s="89"/>
      <c r="BT127" s="89"/>
      <c r="BU127" s="89"/>
      <c r="BV127" s="89"/>
      <c r="BW127" s="89"/>
      <c r="BX127" s="89"/>
      <c r="BY127" s="89"/>
      <c r="BZ127" s="89"/>
      <c r="CA127" s="89"/>
      <c r="CB127" s="89"/>
      <c r="CC127" s="89"/>
      <c r="CD127" s="89"/>
      <c r="CE127" s="89"/>
    </row>
    <row r="128" spans="1:83" ht="15" customHeight="1" x14ac:dyDescent="0.25">
      <c r="A128" s="107"/>
      <c r="B128" s="107"/>
      <c r="C128" s="89"/>
      <c r="D128" s="89"/>
      <c r="E128" s="89"/>
      <c r="F128" s="89"/>
      <c r="G128" s="89"/>
      <c r="H128" s="89"/>
      <c r="I128" s="89"/>
      <c r="J128" s="89"/>
      <c r="K128" s="89"/>
      <c r="L128" s="89"/>
      <c r="M128" s="89"/>
      <c r="N128" s="106"/>
      <c r="O128" s="89"/>
      <c r="P128" s="89"/>
      <c r="Q128" s="89"/>
      <c r="R128" s="89"/>
      <c r="S128" s="89"/>
      <c r="T128" s="89"/>
      <c r="U128" s="89"/>
      <c r="V128" s="89"/>
      <c r="W128" s="89"/>
      <c r="X128" s="89"/>
      <c r="Y128" s="89"/>
      <c r="Z128" s="89"/>
      <c r="AA128" s="106"/>
      <c r="AB128" s="89"/>
      <c r="AC128" s="89"/>
      <c r="AD128" s="89"/>
      <c r="AE128" s="89"/>
      <c r="AF128" s="89"/>
      <c r="AG128" s="89"/>
      <c r="AH128" s="89"/>
      <c r="AI128" s="89"/>
      <c r="AJ128" s="89"/>
      <c r="AK128" s="89"/>
      <c r="AL128" s="89"/>
      <c r="AM128" s="89"/>
      <c r="AN128" s="89"/>
      <c r="AO128" s="89"/>
      <c r="AP128" s="89"/>
      <c r="AQ128" s="89"/>
      <c r="AR128" s="89"/>
      <c r="AS128" s="89"/>
      <c r="AT128" s="89"/>
      <c r="AU128" s="89"/>
      <c r="AV128" s="89"/>
      <c r="AW128" s="89"/>
      <c r="AX128" s="89"/>
      <c r="AY128" s="89"/>
      <c r="AZ128" s="89"/>
      <c r="BA128" s="89"/>
      <c r="BB128" s="89"/>
      <c r="BC128" s="89"/>
      <c r="BD128" s="89"/>
      <c r="BE128" s="89"/>
      <c r="BF128" s="89"/>
      <c r="BG128" s="106"/>
      <c r="BH128" s="89"/>
      <c r="BI128" s="89"/>
      <c r="BJ128" s="89"/>
      <c r="BK128" s="89"/>
      <c r="BL128" s="89"/>
      <c r="BM128" s="89"/>
      <c r="BN128" s="89"/>
      <c r="BO128" s="89"/>
      <c r="BP128" s="89"/>
      <c r="BQ128" s="89"/>
      <c r="BR128" s="89"/>
      <c r="BS128" s="89"/>
      <c r="BT128" s="89"/>
      <c r="BU128" s="89"/>
      <c r="BV128" s="89"/>
      <c r="BW128" s="89"/>
      <c r="BX128" s="89"/>
      <c r="BY128" s="89"/>
      <c r="BZ128" s="89"/>
      <c r="CA128" s="89"/>
      <c r="CB128" s="89"/>
      <c r="CC128" s="89"/>
      <c r="CD128" s="89"/>
      <c r="CE128" s="89"/>
    </row>
    <row r="129" spans="1:83" ht="15" customHeight="1" x14ac:dyDescent="0.25">
      <c r="A129" s="107"/>
      <c r="B129" s="107"/>
      <c r="C129" s="89"/>
      <c r="D129" s="89"/>
      <c r="E129" s="89"/>
      <c r="F129" s="89"/>
      <c r="G129" s="89"/>
      <c r="H129" s="89"/>
      <c r="I129" s="89"/>
      <c r="J129" s="89"/>
      <c r="K129" s="89"/>
      <c r="L129" s="89"/>
      <c r="M129" s="89"/>
      <c r="N129" s="106"/>
      <c r="O129" s="89"/>
      <c r="P129" s="89"/>
      <c r="Q129" s="89"/>
      <c r="R129" s="89"/>
      <c r="S129" s="89"/>
      <c r="T129" s="89"/>
      <c r="U129" s="89"/>
      <c r="V129" s="89"/>
      <c r="W129" s="89"/>
      <c r="X129" s="89"/>
      <c r="Y129" s="89"/>
      <c r="Z129" s="89"/>
      <c r="AA129" s="106"/>
      <c r="AB129" s="89"/>
      <c r="AC129" s="89"/>
      <c r="AD129" s="89"/>
      <c r="AE129" s="89"/>
      <c r="AF129" s="89"/>
      <c r="AG129" s="89"/>
      <c r="AH129" s="89"/>
      <c r="AI129" s="89"/>
      <c r="AJ129" s="89"/>
      <c r="AK129" s="89"/>
      <c r="AL129" s="89"/>
      <c r="AM129" s="89"/>
      <c r="AN129" s="89"/>
      <c r="AO129" s="89"/>
      <c r="AP129" s="89"/>
      <c r="AQ129" s="89"/>
      <c r="AR129" s="89"/>
      <c r="AS129" s="89"/>
      <c r="AT129" s="89"/>
      <c r="AU129" s="89"/>
      <c r="AV129" s="89"/>
      <c r="AW129" s="89"/>
      <c r="AX129" s="89"/>
      <c r="AY129" s="89"/>
      <c r="AZ129" s="89"/>
      <c r="BA129" s="89"/>
      <c r="BB129" s="89"/>
      <c r="BC129" s="89"/>
      <c r="BD129" s="89"/>
      <c r="BE129" s="89"/>
      <c r="BF129" s="89"/>
      <c r="BG129" s="106"/>
      <c r="BH129" s="89"/>
      <c r="BI129" s="89"/>
      <c r="BJ129" s="89"/>
      <c r="BK129" s="89"/>
      <c r="BL129" s="89"/>
      <c r="BM129" s="89"/>
      <c r="BN129" s="89"/>
      <c r="BO129" s="89"/>
      <c r="BP129" s="89"/>
      <c r="BQ129" s="89"/>
      <c r="BR129" s="89"/>
      <c r="BS129" s="89"/>
      <c r="BT129" s="89"/>
      <c r="BU129" s="89"/>
      <c r="BV129" s="89"/>
      <c r="BW129" s="89"/>
      <c r="BX129" s="89"/>
      <c r="BY129" s="89"/>
      <c r="BZ129" s="89"/>
      <c r="CA129" s="89"/>
      <c r="CB129" s="89"/>
      <c r="CC129" s="89"/>
      <c r="CD129" s="89"/>
      <c r="CE129" s="89"/>
    </row>
    <row r="130" spans="1:83" ht="15" customHeight="1" x14ac:dyDescent="0.25">
      <c r="A130" s="107"/>
      <c r="B130" s="107"/>
      <c r="C130" s="89"/>
      <c r="D130" s="89"/>
      <c r="E130" s="89"/>
      <c r="F130" s="89"/>
      <c r="G130" s="89"/>
      <c r="H130" s="89"/>
      <c r="I130" s="89"/>
      <c r="J130" s="89"/>
      <c r="K130" s="89"/>
      <c r="L130" s="89"/>
      <c r="M130" s="89"/>
      <c r="N130" s="106"/>
      <c r="O130" s="89"/>
      <c r="P130" s="89"/>
      <c r="Q130" s="89"/>
      <c r="R130" s="89"/>
      <c r="S130" s="89"/>
      <c r="T130" s="89"/>
      <c r="U130" s="89"/>
      <c r="V130" s="89"/>
      <c r="W130" s="89"/>
      <c r="X130" s="89"/>
      <c r="Y130" s="89"/>
      <c r="Z130" s="89"/>
      <c r="AA130" s="106"/>
      <c r="AB130" s="89"/>
      <c r="AC130" s="89"/>
      <c r="AD130" s="89"/>
      <c r="AE130" s="89"/>
      <c r="AF130" s="89"/>
      <c r="AG130" s="89"/>
      <c r="AH130" s="89"/>
      <c r="AI130" s="89"/>
      <c r="AJ130" s="89"/>
      <c r="AK130" s="89"/>
      <c r="AL130" s="89"/>
      <c r="AM130" s="89"/>
      <c r="AN130" s="89"/>
      <c r="AO130" s="89"/>
      <c r="AP130" s="89"/>
      <c r="AQ130" s="89"/>
      <c r="AR130" s="89"/>
      <c r="AS130" s="89"/>
      <c r="AT130" s="89"/>
      <c r="AU130" s="89"/>
      <c r="AV130" s="89"/>
      <c r="AW130" s="89"/>
      <c r="AX130" s="89"/>
      <c r="AY130" s="89"/>
      <c r="AZ130" s="89"/>
      <c r="BA130" s="89"/>
      <c r="BB130" s="89"/>
      <c r="BC130" s="89"/>
      <c r="BD130" s="89"/>
      <c r="BE130" s="89"/>
      <c r="BF130" s="89"/>
      <c r="BG130" s="106"/>
      <c r="BH130" s="89"/>
      <c r="BI130" s="89"/>
      <c r="BJ130" s="89"/>
      <c r="BK130" s="89"/>
      <c r="BL130" s="89"/>
      <c r="BM130" s="89"/>
      <c r="BN130" s="89"/>
      <c r="BO130" s="89"/>
      <c r="BP130" s="89"/>
      <c r="BQ130" s="89"/>
      <c r="BR130" s="89"/>
      <c r="BS130" s="89"/>
      <c r="BT130" s="89"/>
      <c r="BU130" s="89"/>
      <c r="BV130" s="89"/>
      <c r="BW130" s="89"/>
      <c r="BX130" s="89"/>
      <c r="BY130" s="89"/>
      <c r="BZ130" s="89"/>
      <c r="CA130" s="89"/>
      <c r="CB130" s="89"/>
      <c r="CC130" s="89"/>
      <c r="CD130" s="89"/>
      <c r="CE130" s="89"/>
    </row>
    <row r="131" spans="1:83" ht="15" customHeight="1" x14ac:dyDescent="0.25">
      <c r="A131" s="107"/>
      <c r="B131" s="107"/>
      <c r="C131" s="89"/>
      <c r="D131" s="89"/>
      <c r="E131" s="89"/>
      <c r="F131" s="89"/>
      <c r="G131" s="89"/>
      <c r="H131" s="89"/>
      <c r="I131" s="89"/>
      <c r="J131" s="89"/>
      <c r="K131" s="89"/>
      <c r="L131" s="89"/>
      <c r="M131" s="89"/>
      <c r="N131" s="106"/>
      <c r="O131" s="89"/>
      <c r="P131" s="89"/>
      <c r="Q131" s="89"/>
      <c r="R131" s="89"/>
      <c r="S131" s="89"/>
      <c r="T131" s="89"/>
      <c r="U131" s="89"/>
      <c r="V131" s="89"/>
      <c r="W131" s="89"/>
      <c r="X131" s="89"/>
      <c r="Y131" s="89"/>
      <c r="Z131" s="89"/>
      <c r="AA131" s="106"/>
      <c r="AB131" s="89"/>
      <c r="AC131" s="89"/>
      <c r="AD131" s="89"/>
      <c r="AE131" s="89"/>
      <c r="AF131" s="89"/>
      <c r="AG131" s="89"/>
      <c r="AH131" s="89"/>
      <c r="AI131" s="89"/>
      <c r="AJ131" s="89"/>
      <c r="AK131" s="89"/>
      <c r="AL131" s="89"/>
      <c r="AM131" s="89"/>
      <c r="AN131" s="89"/>
      <c r="AO131" s="89"/>
      <c r="AP131" s="89"/>
      <c r="AQ131" s="89"/>
      <c r="AR131" s="89"/>
      <c r="AS131" s="89"/>
      <c r="AT131" s="89"/>
      <c r="AU131" s="89"/>
      <c r="AV131" s="89"/>
      <c r="AW131" s="89"/>
      <c r="AX131" s="89"/>
      <c r="AY131" s="89"/>
      <c r="AZ131" s="89"/>
      <c r="BA131" s="89"/>
      <c r="BB131" s="89"/>
      <c r="BC131" s="89"/>
      <c r="BD131" s="89"/>
      <c r="BE131" s="89"/>
      <c r="BF131" s="89"/>
      <c r="BG131" s="106"/>
      <c r="BH131" s="89"/>
      <c r="BI131" s="89"/>
      <c r="BJ131" s="89"/>
      <c r="BK131" s="89"/>
      <c r="BL131" s="89"/>
      <c r="BM131" s="89"/>
      <c r="BN131" s="89"/>
      <c r="BO131" s="89"/>
      <c r="BP131" s="89"/>
      <c r="BQ131" s="89"/>
      <c r="BR131" s="89"/>
      <c r="BS131" s="89"/>
      <c r="BT131" s="89"/>
      <c r="BU131" s="89"/>
      <c r="BV131" s="89"/>
      <c r="BW131" s="89"/>
      <c r="BX131" s="89"/>
      <c r="BY131" s="89"/>
      <c r="BZ131" s="89"/>
      <c r="CA131" s="89"/>
      <c r="CB131" s="89"/>
      <c r="CC131" s="89"/>
      <c r="CD131" s="89"/>
      <c r="CE131" s="89"/>
    </row>
    <row r="132" spans="1:83" ht="15" customHeight="1" x14ac:dyDescent="0.25">
      <c r="A132" s="107"/>
      <c r="B132" s="107"/>
      <c r="C132" s="89"/>
      <c r="D132" s="89"/>
      <c r="E132" s="89"/>
      <c r="F132" s="89"/>
      <c r="G132" s="89"/>
      <c r="H132" s="89"/>
      <c r="I132" s="89"/>
      <c r="J132" s="89"/>
      <c r="K132" s="89"/>
      <c r="L132" s="89"/>
      <c r="M132" s="89"/>
      <c r="N132" s="106"/>
      <c r="O132" s="89"/>
      <c r="P132" s="89"/>
      <c r="Q132" s="89"/>
      <c r="R132" s="89"/>
      <c r="S132" s="89"/>
      <c r="T132" s="89"/>
      <c r="U132" s="89"/>
      <c r="V132" s="89"/>
      <c r="W132" s="89"/>
      <c r="X132" s="89"/>
      <c r="Y132" s="89"/>
      <c r="Z132" s="89"/>
      <c r="AA132" s="106"/>
      <c r="AB132" s="89"/>
      <c r="AC132" s="89"/>
      <c r="AD132" s="89"/>
      <c r="AE132" s="89"/>
      <c r="AF132" s="89"/>
      <c r="AG132" s="89"/>
      <c r="AH132" s="89"/>
      <c r="AI132" s="89"/>
      <c r="AJ132" s="89"/>
      <c r="AK132" s="89"/>
      <c r="AL132" s="89"/>
      <c r="AM132" s="89"/>
      <c r="AN132" s="89"/>
      <c r="AO132" s="89"/>
      <c r="AP132" s="89"/>
      <c r="AQ132" s="89"/>
      <c r="AR132" s="89"/>
      <c r="AS132" s="89"/>
      <c r="AT132" s="89"/>
      <c r="AU132" s="89"/>
      <c r="AV132" s="89"/>
      <c r="AW132" s="89"/>
      <c r="AX132" s="89"/>
      <c r="AY132" s="89"/>
      <c r="AZ132" s="89"/>
      <c r="BA132" s="89"/>
      <c r="BB132" s="89"/>
      <c r="BC132" s="89"/>
      <c r="BD132" s="89"/>
      <c r="BE132" s="89"/>
      <c r="BF132" s="89"/>
      <c r="BG132" s="106"/>
      <c r="BH132" s="89"/>
      <c r="BI132" s="89"/>
      <c r="BJ132" s="89"/>
      <c r="BK132" s="89"/>
      <c r="BL132" s="89"/>
      <c r="BM132" s="89"/>
      <c r="BN132" s="89"/>
      <c r="BO132" s="89"/>
      <c r="BP132" s="89"/>
      <c r="BQ132" s="89"/>
      <c r="BR132" s="89"/>
      <c r="BS132" s="89"/>
      <c r="BT132" s="89"/>
      <c r="BU132" s="89"/>
      <c r="BV132" s="89"/>
      <c r="BW132" s="89"/>
      <c r="BX132" s="89"/>
      <c r="BY132" s="89"/>
      <c r="BZ132" s="89"/>
      <c r="CA132" s="89"/>
      <c r="CB132" s="89"/>
      <c r="CC132" s="89"/>
      <c r="CD132" s="89"/>
      <c r="CE132" s="89"/>
    </row>
    <row r="133" spans="1:83" ht="15" customHeight="1" x14ac:dyDescent="0.25">
      <c r="A133" s="107"/>
      <c r="B133" s="107"/>
      <c r="C133" s="89"/>
      <c r="D133" s="89"/>
      <c r="E133" s="89"/>
      <c r="F133" s="89"/>
      <c r="G133" s="89"/>
      <c r="H133" s="89"/>
      <c r="I133" s="89"/>
      <c r="J133" s="89"/>
      <c r="K133" s="89"/>
      <c r="L133" s="89"/>
      <c r="M133" s="89"/>
      <c r="N133" s="106"/>
      <c r="O133" s="89"/>
      <c r="P133" s="89"/>
      <c r="Q133" s="89"/>
      <c r="R133" s="89"/>
      <c r="S133" s="89"/>
      <c r="T133" s="89"/>
      <c r="U133" s="89"/>
      <c r="V133" s="89"/>
      <c r="W133" s="89"/>
      <c r="X133" s="89"/>
      <c r="Y133" s="89"/>
      <c r="Z133" s="89"/>
      <c r="AA133" s="106"/>
      <c r="AB133" s="89"/>
      <c r="AC133" s="89"/>
      <c r="AD133" s="89"/>
      <c r="AE133" s="89"/>
      <c r="AF133" s="89"/>
      <c r="AG133" s="89"/>
      <c r="AH133" s="89"/>
      <c r="AI133" s="89"/>
      <c r="AJ133" s="89"/>
      <c r="AK133" s="89"/>
      <c r="AL133" s="89"/>
      <c r="AM133" s="89"/>
      <c r="AN133" s="89"/>
      <c r="AO133" s="89"/>
      <c r="AP133" s="89"/>
      <c r="AQ133" s="89"/>
      <c r="AR133" s="89"/>
      <c r="AS133" s="89"/>
      <c r="AT133" s="89"/>
      <c r="AU133" s="89"/>
      <c r="AV133" s="89"/>
      <c r="AW133" s="89"/>
      <c r="AX133" s="89"/>
      <c r="AY133" s="89"/>
      <c r="AZ133" s="89"/>
      <c r="BA133" s="89"/>
      <c r="BB133" s="89"/>
      <c r="BC133" s="89"/>
      <c r="BD133" s="89"/>
      <c r="BE133" s="89"/>
      <c r="BF133" s="89"/>
      <c r="BG133" s="106"/>
      <c r="BH133" s="89"/>
      <c r="BI133" s="89"/>
      <c r="BJ133" s="89"/>
      <c r="BK133" s="89"/>
      <c r="BL133" s="89"/>
      <c r="BM133" s="89"/>
      <c r="BN133" s="89"/>
      <c r="BO133" s="89"/>
      <c r="BP133" s="89"/>
      <c r="BQ133" s="89"/>
      <c r="BR133" s="89"/>
      <c r="BS133" s="89"/>
      <c r="BT133" s="89"/>
      <c r="BU133" s="89"/>
      <c r="BV133" s="89"/>
      <c r="BW133" s="89"/>
      <c r="BX133" s="89"/>
      <c r="BY133" s="89"/>
      <c r="BZ133" s="89"/>
      <c r="CA133" s="89"/>
      <c r="CB133" s="89"/>
      <c r="CC133" s="89"/>
      <c r="CD133" s="89"/>
      <c r="CE133" s="89"/>
    </row>
    <row r="134" spans="1:83" ht="15" customHeight="1" x14ac:dyDescent="0.25">
      <c r="A134" s="107"/>
      <c r="B134" s="107"/>
      <c r="C134" s="89"/>
      <c r="D134" s="89"/>
      <c r="E134" s="89"/>
      <c r="F134" s="89"/>
      <c r="G134" s="89"/>
      <c r="H134" s="89"/>
      <c r="I134" s="89"/>
      <c r="J134" s="89"/>
      <c r="K134" s="89"/>
      <c r="L134" s="89"/>
      <c r="M134" s="89"/>
      <c r="N134" s="106"/>
      <c r="O134" s="89"/>
      <c r="P134" s="89"/>
      <c r="Q134" s="89"/>
      <c r="R134" s="89"/>
      <c r="S134" s="89"/>
      <c r="T134" s="89"/>
      <c r="U134" s="89"/>
      <c r="V134" s="89"/>
      <c r="W134" s="89"/>
      <c r="X134" s="89"/>
      <c r="Y134" s="89"/>
      <c r="Z134" s="89"/>
      <c r="AA134" s="106"/>
      <c r="AB134" s="89"/>
      <c r="AC134" s="89"/>
      <c r="AD134" s="89"/>
      <c r="AE134" s="89"/>
      <c r="AF134" s="89"/>
      <c r="AG134" s="89"/>
      <c r="AH134" s="89"/>
      <c r="AI134" s="89"/>
      <c r="AJ134" s="89"/>
      <c r="AK134" s="89"/>
      <c r="AL134" s="89"/>
      <c r="AM134" s="89"/>
      <c r="AN134" s="89"/>
      <c r="AO134" s="89"/>
      <c r="AP134" s="89"/>
      <c r="AQ134" s="89"/>
      <c r="AR134" s="89"/>
      <c r="AS134" s="89"/>
      <c r="AT134" s="89"/>
      <c r="AU134" s="89"/>
      <c r="AV134" s="89"/>
      <c r="AW134" s="89"/>
      <c r="AX134" s="89"/>
      <c r="AY134" s="89"/>
      <c r="AZ134" s="89"/>
      <c r="BA134" s="89"/>
      <c r="BB134" s="89"/>
      <c r="BC134" s="89"/>
      <c r="BD134" s="89"/>
      <c r="BE134" s="89"/>
      <c r="BF134" s="89"/>
      <c r="BG134" s="106"/>
      <c r="BH134" s="89"/>
      <c r="BI134" s="89"/>
      <c r="BJ134" s="89"/>
      <c r="BK134" s="89"/>
      <c r="BL134" s="89"/>
      <c r="BM134" s="89"/>
      <c r="BN134" s="89"/>
      <c r="BO134" s="89"/>
      <c r="BP134" s="89"/>
      <c r="BQ134" s="89"/>
      <c r="BR134" s="89"/>
      <c r="BS134" s="89"/>
      <c r="BT134" s="89"/>
      <c r="BU134" s="89"/>
      <c r="BV134" s="89"/>
      <c r="BW134" s="89"/>
      <c r="BX134" s="89"/>
      <c r="BY134" s="89"/>
      <c r="BZ134" s="89"/>
      <c r="CA134" s="89"/>
      <c r="CB134" s="89"/>
      <c r="CC134" s="89"/>
      <c r="CD134" s="89"/>
      <c r="CE134" s="89"/>
    </row>
    <row r="135" spans="1:83" ht="15" customHeight="1" x14ac:dyDescent="0.25">
      <c r="A135" s="107"/>
      <c r="B135" s="107"/>
      <c r="C135" s="89"/>
      <c r="D135" s="89"/>
      <c r="E135" s="89"/>
      <c r="F135" s="89"/>
      <c r="G135" s="89"/>
      <c r="H135" s="89"/>
      <c r="I135" s="89"/>
      <c r="J135" s="89"/>
      <c r="K135" s="89"/>
      <c r="L135" s="89"/>
      <c r="M135" s="89"/>
      <c r="N135" s="106"/>
      <c r="O135" s="89"/>
      <c r="P135" s="89"/>
      <c r="Q135" s="89"/>
      <c r="R135" s="89"/>
      <c r="S135" s="89"/>
      <c r="T135" s="89"/>
      <c r="U135" s="89"/>
      <c r="V135" s="89"/>
      <c r="W135" s="89"/>
      <c r="X135" s="89"/>
      <c r="Y135" s="89"/>
      <c r="Z135" s="89"/>
      <c r="AA135" s="106"/>
      <c r="AB135" s="89"/>
      <c r="AC135" s="89"/>
      <c r="AD135" s="89"/>
      <c r="AE135" s="89"/>
      <c r="AF135" s="89"/>
      <c r="AG135" s="89"/>
      <c r="AH135" s="89"/>
      <c r="AI135" s="89"/>
      <c r="AJ135" s="89"/>
      <c r="AK135" s="89"/>
      <c r="AL135" s="89"/>
      <c r="AM135" s="89"/>
      <c r="AN135" s="89"/>
      <c r="AO135" s="89"/>
      <c r="AP135" s="89"/>
      <c r="AQ135" s="89"/>
      <c r="AR135" s="89"/>
      <c r="AS135" s="89"/>
      <c r="AT135" s="89"/>
      <c r="AU135" s="89"/>
      <c r="AV135" s="89"/>
      <c r="AW135" s="89"/>
      <c r="AX135" s="89"/>
      <c r="AY135" s="89"/>
      <c r="AZ135" s="89"/>
      <c r="BA135" s="89"/>
      <c r="BB135" s="89"/>
      <c r="BC135" s="89"/>
      <c r="BD135" s="89"/>
      <c r="BE135" s="89"/>
      <c r="BF135" s="89"/>
      <c r="BG135" s="106"/>
      <c r="BH135" s="89"/>
      <c r="BI135" s="89"/>
      <c r="BJ135" s="89"/>
      <c r="BK135" s="89"/>
      <c r="BL135" s="89"/>
      <c r="BM135" s="89"/>
      <c r="BN135" s="89"/>
      <c r="BO135" s="89"/>
      <c r="BP135" s="89"/>
      <c r="BQ135" s="89"/>
      <c r="BR135" s="89"/>
      <c r="BS135" s="89"/>
      <c r="BT135" s="89"/>
      <c r="BU135" s="89"/>
      <c r="BV135" s="89"/>
      <c r="BW135" s="89"/>
      <c r="BX135" s="89"/>
      <c r="BY135" s="89"/>
      <c r="BZ135" s="89"/>
      <c r="CA135" s="89"/>
      <c r="CB135" s="89"/>
      <c r="CC135" s="89"/>
      <c r="CD135" s="89"/>
      <c r="CE135" s="89"/>
    </row>
    <row r="136" spans="1:83" ht="15" customHeight="1" x14ac:dyDescent="0.25">
      <c r="A136" s="107"/>
      <c r="B136" s="107"/>
      <c r="C136" s="89"/>
      <c r="D136" s="89"/>
      <c r="E136" s="89"/>
      <c r="F136" s="89"/>
      <c r="G136" s="89"/>
      <c r="H136" s="89"/>
      <c r="I136" s="89"/>
      <c r="J136" s="89"/>
      <c r="K136" s="89"/>
      <c r="L136" s="89"/>
      <c r="M136" s="89"/>
      <c r="N136" s="106"/>
      <c r="O136" s="89"/>
      <c r="P136" s="89"/>
      <c r="Q136" s="89"/>
      <c r="R136" s="89"/>
      <c r="S136" s="89"/>
      <c r="T136" s="89"/>
      <c r="U136" s="89"/>
      <c r="V136" s="89"/>
      <c r="W136" s="89"/>
      <c r="X136" s="89"/>
      <c r="Y136" s="89"/>
      <c r="Z136" s="89"/>
      <c r="AA136" s="106"/>
      <c r="AB136" s="89"/>
      <c r="AC136" s="89"/>
      <c r="AD136" s="89"/>
      <c r="AE136" s="89"/>
      <c r="AF136" s="89"/>
      <c r="AG136" s="89"/>
      <c r="AH136" s="89"/>
      <c r="AI136" s="89"/>
      <c r="AJ136" s="89"/>
      <c r="AK136" s="89"/>
      <c r="AL136" s="89"/>
      <c r="AM136" s="89"/>
      <c r="AN136" s="89"/>
      <c r="AO136" s="89"/>
      <c r="AP136" s="89"/>
      <c r="AQ136" s="89"/>
      <c r="AR136" s="89"/>
      <c r="AS136" s="89"/>
      <c r="AT136" s="89"/>
      <c r="AU136" s="89"/>
      <c r="AV136" s="89"/>
      <c r="AW136" s="89"/>
      <c r="AX136" s="89"/>
      <c r="AY136" s="89"/>
      <c r="AZ136" s="89"/>
      <c r="BA136" s="89"/>
      <c r="BB136" s="89"/>
      <c r="BC136" s="89"/>
      <c r="BD136" s="89"/>
      <c r="BE136" s="89"/>
      <c r="BF136" s="89"/>
      <c r="BG136" s="106"/>
      <c r="BH136" s="89"/>
      <c r="BI136" s="89"/>
      <c r="BJ136" s="89"/>
      <c r="BK136" s="89"/>
      <c r="BL136" s="89"/>
      <c r="BM136" s="89"/>
      <c r="BN136" s="89"/>
      <c r="BO136" s="89"/>
      <c r="BP136" s="89"/>
      <c r="BQ136" s="89"/>
      <c r="BR136" s="89"/>
      <c r="BS136" s="89"/>
      <c r="BT136" s="89"/>
      <c r="BU136" s="89"/>
      <c r="BV136" s="89"/>
      <c r="BW136" s="89"/>
      <c r="BX136" s="89"/>
      <c r="BY136" s="89"/>
      <c r="BZ136" s="89"/>
      <c r="CA136" s="89"/>
      <c r="CB136" s="89"/>
      <c r="CC136" s="89"/>
      <c r="CD136" s="89"/>
      <c r="CE136" s="89"/>
    </row>
    <row r="137" spans="1:83" ht="15" customHeight="1" x14ac:dyDescent="0.25">
      <c r="A137" s="107"/>
      <c r="B137" s="107"/>
      <c r="C137" s="89"/>
      <c r="D137" s="89"/>
      <c r="E137" s="89"/>
      <c r="F137" s="89"/>
      <c r="G137" s="89"/>
      <c r="H137" s="89"/>
      <c r="I137" s="89"/>
      <c r="J137" s="89"/>
      <c r="K137" s="89"/>
      <c r="L137" s="89"/>
      <c r="M137" s="89"/>
      <c r="N137" s="106"/>
      <c r="O137" s="89"/>
      <c r="P137" s="89"/>
      <c r="Q137" s="89"/>
      <c r="R137" s="89"/>
      <c r="S137" s="89"/>
      <c r="T137" s="89"/>
      <c r="U137" s="89"/>
      <c r="V137" s="89"/>
      <c r="W137" s="89"/>
      <c r="X137" s="89"/>
      <c r="Y137" s="89"/>
      <c r="Z137" s="89"/>
      <c r="AA137" s="106"/>
      <c r="AB137" s="89"/>
      <c r="AC137" s="89"/>
      <c r="AD137" s="89"/>
      <c r="AE137" s="89"/>
      <c r="AF137" s="89"/>
      <c r="AG137" s="89"/>
      <c r="AH137" s="89"/>
      <c r="AI137" s="89"/>
      <c r="AJ137" s="89"/>
      <c r="AK137" s="89"/>
      <c r="AL137" s="89"/>
      <c r="AM137" s="89"/>
      <c r="AN137" s="89"/>
      <c r="AO137" s="89"/>
      <c r="AP137" s="89"/>
      <c r="AQ137" s="89"/>
      <c r="AR137" s="89"/>
      <c r="AS137" s="89"/>
      <c r="AT137" s="89"/>
      <c r="AU137" s="89"/>
      <c r="AV137" s="89"/>
      <c r="AW137" s="89"/>
      <c r="AX137" s="89"/>
      <c r="AY137" s="89"/>
      <c r="AZ137" s="89"/>
      <c r="BA137" s="89"/>
      <c r="BB137" s="89"/>
      <c r="BC137" s="89"/>
      <c r="BD137" s="89"/>
      <c r="BE137" s="89"/>
      <c r="BF137" s="89"/>
      <c r="BG137" s="106"/>
      <c r="BH137" s="89"/>
      <c r="BI137" s="89"/>
      <c r="BJ137" s="89"/>
      <c r="BK137" s="89"/>
      <c r="BL137" s="89"/>
      <c r="BM137" s="89"/>
      <c r="BN137" s="89"/>
      <c r="BO137" s="89"/>
      <c r="BP137" s="89"/>
      <c r="BQ137" s="89"/>
      <c r="BR137" s="89"/>
      <c r="BS137" s="89"/>
      <c r="BT137" s="89"/>
      <c r="BU137" s="89"/>
      <c r="BV137" s="89"/>
      <c r="BW137" s="89"/>
      <c r="BX137" s="89"/>
      <c r="BY137" s="89"/>
      <c r="BZ137" s="89"/>
      <c r="CA137" s="89"/>
      <c r="CB137" s="89"/>
      <c r="CC137" s="89"/>
      <c r="CD137" s="89"/>
      <c r="CE137" s="89"/>
    </row>
    <row r="138" spans="1:83" ht="15" customHeight="1" x14ac:dyDescent="0.25">
      <c r="A138" s="107"/>
      <c r="B138" s="107"/>
      <c r="C138" s="89"/>
      <c r="D138" s="89"/>
      <c r="E138" s="89"/>
      <c r="F138" s="89"/>
      <c r="G138" s="89"/>
      <c r="H138" s="89"/>
      <c r="I138" s="89"/>
      <c r="J138" s="89"/>
      <c r="K138" s="89"/>
      <c r="L138" s="89"/>
      <c r="M138" s="89"/>
      <c r="N138" s="106"/>
      <c r="O138" s="89"/>
      <c r="P138" s="89"/>
      <c r="Q138" s="89"/>
      <c r="R138" s="89"/>
      <c r="S138" s="89"/>
      <c r="T138" s="89"/>
      <c r="U138" s="89"/>
      <c r="V138" s="89"/>
      <c r="W138" s="89"/>
      <c r="X138" s="89"/>
      <c r="Y138" s="89"/>
      <c r="Z138" s="89"/>
      <c r="AA138" s="106"/>
      <c r="AB138" s="89"/>
      <c r="AC138" s="89"/>
      <c r="AD138" s="89"/>
      <c r="AE138" s="89"/>
      <c r="AF138" s="89"/>
      <c r="AG138" s="89"/>
      <c r="AH138" s="89"/>
      <c r="AI138" s="89"/>
      <c r="AJ138" s="89"/>
      <c r="AK138" s="89"/>
      <c r="AL138" s="89"/>
      <c r="AM138" s="89"/>
      <c r="AN138" s="89"/>
      <c r="AO138" s="89"/>
      <c r="AP138" s="89"/>
      <c r="AQ138" s="89"/>
      <c r="AR138" s="89"/>
      <c r="AS138" s="89"/>
      <c r="AT138" s="89"/>
      <c r="AU138" s="89"/>
      <c r="AV138" s="89"/>
      <c r="AW138" s="89"/>
      <c r="AX138" s="89"/>
      <c r="AY138" s="89"/>
      <c r="AZ138" s="89"/>
      <c r="BA138" s="89"/>
      <c r="BB138" s="89"/>
      <c r="BC138" s="89"/>
      <c r="BD138" s="89"/>
      <c r="BE138" s="89"/>
      <c r="BF138" s="89"/>
      <c r="BG138" s="106"/>
      <c r="BH138" s="89"/>
      <c r="BI138" s="89"/>
      <c r="BJ138" s="89"/>
      <c r="BK138" s="89"/>
      <c r="BL138" s="89"/>
      <c r="BM138" s="89"/>
      <c r="BN138" s="89"/>
      <c r="BO138" s="89"/>
      <c r="BP138" s="89"/>
      <c r="BQ138" s="89"/>
      <c r="BR138" s="89"/>
      <c r="BS138" s="89"/>
      <c r="BT138" s="89"/>
      <c r="BU138" s="89"/>
      <c r="BV138" s="89"/>
      <c r="BW138" s="89"/>
      <c r="BX138" s="89"/>
      <c r="BY138" s="89"/>
      <c r="BZ138" s="89"/>
      <c r="CA138" s="89"/>
      <c r="CB138" s="89"/>
      <c r="CC138" s="89"/>
      <c r="CD138" s="89"/>
      <c r="CE138" s="89"/>
    </row>
    <row r="139" spans="1:83" ht="15" customHeight="1" x14ac:dyDescent="0.25">
      <c r="A139" s="107"/>
      <c r="B139" s="107"/>
      <c r="C139" s="89"/>
      <c r="D139" s="89"/>
      <c r="E139" s="89"/>
      <c r="F139" s="89"/>
      <c r="G139" s="89"/>
      <c r="H139" s="89"/>
      <c r="I139" s="89"/>
      <c r="J139" s="89"/>
      <c r="K139" s="89"/>
      <c r="L139" s="89"/>
      <c r="M139" s="89"/>
      <c r="N139" s="106"/>
      <c r="O139" s="89"/>
      <c r="P139" s="89"/>
      <c r="Q139" s="89"/>
      <c r="R139" s="89"/>
      <c r="S139" s="89"/>
      <c r="T139" s="89"/>
      <c r="U139" s="89"/>
      <c r="V139" s="89"/>
      <c r="W139" s="89"/>
      <c r="X139" s="89"/>
      <c r="Y139" s="89"/>
      <c r="Z139" s="89"/>
      <c r="AA139" s="106"/>
      <c r="AB139" s="89"/>
      <c r="AC139" s="89"/>
      <c r="AD139" s="89"/>
      <c r="AE139" s="89"/>
      <c r="AF139" s="89"/>
      <c r="AG139" s="89"/>
      <c r="AH139" s="89"/>
      <c r="AI139" s="89"/>
      <c r="AJ139" s="89"/>
      <c r="AK139" s="89"/>
      <c r="AL139" s="89"/>
      <c r="AM139" s="89"/>
      <c r="AN139" s="89"/>
      <c r="AO139" s="89"/>
      <c r="AP139" s="89"/>
      <c r="AQ139" s="89"/>
      <c r="AR139" s="89"/>
      <c r="AS139" s="89"/>
      <c r="AT139" s="89"/>
      <c r="AU139" s="89"/>
      <c r="AV139" s="89"/>
      <c r="AW139" s="89"/>
      <c r="AX139" s="89"/>
      <c r="AY139" s="89"/>
      <c r="AZ139" s="89"/>
      <c r="BA139" s="89"/>
      <c r="BB139" s="89"/>
      <c r="BC139" s="89"/>
      <c r="BD139" s="89"/>
      <c r="BE139" s="89"/>
      <c r="BF139" s="89"/>
      <c r="BG139" s="106"/>
      <c r="BH139" s="89"/>
      <c r="BI139" s="89"/>
      <c r="BJ139" s="89"/>
      <c r="BK139" s="89"/>
      <c r="BL139" s="89"/>
      <c r="BM139" s="89"/>
      <c r="BN139" s="89"/>
      <c r="BO139" s="89"/>
      <c r="BP139" s="89"/>
      <c r="BQ139" s="89"/>
      <c r="BR139" s="89"/>
      <c r="BS139" s="89"/>
      <c r="BT139" s="89"/>
      <c r="BU139" s="89"/>
      <c r="BV139" s="89"/>
      <c r="BW139" s="89"/>
      <c r="BX139" s="89"/>
      <c r="BY139" s="89"/>
      <c r="BZ139" s="89"/>
      <c r="CA139" s="89"/>
      <c r="CB139" s="89"/>
      <c r="CC139" s="89"/>
      <c r="CD139" s="89"/>
      <c r="CE139" s="89"/>
    </row>
    <row r="140" spans="1:83" ht="15" customHeight="1" x14ac:dyDescent="0.25">
      <c r="A140" s="107"/>
      <c r="B140" s="107"/>
      <c r="C140" s="89"/>
      <c r="D140" s="89"/>
      <c r="E140" s="89"/>
      <c r="F140" s="89"/>
      <c r="G140" s="89"/>
      <c r="H140" s="89"/>
      <c r="I140" s="89"/>
      <c r="J140" s="89"/>
      <c r="K140" s="89"/>
      <c r="L140" s="89"/>
      <c r="M140" s="89"/>
      <c r="N140" s="106"/>
      <c r="O140" s="89"/>
      <c r="P140" s="89"/>
      <c r="Q140" s="89"/>
      <c r="R140" s="89"/>
      <c r="S140" s="89"/>
      <c r="T140" s="89"/>
      <c r="U140" s="89"/>
      <c r="V140" s="89"/>
      <c r="W140" s="89"/>
      <c r="X140" s="89"/>
      <c r="Y140" s="89"/>
      <c r="Z140" s="89"/>
      <c r="AA140" s="106"/>
      <c r="AB140" s="89"/>
      <c r="AC140" s="89"/>
      <c r="AD140" s="89"/>
      <c r="AE140" s="89"/>
      <c r="AF140" s="89"/>
      <c r="AG140" s="89"/>
      <c r="AH140" s="89"/>
      <c r="AI140" s="89"/>
      <c r="AJ140" s="89"/>
      <c r="AK140" s="89"/>
      <c r="AL140" s="89"/>
      <c r="AM140" s="89"/>
      <c r="AN140" s="89"/>
      <c r="AO140" s="89"/>
      <c r="AP140" s="89"/>
      <c r="AQ140" s="89"/>
      <c r="AR140" s="89"/>
      <c r="AS140" s="89"/>
      <c r="AT140" s="89"/>
      <c r="AU140" s="89"/>
      <c r="AV140" s="89"/>
      <c r="AW140" s="89"/>
      <c r="AX140" s="89"/>
      <c r="AY140" s="89"/>
      <c r="AZ140" s="89"/>
      <c r="BA140" s="89"/>
      <c r="BB140" s="89"/>
      <c r="BC140" s="89"/>
      <c r="BD140" s="89"/>
      <c r="BE140" s="89"/>
      <c r="BF140" s="89"/>
      <c r="BG140" s="106"/>
      <c r="BH140" s="89"/>
      <c r="BI140" s="89"/>
      <c r="BJ140" s="89"/>
      <c r="BK140" s="89"/>
      <c r="BL140" s="89"/>
      <c r="BM140" s="89"/>
      <c r="BN140" s="89"/>
      <c r="BO140" s="89"/>
      <c r="BP140" s="89"/>
      <c r="BQ140" s="89"/>
      <c r="BR140" s="89"/>
      <c r="BS140" s="89"/>
      <c r="BT140" s="89"/>
      <c r="BU140" s="89"/>
      <c r="BV140" s="89"/>
      <c r="BW140" s="89"/>
      <c r="BX140" s="89"/>
      <c r="BY140" s="89"/>
      <c r="BZ140" s="89"/>
      <c r="CA140" s="89"/>
      <c r="CB140" s="89"/>
      <c r="CC140" s="89"/>
      <c r="CD140" s="89"/>
      <c r="CE140" s="89"/>
    </row>
    <row r="141" spans="1:83" ht="15" customHeight="1" x14ac:dyDescent="0.25">
      <c r="A141" s="107"/>
      <c r="B141" s="107"/>
      <c r="C141" s="89"/>
      <c r="D141" s="89"/>
      <c r="E141" s="89"/>
      <c r="F141" s="89"/>
      <c r="G141" s="89"/>
      <c r="H141" s="89"/>
      <c r="I141" s="89"/>
      <c r="J141" s="89"/>
      <c r="K141" s="89"/>
      <c r="L141" s="89"/>
      <c r="M141" s="89"/>
      <c r="N141" s="106"/>
      <c r="O141" s="89"/>
      <c r="P141" s="89"/>
      <c r="Q141" s="89"/>
      <c r="R141" s="89"/>
      <c r="S141" s="89"/>
      <c r="T141" s="89"/>
      <c r="U141" s="89"/>
      <c r="V141" s="89"/>
      <c r="W141" s="89"/>
      <c r="X141" s="89"/>
      <c r="Y141" s="89"/>
      <c r="Z141" s="89"/>
      <c r="AA141" s="106"/>
      <c r="AB141" s="89"/>
      <c r="AC141" s="89"/>
      <c r="AD141" s="89"/>
      <c r="AE141" s="89"/>
      <c r="AF141" s="89"/>
      <c r="AG141" s="89"/>
      <c r="AH141" s="89"/>
      <c r="AI141" s="89"/>
      <c r="AJ141" s="89"/>
      <c r="AK141" s="89"/>
      <c r="AL141" s="89"/>
      <c r="AM141" s="89"/>
      <c r="AN141" s="89"/>
      <c r="AO141" s="89"/>
      <c r="AP141" s="89"/>
      <c r="AQ141" s="89"/>
      <c r="AR141" s="89"/>
      <c r="AS141" s="89"/>
      <c r="AT141" s="89"/>
      <c r="AU141" s="89"/>
      <c r="AV141" s="89"/>
      <c r="AW141" s="89"/>
      <c r="AX141" s="89"/>
      <c r="AY141" s="89"/>
      <c r="AZ141" s="89"/>
      <c r="BA141" s="89"/>
      <c r="BB141" s="89"/>
      <c r="BC141" s="89"/>
      <c r="BD141" s="89"/>
      <c r="BE141" s="89"/>
      <c r="BF141" s="89"/>
      <c r="BG141" s="106"/>
      <c r="BH141" s="89"/>
      <c r="BI141" s="89"/>
      <c r="BJ141" s="89"/>
      <c r="BK141" s="89"/>
      <c r="BL141" s="89"/>
      <c r="BM141" s="89"/>
      <c r="BN141" s="89"/>
      <c r="BO141" s="89"/>
      <c r="BP141" s="89"/>
      <c r="BQ141" s="89"/>
      <c r="BR141" s="89"/>
      <c r="BS141" s="89"/>
      <c r="BT141" s="89"/>
      <c r="BU141" s="89"/>
      <c r="BV141" s="89"/>
      <c r="BW141" s="89"/>
      <c r="BX141" s="89"/>
      <c r="BY141" s="89"/>
      <c r="BZ141" s="89"/>
      <c r="CA141" s="89"/>
      <c r="CB141" s="89"/>
      <c r="CC141" s="89"/>
      <c r="CD141" s="89"/>
      <c r="CE141" s="89"/>
    </row>
    <row r="142" spans="1:83" ht="15" customHeight="1" x14ac:dyDescent="0.25">
      <c r="A142" s="107"/>
      <c r="B142" s="107"/>
      <c r="C142" s="89"/>
      <c r="D142" s="89"/>
      <c r="E142" s="89"/>
      <c r="F142" s="89"/>
      <c r="G142" s="89"/>
      <c r="H142" s="89"/>
      <c r="I142" s="89"/>
      <c r="J142" s="89"/>
      <c r="K142" s="89"/>
      <c r="L142" s="89"/>
      <c r="M142" s="89"/>
      <c r="N142" s="106"/>
      <c r="O142" s="89"/>
      <c r="P142" s="89"/>
      <c r="Q142" s="89"/>
      <c r="R142" s="89"/>
      <c r="S142" s="89"/>
      <c r="T142" s="89"/>
      <c r="U142" s="89"/>
      <c r="V142" s="89"/>
      <c r="W142" s="89"/>
      <c r="X142" s="89"/>
      <c r="Y142" s="89"/>
      <c r="Z142" s="89"/>
      <c r="AA142" s="106"/>
      <c r="AB142" s="89"/>
      <c r="AC142" s="89"/>
      <c r="AD142" s="89"/>
      <c r="AE142" s="89"/>
      <c r="AF142" s="89"/>
      <c r="AG142" s="89"/>
      <c r="AH142" s="89"/>
      <c r="AI142" s="89"/>
      <c r="AJ142" s="89"/>
      <c r="AK142" s="89"/>
      <c r="AL142" s="89"/>
      <c r="AM142" s="89"/>
      <c r="AN142" s="89"/>
      <c r="AO142" s="89"/>
      <c r="AP142" s="89"/>
      <c r="AQ142" s="89"/>
      <c r="AR142" s="89"/>
      <c r="AS142" s="89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106"/>
      <c r="BH142" s="89"/>
      <c r="BI142" s="89"/>
      <c r="BJ142" s="89"/>
      <c r="BK142" s="89"/>
      <c r="BL142" s="89"/>
      <c r="BM142" s="89"/>
      <c r="BN142" s="89"/>
      <c r="BO142" s="89"/>
      <c r="BP142" s="89"/>
      <c r="BQ142" s="89"/>
      <c r="BR142" s="89"/>
      <c r="BS142" s="89"/>
      <c r="BT142" s="89"/>
      <c r="BU142" s="89"/>
      <c r="BV142" s="89"/>
      <c r="BW142" s="89"/>
      <c r="BX142" s="89"/>
      <c r="BY142" s="89"/>
      <c r="BZ142" s="89"/>
      <c r="CA142" s="89"/>
      <c r="CB142" s="89"/>
      <c r="CC142" s="89"/>
      <c r="CD142" s="89"/>
      <c r="CE142" s="89"/>
    </row>
    <row r="143" spans="1:83" ht="15" customHeight="1" x14ac:dyDescent="0.25">
      <c r="A143" s="107"/>
      <c r="B143" s="107"/>
      <c r="C143" s="89"/>
      <c r="D143" s="89"/>
      <c r="E143" s="89"/>
      <c r="F143" s="89"/>
      <c r="G143" s="89"/>
      <c r="H143" s="89"/>
      <c r="I143" s="89"/>
      <c r="J143" s="89"/>
      <c r="K143" s="89"/>
      <c r="L143" s="89"/>
      <c r="M143" s="89"/>
      <c r="N143" s="106"/>
      <c r="O143" s="89"/>
      <c r="P143" s="89"/>
      <c r="Q143" s="89"/>
      <c r="R143" s="89"/>
      <c r="S143" s="89"/>
      <c r="T143" s="89"/>
      <c r="U143" s="89"/>
      <c r="V143" s="89"/>
      <c r="W143" s="89"/>
      <c r="X143" s="89"/>
      <c r="Y143" s="89"/>
      <c r="Z143" s="89"/>
      <c r="AA143" s="106"/>
      <c r="AB143" s="89"/>
      <c r="AC143" s="89"/>
      <c r="AD143" s="89"/>
      <c r="AE143" s="89"/>
      <c r="AF143" s="89"/>
      <c r="AG143" s="89"/>
      <c r="AH143" s="89"/>
      <c r="AI143" s="89"/>
      <c r="AJ143" s="89"/>
      <c r="AK143" s="89"/>
      <c r="AL143" s="89"/>
      <c r="AM143" s="89"/>
      <c r="AN143" s="89"/>
      <c r="AO143" s="89"/>
      <c r="AP143" s="89"/>
      <c r="AQ143" s="89"/>
      <c r="AR143" s="89"/>
      <c r="AS143" s="89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106"/>
      <c r="BH143" s="89"/>
      <c r="BI143" s="89"/>
      <c r="BJ143" s="89"/>
      <c r="BK143" s="89"/>
      <c r="BL143" s="89"/>
      <c r="BM143" s="89"/>
      <c r="BN143" s="89"/>
      <c r="BO143" s="89"/>
      <c r="BP143" s="89"/>
      <c r="BQ143" s="89"/>
      <c r="BR143" s="89"/>
      <c r="BS143" s="89"/>
      <c r="BT143" s="89"/>
      <c r="BU143" s="89"/>
      <c r="BV143" s="89"/>
      <c r="BW143" s="89"/>
      <c r="BX143" s="89"/>
      <c r="BY143" s="89"/>
      <c r="BZ143" s="89"/>
      <c r="CA143" s="89"/>
      <c r="CB143" s="89"/>
      <c r="CC143" s="89"/>
      <c r="CD143" s="89"/>
      <c r="CE143" s="89"/>
    </row>
    <row r="144" spans="1:83" ht="15" customHeight="1" x14ac:dyDescent="0.25">
      <c r="A144" s="107"/>
      <c r="B144" s="107"/>
      <c r="C144" s="89"/>
      <c r="D144" s="89"/>
      <c r="E144" s="89"/>
      <c r="F144" s="89"/>
      <c r="G144" s="89"/>
      <c r="H144" s="89"/>
      <c r="I144" s="89"/>
      <c r="J144" s="89"/>
      <c r="K144" s="89"/>
      <c r="L144" s="89"/>
      <c r="M144" s="89"/>
      <c r="N144" s="106"/>
      <c r="O144" s="89"/>
      <c r="P144" s="89"/>
      <c r="Q144" s="89"/>
      <c r="R144" s="89"/>
      <c r="S144" s="89"/>
      <c r="T144" s="89"/>
      <c r="U144" s="89"/>
      <c r="V144" s="89"/>
      <c r="W144" s="89"/>
      <c r="X144" s="89"/>
      <c r="Y144" s="89"/>
      <c r="Z144" s="89"/>
      <c r="AA144" s="106"/>
      <c r="AB144" s="89"/>
      <c r="AC144" s="89"/>
      <c r="AD144" s="89"/>
      <c r="AE144" s="89"/>
      <c r="AF144" s="89"/>
      <c r="AG144" s="89"/>
      <c r="AH144" s="89"/>
      <c r="AI144" s="89"/>
      <c r="AJ144" s="89"/>
      <c r="AK144" s="89"/>
      <c r="AL144" s="89"/>
      <c r="AM144" s="89"/>
      <c r="AN144" s="89"/>
      <c r="AO144" s="89"/>
      <c r="AP144" s="89"/>
      <c r="AQ144" s="89"/>
      <c r="AR144" s="89"/>
      <c r="AS144" s="89"/>
      <c r="AT144" s="89"/>
      <c r="AU144" s="89"/>
      <c r="AV144" s="89"/>
      <c r="AW144" s="89"/>
      <c r="AX144" s="89"/>
      <c r="AY144" s="89"/>
      <c r="AZ144" s="89"/>
      <c r="BA144" s="89"/>
      <c r="BB144" s="89"/>
      <c r="BC144" s="89"/>
      <c r="BD144" s="89"/>
      <c r="BE144" s="89"/>
      <c r="BF144" s="89"/>
      <c r="BG144" s="106"/>
      <c r="BH144" s="89"/>
      <c r="BI144" s="89"/>
      <c r="BJ144" s="89"/>
      <c r="BK144" s="89"/>
      <c r="BL144" s="89"/>
      <c r="BM144" s="89"/>
      <c r="BN144" s="89"/>
      <c r="BO144" s="89"/>
      <c r="BP144" s="89"/>
      <c r="BQ144" s="89"/>
      <c r="BR144" s="89"/>
      <c r="BS144" s="89"/>
      <c r="BT144" s="89"/>
      <c r="BU144" s="89"/>
      <c r="BV144" s="89"/>
      <c r="BW144" s="89"/>
      <c r="BX144" s="89"/>
      <c r="BY144" s="89"/>
      <c r="BZ144" s="89"/>
      <c r="CA144" s="89"/>
      <c r="CB144" s="89"/>
      <c r="CC144" s="89"/>
      <c r="CD144" s="89"/>
      <c r="CE144" s="89"/>
    </row>
    <row r="145" spans="1:83" ht="15" customHeight="1" x14ac:dyDescent="0.25">
      <c r="A145" s="107"/>
      <c r="B145" s="107"/>
      <c r="C145" s="89"/>
      <c r="D145" s="89"/>
      <c r="E145" s="89"/>
      <c r="F145" s="89"/>
      <c r="G145" s="89"/>
      <c r="H145" s="89"/>
      <c r="I145" s="89"/>
      <c r="J145" s="89"/>
      <c r="K145" s="89"/>
      <c r="L145" s="89"/>
      <c r="M145" s="89"/>
      <c r="N145" s="106"/>
      <c r="O145" s="89"/>
      <c r="P145" s="89"/>
      <c r="Q145" s="89"/>
      <c r="R145" s="89"/>
      <c r="S145" s="89"/>
      <c r="T145" s="89"/>
      <c r="U145" s="89"/>
      <c r="V145" s="89"/>
      <c r="W145" s="89"/>
      <c r="X145" s="89"/>
      <c r="Y145" s="89"/>
      <c r="Z145" s="89"/>
      <c r="AA145" s="106"/>
      <c r="AB145" s="89"/>
      <c r="AC145" s="89"/>
      <c r="AD145" s="89"/>
      <c r="AE145" s="89"/>
      <c r="AF145" s="89"/>
      <c r="AG145" s="89"/>
      <c r="AH145" s="89"/>
      <c r="AI145" s="89"/>
      <c r="AJ145" s="89"/>
      <c r="AK145" s="89"/>
      <c r="AL145" s="89"/>
      <c r="AM145" s="89"/>
      <c r="AN145" s="89"/>
      <c r="AO145" s="89"/>
      <c r="AP145" s="89"/>
      <c r="AQ145" s="89"/>
      <c r="AR145" s="89"/>
      <c r="AS145" s="89"/>
      <c r="AT145" s="89"/>
      <c r="AU145" s="89"/>
      <c r="AV145" s="89"/>
      <c r="AW145" s="89"/>
      <c r="AX145" s="89"/>
      <c r="AY145" s="89"/>
      <c r="AZ145" s="89"/>
      <c r="BA145" s="89"/>
      <c r="BB145" s="89"/>
      <c r="BC145" s="89"/>
      <c r="BD145" s="89"/>
      <c r="BE145" s="89"/>
      <c r="BF145" s="89"/>
      <c r="BG145" s="106"/>
      <c r="BH145" s="89"/>
      <c r="BI145" s="89"/>
      <c r="BJ145" s="89"/>
      <c r="BK145" s="89"/>
      <c r="BL145" s="89"/>
      <c r="BM145" s="89"/>
      <c r="BN145" s="89"/>
      <c r="BO145" s="89"/>
      <c r="BP145" s="89"/>
      <c r="BQ145" s="89"/>
      <c r="BR145" s="89"/>
      <c r="BS145" s="89"/>
      <c r="BT145" s="89"/>
      <c r="BU145" s="89"/>
      <c r="BV145" s="89"/>
      <c r="BW145" s="89"/>
      <c r="BX145" s="89"/>
      <c r="BY145" s="89"/>
      <c r="BZ145" s="89"/>
      <c r="CA145" s="89"/>
      <c r="CB145" s="89"/>
      <c r="CC145" s="89"/>
      <c r="CD145" s="89"/>
      <c r="CE145" s="89"/>
    </row>
    <row r="146" spans="1:83" ht="15" customHeight="1" x14ac:dyDescent="0.25">
      <c r="A146" s="107"/>
      <c r="B146" s="107"/>
      <c r="C146" s="89"/>
      <c r="D146" s="89"/>
      <c r="E146" s="89"/>
      <c r="F146" s="89"/>
      <c r="G146" s="89"/>
      <c r="H146" s="89"/>
      <c r="I146" s="89"/>
      <c r="J146" s="89"/>
      <c r="K146" s="89"/>
      <c r="L146" s="89"/>
      <c r="M146" s="89"/>
      <c r="N146" s="106"/>
      <c r="O146" s="89"/>
      <c r="P146" s="89"/>
      <c r="Q146" s="89"/>
      <c r="R146" s="89"/>
      <c r="S146" s="89"/>
      <c r="T146" s="89"/>
      <c r="U146" s="89"/>
      <c r="V146" s="89"/>
      <c r="W146" s="89"/>
      <c r="X146" s="89"/>
      <c r="Y146" s="89"/>
      <c r="Z146" s="89"/>
      <c r="AA146" s="106"/>
      <c r="AB146" s="89"/>
      <c r="AC146" s="89"/>
      <c r="AD146" s="89"/>
      <c r="AE146" s="89"/>
      <c r="AF146" s="89"/>
      <c r="AG146" s="89"/>
      <c r="AH146" s="89"/>
      <c r="AI146" s="89"/>
      <c r="AJ146" s="89"/>
      <c r="AK146" s="89"/>
      <c r="AL146" s="89"/>
      <c r="AM146" s="89"/>
      <c r="AN146" s="89"/>
      <c r="AO146" s="89"/>
      <c r="AP146" s="89"/>
      <c r="AQ146" s="89"/>
      <c r="AR146" s="89"/>
      <c r="AS146" s="89"/>
      <c r="AT146" s="89"/>
      <c r="AU146" s="89"/>
      <c r="AV146" s="89"/>
      <c r="AW146" s="89"/>
      <c r="AX146" s="89"/>
      <c r="AY146" s="89"/>
      <c r="AZ146" s="89"/>
      <c r="BA146" s="89"/>
      <c r="BB146" s="89"/>
      <c r="BC146" s="89"/>
      <c r="BD146" s="89"/>
      <c r="BE146" s="89"/>
      <c r="BF146" s="89"/>
      <c r="BG146" s="106"/>
      <c r="BH146" s="89"/>
      <c r="BI146" s="89"/>
      <c r="BJ146" s="89"/>
      <c r="BK146" s="89"/>
      <c r="BL146" s="89"/>
      <c r="BM146" s="89"/>
      <c r="BN146" s="89"/>
      <c r="BO146" s="89"/>
      <c r="BP146" s="89"/>
      <c r="BQ146" s="89"/>
      <c r="BR146" s="89"/>
      <c r="BS146" s="89"/>
      <c r="BT146" s="89"/>
      <c r="BU146" s="89"/>
      <c r="BV146" s="89"/>
      <c r="BW146" s="89"/>
      <c r="BX146" s="89"/>
      <c r="BY146" s="89"/>
      <c r="BZ146" s="89"/>
      <c r="CA146" s="89"/>
      <c r="CB146" s="89"/>
      <c r="CC146" s="89"/>
      <c r="CD146" s="89"/>
      <c r="CE146" s="89"/>
    </row>
    <row r="147" spans="1:83" ht="15" customHeight="1" x14ac:dyDescent="0.25">
      <c r="A147" s="107"/>
      <c r="B147" s="107"/>
      <c r="C147" s="89"/>
      <c r="D147" s="89"/>
      <c r="E147" s="89"/>
      <c r="F147" s="89"/>
      <c r="G147" s="89"/>
      <c r="H147" s="89"/>
      <c r="I147" s="89"/>
      <c r="J147" s="89"/>
      <c r="K147" s="89"/>
      <c r="L147" s="89"/>
      <c r="M147" s="89"/>
      <c r="N147" s="106"/>
      <c r="O147" s="89"/>
      <c r="P147" s="89"/>
      <c r="Q147" s="89"/>
      <c r="R147" s="89"/>
      <c r="S147" s="89"/>
      <c r="T147" s="89"/>
      <c r="U147" s="89"/>
      <c r="V147" s="89"/>
      <c r="W147" s="89"/>
      <c r="X147" s="89"/>
      <c r="Y147" s="89"/>
      <c r="Z147" s="89"/>
      <c r="AA147" s="106"/>
      <c r="AB147" s="89"/>
      <c r="AC147" s="89"/>
      <c r="AD147" s="89"/>
      <c r="AE147" s="89"/>
      <c r="AF147" s="89"/>
      <c r="AG147" s="89"/>
      <c r="AH147" s="89"/>
      <c r="AI147" s="89"/>
      <c r="AJ147" s="89"/>
      <c r="AK147" s="89"/>
      <c r="AL147" s="89"/>
      <c r="AM147" s="89"/>
      <c r="AN147" s="89"/>
      <c r="AO147" s="89"/>
      <c r="AP147" s="89"/>
      <c r="AQ147" s="89"/>
      <c r="AR147" s="89"/>
      <c r="AS147" s="89"/>
      <c r="AT147" s="89"/>
      <c r="AU147" s="89"/>
      <c r="AV147" s="89"/>
      <c r="AW147" s="89"/>
      <c r="AX147" s="89"/>
      <c r="AY147" s="89"/>
      <c r="AZ147" s="89"/>
      <c r="BA147" s="89"/>
      <c r="BB147" s="89"/>
      <c r="BC147" s="89"/>
      <c r="BD147" s="89"/>
      <c r="BE147" s="89"/>
      <c r="BF147" s="89"/>
      <c r="BG147" s="106"/>
      <c r="BH147" s="89"/>
      <c r="BI147" s="89"/>
      <c r="BJ147" s="89"/>
      <c r="BK147" s="89"/>
      <c r="BL147" s="89"/>
      <c r="BM147" s="89"/>
      <c r="BN147" s="89"/>
      <c r="BO147" s="89"/>
      <c r="BP147" s="89"/>
      <c r="BQ147" s="89"/>
      <c r="BR147" s="89"/>
      <c r="BS147" s="89"/>
      <c r="BT147" s="89"/>
      <c r="BU147" s="89"/>
      <c r="BV147" s="89"/>
      <c r="BW147" s="89"/>
      <c r="BX147" s="89"/>
      <c r="BY147" s="89"/>
      <c r="BZ147" s="89"/>
      <c r="CA147" s="89"/>
      <c r="CB147" s="89"/>
      <c r="CC147" s="89"/>
      <c r="CD147" s="89"/>
      <c r="CE147" s="89"/>
    </row>
    <row r="148" spans="1:83" ht="15" customHeight="1" x14ac:dyDescent="0.25">
      <c r="A148" s="107"/>
      <c r="B148" s="107"/>
      <c r="C148" s="89"/>
      <c r="D148" s="89"/>
      <c r="E148" s="89"/>
      <c r="F148" s="89"/>
      <c r="G148" s="89"/>
      <c r="H148" s="89"/>
      <c r="I148" s="89"/>
      <c r="J148" s="89"/>
      <c r="K148" s="89"/>
      <c r="L148" s="89"/>
      <c r="M148" s="89"/>
      <c r="N148" s="106"/>
      <c r="O148" s="89"/>
      <c r="P148" s="89"/>
      <c r="Q148" s="89"/>
      <c r="R148" s="89"/>
      <c r="S148" s="89"/>
      <c r="T148" s="89"/>
      <c r="U148" s="89"/>
      <c r="V148" s="89"/>
      <c r="W148" s="89"/>
      <c r="X148" s="89"/>
      <c r="Y148" s="89"/>
      <c r="Z148" s="89"/>
      <c r="AA148" s="106"/>
      <c r="AB148" s="89"/>
      <c r="AC148" s="89"/>
      <c r="AD148" s="89"/>
      <c r="AE148" s="89"/>
      <c r="AF148" s="89"/>
      <c r="AG148" s="89"/>
      <c r="AH148" s="89"/>
      <c r="AI148" s="89"/>
      <c r="AJ148" s="89"/>
      <c r="AK148" s="89"/>
      <c r="AL148" s="89"/>
      <c r="AM148" s="89"/>
      <c r="AN148" s="89"/>
      <c r="AO148" s="89"/>
      <c r="AP148" s="89"/>
      <c r="AQ148" s="89"/>
      <c r="AR148" s="89"/>
      <c r="AS148" s="89"/>
      <c r="AT148" s="89"/>
      <c r="AU148" s="89"/>
      <c r="AV148" s="89"/>
      <c r="AW148" s="89"/>
      <c r="AX148" s="89"/>
      <c r="AY148" s="89"/>
      <c r="AZ148" s="89"/>
      <c r="BA148" s="89"/>
      <c r="BB148" s="89"/>
      <c r="BC148" s="89"/>
      <c r="BD148" s="89"/>
      <c r="BE148" s="89"/>
      <c r="BF148" s="89"/>
      <c r="BG148" s="106"/>
      <c r="BH148" s="89"/>
      <c r="BI148" s="89"/>
      <c r="BJ148" s="89"/>
      <c r="BK148" s="89"/>
      <c r="BL148" s="89"/>
      <c r="BM148" s="89"/>
      <c r="BN148" s="89"/>
      <c r="BO148" s="89"/>
      <c r="BP148" s="89"/>
      <c r="BQ148" s="89"/>
      <c r="BR148" s="89"/>
      <c r="BS148" s="89"/>
      <c r="BT148" s="89"/>
      <c r="BU148" s="89"/>
      <c r="BV148" s="89"/>
      <c r="BW148" s="89"/>
      <c r="BX148" s="89"/>
      <c r="BY148" s="89"/>
      <c r="BZ148" s="89"/>
      <c r="CA148" s="89"/>
      <c r="CB148" s="89"/>
      <c r="CC148" s="89"/>
      <c r="CD148" s="89"/>
      <c r="CE148" s="89"/>
    </row>
    <row r="149" spans="1:83" ht="15" customHeight="1" x14ac:dyDescent="0.25">
      <c r="A149" s="107"/>
      <c r="B149" s="107"/>
      <c r="C149" s="89"/>
      <c r="D149" s="89"/>
      <c r="E149" s="89"/>
      <c r="F149" s="89"/>
      <c r="G149" s="89"/>
      <c r="H149" s="89"/>
      <c r="I149" s="89"/>
      <c r="J149" s="89"/>
      <c r="K149" s="89"/>
      <c r="L149" s="89"/>
      <c r="M149" s="89"/>
      <c r="N149" s="106"/>
      <c r="O149" s="89"/>
      <c r="P149" s="89"/>
      <c r="Q149" s="89"/>
      <c r="R149" s="89"/>
      <c r="S149" s="89"/>
      <c r="T149" s="89"/>
      <c r="U149" s="89"/>
      <c r="V149" s="89"/>
      <c r="W149" s="89"/>
      <c r="X149" s="89"/>
      <c r="Y149" s="89"/>
      <c r="Z149" s="89"/>
      <c r="AA149" s="106"/>
      <c r="AB149" s="89"/>
      <c r="AC149" s="89"/>
      <c r="AD149" s="89"/>
      <c r="AE149" s="89"/>
      <c r="AF149" s="89"/>
      <c r="AG149" s="89"/>
      <c r="AH149" s="89"/>
      <c r="AI149" s="89"/>
      <c r="AJ149" s="89"/>
      <c r="AK149" s="89"/>
      <c r="AL149" s="89"/>
      <c r="AM149" s="89"/>
      <c r="AN149" s="89"/>
      <c r="AO149" s="89"/>
      <c r="AP149" s="89"/>
      <c r="AQ149" s="89"/>
      <c r="AR149" s="89"/>
      <c r="AS149" s="89"/>
      <c r="AT149" s="89"/>
      <c r="AU149" s="89"/>
      <c r="AV149" s="89"/>
      <c r="AW149" s="89"/>
      <c r="AX149" s="89"/>
      <c r="AY149" s="89"/>
      <c r="AZ149" s="89"/>
      <c r="BA149" s="89"/>
      <c r="BB149" s="89"/>
      <c r="BC149" s="89"/>
      <c r="BD149" s="89"/>
      <c r="BE149" s="89"/>
      <c r="BF149" s="89"/>
      <c r="BG149" s="106"/>
      <c r="BH149" s="89"/>
      <c r="BI149" s="89"/>
      <c r="BJ149" s="89"/>
      <c r="BK149" s="89"/>
      <c r="BL149" s="89"/>
      <c r="BM149" s="89"/>
      <c r="BN149" s="89"/>
      <c r="BO149" s="89"/>
      <c r="BP149" s="89"/>
      <c r="BQ149" s="89"/>
      <c r="BR149" s="89"/>
      <c r="BS149" s="89"/>
      <c r="BT149" s="89"/>
      <c r="BU149" s="89"/>
      <c r="BV149" s="89"/>
      <c r="BW149" s="89"/>
      <c r="BX149" s="89"/>
      <c r="BY149" s="89"/>
      <c r="BZ149" s="89"/>
      <c r="CA149" s="89"/>
      <c r="CB149" s="89"/>
      <c r="CC149" s="89"/>
      <c r="CD149" s="89"/>
      <c r="CE149" s="89"/>
    </row>
    <row r="150" spans="1:83" ht="15" customHeight="1" x14ac:dyDescent="0.25">
      <c r="A150" s="107"/>
      <c r="B150" s="107"/>
      <c r="C150" s="89"/>
      <c r="D150" s="89"/>
      <c r="E150" s="89"/>
      <c r="F150" s="89"/>
      <c r="G150" s="89"/>
      <c r="H150" s="89"/>
      <c r="I150" s="89"/>
      <c r="J150" s="89"/>
      <c r="K150" s="89"/>
      <c r="L150" s="89"/>
      <c r="M150" s="89"/>
      <c r="N150" s="106"/>
      <c r="O150" s="89"/>
      <c r="P150" s="89"/>
      <c r="Q150" s="89"/>
      <c r="R150" s="89"/>
      <c r="S150" s="89"/>
      <c r="T150" s="89"/>
      <c r="U150" s="89"/>
      <c r="V150" s="89"/>
      <c r="W150" s="89"/>
      <c r="X150" s="89"/>
      <c r="Y150" s="89"/>
      <c r="Z150" s="89"/>
      <c r="AA150" s="106"/>
      <c r="AB150" s="89"/>
      <c r="AC150" s="89"/>
      <c r="AD150" s="89"/>
      <c r="AE150" s="89"/>
      <c r="AF150" s="89"/>
      <c r="AG150" s="89"/>
      <c r="AH150" s="89"/>
      <c r="AI150" s="89"/>
      <c r="AJ150" s="89"/>
      <c r="AK150" s="89"/>
      <c r="AL150" s="89"/>
      <c r="AM150" s="89"/>
      <c r="AN150" s="89"/>
      <c r="AO150" s="89"/>
      <c r="AP150" s="89"/>
      <c r="AQ150" s="89"/>
      <c r="AR150" s="89"/>
      <c r="AS150" s="89"/>
      <c r="AT150" s="89"/>
      <c r="AU150" s="89"/>
      <c r="AV150" s="89"/>
      <c r="AW150" s="89"/>
      <c r="AX150" s="89"/>
      <c r="AY150" s="89"/>
      <c r="AZ150" s="89"/>
      <c r="BA150" s="89"/>
      <c r="BB150" s="89"/>
      <c r="BC150" s="89"/>
      <c r="BD150" s="89"/>
      <c r="BE150" s="89"/>
      <c r="BF150" s="89"/>
      <c r="BG150" s="106"/>
      <c r="BH150" s="89"/>
      <c r="BI150" s="89"/>
      <c r="BJ150" s="89"/>
      <c r="BK150" s="89"/>
      <c r="BL150" s="89"/>
      <c r="BM150" s="89"/>
      <c r="BN150" s="89"/>
      <c r="BO150" s="89"/>
      <c r="BP150" s="89"/>
      <c r="BQ150" s="89"/>
      <c r="BR150" s="89"/>
      <c r="BS150" s="89"/>
      <c r="BT150" s="89"/>
      <c r="BU150" s="89"/>
      <c r="BV150" s="89"/>
      <c r="BW150" s="89"/>
      <c r="BX150" s="89"/>
      <c r="BY150" s="89"/>
      <c r="BZ150" s="89"/>
      <c r="CA150" s="89"/>
      <c r="CB150" s="89"/>
      <c r="CC150" s="89"/>
      <c r="CD150" s="89"/>
      <c r="CE150" s="89"/>
    </row>
    <row r="151" spans="1:83" ht="15" customHeight="1" x14ac:dyDescent="0.25">
      <c r="A151" s="107"/>
      <c r="B151" s="107"/>
      <c r="C151" s="89"/>
      <c r="D151" s="89"/>
      <c r="E151" s="89"/>
      <c r="F151" s="89"/>
      <c r="G151" s="89"/>
      <c r="H151" s="89"/>
      <c r="I151" s="89"/>
      <c r="J151" s="89"/>
      <c r="K151" s="89"/>
      <c r="L151" s="89"/>
      <c r="M151" s="89"/>
      <c r="N151" s="106"/>
      <c r="O151" s="89"/>
      <c r="P151" s="89"/>
      <c r="Q151" s="89"/>
      <c r="R151" s="89"/>
      <c r="S151" s="89"/>
      <c r="T151" s="89"/>
      <c r="U151" s="89"/>
      <c r="V151" s="89"/>
      <c r="W151" s="89"/>
      <c r="X151" s="89"/>
      <c r="Y151" s="89"/>
      <c r="Z151" s="89"/>
      <c r="AA151" s="106"/>
      <c r="AB151" s="89"/>
      <c r="AC151" s="89"/>
      <c r="AD151" s="89"/>
      <c r="AE151" s="89"/>
      <c r="AF151" s="89"/>
      <c r="AG151" s="89"/>
      <c r="AH151" s="89"/>
      <c r="AI151" s="89"/>
      <c r="AJ151" s="89"/>
      <c r="AK151" s="89"/>
      <c r="AL151" s="89"/>
      <c r="AM151" s="89"/>
      <c r="AN151" s="89"/>
      <c r="AO151" s="89"/>
      <c r="AP151" s="89"/>
      <c r="AQ151" s="89"/>
      <c r="AR151" s="89"/>
      <c r="AS151" s="89"/>
      <c r="AT151" s="89"/>
      <c r="AU151" s="89"/>
      <c r="AV151" s="89"/>
      <c r="AW151" s="89"/>
      <c r="AX151" s="89"/>
      <c r="AY151" s="89"/>
      <c r="AZ151" s="89"/>
      <c r="BA151" s="89"/>
      <c r="BB151" s="89"/>
      <c r="BC151" s="89"/>
      <c r="BD151" s="89"/>
      <c r="BE151" s="89"/>
      <c r="BF151" s="89"/>
      <c r="BG151" s="106"/>
      <c r="BH151" s="89"/>
      <c r="BI151" s="89"/>
      <c r="BJ151" s="89"/>
      <c r="BK151" s="89"/>
      <c r="BL151" s="89"/>
      <c r="BM151" s="89"/>
      <c r="BN151" s="89"/>
      <c r="BO151" s="89"/>
      <c r="BP151" s="89"/>
      <c r="BQ151" s="89"/>
      <c r="BR151" s="89"/>
      <c r="BS151" s="89"/>
      <c r="BT151" s="89"/>
      <c r="BU151" s="89"/>
      <c r="BV151" s="89"/>
      <c r="BW151" s="89"/>
      <c r="BX151" s="89"/>
      <c r="BY151" s="89"/>
      <c r="BZ151" s="89"/>
      <c r="CA151" s="89"/>
      <c r="CB151" s="89"/>
      <c r="CC151" s="89"/>
      <c r="CD151" s="89"/>
      <c r="CE151" s="89"/>
    </row>
    <row r="154" spans="1:83" s="47" customFormat="1" ht="15" customHeight="1" x14ac:dyDescent="0.25">
      <c r="A154" s="48" t="s">
        <v>1918</v>
      </c>
    </row>
    <row r="155" spans="1:83" ht="15" customHeight="1" x14ac:dyDescent="0.25">
      <c r="A155" s="114" t="s">
        <v>2393</v>
      </c>
      <c r="B155" s="114"/>
      <c r="C155" s="114"/>
      <c r="D155" s="114"/>
      <c r="E155" s="114"/>
      <c r="F155" s="114"/>
      <c r="G155" s="114"/>
      <c r="H155" s="114"/>
      <c r="I155" s="114"/>
      <c r="L155" s="114" t="s">
        <v>2387</v>
      </c>
      <c r="M155" s="114"/>
      <c r="N155" s="114"/>
      <c r="O155" s="114"/>
      <c r="P155" s="114"/>
      <c r="Q155" s="114"/>
      <c r="R155" s="114"/>
      <c r="S155" s="114"/>
      <c r="T155" s="114"/>
      <c r="U155" s="114"/>
      <c r="V155" s="114"/>
      <c r="W155" s="114"/>
      <c r="X155" s="114"/>
      <c r="Y155" s="114"/>
      <c r="Z155" s="114"/>
      <c r="AC155" s="114" t="s">
        <v>2620</v>
      </c>
      <c r="AD155" s="114"/>
      <c r="AE155" s="114"/>
      <c r="AF155" s="114"/>
      <c r="AG155" s="114"/>
      <c r="AH155" s="114"/>
      <c r="AK155" s="114" t="s">
        <v>2629</v>
      </c>
      <c r="AL155" s="114"/>
      <c r="AM155" s="114"/>
      <c r="AN155" s="114"/>
      <c r="AO155" s="114"/>
      <c r="AP155" s="114"/>
      <c r="AQ155" s="114"/>
      <c r="AR155" s="114"/>
      <c r="AS155" s="114"/>
      <c r="AT155" s="114"/>
      <c r="AU155" s="114"/>
      <c r="AX155" s="114" t="s">
        <v>442</v>
      </c>
      <c r="AY155" s="114"/>
      <c r="AZ155" s="114"/>
      <c r="BA155" s="114"/>
      <c r="BB155" s="114"/>
      <c r="BC155" s="114"/>
      <c r="BD155" s="114"/>
      <c r="BE155" s="114"/>
      <c r="BF155" s="114"/>
      <c r="BG155" s="114"/>
      <c r="BH155" s="114"/>
      <c r="BI155" s="114"/>
      <c r="BJ155" s="114"/>
    </row>
    <row r="156" spans="1:83" ht="15" customHeight="1" x14ac:dyDescent="0.25">
      <c r="A156" s="111" t="s">
        <v>2232</v>
      </c>
      <c r="B156" s="110" t="s">
        <v>2388</v>
      </c>
      <c r="C156" s="110" t="s">
        <v>315</v>
      </c>
      <c r="D156" s="110" t="s">
        <v>2389</v>
      </c>
      <c r="E156" s="110" t="s">
        <v>2233</v>
      </c>
      <c r="F156" s="110" t="s">
        <v>2234</v>
      </c>
      <c r="G156" s="115" t="s">
        <v>434</v>
      </c>
      <c r="H156" s="110" t="s">
        <v>2390</v>
      </c>
      <c r="I156" s="110" t="s">
        <v>2391</v>
      </c>
      <c r="L156" s="111" t="s">
        <v>2232</v>
      </c>
      <c r="M156" s="110" t="s">
        <v>2233</v>
      </c>
      <c r="N156" s="110" t="s">
        <v>2234</v>
      </c>
      <c r="O156" s="110" t="s">
        <v>2235</v>
      </c>
      <c r="P156" s="110" t="s">
        <v>2236</v>
      </c>
      <c r="Q156" s="110" t="s">
        <v>2237</v>
      </c>
      <c r="R156" s="110" t="s">
        <v>2238</v>
      </c>
      <c r="S156" s="110" t="s">
        <v>2239</v>
      </c>
      <c r="T156" s="110" t="s">
        <v>2240</v>
      </c>
      <c r="U156" s="110" t="s">
        <v>2241</v>
      </c>
      <c r="V156" s="110" t="s">
        <v>2242</v>
      </c>
      <c r="W156" s="110" t="s">
        <v>2243</v>
      </c>
      <c r="X156" s="110" t="s">
        <v>2244</v>
      </c>
      <c r="Y156" s="110" t="s">
        <v>2245</v>
      </c>
      <c r="Z156" s="110" t="s">
        <v>317</v>
      </c>
      <c r="AC156" s="111" t="s">
        <v>2232</v>
      </c>
      <c r="AD156" s="110" t="s">
        <v>2388</v>
      </c>
      <c r="AE156" s="110" t="s">
        <v>2394</v>
      </c>
      <c r="AF156" s="110" t="s">
        <v>2395</v>
      </c>
      <c r="AG156" s="110" t="s">
        <v>2396</v>
      </c>
      <c r="AH156" s="110" t="s">
        <v>317</v>
      </c>
      <c r="AK156" s="111" t="s">
        <v>2232</v>
      </c>
      <c r="AL156" s="110" t="s">
        <v>2621</v>
      </c>
      <c r="AM156" s="110" t="s">
        <v>315</v>
      </c>
      <c r="AN156" s="110" t="s">
        <v>2389</v>
      </c>
      <c r="AO156" s="110" t="s">
        <v>2622</v>
      </c>
      <c r="AP156" s="110" t="s">
        <v>2623</v>
      </c>
      <c r="AQ156" s="110" t="s">
        <v>2624</v>
      </c>
      <c r="AR156" s="110" t="s">
        <v>2625</v>
      </c>
      <c r="AS156" s="110" t="s">
        <v>2626</v>
      </c>
      <c r="AT156" s="115" t="s">
        <v>434</v>
      </c>
      <c r="AU156" s="110" t="s">
        <v>2390</v>
      </c>
      <c r="AX156" s="111" t="s">
        <v>2232</v>
      </c>
      <c r="AY156" s="110" t="s">
        <v>2630</v>
      </c>
      <c r="AZ156" s="110" t="s">
        <v>2631</v>
      </c>
      <c r="BA156" s="110" t="s">
        <v>2632</v>
      </c>
      <c r="BB156" s="110" t="s">
        <v>2633</v>
      </c>
      <c r="BC156" s="110" t="s">
        <v>2634</v>
      </c>
      <c r="BD156" s="110" t="s">
        <v>2635</v>
      </c>
      <c r="BE156" s="110" t="s">
        <v>2636</v>
      </c>
      <c r="BF156" s="110" t="s">
        <v>2637</v>
      </c>
      <c r="BG156" s="110" t="s">
        <v>2638</v>
      </c>
      <c r="BH156" s="110" t="s">
        <v>2395</v>
      </c>
      <c r="BI156" s="110" t="s">
        <v>2396</v>
      </c>
      <c r="BJ156" s="110" t="s">
        <v>317</v>
      </c>
    </row>
    <row r="157" spans="1:83" ht="15" customHeight="1" x14ac:dyDescent="0.25">
      <c r="A157" s="112">
        <v>46290.511331018519</v>
      </c>
      <c r="B157" s="109">
        <v>1</v>
      </c>
      <c r="C157" s="109" t="s">
        <v>318</v>
      </c>
      <c r="D157" s="109" t="s">
        <v>631</v>
      </c>
      <c r="E157" s="109" t="s">
        <v>2246</v>
      </c>
      <c r="F157" s="109" t="s">
        <v>176</v>
      </c>
      <c r="G157" s="116">
        <v>-2.3781838250169162E-3</v>
      </c>
      <c r="H157" s="109">
        <v>-15.5</v>
      </c>
      <c r="I157" s="113" t="s">
        <v>268</v>
      </c>
      <c r="L157" s="112">
        <v>46290.511331018519</v>
      </c>
      <c r="M157" s="109" t="s">
        <v>2246</v>
      </c>
      <c r="N157" s="109" t="s">
        <v>176</v>
      </c>
      <c r="O157" s="109">
        <v>-0.38500000000000001</v>
      </c>
      <c r="P157" s="109">
        <v>-0.11</v>
      </c>
      <c r="Q157" s="109">
        <v>1E-4</v>
      </c>
      <c r="R157" s="109" t="s">
        <v>547</v>
      </c>
      <c r="S157" s="109">
        <v>0.01</v>
      </c>
      <c r="T157" s="109">
        <v>0.01</v>
      </c>
      <c r="U157" s="109"/>
      <c r="V157" s="109">
        <v>0</v>
      </c>
      <c r="W157" s="109">
        <v>8.3333333333333335E-10</v>
      </c>
      <c r="X157" s="109">
        <v>8.3333333333333335E-10</v>
      </c>
      <c r="Y157" s="109">
        <v>0</v>
      </c>
      <c r="Z157" s="113" t="s">
        <v>2247</v>
      </c>
      <c r="AC157" s="112">
        <v>46290.511331018519</v>
      </c>
      <c r="AD157" s="109" t="s">
        <v>2397</v>
      </c>
      <c r="AE157" s="109" t="s">
        <v>2398</v>
      </c>
      <c r="AF157" s="109">
        <v>-0.4</v>
      </c>
      <c r="AG157" s="109" t="s">
        <v>290</v>
      </c>
      <c r="AH157" s="113" t="s">
        <v>2399</v>
      </c>
      <c r="AK157" s="112">
        <v>46290.511331018519</v>
      </c>
      <c r="AL157" s="109" t="s">
        <v>3204</v>
      </c>
      <c r="AM157" s="109" t="s">
        <v>318</v>
      </c>
      <c r="AN157" s="109" t="s">
        <v>631</v>
      </c>
      <c r="AO157" s="109" t="s">
        <v>2582</v>
      </c>
      <c r="AP157" s="109" t="s">
        <v>3203</v>
      </c>
      <c r="AQ157" s="109" t="s">
        <v>2627</v>
      </c>
      <c r="AR157" s="109" t="s">
        <v>176</v>
      </c>
      <c r="AS157" s="109">
        <v>1</v>
      </c>
      <c r="AT157" s="116">
        <v>-3.5000000000000001E-3</v>
      </c>
      <c r="AU157" s="109">
        <v>-15.5</v>
      </c>
      <c r="AX157" s="112">
        <v>46290.511331018519</v>
      </c>
      <c r="AY157" s="109" t="s">
        <v>2639</v>
      </c>
      <c r="AZ157" s="109" t="s">
        <v>2640</v>
      </c>
      <c r="BA157" s="109">
        <v>-0.4</v>
      </c>
      <c r="BB157" s="109">
        <v>-8.5000000000000006E-2</v>
      </c>
      <c r="BC157" s="109">
        <v>-0.4</v>
      </c>
      <c r="BD157" s="109">
        <v>8.5000000000000006E-2</v>
      </c>
      <c r="BE157" s="109">
        <v>0</v>
      </c>
      <c r="BF157" s="109">
        <v>0</v>
      </c>
      <c r="BG157" s="109"/>
      <c r="BH157" s="109">
        <v>0</v>
      </c>
      <c r="BI157" s="109" t="s">
        <v>290</v>
      </c>
      <c r="BJ157" s="113" t="s">
        <v>3212</v>
      </c>
    </row>
    <row r="158" spans="1:83" ht="15" customHeight="1" x14ac:dyDescent="0.25">
      <c r="A158" s="112">
        <v>46290.511331018519</v>
      </c>
      <c r="B158" s="109">
        <v>1</v>
      </c>
      <c r="C158" s="109" t="s">
        <v>318</v>
      </c>
      <c r="D158" s="109" t="s">
        <v>631</v>
      </c>
      <c r="E158" s="109" t="s">
        <v>2248</v>
      </c>
      <c r="F158" s="109" t="s">
        <v>176</v>
      </c>
      <c r="G158" s="116">
        <v>-2.5272562556813002E-3</v>
      </c>
      <c r="H158" s="109">
        <v>-15.5</v>
      </c>
      <c r="I158" s="113" t="s">
        <v>268</v>
      </c>
      <c r="L158" s="112">
        <v>46290.511331018519</v>
      </c>
      <c r="M158" s="109" t="s">
        <v>2248</v>
      </c>
      <c r="N158" s="109" t="s">
        <v>176</v>
      </c>
      <c r="O158" s="109">
        <v>-0.375</v>
      </c>
      <c r="P158" s="109">
        <v>-0.12</v>
      </c>
      <c r="Q158" s="109">
        <v>1E-4</v>
      </c>
      <c r="R158" s="109" t="s">
        <v>547</v>
      </c>
      <c r="S158" s="109">
        <v>0.01</v>
      </c>
      <c r="T158" s="109">
        <v>0.01</v>
      </c>
      <c r="U158" s="109"/>
      <c r="V158" s="109">
        <v>0</v>
      </c>
      <c r="W158" s="109">
        <v>8.3333333333333335E-10</v>
      </c>
      <c r="X158" s="109">
        <v>8.3333333333333335E-10</v>
      </c>
      <c r="Y158" s="109">
        <v>0</v>
      </c>
      <c r="Z158" s="113" t="s">
        <v>2247</v>
      </c>
      <c r="AC158" s="112">
        <v>46290.511331018519</v>
      </c>
      <c r="AD158" s="109" t="s">
        <v>2397</v>
      </c>
      <c r="AE158" s="109" t="s">
        <v>2400</v>
      </c>
      <c r="AF158" s="109">
        <v>0.5</v>
      </c>
      <c r="AG158" s="109" t="s">
        <v>290</v>
      </c>
      <c r="AH158" s="113" t="s">
        <v>2401</v>
      </c>
      <c r="AK158" s="112">
        <v>46290.511331018519</v>
      </c>
      <c r="AL158" s="109" t="s">
        <v>3204</v>
      </c>
      <c r="AM158" s="109" t="s">
        <v>318</v>
      </c>
      <c r="AN158" s="109" t="s">
        <v>631</v>
      </c>
      <c r="AO158" s="109" t="s">
        <v>2582</v>
      </c>
      <c r="AP158" s="109" t="s">
        <v>3203</v>
      </c>
      <c r="AQ158" s="109" t="s">
        <v>2627</v>
      </c>
      <c r="AR158" s="109" t="s">
        <v>176</v>
      </c>
      <c r="AS158" s="109">
        <v>2</v>
      </c>
      <c r="AT158" s="116">
        <v>-2E-3</v>
      </c>
      <c r="AU158" s="109">
        <v>-15.5</v>
      </c>
      <c r="AX158" s="112">
        <v>46290.511331018519</v>
      </c>
      <c r="AY158" s="109" t="s">
        <v>3213</v>
      </c>
      <c r="AZ158" s="109" t="s">
        <v>3214</v>
      </c>
      <c r="BA158" s="109">
        <v>-0.4</v>
      </c>
      <c r="BB158" s="109">
        <v>8.5000000000000006E-2</v>
      </c>
      <c r="BC158" s="109">
        <v>-0.36</v>
      </c>
      <c r="BD158" s="109">
        <v>0.125</v>
      </c>
      <c r="BE158" s="109">
        <v>-0.36</v>
      </c>
      <c r="BF158" s="109">
        <v>8.5000000000000006E-2</v>
      </c>
      <c r="BG158" s="109">
        <v>-1.570796326795</v>
      </c>
      <c r="BH158" s="109">
        <v>0.04</v>
      </c>
      <c r="BI158" s="109" t="s">
        <v>290</v>
      </c>
      <c r="BJ158" s="113" t="s">
        <v>3215</v>
      </c>
    </row>
    <row r="159" spans="1:83" ht="15" customHeight="1" x14ac:dyDescent="0.25">
      <c r="A159" s="112">
        <v>46290.511331018519</v>
      </c>
      <c r="B159" s="109">
        <v>1</v>
      </c>
      <c r="C159" s="109" t="s">
        <v>318</v>
      </c>
      <c r="D159" s="109" t="s">
        <v>631</v>
      </c>
      <c r="E159" s="109" t="s">
        <v>2249</v>
      </c>
      <c r="F159" s="109" t="s">
        <v>176</v>
      </c>
      <c r="G159" s="116">
        <v>-2.5398892913218027E-3</v>
      </c>
      <c r="H159" s="109">
        <v>-15.5</v>
      </c>
      <c r="I159" s="113" t="s">
        <v>268</v>
      </c>
      <c r="L159" s="112">
        <v>46290.511331018519</v>
      </c>
      <c r="M159" s="109" t="s">
        <v>2249</v>
      </c>
      <c r="N159" s="109" t="s">
        <v>176</v>
      </c>
      <c r="O159" s="109">
        <v>-0.36499999999999999</v>
      </c>
      <c r="P159" s="109">
        <v>-0.12</v>
      </c>
      <c r="Q159" s="109">
        <v>1E-4</v>
      </c>
      <c r="R159" s="109" t="s">
        <v>547</v>
      </c>
      <c r="S159" s="109">
        <v>0.01</v>
      </c>
      <c r="T159" s="109">
        <v>0.01</v>
      </c>
      <c r="U159" s="109"/>
      <c r="V159" s="109">
        <v>0</v>
      </c>
      <c r="W159" s="109">
        <v>8.3333333333333335E-10</v>
      </c>
      <c r="X159" s="109">
        <v>8.3333333333333335E-10</v>
      </c>
      <c r="Y159" s="109">
        <v>0</v>
      </c>
      <c r="Z159" s="113" t="s">
        <v>2247</v>
      </c>
      <c r="AC159" s="112">
        <v>46290.511331018519</v>
      </c>
      <c r="AD159" s="109" t="s">
        <v>2397</v>
      </c>
      <c r="AE159" s="109" t="s">
        <v>2402</v>
      </c>
      <c r="AF159" s="109">
        <v>-0.125</v>
      </c>
      <c r="AG159" s="109" t="s">
        <v>290</v>
      </c>
      <c r="AH159" s="113" t="s">
        <v>2403</v>
      </c>
      <c r="AK159" s="112">
        <v>46290.511331018519</v>
      </c>
      <c r="AL159" s="109" t="s">
        <v>3204</v>
      </c>
      <c r="AM159" s="109" t="s">
        <v>318</v>
      </c>
      <c r="AN159" s="109" t="s">
        <v>631</v>
      </c>
      <c r="AO159" s="109" t="s">
        <v>2582</v>
      </c>
      <c r="AP159" s="109" t="s">
        <v>3203</v>
      </c>
      <c r="AQ159" s="109" t="s">
        <v>2627</v>
      </c>
      <c r="AR159" s="109" t="s">
        <v>176</v>
      </c>
      <c r="AS159" s="109">
        <v>3</v>
      </c>
      <c r="AT159" s="116">
        <v>-2.8615384615384614E-4</v>
      </c>
      <c r="AU159" s="109">
        <v>-9.2999999999999989</v>
      </c>
      <c r="AX159" s="112">
        <v>46290.511331018519</v>
      </c>
      <c r="AY159" s="109" t="s">
        <v>2639</v>
      </c>
      <c r="AZ159" s="109" t="s">
        <v>2641</v>
      </c>
      <c r="BA159" s="109">
        <v>-0.36</v>
      </c>
      <c r="BB159" s="109">
        <v>0.125</v>
      </c>
      <c r="BC159" s="109">
        <v>0.38551800259274677</v>
      </c>
      <c r="BD159" s="109">
        <v>0.125</v>
      </c>
      <c r="BE159" s="109">
        <v>0</v>
      </c>
      <c r="BF159" s="109">
        <v>0</v>
      </c>
      <c r="BG159" s="109"/>
      <c r="BH159" s="109">
        <v>0</v>
      </c>
      <c r="BI159" s="109" t="s">
        <v>290</v>
      </c>
      <c r="BJ159" s="113" t="s">
        <v>3212</v>
      </c>
    </row>
    <row r="160" spans="1:83" ht="15" customHeight="1" x14ac:dyDescent="0.25">
      <c r="A160" s="112">
        <v>46290.511331018519</v>
      </c>
      <c r="B160" s="109">
        <v>1</v>
      </c>
      <c r="C160" s="109" t="s">
        <v>318</v>
      </c>
      <c r="D160" s="109" t="s">
        <v>631</v>
      </c>
      <c r="E160" s="109" t="s">
        <v>2250</v>
      </c>
      <c r="F160" s="109" t="s">
        <v>176</v>
      </c>
      <c r="G160" s="116">
        <v>-2.3908168606574186E-3</v>
      </c>
      <c r="H160" s="109">
        <v>-15.5</v>
      </c>
      <c r="I160" s="113" t="s">
        <v>268</v>
      </c>
      <c r="L160" s="112">
        <v>46290.511331018519</v>
      </c>
      <c r="M160" s="109" t="s">
        <v>2250</v>
      </c>
      <c r="N160" s="109" t="s">
        <v>176</v>
      </c>
      <c r="O160" s="109">
        <v>-0.375</v>
      </c>
      <c r="P160" s="109">
        <v>-0.11</v>
      </c>
      <c r="Q160" s="109">
        <v>1E-4</v>
      </c>
      <c r="R160" s="109" t="s">
        <v>547</v>
      </c>
      <c r="S160" s="109">
        <v>0.01</v>
      </c>
      <c r="T160" s="109">
        <v>0.01</v>
      </c>
      <c r="U160" s="109"/>
      <c r="V160" s="109">
        <v>0</v>
      </c>
      <c r="W160" s="109">
        <v>8.3333333333333335E-10</v>
      </c>
      <c r="X160" s="109">
        <v>8.3333333333333335E-10</v>
      </c>
      <c r="Y160" s="109">
        <v>0</v>
      </c>
      <c r="Z160" s="113" t="s">
        <v>2247</v>
      </c>
      <c r="AC160" s="112">
        <v>46290.511331018519</v>
      </c>
      <c r="AD160" s="109" t="s">
        <v>2397</v>
      </c>
      <c r="AE160" s="109" t="s">
        <v>2404</v>
      </c>
      <c r="AF160" s="109">
        <v>0.125</v>
      </c>
      <c r="AG160" s="109" t="s">
        <v>290</v>
      </c>
      <c r="AH160" s="113" t="s">
        <v>2405</v>
      </c>
      <c r="AK160" s="112">
        <v>46290.511331018519</v>
      </c>
      <c r="AL160" s="109" t="s">
        <v>3204</v>
      </c>
      <c r="AM160" s="109" t="s">
        <v>318</v>
      </c>
      <c r="AN160" s="109" t="s">
        <v>631</v>
      </c>
      <c r="AO160" s="109" t="s">
        <v>2582</v>
      </c>
      <c r="AP160" s="109" t="s">
        <v>3203</v>
      </c>
      <c r="AQ160" s="109" t="s">
        <v>2627</v>
      </c>
      <c r="AR160" s="109" t="s">
        <v>176</v>
      </c>
      <c r="AS160" s="109">
        <v>4</v>
      </c>
      <c r="AT160" s="116">
        <v>0</v>
      </c>
      <c r="AU160" s="109">
        <v>0</v>
      </c>
      <c r="AX160" s="112">
        <v>46290.511331018519</v>
      </c>
      <c r="AY160" s="109" t="s">
        <v>3213</v>
      </c>
      <c r="AZ160" s="109" t="s">
        <v>3216</v>
      </c>
      <c r="BA160" s="109">
        <v>0.38551800259274677</v>
      </c>
      <c r="BB160" s="109">
        <v>0.125</v>
      </c>
      <c r="BC160" s="109">
        <v>0.41112537857932596</v>
      </c>
      <c r="BD160" s="109">
        <v>0.11572885118389503</v>
      </c>
      <c r="BE160" s="109">
        <v>0.38551800259274677</v>
      </c>
      <c r="BF160" s="109">
        <v>8.5000000000000006E-2</v>
      </c>
      <c r="BG160" s="109">
        <v>-0.69473827619700002</v>
      </c>
      <c r="BH160" s="109">
        <v>0.04</v>
      </c>
      <c r="BI160" s="109" t="s">
        <v>290</v>
      </c>
      <c r="BJ160" s="113" t="s">
        <v>3215</v>
      </c>
    </row>
    <row r="161" spans="1:62" ht="15" customHeight="1" x14ac:dyDescent="0.25">
      <c r="A161" s="112">
        <v>46290.511331018519</v>
      </c>
      <c r="B161" s="109">
        <v>1</v>
      </c>
      <c r="C161" s="109" t="s">
        <v>318</v>
      </c>
      <c r="D161" s="109" t="s">
        <v>631</v>
      </c>
      <c r="E161" s="109" t="s">
        <v>2251</v>
      </c>
      <c r="F161" s="109" t="s">
        <v>176</v>
      </c>
      <c r="G161" s="116">
        <v>-2.4034498962979215E-3</v>
      </c>
      <c r="H161" s="109">
        <v>-15.5</v>
      </c>
      <c r="I161" s="113" t="s">
        <v>268</v>
      </c>
      <c r="L161" s="112">
        <v>46290.511331018519</v>
      </c>
      <c r="M161" s="109" t="s">
        <v>2251</v>
      </c>
      <c r="N161" s="109" t="s">
        <v>176</v>
      </c>
      <c r="O161" s="109">
        <v>-0.36499999999999999</v>
      </c>
      <c r="P161" s="109">
        <v>-0.11</v>
      </c>
      <c r="Q161" s="109">
        <v>1E-4</v>
      </c>
      <c r="R161" s="109" t="s">
        <v>547</v>
      </c>
      <c r="S161" s="109">
        <v>0.01</v>
      </c>
      <c r="T161" s="109">
        <v>0.01</v>
      </c>
      <c r="U161" s="109"/>
      <c r="V161" s="109">
        <v>0</v>
      </c>
      <c r="W161" s="109">
        <v>8.3333333333333335E-10</v>
      </c>
      <c r="X161" s="109">
        <v>8.3333333333333335E-10</v>
      </c>
      <c r="Y161" s="109">
        <v>0</v>
      </c>
      <c r="Z161" s="113" t="s">
        <v>2247</v>
      </c>
      <c r="AC161" s="112">
        <v>46290.511331018519</v>
      </c>
      <c r="AD161" s="109" t="s">
        <v>2397</v>
      </c>
      <c r="AE161" s="109" t="s">
        <v>19</v>
      </c>
      <c r="AF161" s="109" t="s">
        <v>20</v>
      </c>
      <c r="AG161" s="109" t="s">
        <v>9</v>
      </c>
      <c r="AH161" s="113" t="s">
        <v>2406</v>
      </c>
      <c r="AK161" s="112">
        <v>46290.511331018519</v>
      </c>
      <c r="AL161" s="109" t="s">
        <v>3205</v>
      </c>
      <c r="AM161" s="109" t="s">
        <v>318</v>
      </c>
      <c r="AN161" s="109" t="s">
        <v>631</v>
      </c>
      <c r="AO161" s="109" t="s">
        <v>2582</v>
      </c>
      <c r="AP161" s="109" t="s">
        <v>3203</v>
      </c>
      <c r="AQ161" s="109" t="s">
        <v>2627</v>
      </c>
      <c r="AR161" s="109" t="s">
        <v>2362</v>
      </c>
      <c r="AS161" s="109">
        <v>1</v>
      </c>
      <c r="AT161" s="116">
        <v>-1.4999999999999999E-2</v>
      </c>
      <c r="AU161" s="109">
        <v>-385.00000000000006</v>
      </c>
      <c r="AX161" s="112">
        <v>46290.511331018519</v>
      </c>
      <c r="AY161" s="109" t="s">
        <v>2639</v>
      </c>
      <c r="AZ161" s="109" t="s">
        <v>2642</v>
      </c>
      <c r="BA161" s="109">
        <v>0.41112537857932596</v>
      </c>
      <c r="BB161" s="109">
        <v>0.11572885118389503</v>
      </c>
      <c r="BC161" s="109">
        <v>0.47625075715865189</v>
      </c>
      <c r="BD161" s="109">
        <v>6.1457702367790079E-2</v>
      </c>
      <c r="BE161" s="109">
        <v>0</v>
      </c>
      <c r="BF161" s="109">
        <v>0</v>
      </c>
      <c r="BG161" s="109"/>
      <c r="BH161" s="109">
        <v>0</v>
      </c>
      <c r="BI161" s="109" t="s">
        <v>290</v>
      </c>
      <c r="BJ161" s="113" t="s">
        <v>3212</v>
      </c>
    </row>
    <row r="162" spans="1:62" ht="15" customHeight="1" x14ac:dyDescent="0.25">
      <c r="A162" s="112">
        <v>46290.511331018519</v>
      </c>
      <c r="B162" s="109">
        <v>1</v>
      </c>
      <c r="C162" s="109" t="s">
        <v>318</v>
      </c>
      <c r="D162" s="109" t="s">
        <v>631</v>
      </c>
      <c r="E162" s="109" t="s">
        <v>2252</v>
      </c>
      <c r="F162" s="109" t="s">
        <v>176</v>
      </c>
      <c r="G162" s="116">
        <v>-2.5525223269623055E-3</v>
      </c>
      <c r="H162" s="109">
        <v>-15.5</v>
      </c>
      <c r="I162" s="113" t="s">
        <v>268</v>
      </c>
      <c r="L162" s="112">
        <v>46290.511331018519</v>
      </c>
      <c r="M162" s="109" t="s">
        <v>2252</v>
      </c>
      <c r="N162" s="109" t="s">
        <v>176</v>
      </c>
      <c r="O162" s="109">
        <v>-0.35499999999999998</v>
      </c>
      <c r="P162" s="109">
        <v>-0.12</v>
      </c>
      <c r="Q162" s="109">
        <v>1E-4</v>
      </c>
      <c r="R162" s="109" t="s">
        <v>547</v>
      </c>
      <c r="S162" s="109">
        <v>0.01</v>
      </c>
      <c r="T162" s="109">
        <v>0.01</v>
      </c>
      <c r="U162" s="109"/>
      <c r="V162" s="109">
        <v>0</v>
      </c>
      <c r="W162" s="109">
        <v>8.3333333333333335E-10</v>
      </c>
      <c r="X162" s="109">
        <v>8.3333333333333335E-10</v>
      </c>
      <c r="Y162" s="109">
        <v>0</v>
      </c>
      <c r="Z162" s="113" t="s">
        <v>2247</v>
      </c>
      <c r="AC162" s="112">
        <v>46290.511331018519</v>
      </c>
      <c r="AD162" s="109" t="s">
        <v>2397</v>
      </c>
      <c r="AE162" s="109" t="s">
        <v>2407</v>
      </c>
      <c r="AF162" s="109">
        <v>6.3340242740916996E-3</v>
      </c>
      <c r="AG162" s="109" t="s">
        <v>290</v>
      </c>
      <c r="AH162" s="113" t="s">
        <v>2408</v>
      </c>
      <c r="AK162" s="112">
        <v>46290.511331018519</v>
      </c>
      <c r="AL162" s="109" t="s">
        <v>3205</v>
      </c>
      <c r="AM162" s="109" t="s">
        <v>318</v>
      </c>
      <c r="AN162" s="109" t="s">
        <v>631</v>
      </c>
      <c r="AO162" s="109" t="s">
        <v>2582</v>
      </c>
      <c r="AP162" s="109" t="s">
        <v>3203</v>
      </c>
      <c r="AQ162" s="109" t="s">
        <v>2627</v>
      </c>
      <c r="AR162" s="109" t="s">
        <v>2362</v>
      </c>
      <c r="AS162" s="109">
        <v>2</v>
      </c>
      <c r="AT162" s="116">
        <v>-5.9249999999999997E-3</v>
      </c>
      <c r="AU162" s="109">
        <v>-385.00000000000006</v>
      </c>
      <c r="AX162" s="112">
        <v>46290.511331018519</v>
      </c>
      <c r="AY162" s="109" t="s">
        <v>3213</v>
      </c>
      <c r="AZ162" s="109" t="s">
        <v>3217</v>
      </c>
      <c r="BA162" s="109">
        <v>0.47625075715865189</v>
      </c>
      <c r="BB162" s="109">
        <v>6.1457702367790079E-2</v>
      </c>
      <c r="BC162" s="109">
        <v>0.47625075715865189</v>
      </c>
      <c r="BD162" s="109">
        <v>-6.1457702367790072E-2</v>
      </c>
      <c r="BE162" s="109">
        <v>0.42503600518549356</v>
      </c>
      <c r="BF162" s="109">
        <v>2.5604518505417672E-18</v>
      </c>
      <c r="BG162" s="109">
        <v>-1.752116101196</v>
      </c>
      <c r="BH162" s="109">
        <v>0.08</v>
      </c>
      <c r="BI162" s="109" t="s">
        <v>290</v>
      </c>
      <c r="BJ162" s="113" t="s">
        <v>3215</v>
      </c>
    </row>
    <row r="163" spans="1:62" ht="15" customHeight="1" x14ac:dyDescent="0.25">
      <c r="A163" s="112">
        <v>46290.511331018519</v>
      </c>
      <c r="B163" s="109">
        <v>1</v>
      </c>
      <c r="C163" s="109" t="s">
        <v>318</v>
      </c>
      <c r="D163" s="109" t="s">
        <v>631</v>
      </c>
      <c r="E163" s="109" t="s">
        <v>2253</v>
      </c>
      <c r="F163" s="109" t="s">
        <v>176</v>
      </c>
      <c r="G163" s="116">
        <v>-2.565155362602808E-3</v>
      </c>
      <c r="H163" s="109">
        <v>-15.5</v>
      </c>
      <c r="I163" s="113" t="s">
        <v>268</v>
      </c>
      <c r="L163" s="112">
        <v>46290.511331018519</v>
      </c>
      <c r="M163" s="109" t="s">
        <v>2253</v>
      </c>
      <c r="N163" s="109" t="s">
        <v>176</v>
      </c>
      <c r="O163" s="109">
        <v>-0.34499999999999997</v>
      </c>
      <c r="P163" s="109">
        <v>-0.12</v>
      </c>
      <c r="Q163" s="109">
        <v>1E-4</v>
      </c>
      <c r="R163" s="109" t="s">
        <v>547</v>
      </c>
      <c r="S163" s="109">
        <v>0.01</v>
      </c>
      <c r="T163" s="109">
        <v>0.01</v>
      </c>
      <c r="U163" s="109"/>
      <c r="V163" s="109">
        <v>0</v>
      </c>
      <c r="W163" s="109">
        <v>8.3333333333333335E-10</v>
      </c>
      <c r="X163" s="109">
        <v>8.3333333333333335E-10</v>
      </c>
      <c r="Y163" s="109">
        <v>0</v>
      </c>
      <c r="Z163" s="113" t="s">
        <v>2247</v>
      </c>
      <c r="AC163" s="112">
        <v>46290.511331018519</v>
      </c>
      <c r="AD163" s="109" t="s">
        <v>2397</v>
      </c>
      <c r="AE163" s="109" t="s">
        <v>2409</v>
      </c>
      <c r="AF163" s="109">
        <v>-4.60752175634562E-2</v>
      </c>
      <c r="AG163" s="109" t="s">
        <v>290</v>
      </c>
      <c r="AH163" s="113" t="s">
        <v>2410</v>
      </c>
      <c r="AK163" s="112">
        <v>46290.511331018519</v>
      </c>
      <c r="AL163" s="109" t="s">
        <v>3205</v>
      </c>
      <c r="AM163" s="109" t="s">
        <v>318</v>
      </c>
      <c r="AN163" s="109" t="s">
        <v>631</v>
      </c>
      <c r="AO163" s="109" t="s">
        <v>2582</v>
      </c>
      <c r="AP163" s="109" t="s">
        <v>3203</v>
      </c>
      <c r="AQ163" s="109" t="s">
        <v>2627</v>
      </c>
      <c r="AR163" s="109" t="s">
        <v>2362</v>
      </c>
      <c r="AS163" s="109">
        <v>3</v>
      </c>
      <c r="AT163" s="116">
        <v>-3.7499999999999999E-3</v>
      </c>
      <c r="AU163" s="109">
        <v>-350</v>
      </c>
      <c r="AX163" s="112">
        <v>46290.511331018519</v>
      </c>
      <c r="AY163" s="109" t="s">
        <v>2639</v>
      </c>
      <c r="AZ163" s="109" t="s">
        <v>2643</v>
      </c>
      <c r="BA163" s="109">
        <v>0.47625075715865189</v>
      </c>
      <c r="BB163" s="109">
        <v>-6.1457702367790072E-2</v>
      </c>
      <c r="BC163" s="109">
        <v>0.41112537857932596</v>
      </c>
      <c r="BD163" s="109">
        <v>-0.11572885118389503</v>
      </c>
      <c r="BE163" s="109">
        <v>0</v>
      </c>
      <c r="BF163" s="109">
        <v>0</v>
      </c>
      <c r="BG163" s="109"/>
      <c r="BH163" s="109">
        <v>0</v>
      </c>
      <c r="BI163" s="109" t="s">
        <v>290</v>
      </c>
      <c r="BJ163" s="113" t="s">
        <v>3212</v>
      </c>
    </row>
    <row r="164" spans="1:62" ht="15" customHeight="1" x14ac:dyDescent="0.25">
      <c r="A164" s="112">
        <v>46290.511331018519</v>
      </c>
      <c r="B164" s="109">
        <v>1</v>
      </c>
      <c r="C164" s="109" t="s">
        <v>318</v>
      </c>
      <c r="D164" s="109" t="s">
        <v>631</v>
      </c>
      <c r="E164" s="109" t="s">
        <v>2254</v>
      </c>
      <c r="F164" s="109" t="s">
        <v>176</v>
      </c>
      <c r="G164" s="116">
        <v>-2.416082931938424E-3</v>
      </c>
      <c r="H164" s="109">
        <v>-15.5</v>
      </c>
      <c r="I164" s="113" t="s">
        <v>268</v>
      </c>
      <c r="L164" s="112">
        <v>46290.511331018519</v>
      </c>
      <c r="M164" s="109" t="s">
        <v>2254</v>
      </c>
      <c r="N164" s="109" t="s">
        <v>176</v>
      </c>
      <c r="O164" s="109">
        <v>-0.35499999999999998</v>
      </c>
      <c r="P164" s="109">
        <v>-0.11</v>
      </c>
      <c r="Q164" s="109">
        <v>1E-4</v>
      </c>
      <c r="R164" s="109" t="s">
        <v>547</v>
      </c>
      <c r="S164" s="109">
        <v>0.01</v>
      </c>
      <c r="T164" s="109">
        <v>0.01</v>
      </c>
      <c r="U164" s="109"/>
      <c r="V164" s="109">
        <v>0</v>
      </c>
      <c r="W164" s="109">
        <v>8.3333333333333335E-10</v>
      </c>
      <c r="X164" s="109">
        <v>8.3333333333333335E-10</v>
      </c>
      <c r="Y164" s="109">
        <v>0</v>
      </c>
      <c r="Z164" s="113" t="s">
        <v>2247</v>
      </c>
      <c r="AC164" s="112">
        <v>46290.511331018519</v>
      </c>
      <c r="AD164" s="109" t="s">
        <v>2397</v>
      </c>
      <c r="AE164" s="109" t="s">
        <v>2411</v>
      </c>
      <c r="AF164" s="109">
        <v>667</v>
      </c>
      <c r="AG164" s="109" t="s">
        <v>31</v>
      </c>
      <c r="AH164" s="113" t="s">
        <v>2412</v>
      </c>
      <c r="AK164" s="112">
        <v>46290.511331018519</v>
      </c>
      <c r="AL164" s="109" t="s">
        <v>3205</v>
      </c>
      <c r="AM164" s="109" t="s">
        <v>318</v>
      </c>
      <c r="AN164" s="109" t="s">
        <v>631</v>
      </c>
      <c r="AO164" s="109" t="s">
        <v>2582</v>
      </c>
      <c r="AP164" s="109" t="s">
        <v>3203</v>
      </c>
      <c r="AQ164" s="109" t="s">
        <v>2627</v>
      </c>
      <c r="AR164" s="109" t="s">
        <v>2362</v>
      </c>
      <c r="AS164" s="109">
        <v>4</v>
      </c>
      <c r="AT164" s="116">
        <v>-1.575E-3</v>
      </c>
      <c r="AU164" s="109">
        <v>-315</v>
      </c>
      <c r="AX164" s="112">
        <v>46290.511331018519</v>
      </c>
      <c r="AY164" s="109" t="s">
        <v>3213</v>
      </c>
      <c r="AZ164" s="109" t="s">
        <v>3218</v>
      </c>
      <c r="BA164" s="109">
        <v>0.41112537857932596</v>
      </c>
      <c r="BB164" s="109">
        <v>-0.11572885118389503</v>
      </c>
      <c r="BC164" s="109">
        <v>0.38551800259274677</v>
      </c>
      <c r="BD164" s="109">
        <v>-0.125</v>
      </c>
      <c r="BE164" s="109">
        <v>0.38551800259274677</v>
      </c>
      <c r="BF164" s="109">
        <v>-8.5000000000000006E-2</v>
      </c>
      <c r="BG164" s="109">
        <v>-0.69473827619700002</v>
      </c>
      <c r="BH164" s="109">
        <v>0.04</v>
      </c>
      <c r="BI164" s="109" t="s">
        <v>290</v>
      </c>
      <c r="BJ164" s="113" t="s">
        <v>3215</v>
      </c>
    </row>
    <row r="165" spans="1:62" ht="15" customHeight="1" x14ac:dyDescent="0.25">
      <c r="A165" s="112">
        <v>46290.511331018519</v>
      </c>
      <c r="B165" s="109">
        <v>1</v>
      </c>
      <c r="C165" s="109" t="s">
        <v>318</v>
      </c>
      <c r="D165" s="109" t="s">
        <v>631</v>
      </c>
      <c r="E165" s="109" t="s">
        <v>2255</v>
      </c>
      <c r="F165" s="109" t="s">
        <v>176</v>
      </c>
      <c r="G165" s="116">
        <v>-2.4287159675789268E-3</v>
      </c>
      <c r="H165" s="109">
        <v>-15.5</v>
      </c>
      <c r="I165" s="113" t="s">
        <v>268</v>
      </c>
      <c r="L165" s="112">
        <v>46290.511331018519</v>
      </c>
      <c r="M165" s="109" t="s">
        <v>2255</v>
      </c>
      <c r="N165" s="109" t="s">
        <v>176</v>
      </c>
      <c r="O165" s="109">
        <v>-0.34499999999999997</v>
      </c>
      <c r="P165" s="109">
        <v>-0.11</v>
      </c>
      <c r="Q165" s="109">
        <v>1E-4</v>
      </c>
      <c r="R165" s="109" t="s">
        <v>547</v>
      </c>
      <c r="S165" s="109">
        <v>0.01</v>
      </c>
      <c r="T165" s="109">
        <v>0.01</v>
      </c>
      <c r="U165" s="109"/>
      <c r="V165" s="109">
        <v>0</v>
      </c>
      <c r="W165" s="109">
        <v>8.3333333333333335E-10</v>
      </c>
      <c r="X165" s="109">
        <v>8.3333333333333335E-10</v>
      </c>
      <c r="Y165" s="109">
        <v>0</v>
      </c>
      <c r="Z165" s="113" t="s">
        <v>2247</v>
      </c>
      <c r="AC165" s="112">
        <v>46290.511331018519</v>
      </c>
      <c r="AD165" s="109" t="s">
        <v>2397</v>
      </c>
      <c r="AE165" s="109" t="s">
        <v>2413</v>
      </c>
      <c r="AF165" s="109">
        <v>26</v>
      </c>
      <c r="AG165" s="109" t="s">
        <v>31</v>
      </c>
      <c r="AH165" s="113" t="s">
        <v>2414</v>
      </c>
      <c r="AK165" s="112">
        <v>46290.511331018519</v>
      </c>
      <c r="AL165" s="109" t="s">
        <v>3205</v>
      </c>
      <c r="AM165" s="109" t="s">
        <v>318</v>
      </c>
      <c r="AN165" s="109" t="s">
        <v>631</v>
      </c>
      <c r="AO165" s="109" t="s">
        <v>2582</v>
      </c>
      <c r="AP165" s="109" t="s">
        <v>3203</v>
      </c>
      <c r="AQ165" s="109" t="s">
        <v>2627</v>
      </c>
      <c r="AR165" s="109" t="s">
        <v>2362</v>
      </c>
      <c r="AS165" s="109">
        <v>5</v>
      </c>
      <c r="AT165" s="116">
        <v>0</v>
      </c>
      <c r="AU165" s="109">
        <v>0</v>
      </c>
      <c r="AX165" s="112">
        <v>46290.511331018519</v>
      </c>
      <c r="AY165" s="109" t="s">
        <v>2639</v>
      </c>
      <c r="AZ165" s="109" t="s">
        <v>3219</v>
      </c>
      <c r="BA165" s="109">
        <v>0.38551800259274677</v>
      </c>
      <c r="BB165" s="109">
        <v>-0.125</v>
      </c>
      <c r="BC165" s="109">
        <v>-0.36</v>
      </c>
      <c r="BD165" s="109">
        <v>-0.125</v>
      </c>
      <c r="BE165" s="109">
        <v>0</v>
      </c>
      <c r="BF165" s="109">
        <v>0</v>
      </c>
      <c r="BG165" s="109"/>
      <c r="BH165" s="109">
        <v>0</v>
      </c>
      <c r="BI165" s="109" t="s">
        <v>290</v>
      </c>
      <c r="BJ165" s="113" t="s">
        <v>3212</v>
      </c>
    </row>
    <row r="166" spans="1:62" ht="15" customHeight="1" x14ac:dyDescent="0.25">
      <c r="A166" s="112">
        <v>46290.511331018519</v>
      </c>
      <c r="B166" s="109">
        <v>1</v>
      </c>
      <c r="C166" s="109" t="s">
        <v>318</v>
      </c>
      <c r="D166" s="109" t="s">
        <v>631</v>
      </c>
      <c r="E166" s="109" t="s">
        <v>2256</v>
      </c>
      <c r="F166" s="109" t="s">
        <v>176</v>
      </c>
      <c r="G166" s="116">
        <v>-2.5158852185516211E-3</v>
      </c>
      <c r="H166" s="109">
        <v>-15.5</v>
      </c>
      <c r="I166" s="113" t="s">
        <v>268</v>
      </c>
      <c r="L166" s="112">
        <v>46290.511331018519</v>
      </c>
      <c r="M166" s="109" t="s">
        <v>2256</v>
      </c>
      <c r="N166" s="109" t="s">
        <v>176</v>
      </c>
      <c r="O166" s="109">
        <v>-0.33</v>
      </c>
      <c r="P166" s="109">
        <v>-0.115</v>
      </c>
      <c r="Q166" s="109">
        <v>4.0000000000000002E-4</v>
      </c>
      <c r="R166" s="109" t="s">
        <v>547</v>
      </c>
      <c r="S166" s="109">
        <v>0.02</v>
      </c>
      <c r="T166" s="109">
        <v>0.02</v>
      </c>
      <c r="U166" s="109"/>
      <c r="V166" s="109">
        <v>0</v>
      </c>
      <c r="W166" s="109">
        <v>1.3333333333333334E-8</v>
      </c>
      <c r="X166" s="109">
        <v>1.3333333333333334E-8</v>
      </c>
      <c r="Y166" s="109">
        <v>0</v>
      </c>
      <c r="Z166" s="113" t="s">
        <v>2247</v>
      </c>
      <c r="AC166" s="112">
        <v>46290.511331018519</v>
      </c>
      <c r="AD166" s="109" t="s">
        <v>2397</v>
      </c>
      <c r="AE166" s="109" t="s">
        <v>2415</v>
      </c>
      <c r="AF166" s="109" t="s">
        <v>290</v>
      </c>
      <c r="AG166" s="109" t="s">
        <v>9</v>
      </c>
      <c r="AH166" s="113" t="s">
        <v>2416</v>
      </c>
      <c r="AK166" s="112">
        <v>46290.511331018519</v>
      </c>
      <c r="AL166" s="109" t="s">
        <v>3205</v>
      </c>
      <c r="AM166" s="109" t="s">
        <v>318</v>
      </c>
      <c r="AN166" s="109" t="s">
        <v>631</v>
      </c>
      <c r="AO166" s="109" t="s">
        <v>2582</v>
      </c>
      <c r="AP166" s="109" t="s">
        <v>3203</v>
      </c>
      <c r="AQ166" s="109" t="s">
        <v>2627</v>
      </c>
      <c r="AR166" s="109" t="s">
        <v>2362</v>
      </c>
      <c r="AS166" s="109">
        <v>6</v>
      </c>
      <c r="AT166" s="116">
        <v>1.575E-3</v>
      </c>
      <c r="AU166" s="109">
        <v>315</v>
      </c>
      <c r="AX166" s="112">
        <v>46290.511331018519</v>
      </c>
      <c r="AY166" s="109" t="s">
        <v>3213</v>
      </c>
      <c r="AZ166" s="109" t="s">
        <v>3220</v>
      </c>
      <c r="BA166" s="109">
        <v>-0.36</v>
      </c>
      <c r="BB166" s="109">
        <v>-0.125</v>
      </c>
      <c r="BC166" s="109">
        <v>-0.4</v>
      </c>
      <c r="BD166" s="109">
        <v>-8.5000000000000006E-2</v>
      </c>
      <c r="BE166" s="109">
        <v>-0.36</v>
      </c>
      <c r="BF166" s="109">
        <v>-8.5000000000000006E-2</v>
      </c>
      <c r="BG166" s="109">
        <v>-1.570796326795</v>
      </c>
      <c r="BH166" s="109">
        <v>0.04</v>
      </c>
      <c r="BI166" s="109" t="s">
        <v>290</v>
      </c>
      <c r="BJ166" s="113" t="s">
        <v>3215</v>
      </c>
    </row>
    <row r="167" spans="1:62" ht="15" customHeight="1" x14ac:dyDescent="0.25">
      <c r="A167" s="112">
        <v>46290.511331018519</v>
      </c>
      <c r="B167" s="109">
        <v>1</v>
      </c>
      <c r="C167" s="109" t="s">
        <v>318</v>
      </c>
      <c r="D167" s="109" t="s">
        <v>631</v>
      </c>
      <c r="E167" s="109" t="s">
        <v>2257</v>
      </c>
      <c r="F167" s="109" t="s">
        <v>176</v>
      </c>
      <c r="G167" s="116">
        <v>-2.5411512898326264E-3</v>
      </c>
      <c r="H167" s="109">
        <v>-15.5</v>
      </c>
      <c r="I167" s="113" t="s">
        <v>268</v>
      </c>
      <c r="L167" s="112">
        <v>46290.511331018519</v>
      </c>
      <c r="M167" s="109" t="s">
        <v>2257</v>
      </c>
      <c r="N167" s="109" t="s">
        <v>176</v>
      </c>
      <c r="O167" s="109">
        <v>-0.31</v>
      </c>
      <c r="P167" s="109">
        <v>-0.115</v>
      </c>
      <c r="Q167" s="109">
        <v>4.0000000000000002E-4</v>
      </c>
      <c r="R167" s="109" t="s">
        <v>547</v>
      </c>
      <c r="S167" s="109">
        <v>0.02</v>
      </c>
      <c r="T167" s="109">
        <v>0.02</v>
      </c>
      <c r="U167" s="109"/>
      <c r="V167" s="109">
        <v>0</v>
      </c>
      <c r="W167" s="109">
        <v>1.3333333333333334E-8</v>
      </c>
      <c r="X167" s="109">
        <v>1.3333333333333334E-8</v>
      </c>
      <c r="Y167" s="109">
        <v>0</v>
      </c>
      <c r="Z167" s="113" t="s">
        <v>2247</v>
      </c>
      <c r="AC167" s="112">
        <v>46290.511331018519</v>
      </c>
      <c r="AD167" s="109" t="s">
        <v>2397</v>
      </c>
      <c r="AE167" s="109" t="s">
        <v>2417</v>
      </c>
      <c r="AF167" s="109" t="s">
        <v>293</v>
      </c>
      <c r="AG167" s="109" t="s">
        <v>9</v>
      </c>
      <c r="AH167" s="113" t="s">
        <v>2418</v>
      </c>
      <c r="AK167" s="112">
        <v>46290.511331018519</v>
      </c>
      <c r="AL167" s="109" t="s">
        <v>3205</v>
      </c>
      <c r="AM167" s="109" t="s">
        <v>318</v>
      </c>
      <c r="AN167" s="109" t="s">
        <v>631</v>
      </c>
      <c r="AO167" s="109" t="s">
        <v>2582</v>
      </c>
      <c r="AP167" s="109" t="s">
        <v>3203</v>
      </c>
      <c r="AQ167" s="109" t="s">
        <v>2627</v>
      </c>
      <c r="AR167" s="109" t="s">
        <v>2362</v>
      </c>
      <c r="AS167" s="109">
        <v>7</v>
      </c>
      <c r="AT167" s="116">
        <v>3.7499999999999999E-3</v>
      </c>
      <c r="AU167" s="109">
        <v>350</v>
      </c>
      <c r="AX167" s="112">
        <v>46290.511331018519</v>
      </c>
      <c r="AY167" s="109" t="s">
        <v>2644</v>
      </c>
      <c r="AZ167" s="109" t="s">
        <v>2645</v>
      </c>
      <c r="BA167" s="109">
        <v>-0.4</v>
      </c>
      <c r="BB167" s="109">
        <v>0.125</v>
      </c>
      <c r="BC167" s="109">
        <v>0.4</v>
      </c>
      <c r="BD167" s="109">
        <v>0.125</v>
      </c>
      <c r="BE167" s="109">
        <v>0</v>
      </c>
      <c r="BF167" s="109">
        <v>1</v>
      </c>
      <c r="BG167" s="109" t="s">
        <v>3221</v>
      </c>
      <c r="BH167" s="109">
        <v>0.8</v>
      </c>
      <c r="BI167" s="109" t="s">
        <v>290</v>
      </c>
      <c r="BJ167" s="113" t="s">
        <v>3222</v>
      </c>
    </row>
    <row r="168" spans="1:62" ht="15" customHeight="1" x14ac:dyDescent="0.25">
      <c r="A168" s="112">
        <v>46290.511331018519</v>
      </c>
      <c r="B168" s="109">
        <v>1</v>
      </c>
      <c r="C168" s="109" t="s">
        <v>318</v>
      </c>
      <c r="D168" s="109" t="s">
        <v>631</v>
      </c>
      <c r="E168" s="109" t="s">
        <v>2258</v>
      </c>
      <c r="F168" s="109" t="s">
        <v>176</v>
      </c>
      <c r="G168" s="116">
        <v>-2.5664173611136317E-3</v>
      </c>
      <c r="H168" s="109">
        <v>-15.5</v>
      </c>
      <c r="I168" s="113" t="s">
        <v>268</v>
      </c>
      <c r="L168" s="112">
        <v>46290.511331018519</v>
      </c>
      <c r="M168" s="109" t="s">
        <v>2258</v>
      </c>
      <c r="N168" s="109" t="s">
        <v>176</v>
      </c>
      <c r="O168" s="109">
        <v>-0.28999999999999998</v>
      </c>
      <c r="P168" s="109">
        <v>-0.115</v>
      </c>
      <c r="Q168" s="109">
        <v>4.0000000000000002E-4</v>
      </c>
      <c r="R168" s="109" t="s">
        <v>547</v>
      </c>
      <c r="S168" s="109">
        <v>0.02</v>
      </c>
      <c r="T168" s="109">
        <v>0.02</v>
      </c>
      <c r="U168" s="109"/>
      <c r="V168" s="109">
        <v>0</v>
      </c>
      <c r="W168" s="109">
        <v>1.3333333333333334E-8</v>
      </c>
      <c r="X168" s="109">
        <v>1.3333333333333334E-8</v>
      </c>
      <c r="Y168" s="109">
        <v>0</v>
      </c>
      <c r="Z168" s="113" t="s">
        <v>2247</v>
      </c>
      <c r="AC168" s="112">
        <v>46290.511331018519</v>
      </c>
      <c r="AD168" s="109" t="s">
        <v>2397</v>
      </c>
      <c r="AE168" s="109" t="s">
        <v>2419</v>
      </c>
      <c r="AF168" s="109" t="s">
        <v>295</v>
      </c>
      <c r="AG168" s="109" t="s">
        <v>9</v>
      </c>
      <c r="AH168" s="113" t="s">
        <v>2420</v>
      </c>
      <c r="AK168" s="112">
        <v>46290.511331018519</v>
      </c>
      <c r="AL168" s="109" t="s">
        <v>3205</v>
      </c>
      <c r="AM168" s="109" t="s">
        <v>318</v>
      </c>
      <c r="AN168" s="109" t="s">
        <v>631</v>
      </c>
      <c r="AO168" s="109" t="s">
        <v>2582</v>
      </c>
      <c r="AP168" s="109" t="s">
        <v>3203</v>
      </c>
      <c r="AQ168" s="109" t="s">
        <v>2627</v>
      </c>
      <c r="AR168" s="109" t="s">
        <v>2362</v>
      </c>
      <c r="AS168" s="109">
        <v>8</v>
      </c>
      <c r="AT168" s="116">
        <v>5.9249999999999997E-3</v>
      </c>
      <c r="AU168" s="109">
        <v>385.00000000000006</v>
      </c>
      <c r="AX168" s="112">
        <v>46290.511331018519</v>
      </c>
      <c r="AY168" s="109" t="s">
        <v>2644</v>
      </c>
      <c r="AZ168" s="109" t="s">
        <v>2646</v>
      </c>
      <c r="BA168" s="109">
        <v>-0.4</v>
      </c>
      <c r="BB168" s="109">
        <v>-0.125</v>
      </c>
      <c r="BC168" s="109">
        <v>-0.4</v>
      </c>
      <c r="BD168" s="109">
        <v>0.125</v>
      </c>
      <c r="BE168" s="109">
        <v>-1</v>
      </c>
      <c r="BF168" s="109">
        <v>0</v>
      </c>
      <c r="BG168" s="109" t="s">
        <v>3223</v>
      </c>
      <c r="BH168" s="109">
        <v>0.25</v>
      </c>
      <c r="BI168" s="109" t="s">
        <v>290</v>
      </c>
      <c r="BJ168" s="113" t="s">
        <v>3224</v>
      </c>
    </row>
    <row r="169" spans="1:62" ht="15" customHeight="1" x14ac:dyDescent="0.25">
      <c r="A169" s="112">
        <v>46290.511331018519</v>
      </c>
      <c r="B169" s="109">
        <v>1</v>
      </c>
      <c r="C169" s="109" t="s">
        <v>318</v>
      </c>
      <c r="D169" s="109" t="s">
        <v>631</v>
      </c>
      <c r="E169" s="109" t="s">
        <v>2259</v>
      </c>
      <c r="F169" s="109" t="s">
        <v>176</v>
      </c>
      <c r="G169" s="116">
        <v>-2.591683432394637E-3</v>
      </c>
      <c r="H169" s="109">
        <v>-15.5</v>
      </c>
      <c r="I169" s="113" t="s">
        <v>268</v>
      </c>
      <c r="L169" s="112">
        <v>46290.511331018519</v>
      </c>
      <c r="M169" s="109" t="s">
        <v>2259</v>
      </c>
      <c r="N169" s="109" t="s">
        <v>176</v>
      </c>
      <c r="O169" s="109">
        <v>-0.27</v>
      </c>
      <c r="P169" s="109">
        <v>-0.115</v>
      </c>
      <c r="Q169" s="109">
        <v>4.0000000000000002E-4</v>
      </c>
      <c r="R169" s="109" t="s">
        <v>547</v>
      </c>
      <c r="S169" s="109">
        <v>0.02</v>
      </c>
      <c r="T169" s="109">
        <v>0.02</v>
      </c>
      <c r="U169" s="109"/>
      <c r="V169" s="109">
        <v>0</v>
      </c>
      <c r="W169" s="109">
        <v>1.3333333333333334E-8</v>
      </c>
      <c r="X169" s="109">
        <v>1.3333333333333334E-8</v>
      </c>
      <c r="Y169" s="109">
        <v>0</v>
      </c>
      <c r="Z169" s="113" t="s">
        <v>2247</v>
      </c>
      <c r="AC169" s="112">
        <v>46290.511331018519</v>
      </c>
      <c r="AD169" s="109" t="s">
        <v>2397</v>
      </c>
      <c r="AE169" s="109" t="s">
        <v>2421</v>
      </c>
      <c r="AF169" s="109" t="s">
        <v>298</v>
      </c>
      <c r="AG169" s="109" t="s">
        <v>9</v>
      </c>
      <c r="AH169" s="113" t="s">
        <v>2422</v>
      </c>
      <c r="AK169" s="112">
        <v>46290.511331018519</v>
      </c>
      <c r="AL169" s="109" t="s">
        <v>3205</v>
      </c>
      <c r="AM169" s="109" t="s">
        <v>318</v>
      </c>
      <c r="AN169" s="109" t="s">
        <v>631</v>
      </c>
      <c r="AO169" s="109" t="s">
        <v>2582</v>
      </c>
      <c r="AP169" s="109" t="s">
        <v>3203</v>
      </c>
      <c r="AQ169" s="109" t="s">
        <v>2627</v>
      </c>
      <c r="AR169" s="109" t="s">
        <v>2362</v>
      </c>
      <c r="AS169" s="109">
        <v>9</v>
      </c>
      <c r="AT169" s="116">
        <v>1.4999999999999999E-2</v>
      </c>
      <c r="AU169" s="109">
        <v>385.00000000000006</v>
      </c>
      <c r="AX169" s="112">
        <v>46290.511331018519</v>
      </c>
      <c r="AY169" s="109" t="s">
        <v>2644</v>
      </c>
      <c r="AZ169" s="109" t="s">
        <v>3225</v>
      </c>
      <c r="BA169" s="109">
        <v>0.4</v>
      </c>
      <c r="BB169" s="109">
        <v>0.125</v>
      </c>
      <c r="BC169" s="109">
        <v>0.50503600518549352</v>
      </c>
      <c r="BD169" s="109">
        <v>0.125</v>
      </c>
      <c r="BE169" s="109">
        <v>0</v>
      </c>
      <c r="BF169" s="109">
        <v>1</v>
      </c>
      <c r="BG169" s="109" t="s">
        <v>3226</v>
      </c>
      <c r="BH169" s="109">
        <v>0.105</v>
      </c>
      <c r="BI169" s="109" t="s">
        <v>290</v>
      </c>
      <c r="BJ169" s="113" t="s">
        <v>3227</v>
      </c>
    </row>
    <row r="170" spans="1:62" ht="15" customHeight="1" x14ac:dyDescent="0.25">
      <c r="A170" s="112">
        <v>46290.511331018519</v>
      </c>
      <c r="B170" s="109">
        <v>1</v>
      </c>
      <c r="C170" s="109" t="s">
        <v>318</v>
      </c>
      <c r="D170" s="109" t="s">
        <v>631</v>
      </c>
      <c r="E170" s="109" t="s">
        <v>2260</v>
      </c>
      <c r="F170" s="109" t="s">
        <v>176</v>
      </c>
      <c r="G170" s="116">
        <v>-2.6169495036756419E-3</v>
      </c>
      <c r="H170" s="109">
        <v>-15.5</v>
      </c>
      <c r="I170" s="113" t="s">
        <v>268</v>
      </c>
      <c r="L170" s="112">
        <v>46290.511331018519</v>
      </c>
      <c r="M170" s="109" t="s">
        <v>2260</v>
      </c>
      <c r="N170" s="109" t="s">
        <v>176</v>
      </c>
      <c r="O170" s="109">
        <v>-0.25</v>
      </c>
      <c r="P170" s="109">
        <v>-0.115</v>
      </c>
      <c r="Q170" s="109">
        <v>4.0000000000000002E-4</v>
      </c>
      <c r="R170" s="109" t="s">
        <v>547</v>
      </c>
      <c r="S170" s="109">
        <v>0.02</v>
      </c>
      <c r="T170" s="109">
        <v>0.02</v>
      </c>
      <c r="U170" s="109"/>
      <c r="V170" s="109">
        <v>0</v>
      </c>
      <c r="W170" s="109">
        <v>1.3333333333333334E-8</v>
      </c>
      <c r="X170" s="109">
        <v>1.3333333333333334E-8</v>
      </c>
      <c r="Y170" s="109">
        <v>0</v>
      </c>
      <c r="Z170" s="113" t="s">
        <v>2247</v>
      </c>
      <c r="AC170" s="112">
        <v>46290.511331018519</v>
      </c>
      <c r="AD170" s="109" t="s">
        <v>2397</v>
      </c>
      <c r="AE170" s="109" t="s">
        <v>2423</v>
      </c>
      <c r="AF170" s="109" t="s">
        <v>301</v>
      </c>
      <c r="AG170" s="109" t="s">
        <v>9</v>
      </c>
      <c r="AH170" s="113" t="s">
        <v>2424</v>
      </c>
      <c r="AK170" s="112">
        <v>46290.511331018519</v>
      </c>
      <c r="AL170" s="109" t="s">
        <v>3206</v>
      </c>
      <c r="AM170" s="109" t="s">
        <v>318</v>
      </c>
      <c r="AN170" s="109" t="s">
        <v>429</v>
      </c>
      <c r="AO170" s="109" t="s">
        <v>2582</v>
      </c>
      <c r="AP170" s="109" t="s">
        <v>3203</v>
      </c>
      <c r="AQ170" s="109" t="s">
        <v>2628</v>
      </c>
      <c r="AR170" s="109" t="s">
        <v>176</v>
      </c>
      <c r="AS170" s="109">
        <v>1</v>
      </c>
      <c r="AT170" s="116">
        <v>-10</v>
      </c>
      <c r="AU170" s="109">
        <v>-3264.3625000000002</v>
      </c>
      <c r="AX170" s="112">
        <v>46290.511331018519</v>
      </c>
      <c r="AY170" s="109" t="s">
        <v>2647</v>
      </c>
      <c r="AZ170" s="109" t="s">
        <v>3228</v>
      </c>
      <c r="BA170" s="109">
        <v>-0.36</v>
      </c>
      <c r="BB170" s="109">
        <v>8.5000000000000006E-2</v>
      </c>
      <c r="BC170" s="109">
        <v>0.38551800259274671</v>
      </c>
      <c r="BD170" s="109">
        <v>8.5000000000000006E-2</v>
      </c>
      <c r="BE170" s="109">
        <v>0</v>
      </c>
      <c r="BF170" s="109">
        <v>1</v>
      </c>
      <c r="BG170" s="109" t="s">
        <v>3233</v>
      </c>
      <c r="BH170" s="109"/>
      <c r="BI170" s="109"/>
      <c r="BJ170" s="113" t="s">
        <v>2649</v>
      </c>
    </row>
    <row r="171" spans="1:62" ht="15" customHeight="1" x14ac:dyDescent="0.25">
      <c r="A171" s="112">
        <v>46290.511331018519</v>
      </c>
      <c r="B171" s="109">
        <v>1</v>
      </c>
      <c r="C171" s="109" t="s">
        <v>318</v>
      </c>
      <c r="D171" s="109" t="s">
        <v>631</v>
      </c>
      <c r="E171" s="109" t="s">
        <v>2261</v>
      </c>
      <c r="F171" s="109" t="s">
        <v>176</v>
      </c>
      <c r="G171" s="116">
        <v>-2.6422155749566472E-3</v>
      </c>
      <c r="H171" s="109">
        <v>-15.5</v>
      </c>
      <c r="I171" s="113" t="s">
        <v>268</v>
      </c>
      <c r="L171" s="112">
        <v>46290.511331018519</v>
      </c>
      <c r="M171" s="109" t="s">
        <v>2261</v>
      </c>
      <c r="N171" s="109" t="s">
        <v>176</v>
      </c>
      <c r="O171" s="109">
        <v>-0.23</v>
      </c>
      <c r="P171" s="109">
        <v>-0.115</v>
      </c>
      <c r="Q171" s="109">
        <v>4.0000000000000002E-4</v>
      </c>
      <c r="R171" s="109" t="s">
        <v>547</v>
      </c>
      <c r="S171" s="109">
        <v>0.02</v>
      </c>
      <c r="T171" s="109">
        <v>0.02</v>
      </c>
      <c r="U171" s="109"/>
      <c r="V171" s="109">
        <v>0</v>
      </c>
      <c r="W171" s="109">
        <v>1.3333333333333334E-8</v>
      </c>
      <c r="X171" s="109">
        <v>1.3333333333333334E-8</v>
      </c>
      <c r="Y171" s="109">
        <v>0</v>
      </c>
      <c r="Z171" s="113" t="s">
        <v>2247</v>
      </c>
      <c r="AC171" s="112">
        <v>46290.511331018519</v>
      </c>
      <c r="AD171" s="109" t="s">
        <v>2397</v>
      </c>
      <c r="AE171" s="109" t="s">
        <v>2425</v>
      </c>
      <c r="AF171" s="109" t="s">
        <v>303</v>
      </c>
      <c r="AG171" s="109" t="s">
        <v>9</v>
      </c>
      <c r="AH171" s="113" t="s">
        <v>2426</v>
      </c>
      <c r="AK171" s="112">
        <v>46290.511331018519</v>
      </c>
      <c r="AL171" s="109" t="s">
        <v>3206</v>
      </c>
      <c r="AM171" s="109" t="s">
        <v>318</v>
      </c>
      <c r="AN171" s="109" t="s">
        <v>429</v>
      </c>
      <c r="AO171" s="109" t="s">
        <v>2582</v>
      </c>
      <c r="AP171" s="109" t="s">
        <v>3203</v>
      </c>
      <c r="AQ171" s="109" t="s">
        <v>2628</v>
      </c>
      <c r="AR171" s="109" t="s">
        <v>176</v>
      </c>
      <c r="AS171" s="109">
        <v>2</v>
      </c>
      <c r="AT171" s="116">
        <v>-3.5000000000000001E-3</v>
      </c>
      <c r="AU171" s="109">
        <v>-15.5</v>
      </c>
      <c r="AX171" s="112">
        <v>46290.511331018519</v>
      </c>
      <c r="AY171" s="109" t="s">
        <v>2647</v>
      </c>
      <c r="AZ171" s="109" t="s">
        <v>3230</v>
      </c>
      <c r="BA171" s="109">
        <v>-0.36</v>
      </c>
      <c r="BB171" s="109">
        <v>-8.5000000000000006E-2</v>
      </c>
      <c r="BC171" s="109">
        <v>0.38551800259274677</v>
      </c>
      <c r="BD171" s="109">
        <v>-8.5000000000000006E-2</v>
      </c>
      <c r="BE171" s="109">
        <v>0</v>
      </c>
      <c r="BF171" s="109">
        <v>-1</v>
      </c>
      <c r="BG171" s="109" t="s">
        <v>3229</v>
      </c>
      <c r="BH171" s="109"/>
      <c r="BI171" s="109"/>
      <c r="BJ171" s="113" t="s">
        <v>2649</v>
      </c>
    </row>
    <row r="172" spans="1:62" ht="15" customHeight="1" x14ac:dyDescent="0.25">
      <c r="A172" s="112">
        <v>46290.511331018519</v>
      </c>
      <c r="B172" s="109">
        <v>1</v>
      </c>
      <c r="C172" s="109" t="s">
        <v>318</v>
      </c>
      <c r="D172" s="109" t="s">
        <v>631</v>
      </c>
      <c r="E172" s="109" t="s">
        <v>2262</v>
      </c>
      <c r="F172" s="109" t="s">
        <v>176</v>
      </c>
      <c r="G172" s="116">
        <v>-2.6674816462376526E-3</v>
      </c>
      <c r="H172" s="109">
        <v>-15.5</v>
      </c>
      <c r="I172" s="113" t="s">
        <v>268</v>
      </c>
      <c r="L172" s="112">
        <v>46290.511331018519</v>
      </c>
      <c r="M172" s="109" t="s">
        <v>2262</v>
      </c>
      <c r="N172" s="109" t="s">
        <v>176</v>
      </c>
      <c r="O172" s="109">
        <v>-0.21</v>
      </c>
      <c r="P172" s="109">
        <v>-0.115</v>
      </c>
      <c r="Q172" s="109">
        <v>4.0000000000000002E-4</v>
      </c>
      <c r="R172" s="109" t="s">
        <v>547</v>
      </c>
      <c r="S172" s="109">
        <v>0.02</v>
      </c>
      <c r="T172" s="109">
        <v>0.02</v>
      </c>
      <c r="U172" s="109"/>
      <c r="V172" s="109">
        <v>0</v>
      </c>
      <c r="W172" s="109">
        <v>1.3333333333333334E-8</v>
      </c>
      <c r="X172" s="109">
        <v>1.3333333333333334E-8</v>
      </c>
      <c r="Y172" s="109">
        <v>0</v>
      </c>
      <c r="Z172" s="113" t="s">
        <v>2247</v>
      </c>
      <c r="AC172" s="112">
        <v>46290.511331018519</v>
      </c>
      <c r="AD172" s="109" t="s">
        <v>2397</v>
      </c>
      <c r="AE172" s="109" t="s">
        <v>2427</v>
      </c>
      <c r="AF172" s="109" t="s">
        <v>268</v>
      </c>
      <c r="AG172" s="109" t="s">
        <v>9</v>
      </c>
      <c r="AH172" s="113" t="s">
        <v>2428</v>
      </c>
      <c r="AK172" s="112">
        <v>46290.511331018519</v>
      </c>
      <c r="AL172" s="109" t="s">
        <v>3206</v>
      </c>
      <c r="AM172" s="109" t="s">
        <v>318</v>
      </c>
      <c r="AN172" s="109" t="s">
        <v>429</v>
      </c>
      <c r="AO172" s="109" t="s">
        <v>2582</v>
      </c>
      <c r="AP172" s="109" t="s">
        <v>3203</v>
      </c>
      <c r="AQ172" s="109" t="s">
        <v>2628</v>
      </c>
      <c r="AR172" s="109" t="s">
        <v>176</v>
      </c>
      <c r="AS172" s="109">
        <v>3</v>
      </c>
      <c r="AT172" s="116">
        <v>-2E-3</v>
      </c>
      <c r="AU172" s="109">
        <v>-15.5</v>
      </c>
      <c r="AX172" s="112">
        <v>46290.511331018519</v>
      </c>
      <c r="AY172" s="109" t="s">
        <v>2647</v>
      </c>
      <c r="AZ172" s="109" t="s">
        <v>3231</v>
      </c>
      <c r="BA172" s="109">
        <v>-0.36</v>
      </c>
      <c r="BB172" s="109">
        <v>5.6666666666666671E-2</v>
      </c>
      <c r="BC172" s="109">
        <v>-0.36</v>
      </c>
      <c r="BD172" s="109">
        <v>-5.6666666666666657E-2</v>
      </c>
      <c r="BE172" s="109">
        <v>-1</v>
      </c>
      <c r="BF172" s="109">
        <v>0</v>
      </c>
      <c r="BG172" s="109" t="s">
        <v>2648</v>
      </c>
      <c r="BH172" s="109"/>
      <c r="BI172" s="109"/>
      <c r="BJ172" s="113" t="s">
        <v>2649</v>
      </c>
    </row>
    <row r="173" spans="1:62" ht="15" customHeight="1" x14ac:dyDescent="0.25">
      <c r="A173" s="112">
        <v>46290.511331018519</v>
      </c>
      <c r="B173" s="109">
        <v>1</v>
      </c>
      <c r="C173" s="109" t="s">
        <v>318</v>
      </c>
      <c r="D173" s="109" t="s">
        <v>631</v>
      </c>
      <c r="E173" s="109" t="s">
        <v>2263</v>
      </c>
      <c r="F173" s="109" t="s">
        <v>176</v>
      </c>
      <c r="G173" s="116">
        <v>-2.6927477175186574E-3</v>
      </c>
      <c r="H173" s="109">
        <v>-15.5</v>
      </c>
      <c r="I173" s="113" t="s">
        <v>268</v>
      </c>
      <c r="L173" s="112">
        <v>46290.511331018519</v>
      </c>
      <c r="M173" s="109" t="s">
        <v>2263</v>
      </c>
      <c r="N173" s="109" t="s">
        <v>176</v>
      </c>
      <c r="O173" s="109">
        <v>-0.19</v>
      </c>
      <c r="P173" s="109">
        <v>-0.115</v>
      </c>
      <c r="Q173" s="109">
        <v>4.0000000000000002E-4</v>
      </c>
      <c r="R173" s="109" t="s">
        <v>547</v>
      </c>
      <c r="S173" s="109">
        <v>0.02</v>
      </c>
      <c r="T173" s="109">
        <v>0.02</v>
      </c>
      <c r="U173" s="109"/>
      <c r="V173" s="109">
        <v>0</v>
      </c>
      <c r="W173" s="109">
        <v>1.3333333333333334E-8</v>
      </c>
      <c r="X173" s="109">
        <v>1.3333333333333334E-8</v>
      </c>
      <c r="Y173" s="109">
        <v>0</v>
      </c>
      <c r="Z173" s="113" t="s">
        <v>2247</v>
      </c>
      <c r="AC173" s="112">
        <v>46290.511331018519</v>
      </c>
      <c r="AD173" s="109" t="s">
        <v>2397</v>
      </c>
      <c r="AE173" s="109" t="s">
        <v>2429</v>
      </c>
      <c r="AF173" s="109" t="s">
        <v>330</v>
      </c>
      <c r="AG173" s="109" t="s">
        <v>9</v>
      </c>
      <c r="AH173" s="113" t="s">
        <v>2430</v>
      </c>
      <c r="AK173" s="112">
        <v>46290.511331018519</v>
      </c>
      <c r="AL173" s="109" t="s">
        <v>3206</v>
      </c>
      <c r="AM173" s="109" t="s">
        <v>318</v>
      </c>
      <c r="AN173" s="109" t="s">
        <v>429</v>
      </c>
      <c r="AO173" s="109" t="s">
        <v>2582</v>
      </c>
      <c r="AP173" s="109" t="s">
        <v>3203</v>
      </c>
      <c r="AQ173" s="109" t="s">
        <v>2628</v>
      </c>
      <c r="AR173" s="109" t="s">
        <v>176</v>
      </c>
      <c r="AS173" s="109">
        <v>4</v>
      </c>
      <c r="AT173" s="116">
        <v>-2.8615384615384614E-4</v>
      </c>
      <c r="AU173" s="109">
        <v>-9.2999999999999989</v>
      </c>
      <c r="AX173" s="112">
        <v>46290.511331018519</v>
      </c>
      <c r="AY173" s="109" t="s">
        <v>2647</v>
      </c>
      <c r="AZ173" s="109" t="s">
        <v>3232</v>
      </c>
      <c r="BA173" s="109">
        <v>0.46503600518549354</v>
      </c>
      <c r="BB173" s="109">
        <v>5.9438408452250797E-2</v>
      </c>
      <c r="BC173" s="109">
        <v>0.46503600518549354</v>
      </c>
      <c r="BD173" s="109">
        <v>-5.9438408452250811E-2</v>
      </c>
      <c r="BE173" s="109">
        <v>1</v>
      </c>
      <c r="BF173" s="109">
        <v>0</v>
      </c>
      <c r="BG173" s="109" t="s">
        <v>2650</v>
      </c>
      <c r="BH173" s="109"/>
      <c r="BI173" s="109"/>
      <c r="BJ173" s="113" t="s">
        <v>2649</v>
      </c>
    </row>
    <row r="174" spans="1:62" ht="15" customHeight="1" x14ac:dyDescent="0.25">
      <c r="A174" s="112">
        <v>46290.511331018519</v>
      </c>
      <c r="B174" s="109">
        <v>1</v>
      </c>
      <c r="C174" s="109" t="s">
        <v>318</v>
      </c>
      <c r="D174" s="109" t="s">
        <v>631</v>
      </c>
      <c r="E174" s="109" t="s">
        <v>2264</v>
      </c>
      <c r="F174" s="109" t="s">
        <v>176</v>
      </c>
      <c r="G174" s="116">
        <v>-2.7180137887996628E-3</v>
      </c>
      <c r="H174" s="109">
        <v>-15.5</v>
      </c>
      <c r="I174" s="113" t="s">
        <v>268</v>
      </c>
      <c r="L174" s="112">
        <v>46290.511331018519</v>
      </c>
      <c r="M174" s="109" t="s">
        <v>2264</v>
      </c>
      <c r="N174" s="109" t="s">
        <v>176</v>
      </c>
      <c r="O174" s="109">
        <v>-0.17</v>
      </c>
      <c r="P174" s="109">
        <v>-0.115</v>
      </c>
      <c r="Q174" s="109">
        <v>4.0000000000000002E-4</v>
      </c>
      <c r="R174" s="109" t="s">
        <v>547</v>
      </c>
      <c r="S174" s="109">
        <v>0.02</v>
      </c>
      <c r="T174" s="109">
        <v>0.02</v>
      </c>
      <c r="U174" s="109"/>
      <c r="V174" s="109">
        <v>0</v>
      </c>
      <c r="W174" s="109">
        <v>1.3333333333333334E-8</v>
      </c>
      <c r="X174" s="109">
        <v>1.3333333333333334E-8</v>
      </c>
      <c r="Y174" s="109">
        <v>0</v>
      </c>
      <c r="Z174" s="113" t="s">
        <v>2247</v>
      </c>
      <c r="AC174" s="112">
        <v>46290.511331018519</v>
      </c>
      <c r="AD174" s="109" t="s">
        <v>2397</v>
      </c>
      <c r="AE174" s="109" t="s">
        <v>2431</v>
      </c>
      <c r="AF174" s="109" t="s">
        <v>332</v>
      </c>
      <c r="AG174" s="109" t="s">
        <v>9</v>
      </c>
      <c r="AH174" s="113" t="s">
        <v>2432</v>
      </c>
      <c r="AK174" s="112">
        <v>46290.511331018519</v>
      </c>
      <c r="AL174" s="109" t="s">
        <v>3206</v>
      </c>
      <c r="AM174" s="109" t="s">
        <v>318</v>
      </c>
      <c r="AN174" s="109" t="s">
        <v>429</v>
      </c>
      <c r="AO174" s="109" t="s">
        <v>2582</v>
      </c>
      <c r="AP174" s="109" t="s">
        <v>3203</v>
      </c>
      <c r="AQ174" s="109" t="s">
        <v>2628</v>
      </c>
      <c r="AR174" s="109" t="s">
        <v>176</v>
      </c>
      <c r="AS174" s="109">
        <v>5</v>
      </c>
      <c r="AT174" s="116">
        <v>0</v>
      </c>
      <c r="AU174" s="109">
        <v>0</v>
      </c>
    </row>
    <row r="175" spans="1:62" ht="15" customHeight="1" x14ac:dyDescent="0.25">
      <c r="A175" s="112">
        <v>46290.511331018519</v>
      </c>
      <c r="B175" s="109">
        <v>1</v>
      </c>
      <c r="C175" s="109" t="s">
        <v>318</v>
      </c>
      <c r="D175" s="109" t="s">
        <v>631</v>
      </c>
      <c r="E175" s="109" t="s">
        <v>2265</v>
      </c>
      <c r="F175" s="109" t="s">
        <v>176</v>
      </c>
      <c r="G175" s="116">
        <v>-2.7432798600806681E-3</v>
      </c>
      <c r="H175" s="109">
        <v>-15.5</v>
      </c>
      <c r="I175" s="113" t="s">
        <v>268</v>
      </c>
      <c r="L175" s="112">
        <v>46290.511331018519</v>
      </c>
      <c r="M175" s="109" t="s">
        <v>2265</v>
      </c>
      <c r="N175" s="109" t="s">
        <v>176</v>
      </c>
      <c r="O175" s="109">
        <v>-0.15</v>
      </c>
      <c r="P175" s="109">
        <v>-0.115</v>
      </c>
      <c r="Q175" s="109">
        <v>4.0000000000000002E-4</v>
      </c>
      <c r="R175" s="109" t="s">
        <v>547</v>
      </c>
      <c r="S175" s="109">
        <v>0.02</v>
      </c>
      <c r="T175" s="109">
        <v>0.02</v>
      </c>
      <c r="U175" s="109"/>
      <c r="V175" s="109">
        <v>0</v>
      </c>
      <c r="W175" s="109">
        <v>1.3333333333333334E-8</v>
      </c>
      <c r="X175" s="109">
        <v>1.3333333333333334E-8</v>
      </c>
      <c r="Y175" s="109">
        <v>0</v>
      </c>
      <c r="Z175" s="113" t="s">
        <v>2247</v>
      </c>
      <c r="AC175" s="112">
        <v>46290.511331018519</v>
      </c>
      <c r="AD175" s="109" t="s">
        <v>2397</v>
      </c>
      <c r="AE175" s="109" t="s">
        <v>2433</v>
      </c>
      <c r="AF175" s="109">
        <v>0.21579999999999999</v>
      </c>
      <c r="AG175" s="109" t="s">
        <v>293</v>
      </c>
      <c r="AH175" s="113" t="s">
        <v>2434</v>
      </c>
      <c r="AK175" s="112">
        <v>46290.511331018519</v>
      </c>
      <c r="AL175" s="109" t="s">
        <v>3207</v>
      </c>
      <c r="AM175" s="109" t="s">
        <v>318</v>
      </c>
      <c r="AN175" s="109" t="s">
        <v>429</v>
      </c>
      <c r="AO175" s="109" t="s">
        <v>2582</v>
      </c>
      <c r="AP175" s="109" t="s">
        <v>3203</v>
      </c>
      <c r="AQ175" s="109" t="s">
        <v>2628</v>
      </c>
      <c r="AR175" s="109" t="s">
        <v>2362</v>
      </c>
      <c r="AS175" s="109">
        <v>1</v>
      </c>
      <c r="AT175" s="116">
        <v>-10</v>
      </c>
      <c r="AU175" s="109">
        <v>-20355</v>
      </c>
    </row>
    <row r="176" spans="1:62" ht="15" customHeight="1" x14ac:dyDescent="0.25">
      <c r="A176" s="112">
        <v>46290.511331018519</v>
      </c>
      <c r="B176" s="109">
        <v>1</v>
      </c>
      <c r="C176" s="109" t="s">
        <v>318</v>
      </c>
      <c r="D176" s="109" t="s">
        <v>631</v>
      </c>
      <c r="E176" s="109" t="s">
        <v>2266</v>
      </c>
      <c r="F176" s="109" t="s">
        <v>176</v>
      </c>
      <c r="G176" s="116">
        <v>-2.7685459313616734E-3</v>
      </c>
      <c r="H176" s="109">
        <v>-15.5</v>
      </c>
      <c r="I176" s="113" t="s">
        <v>268</v>
      </c>
      <c r="L176" s="112">
        <v>46290.511331018519</v>
      </c>
      <c r="M176" s="109" t="s">
        <v>2266</v>
      </c>
      <c r="N176" s="109" t="s">
        <v>176</v>
      </c>
      <c r="O176" s="109">
        <v>-0.13</v>
      </c>
      <c r="P176" s="109">
        <v>-0.115</v>
      </c>
      <c r="Q176" s="109">
        <v>4.0000000000000002E-4</v>
      </c>
      <c r="R176" s="109" t="s">
        <v>547</v>
      </c>
      <c r="S176" s="109">
        <v>0.02</v>
      </c>
      <c r="T176" s="109">
        <v>0.02</v>
      </c>
      <c r="U176" s="109"/>
      <c r="V176" s="109">
        <v>0</v>
      </c>
      <c r="W176" s="109">
        <v>1.3333333333333334E-8</v>
      </c>
      <c r="X176" s="109">
        <v>1.3333333333333334E-8</v>
      </c>
      <c r="Y176" s="109">
        <v>0</v>
      </c>
      <c r="Z176" s="113" t="s">
        <v>2247</v>
      </c>
      <c r="AC176" s="112">
        <v>46290.511331018519</v>
      </c>
      <c r="AD176" s="109" t="s">
        <v>2397</v>
      </c>
      <c r="AE176" s="109" t="s">
        <v>2435</v>
      </c>
      <c r="AF176" s="109">
        <v>3.4633920296570898E-2</v>
      </c>
      <c r="AG176" s="109" t="s">
        <v>290</v>
      </c>
      <c r="AH176" s="113" t="s">
        <v>2436</v>
      </c>
      <c r="AK176" s="112">
        <v>46290.511331018519</v>
      </c>
      <c r="AL176" s="109" t="s">
        <v>3207</v>
      </c>
      <c r="AM176" s="109" t="s">
        <v>318</v>
      </c>
      <c r="AN176" s="109" t="s">
        <v>429</v>
      </c>
      <c r="AO176" s="109" t="s">
        <v>2582</v>
      </c>
      <c r="AP176" s="109" t="s">
        <v>3203</v>
      </c>
      <c r="AQ176" s="109" t="s">
        <v>2628</v>
      </c>
      <c r="AR176" s="109" t="s">
        <v>2362</v>
      </c>
      <c r="AS176" s="109">
        <v>2</v>
      </c>
      <c r="AT176" s="116">
        <v>-1.4999999999999999E-2</v>
      </c>
      <c r="AU176" s="109">
        <v>-385.00000000000006</v>
      </c>
    </row>
    <row r="177" spans="1:47" ht="15" customHeight="1" x14ac:dyDescent="0.25">
      <c r="A177" s="112">
        <v>46290.511331018519</v>
      </c>
      <c r="B177" s="109">
        <v>1</v>
      </c>
      <c r="C177" s="109" t="s">
        <v>318</v>
      </c>
      <c r="D177" s="109" t="s">
        <v>631</v>
      </c>
      <c r="E177" s="109" t="s">
        <v>2267</v>
      </c>
      <c r="F177" s="109" t="s">
        <v>176</v>
      </c>
      <c r="G177" s="116">
        <v>-2.7938120026426783E-3</v>
      </c>
      <c r="H177" s="109">
        <v>-15.5</v>
      </c>
      <c r="I177" s="113" t="s">
        <v>268</v>
      </c>
      <c r="L177" s="112">
        <v>46290.511331018519</v>
      </c>
      <c r="M177" s="109" t="s">
        <v>2267</v>
      </c>
      <c r="N177" s="109" t="s">
        <v>176</v>
      </c>
      <c r="O177" s="109">
        <v>-0.11</v>
      </c>
      <c r="P177" s="109">
        <v>-0.115</v>
      </c>
      <c r="Q177" s="109">
        <v>4.0000000000000002E-4</v>
      </c>
      <c r="R177" s="109" t="s">
        <v>547</v>
      </c>
      <c r="S177" s="109">
        <v>0.02</v>
      </c>
      <c r="T177" s="109">
        <v>0.02</v>
      </c>
      <c r="U177" s="109"/>
      <c r="V177" s="109">
        <v>0</v>
      </c>
      <c r="W177" s="109">
        <v>1.3333333333333334E-8</v>
      </c>
      <c r="X177" s="109">
        <v>1.3333333333333334E-8</v>
      </c>
      <c r="Y177" s="109">
        <v>0</v>
      </c>
      <c r="Z177" s="113" t="s">
        <v>2247</v>
      </c>
      <c r="AC177" s="112">
        <v>46290.511331018519</v>
      </c>
      <c r="AD177" s="109" t="s">
        <v>2397</v>
      </c>
      <c r="AE177" s="109" t="s">
        <v>2437</v>
      </c>
      <c r="AF177" s="109">
        <v>0</v>
      </c>
      <c r="AG177" s="109" t="s">
        <v>290</v>
      </c>
      <c r="AH177" s="113" t="s">
        <v>2438</v>
      </c>
      <c r="AK177" s="112">
        <v>46290.511331018519</v>
      </c>
      <c r="AL177" s="109" t="s">
        <v>3207</v>
      </c>
      <c r="AM177" s="109" t="s">
        <v>318</v>
      </c>
      <c r="AN177" s="109" t="s">
        <v>429</v>
      </c>
      <c r="AO177" s="109" t="s">
        <v>2582</v>
      </c>
      <c r="AP177" s="109" t="s">
        <v>3203</v>
      </c>
      <c r="AQ177" s="109" t="s">
        <v>2628</v>
      </c>
      <c r="AR177" s="109" t="s">
        <v>2362</v>
      </c>
      <c r="AS177" s="109">
        <v>3</v>
      </c>
      <c r="AT177" s="116">
        <v>-5.9249999999999997E-3</v>
      </c>
      <c r="AU177" s="109">
        <v>-385.00000000000006</v>
      </c>
    </row>
    <row r="178" spans="1:47" ht="15" customHeight="1" x14ac:dyDescent="0.25">
      <c r="A178" s="112">
        <v>46290.511331018519</v>
      </c>
      <c r="B178" s="109">
        <v>1</v>
      </c>
      <c r="C178" s="109" t="s">
        <v>318</v>
      </c>
      <c r="D178" s="109" t="s">
        <v>631</v>
      </c>
      <c r="E178" s="109" t="s">
        <v>2268</v>
      </c>
      <c r="F178" s="109" t="s">
        <v>176</v>
      </c>
      <c r="G178" s="116">
        <v>-2.8190780739236836E-3</v>
      </c>
      <c r="H178" s="109">
        <v>-15.5</v>
      </c>
      <c r="I178" s="113" t="s">
        <v>268</v>
      </c>
      <c r="L178" s="112">
        <v>46290.511331018519</v>
      </c>
      <c r="M178" s="109" t="s">
        <v>2268</v>
      </c>
      <c r="N178" s="109" t="s">
        <v>176</v>
      </c>
      <c r="O178" s="109">
        <v>-0.09</v>
      </c>
      <c r="P178" s="109">
        <v>-0.115</v>
      </c>
      <c r="Q178" s="109">
        <v>4.0000000000000002E-4</v>
      </c>
      <c r="R178" s="109" t="s">
        <v>547</v>
      </c>
      <c r="S178" s="109">
        <v>0.02</v>
      </c>
      <c r="T178" s="109">
        <v>0.02</v>
      </c>
      <c r="U178" s="109"/>
      <c r="V178" s="109">
        <v>0</v>
      </c>
      <c r="W178" s="109">
        <v>1.3333333333333334E-8</v>
      </c>
      <c r="X178" s="109">
        <v>1.3333333333333334E-8</v>
      </c>
      <c r="Y178" s="109">
        <v>0</v>
      </c>
      <c r="Z178" s="113" t="s">
        <v>2247</v>
      </c>
      <c r="AC178" s="112">
        <v>46290.511331018519</v>
      </c>
      <c r="AD178" s="109" t="s">
        <v>2397</v>
      </c>
      <c r="AE178" s="109" t="s">
        <v>2439</v>
      </c>
      <c r="AF178" s="109">
        <v>1.0801383333333451E-3</v>
      </c>
      <c r="AG178" s="109" t="s">
        <v>2440</v>
      </c>
      <c r="AH178" s="113" t="s">
        <v>2441</v>
      </c>
      <c r="AK178" s="112">
        <v>46290.511331018519</v>
      </c>
      <c r="AL178" s="109" t="s">
        <v>3207</v>
      </c>
      <c r="AM178" s="109" t="s">
        <v>318</v>
      </c>
      <c r="AN178" s="109" t="s">
        <v>429</v>
      </c>
      <c r="AO178" s="109" t="s">
        <v>2582</v>
      </c>
      <c r="AP178" s="109" t="s">
        <v>3203</v>
      </c>
      <c r="AQ178" s="109" t="s">
        <v>2628</v>
      </c>
      <c r="AR178" s="109" t="s">
        <v>2362</v>
      </c>
      <c r="AS178" s="109">
        <v>4</v>
      </c>
      <c r="AT178" s="116">
        <v>-3.7499999999999999E-3</v>
      </c>
      <c r="AU178" s="109">
        <v>-350</v>
      </c>
    </row>
    <row r="179" spans="1:47" ht="15" customHeight="1" x14ac:dyDescent="0.25">
      <c r="A179" s="112">
        <v>46290.511331018519</v>
      </c>
      <c r="B179" s="109">
        <v>1</v>
      </c>
      <c r="C179" s="109" t="s">
        <v>318</v>
      </c>
      <c r="D179" s="109" t="s">
        <v>631</v>
      </c>
      <c r="E179" s="109" t="s">
        <v>2269</v>
      </c>
      <c r="F179" s="109" t="s">
        <v>176</v>
      </c>
      <c r="G179" s="116">
        <v>-2.8443441452046889E-3</v>
      </c>
      <c r="H179" s="109">
        <v>-15.5</v>
      </c>
      <c r="I179" s="113" t="s">
        <v>268</v>
      </c>
      <c r="L179" s="112">
        <v>46290.511331018519</v>
      </c>
      <c r="M179" s="109" t="s">
        <v>2269</v>
      </c>
      <c r="N179" s="109" t="s">
        <v>176</v>
      </c>
      <c r="O179" s="109">
        <v>-7.0000000000000007E-2</v>
      </c>
      <c r="P179" s="109">
        <v>-0.115</v>
      </c>
      <c r="Q179" s="109">
        <v>4.0000000000000002E-4</v>
      </c>
      <c r="R179" s="109" t="s">
        <v>547</v>
      </c>
      <c r="S179" s="109">
        <v>0.02</v>
      </c>
      <c r="T179" s="109">
        <v>0.02</v>
      </c>
      <c r="U179" s="109"/>
      <c r="V179" s="109">
        <v>0</v>
      </c>
      <c r="W179" s="109">
        <v>1.3333333333333334E-8</v>
      </c>
      <c r="X179" s="109">
        <v>1.3333333333333334E-8</v>
      </c>
      <c r="Y179" s="109">
        <v>0</v>
      </c>
      <c r="Z179" s="113" t="s">
        <v>2247</v>
      </c>
      <c r="AC179" s="112">
        <v>46290.511331018519</v>
      </c>
      <c r="AD179" s="109" t="s">
        <v>2397</v>
      </c>
      <c r="AE179" s="109" t="s">
        <v>2442</v>
      </c>
      <c r="AF179" s="109">
        <v>1.3782053333333467E-2</v>
      </c>
      <c r="AG179" s="109" t="s">
        <v>2440</v>
      </c>
      <c r="AH179" s="113" t="s">
        <v>2443</v>
      </c>
      <c r="AK179" s="112">
        <v>46290.511331018519</v>
      </c>
      <c r="AL179" s="109" t="s">
        <v>3207</v>
      </c>
      <c r="AM179" s="109" t="s">
        <v>318</v>
      </c>
      <c r="AN179" s="109" t="s">
        <v>429</v>
      </c>
      <c r="AO179" s="109" t="s">
        <v>2582</v>
      </c>
      <c r="AP179" s="109" t="s">
        <v>3203</v>
      </c>
      <c r="AQ179" s="109" t="s">
        <v>2628</v>
      </c>
      <c r="AR179" s="109" t="s">
        <v>2362</v>
      </c>
      <c r="AS179" s="109">
        <v>5</v>
      </c>
      <c r="AT179" s="116">
        <v>-1.575E-3</v>
      </c>
      <c r="AU179" s="109">
        <v>-315</v>
      </c>
    </row>
    <row r="180" spans="1:47" ht="15" customHeight="1" x14ac:dyDescent="0.25">
      <c r="A180" s="112">
        <v>46290.511331018519</v>
      </c>
      <c r="B180" s="109">
        <v>1</v>
      </c>
      <c r="C180" s="109" t="s">
        <v>318</v>
      </c>
      <c r="D180" s="109" t="s">
        <v>631</v>
      </c>
      <c r="E180" s="109" t="s">
        <v>2270</v>
      </c>
      <c r="F180" s="109" t="s">
        <v>176</v>
      </c>
      <c r="G180" s="116">
        <v>-2.8696102164856938E-3</v>
      </c>
      <c r="H180" s="109">
        <v>-15.5</v>
      </c>
      <c r="I180" s="113" t="s">
        <v>268</v>
      </c>
      <c r="L180" s="112">
        <v>46290.511331018519</v>
      </c>
      <c r="M180" s="109" t="s">
        <v>2270</v>
      </c>
      <c r="N180" s="109" t="s">
        <v>176</v>
      </c>
      <c r="O180" s="109">
        <v>-0.05</v>
      </c>
      <c r="P180" s="109">
        <v>-0.115</v>
      </c>
      <c r="Q180" s="109">
        <v>4.0000000000000002E-4</v>
      </c>
      <c r="R180" s="109" t="s">
        <v>547</v>
      </c>
      <c r="S180" s="109">
        <v>0.02</v>
      </c>
      <c r="T180" s="109">
        <v>0.02</v>
      </c>
      <c r="U180" s="109"/>
      <c r="V180" s="109">
        <v>0</v>
      </c>
      <c r="W180" s="109">
        <v>1.3333333333333334E-8</v>
      </c>
      <c r="X180" s="109">
        <v>1.3333333333333334E-8</v>
      </c>
      <c r="Y180" s="109">
        <v>0</v>
      </c>
      <c r="Z180" s="113" t="s">
        <v>2247</v>
      </c>
      <c r="AC180" s="112">
        <v>46290.511331018519</v>
      </c>
      <c r="AD180" s="109" t="s">
        <v>2397</v>
      </c>
      <c r="AE180" s="109" t="s">
        <v>2444</v>
      </c>
      <c r="AF180" s="109">
        <v>0</v>
      </c>
      <c r="AG180" s="109" t="s">
        <v>2440</v>
      </c>
      <c r="AH180" s="113" t="s">
        <v>2445</v>
      </c>
      <c r="AK180" s="112">
        <v>46290.511331018519</v>
      </c>
      <c r="AL180" s="109" t="s">
        <v>3207</v>
      </c>
      <c r="AM180" s="109" t="s">
        <v>318</v>
      </c>
      <c r="AN180" s="109" t="s">
        <v>429</v>
      </c>
      <c r="AO180" s="109" t="s">
        <v>2582</v>
      </c>
      <c r="AP180" s="109" t="s">
        <v>3203</v>
      </c>
      <c r="AQ180" s="109" t="s">
        <v>2628</v>
      </c>
      <c r="AR180" s="109" t="s">
        <v>2362</v>
      </c>
      <c r="AS180" s="109">
        <v>6</v>
      </c>
      <c r="AT180" s="116">
        <v>0</v>
      </c>
      <c r="AU180" s="109">
        <v>0</v>
      </c>
    </row>
    <row r="181" spans="1:47" ht="15" customHeight="1" x14ac:dyDescent="0.25">
      <c r="A181" s="112">
        <v>46290.511331018519</v>
      </c>
      <c r="B181" s="109">
        <v>1</v>
      </c>
      <c r="C181" s="109" t="s">
        <v>318</v>
      </c>
      <c r="D181" s="109" t="s">
        <v>631</v>
      </c>
      <c r="E181" s="109" t="s">
        <v>2271</v>
      </c>
      <c r="F181" s="109" t="s">
        <v>176</v>
      </c>
      <c r="G181" s="116">
        <v>-2.8948762877666991E-3</v>
      </c>
      <c r="H181" s="109">
        <v>-15.5</v>
      </c>
      <c r="I181" s="113" t="s">
        <v>268</v>
      </c>
      <c r="L181" s="112">
        <v>46290.511331018519</v>
      </c>
      <c r="M181" s="109" t="s">
        <v>2271</v>
      </c>
      <c r="N181" s="109" t="s">
        <v>176</v>
      </c>
      <c r="O181" s="109">
        <v>-0.03</v>
      </c>
      <c r="P181" s="109">
        <v>-0.115</v>
      </c>
      <c r="Q181" s="109">
        <v>4.0000000000000002E-4</v>
      </c>
      <c r="R181" s="109" t="s">
        <v>547</v>
      </c>
      <c r="S181" s="109">
        <v>0.02</v>
      </c>
      <c r="T181" s="109">
        <v>0.02</v>
      </c>
      <c r="U181" s="109"/>
      <c r="V181" s="109">
        <v>0</v>
      </c>
      <c r="W181" s="109">
        <v>1.3333333333333334E-8</v>
      </c>
      <c r="X181" s="109">
        <v>1.3333333333333334E-8</v>
      </c>
      <c r="Y181" s="109">
        <v>0</v>
      </c>
      <c r="Z181" s="113" t="s">
        <v>2247</v>
      </c>
      <c r="AC181" s="112">
        <v>46290.511331018519</v>
      </c>
      <c r="AD181" s="109" t="s">
        <v>2397</v>
      </c>
      <c r="AE181" s="109" t="s">
        <v>2446</v>
      </c>
      <c r="AF181" s="109">
        <v>1.0801383333333451E-3</v>
      </c>
      <c r="AG181" s="109" t="s">
        <v>2440</v>
      </c>
      <c r="AH181" s="113" t="s">
        <v>2447</v>
      </c>
      <c r="AK181" s="112">
        <v>46290.511331018519</v>
      </c>
      <c r="AL181" s="109" t="s">
        <v>3207</v>
      </c>
      <c r="AM181" s="109" t="s">
        <v>318</v>
      </c>
      <c r="AN181" s="109" t="s">
        <v>429</v>
      </c>
      <c r="AO181" s="109" t="s">
        <v>2582</v>
      </c>
      <c r="AP181" s="109" t="s">
        <v>3203</v>
      </c>
      <c r="AQ181" s="109" t="s">
        <v>2628</v>
      </c>
      <c r="AR181" s="109" t="s">
        <v>2362</v>
      </c>
      <c r="AS181" s="109">
        <v>7</v>
      </c>
      <c r="AT181" s="116">
        <v>1.575E-3</v>
      </c>
      <c r="AU181" s="109">
        <v>315</v>
      </c>
    </row>
    <row r="182" spans="1:47" ht="15" customHeight="1" x14ac:dyDescent="0.25">
      <c r="A182" s="112">
        <v>46290.511331018519</v>
      </c>
      <c r="B182" s="109">
        <v>1</v>
      </c>
      <c r="C182" s="109" t="s">
        <v>318</v>
      </c>
      <c r="D182" s="109" t="s">
        <v>631</v>
      </c>
      <c r="E182" s="109" t="s">
        <v>2272</v>
      </c>
      <c r="F182" s="109" t="s">
        <v>176</v>
      </c>
      <c r="G182" s="116">
        <v>-2.9201423590477045E-3</v>
      </c>
      <c r="H182" s="109">
        <v>-15.5</v>
      </c>
      <c r="I182" s="113" t="s">
        <v>268</v>
      </c>
      <c r="L182" s="112">
        <v>46290.511331018519</v>
      </c>
      <c r="M182" s="109" t="s">
        <v>2272</v>
      </c>
      <c r="N182" s="109" t="s">
        <v>176</v>
      </c>
      <c r="O182" s="109">
        <v>-0.01</v>
      </c>
      <c r="P182" s="109">
        <v>-0.115</v>
      </c>
      <c r="Q182" s="109">
        <v>4.0000000000000002E-4</v>
      </c>
      <c r="R182" s="109" t="s">
        <v>547</v>
      </c>
      <c r="S182" s="109">
        <v>0.02</v>
      </c>
      <c r="T182" s="109">
        <v>0.02</v>
      </c>
      <c r="U182" s="109"/>
      <c r="V182" s="109">
        <v>0</v>
      </c>
      <c r="W182" s="109">
        <v>1.3333333333333334E-8</v>
      </c>
      <c r="X182" s="109">
        <v>1.3333333333333334E-8</v>
      </c>
      <c r="Y182" s="109">
        <v>0</v>
      </c>
      <c r="Z182" s="113" t="s">
        <v>2247</v>
      </c>
      <c r="AC182" s="112">
        <v>46290.511331018519</v>
      </c>
      <c r="AD182" s="109" t="s">
        <v>2397</v>
      </c>
      <c r="AE182" s="109" t="s">
        <v>2448</v>
      </c>
      <c r="AF182" s="109">
        <v>1.3523199413036896E-2</v>
      </c>
      <c r="AG182" s="109" t="s">
        <v>2440</v>
      </c>
      <c r="AH182" s="113" t="s">
        <v>2449</v>
      </c>
      <c r="AK182" s="112">
        <v>46290.511331018519</v>
      </c>
      <c r="AL182" s="109" t="s">
        <v>3207</v>
      </c>
      <c r="AM182" s="109" t="s">
        <v>318</v>
      </c>
      <c r="AN182" s="109" t="s">
        <v>429</v>
      </c>
      <c r="AO182" s="109" t="s">
        <v>2582</v>
      </c>
      <c r="AP182" s="109" t="s">
        <v>3203</v>
      </c>
      <c r="AQ182" s="109" t="s">
        <v>2628</v>
      </c>
      <c r="AR182" s="109" t="s">
        <v>2362</v>
      </c>
      <c r="AS182" s="109">
        <v>8</v>
      </c>
      <c r="AT182" s="116">
        <v>3.7499999999999999E-3</v>
      </c>
      <c r="AU182" s="109">
        <v>350</v>
      </c>
    </row>
    <row r="183" spans="1:47" ht="15" customHeight="1" x14ac:dyDescent="0.25">
      <c r="A183" s="112">
        <v>46290.511331018519</v>
      </c>
      <c r="B183" s="109">
        <v>1</v>
      </c>
      <c r="C183" s="109" t="s">
        <v>318</v>
      </c>
      <c r="D183" s="109" t="s">
        <v>631</v>
      </c>
      <c r="E183" s="109" t="s">
        <v>2273</v>
      </c>
      <c r="F183" s="109" t="s">
        <v>176</v>
      </c>
      <c r="G183" s="116">
        <v>-2.9454084303287098E-3</v>
      </c>
      <c r="H183" s="109">
        <v>-15.5</v>
      </c>
      <c r="I183" s="113" t="s">
        <v>268</v>
      </c>
      <c r="L183" s="112">
        <v>46290.511331018519</v>
      </c>
      <c r="M183" s="109" t="s">
        <v>2273</v>
      </c>
      <c r="N183" s="109" t="s">
        <v>176</v>
      </c>
      <c r="O183" s="109">
        <v>0.01</v>
      </c>
      <c r="P183" s="109">
        <v>-0.115</v>
      </c>
      <c r="Q183" s="109">
        <v>4.0000000000000002E-4</v>
      </c>
      <c r="R183" s="109" t="s">
        <v>547</v>
      </c>
      <c r="S183" s="109">
        <v>0.02</v>
      </c>
      <c r="T183" s="109">
        <v>0.02</v>
      </c>
      <c r="U183" s="109"/>
      <c r="V183" s="109">
        <v>0</v>
      </c>
      <c r="W183" s="109">
        <v>1.3333333333333334E-8</v>
      </c>
      <c r="X183" s="109">
        <v>1.3333333333333334E-8</v>
      </c>
      <c r="Y183" s="109">
        <v>0</v>
      </c>
      <c r="Z183" s="113" t="s">
        <v>2247</v>
      </c>
      <c r="AC183" s="112">
        <v>46290.511331018519</v>
      </c>
      <c r="AD183" s="109" t="s">
        <v>2397</v>
      </c>
      <c r="AE183" s="109" t="s">
        <v>2450</v>
      </c>
      <c r="AF183" s="109">
        <v>0</v>
      </c>
      <c r="AG183" s="109" t="s">
        <v>2440</v>
      </c>
      <c r="AH183" s="113" t="s">
        <v>2451</v>
      </c>
      <c r="AK183" s="112">
        <v>46290.511331018519</v>
      </c>
      <c r="AL183" s="109" t="s">
        <v>3207</v>
      </c>
      <c r="AM183" s="109" t="s">
        <v>318</v>
      </c>
      <c r="AN183" s="109" t="s">
        <v>429</v>
      </c>
      <c r="AO183" s="109" t="s">
        <v>2582</v>
      </c>
      <c r="AP183" s="109" t="s">
        <v>3203</v>
      </c>
      <c r="AQ183" s="109" t="s">
        <v>2628</v>
      </c>
      <c r="AR183" s="109" t="s">
        <v>2362</v>
      </c>
      <c r="AS183" s="109">
        <v>9</v>
      </c>
      <c r="AT183" s="116">
        <v>5.9249999999999997E-3</v>
      </c>
      <c r="AU183" s="109">
        <v>385.00000000000006</v>
      </c>
    </row>
    <row r="184" spans="1:47" ht="15" customHeight="1" x14ac:dyDescent="0.25">
      <c r="A184" s="112">
        <v>46290.511331018519</v>
      </c>
      <c r="B184" s="109">
        <v>1</v>
      </c>
      <c r="C184" s="109" t="s">
        <v>318</v>
      </c>
      <c r="D184" s="109" t="s">
        <v>631</v>
      </c>
      <c r="E184" s="109" t="s">
        <v>2274</v>
      </c>
      <c r="F184" s="109" t="s">
        <v>176</v>
      </c>
      <c r="G184" s="116">
        <v>-2.9706745016097147E-3</v>
      </c>
      <c r="H184" s="109">
        <v>-15.5</v>
      </c>
      <c r="I184" s="113" t="s">
        <v>268</v>
      </c>
      <c r="L184" s="112">
        <v>46290.511331018519</v>
      </c>
      <c r="M184" s="109" t="s">
        <v>2274</v>
      </c>
      <c r="N184" s="109" t="s">
        <v>176</v>
      </c>
      <c r="O184" s="109">
        <v>0.03</v>
      </c>
      <c r="P184" s="109">
        <v>-0.115</v>
      </c>
      <c r="Q184" s="109">
        <v>4.0000000000000002E-4</v>
      </c>
      <c r="R184" s="109" t="s">
        <v>547</v>
      </c>
      <c r="S184" s="109">
        <v>0.02</v>
      </c>
      <c r="T184" s="109">
        <v>0.02</v>
      </c>
      <c r="U184" s="109"/>
      <c r="V184" s="109">
        <v>0</v>
      </c>
      <c r="W184" s="109">
        <v>1.3333333333333334E-8</v>
      </c>
      <c r="X184" s="109">
        <v>1.3333333333333334E-8</v>
      </c>
      <c r="Y184" s="109">
        <v>0</v>
      </c>
      <c r="Z184" s="113" t="s">
        <v>2247</v>
      </c>
      <c r="AC184" s="112">
        <v>46290.511331018519</v>
      </c>
      <c r="AD184" s="109" t="s">
        <v>2397</v>
      </c>
      <c r="AE184" s="109" t="s">
        <v>2452</v>
      </c>
      <c r="AF184" s="109">
        <v>7.0747967786627286E-2</v>
      </c>
      <c r="AG184" s="109" t="s">
        <v>290</v>
      </c>
      <c r="AH184" s="113" t="s">
        <v>2453</v>
      </c>
      <c r="AK184" s="112">
        <v>46290.511331018519</v>
      </c>
      <c r="AL184" s="109" t="s">
        <v>3207</v>
      </c>
      <c r="AM184" s="109" t="s">
        <v>318</v>
      </c>
      <c r="AN184" s="109" t="s">
        <v>429</v>
      </c>
      <c r="AO184" s="109" t="s">
        <v>2582</v>
      </c>
      <c r="AP184" s="109" t="s">
        <v>3203</v>
      </c>
      <c r="AQ184" s="109" t="s">
        <v>2628</v>
      </c>
      <c r="AR184" s="109" t="s">
        <v>2362</v>
      </c>
      <c r="AS184" s="109">
        <v>10</v>
      </c>
      <c r="AT184" s="116">
        <v>1.4999999999999999E-2</v>
      </c>
      <c r="AU184" s="109">
        <v>385.00000000000006</v>
      </c>
    </row>
    <row r="185" spans="1:47" ht="15" customHeight="1" x14ac:dyDescent="0.25">
      <c r="A185" s="112">
        <v>46290.511331018519</v>
      </c>
      <c r="B185" s="109">
        <v>1</v>
      </c>
      <c r="C185" s="109" t="s">
        <v>318</v>
      </c>
      <c r="D185" s="109" t="s">
        <v>631</v>
      </c>
      <c r="E185" s="109" t="s">
        <v>2275</v>
      </c>
      <c r="F185" s="109" t="s">
        <v>176</v>
      </c>
      <c r="G185" s="116">
        <v>-2.99594057289072E-3</v>
      </c>
      <c r="H185" s="109">
        <v>-15.5</v>
      </c>
      <c r="I185" s="113" t="s">
        <v>268</v>
      </c>
      <c r="L185" s="112">
        <v>46290.511331018519</v>
      </c>
      <c r="M185" s="109" t="s">
        <v>2275</v>
      </c>
      <c r="N185" s="109" t="s">
        <v>176</v>
      </c>
      <c r="O185" s="109">
        <v>0.05</v>
      </c>
      <c r="P185" s="109">
        <v>-0.115</v>
      </c>
      <c r="Q185" s="109">
        <v>4.0000000000000002E-4</v>
      </c>
      <c r="R185" s="109" t="s">
        <v>547</v>
      </c>
      <c r="S185" s="109">
        <v>0.02</v>
      </c>
      <c r="T185" s="109">
        <v>0.02</v>
      </c>
      <c r="U185" s="109"/>
      <c r="V185" s="109">
        <v>0</v>
      </c>
      <c r="W185" s="109">
        <v>1.3333333333333334E-8</v>
      </c>
      <c r="X185" s="109">
        <v>1.3333333333333334E-8</v>
      </c>
      <c r="Y185" s="109">
        <v>0</v>
      </c>
      <c r="Z185" s="113" t="s">
        <v>2247</v>
      </c>
      <c r="AC185" s="112">
        <v>46290.511331018519</v>
      </c>
      <c r="AD185" s="109" t="s">
        <v>2397</v>
      </c>
      <c r="AE185" s="109" t="s">
        <v>2454</v>
      </c>
      <c r="AF185" s="109">
        <v>0.25033063782655002</v>
      </c>
      <c r="AG185" s="109" t="s">
        <v>290</v>
      </c>
      <c r="AH185" s="113" t="s">
        <v>2455</v>
      </c>
      <c r="AK185" s="112">
        <v>46290.511331018519</v>
      </c>
      <c r="AL185" s="109" t="s">
        <v>3207</v>
      </c>
      <c r="AM185" s="109" t="s">
        <v>318</v>
      </c>
      <c r="AN185" s="109" t="s">
        <v>429</v>
      </c>
      <c r="AO185" s="109" t="s">
        <v>2582</v>
      </c>
      <c r="AP185" s="109" t="s">
        <v>3203</v>
      </c>
      <c r="AQ185" s="109" t="s">
        <v>2628</v>
      </c>
      <c r="AR185" s="109" t="s">
        <v>2362</v>
      </c>
      <c r="AS185" s="109">
        <v>11</v>
      </c>
      <c r="AT185" s="116">
        <v>10</v>
      </c>
      <c r="AU185" s="109">
        <v>20355</v>
      </c>
    </row>
    <row r="186" spans="1:47" ht="15" customHeight="1" x14ac:dyDescent="0.25">
      <c r="A186" s="112">
        <v>46290.511331018519</v>
      </c>
      <c r="B186" s="109">
        <v>1</v>
      </c>
      <c r="C186" s="109" t="s">
        <v>318</v>
      </c>
      <c r="D186" s="109" t="s">
        <v>631</v>
      </c>
      <c r="E186" s="109" t="s">
        <v>2276</v>
      </c>
      <c r="F186" s="109" t="s">
        <v>176</v>
      </c>
      <c r="G186" s="116">
        <v>-3.0212066441717253E-3</v>
      </c>
      <c r="H186" s="109">
        <v>-15.5</v>
      </c>
      <c r="I186" s="113" t="s">
        <v>268</v>
      </c>
      <c r="L186" s="112">
        <v>46290.511331018519</v>
      </c>
      <c r="M186" s="109" t="s">
        <v>2276</v>
      </c>
      <c r="N186" s="109" t="s">
        <v>176</v>
      </c>
      <c r="O186" s="109">
        <v>7.0000000000000007E-2</v>
      </c>
      <c r="P186" s="109">
        <v>-0.115</v>
      </c>
      <c r="Q186" s="109">
        <v>4.0000000000000002E-4</v>
      </c>
      <c r="R186" s="109" t="s">
        <v>547</v>
      </c>
      <c r="S186" s="109">
        <v>0.02</v>
      </c>
      <c r="T186" s="109">
        <v>0.02</v>
      </c>
      <c r="U186" s="109"/>
      <c r="V186" s="109">
        <v>0</v>
      </c>
      <c r="W186" s="109">
        <v>1.3333333333333334E-8</v>
      </c>
      <c r="X186" s="109">
        <v>1.3333333333333334E-8</v>
      </c>
      <c r="Y186" s="109">
        <v>0</v>
      </c>
      <c r="Z186" s="113" t="s">
        <v>2247</v>
      </c>
      <c r="AC186" s="112">
        <v>46290.511331018519</v>
      </c>
      <c r="AD186" s="109" t="s">
        <v>2397</v>
      </c>
      <c r="AE186" s="109" t="s">
        <v>2456</v>
      </c>
      <c r="AF186" s="109">
        <v>1.5707963267948966</v>
      </c>
      <c r="AG186" s="109" t="s">
        <v>2457</v>
      </c>
      <c r="AH186" s="113" t="s">
        <v>2458</v>
      </c>
    </row>
    <row r="187" spans="1:47" ht="15" customHeight="1" x14ac:dyDescent="0.25">
      <c r="A187" s="112">
        <v>46290.511331018519</v>
      </c>
      <c r="B187" s="109">
        <v>1</v>
      </c>
      <c r="C187" s="109" t="s">
        <v>318</v>
      </c>
      <c r="D187" s="109" t="s">
        <v>631</v>
      </c>
      <c r="E187" s="109" t="s">
        <v>2277</v>
      </c>
      <c r="F187" s="109" t="s">
        <v>176</v>
      </c>
      <c r="G187" s="116">
        <v>-3.0464727154527302E-3</v>
      </c>
      <c r="H187" s="109">
        <v>-15.5</v>
      </c>
      <c r="I187" s="113" t="s">
        <v>268</v>
      </c>
      <c r="L187" s="112">
        <v>46290.511331018519</v>
      </c>
      <c r="M187" s="109" t="s">
        <v>2277</v>
      </c>
      <c r="N187" s="109" t="s">
        <v>176</v>
      </c>
      <c r="O187" s="109">
        <v>0.09</v>
      </c>
      <c r="P187" s="109">
        <v>-0.115</v>
      </c>
      <c r="Q187" s="109">
        <v>4.0000000000000002E-4</v>
      </c>
      <c r="R187" s="109" t="s">
        <v>547</v>
      </c>
      <c r="S187" s="109">
        <v>0.02</v>
      </c>
      <c r="T187" s="109">
        <v>0.02</v>
      </c>
      <c r="U187" s="109"/>
      <c r="V187" s="109">
        <v>0</v>
      </c>
      <c r="W187" s="109">
        <v>1.3333333333333334E-8</v>
      </c>
      <c r="X187" s="109">
        <v>1.3333333333333334E-8</v>
      </c>
      <c r="Y187" s="109">
        <v>0</v>
      </c>
      <c r="Z187" s="113" t="s">
        <v>2247</v>
      </c>
      <c r="AC187" s="112">
        <v>46290.511331018519</v>
      </c>
      <c r="AD187" s="109" t="s">
        <v>2397</v>
      </c>
      <c r="AE187" s="109" t="s">
        <v>2459</v>
      </c>
      <c r="AF187" s="109">
        <v>1.3523199413036896E-2</v>
      </c>
      <c r="AG187" s="109" t="s">
        <v>2440</v>
      </c>
      <c r="AH187" s="113" t="s">
        <v>2460</v>
      </c>
    </row>
    <row r="188" spans="1:47" ht="15" customHeight="1" x14ac:dyDescent="0.25">
      <c r="A188" s="112">
        <v>46290.511331018519</v>
      </c>
      <c r="B188" s="109">
        <v>1</v>
      </c>
      <c r="C188" s="109" t="s">
        <v>318</v>
      </c>
      <c r="D188" s="109" t="s">
        <v>631</v>
      </c>
      <c r="E188" s="109" t="s">
        <v>2278</v>
      </c>
      <c r="F188" s="109" t="s">
        <v>176</v>
      </c>
      <c r="G188" s="116">
        <v>-3.0717387867337355E-3</v>
      </c>
      <c r="H188" s="109">
        <v>-15.5</v>
      </c>
      <c r="I188" s="113" t="s">
        <v>268</v>
      </c>
      <c r="L188" s="112">
        <v>46290.511331018519</v>
      </c>
      <c r="M188" s="109" t="s">
        <v>2278</v>
      </c>
      <c r="N188" s="109" t="s">
        <v>176</v>
      </c>
      <c r="O188" s="109">
        <v>0.11</v>
      </c>
      <c r="P188" s="109">
        <v>-0.115</v>
      </c>
      <c r="Q188" s="109">
        <v>4.0000000000000002E-4</v>
      </c>
      <c r="R188" s="109" t="s">
        <v>547</v>
      </c>
      <c r="S188" s="109">
        <v>0.02</v>
      </c>
      <c r="T188" s="109">
        <v>0.02</v>
      </c>
      <c r="U188" s="109"/>
      <c r="V188" s="109">
        <v>0</v>
      </c>
      <c r="W188" s="109">
        <v>1.3333333333333334E-8</v>
      </c>
      <c r="X188" s="109">
        <v>1.3333333333333334E-8</v>
      </c>
      <c r="Y188" s="109">
        <v>0</v>
      </c>
      <c r="Z188" s="113" t="s">
        <v>2247</v>
      </c>
      <c r="AC188" s="112">
        <v>46290.511331018519</v>
      </c>
      <c r="AD188" s="109" t="s">
        <v>2397</v>
      </c>
      <c r="AE188" s="109" t="s">
        <v>2461</v>
      </c>
      <c r="AF188" s="109">
        <v>1.0801383333333453E-3</v>
      </c>
      <c r="AG188" s="109" t="s">
        <v>2440</v>
      </c>
      <c r="AH188" s="113" t="s">
        <v>2462</v>
      </c>
    </row>
    <row r="189" spans="1:47" ht="15" customHeight="1" x14ac:dyDescent="0.25">
      <c r="A189" s="112">
        <v>46290.511331018519</v>
      </c>
      <c r="B189" s="109">
        <v>1</v>
      </c>
      <c r="C189" s="109" t="s">
        <v>318</v>
      </c>
      <c r="D189" s="109" t="s">
        <v>631</v>
      </c>
      <c r="E189" s="109" t="s">
        <v>2279</v>
      </c>
      <c r="F189" s="109" t="s">
        <v>176</v>
      </c>
      <c r="G189" s="116">
        <v>-3.0970048580147408E-3</v>
      </c>
      <c r="H189" s="109">
        <v>-15.5</v>
      </c>
      <c r="I189" s="113" t="s">
        <v>268</v>
      </c>
      <c r="L189" s="112">
        <v>46290.511331018519</v>
      </c>
      <c r="M189" s="109" t="s">
        <v>2279</v>
      </c>
      <c r="N189" s="109" t="s">
        <v>176</v>
      </c>
      <c r="O189" s="109">
        <v>0.13</v>
      </c>
      <c r="P189" s="109">
        <v>-0.115</v>
      </c>
      <c r="Q189" s="109">
        <v>4.0000000000000002E-4</v>
      </c>
      <c r="R189" s="109" t="s">
        <v>547</v>
      </c>
      <c r="S189" s="109">
        <v>0.02</v>
      </c>
      <c r="T189" s="109">
        <v>0.02</v>
      </c>
      <c r="U189" s="109"/>
      <c r="V189" s="109">
        <v>0</v>
      </c>
      <c r="W189" s="109">
        <v>1.3333333333333334E-8</v>
      </c>
      <c r="X189" s="109">
        <v>1.3333333333333334E-8</v>
      </c>
      <c r="Y189" s="109">
        <v>0</v>
      </c>
      <c r="Z189" s="113" t="s">
        <v>2247</v>
      </c>
      <c r="AC189" s="112">
        <v>46290.511331018519</v>
      </c>
      <c r="AD189" s="109" t="s">
        <v>2397</v>
      </c>
      <c r="AE189" s="109" t="s">
        <v>2463</v>
      </c>
      <c r="AF189" s="109">
        <v>0.25033063782655002</v>
      </c>
      <c r="AG189" s="109" t="s">
        <v>290</v>
      </c>
      <c r="AH189" s="113" t="s">
        <v>2464</v>
      </c>
    </row>
    <row r="190" spans="1:47" ht="15" customHeight="1" x14ac:dyDescent="0.25">
      <c r="A190" s="112">
        <v>46290.511331018519</v>
      </c>
      <c r="B190" s="109">
        <v>1</v>
      </c>
      <c r="C190" s="109" t="s">
        <v>318</v>
      </c>
      <c r="D190" s="109" t="s">
        <v>631</v>
      </c>
      <c r="E190" s="109" t="s">
        <v>2280</v>
      </c>
      <c r="F190" s="109" t="s">
        <v>176</v>
      </c>
      <c r="G190" s="116">
        <v>-3.1222709292957457E-3</v>
      </c>
      <c r="H190" s="109">
        <v>-15.5</v>
      </c>
      <c r="I190" s="113" t="s">
        <v>268</v>
      </c>
      <c r="L190" s="112">
        <v>46290.511331018519</v>
      </c>
      <c r="M190" s="109" t="s">
        <v>2280</v>
      </c>
      <c r="N190" s="109" t="s">
        <v>176</v>
      </c>
      <c r="O190" s="109">
        <v>0.15</v>
      </c>
      <c r="P190" s="109">
        <v>-0.115</v>
      </c>
      <c r="Q190" s="109">
        <v>4.0000000000000002E-4</v>
      </c>
      <c r="R190" s="109" t="s">
        <v>547</v>
      </c>
      <c r="S190" s="109">
        <v>0.02</v>
      </c>
      <c r="T190" s="109">
        <v>0.02</v>
      </c>
      <c r="U190" s="109"/>
      <c r="V190" s="109">
        <v>0</v>
      </c>
      <c r="W190" s="109">
        <v>1.3333333333333334E-8</v>
      </c>
      <c r="X190" s="109">
        <v>1.3333333333333334E-8</v>
      </c>
      <c r="Y190" s="109">
        <v>0</v>
      </c>
      <c r="Z190" s="113" t="s">
        <v>2247</v>
      </c>
      <c r="AC190" s="112">
        <v>46290.511331018519</v>
      </c>
      <c r="AD190" s="109" t="s">
        <v>2397</v>
      </c>
      <c r="AE190" s="109" t="s">
        <v>2465</v>
      </c>
      <c r="AF190" s="109">
        <v>7.0747967786627286E-2</v>
      </c>
      <c r="AG190" s="109" t="s">
        <v>290</v>
      </c>
      <c r="AH190" s="113" t="s">
        <v>2466</v>
      </c>
    </row>
    <row r="191" spans="1:47" ht="15" customHeight="1" x14ac:dyDescent="0.25">
      <c r="A191" s="112">
        <v>46290.511331018519</v>
      </c>
      <c r="B191" s="109">
        <v>1</v>
      </c>
      <c r="C191" s="109" t="s">
        <v>318</v>
      </c>
      <c r="D191" s="109" t="s">
        <v>631</v>
      </c>
      <c r="E191" s="109" t="s">
        <v>2281</v>
      </c>
      <c r="F191" s="109" t="s">
        <v>176</v>
      </c>
      <c r="G191" s="116">
        <v>-3.1475370005767511E-3</v>
      </c>
      <c r="H191" s="109">
        <v>-15.5</v>
      </c>
      <c r="I191" s="113" t="s">
        <v>268</v>
      </c>
      <c r="L191" s="112">
        <v>46290.511331018519</v>
      </c>
      <c r="M191" s="109" t="s">
        <v>2281</v>
      </c>
      <c r="N191" s="109" t="s">
        <v>176</v>
      </c>
      <c r="O191" s="109">
        <v>0.17</v>
      </c>
      <c r="P191" s="109">
        <v>-0.115</v>
      </c>
      <c r="Q191" s="109">
        <v>4.0000000000000002E-4</v>
      </c>
      <c r="R191" s="109" t="s">
        <v>547</v>
      </c>
      <c r="S191" s="109">
        <v>0.02</v>
      </c>
      <c r="T191" s="109">
        <v>0.02</v>
      </c>
      <c r="U191" s="109"/>
      <c r="V191" s="109">
        <v>0</v>
      </c>
      <c r="W191" s="109">
        <v>1.3333333333333334E-8</v>
      </c>
      <c r="X191" s="109">
        <v>1.3333333333333334E-8</v>
      </c>
      <c r="Y191" s="109">
        <v>0</v>
      </c>
      <c r="Z191" s="113" t="s">
        <v>2247</v>
      </c>
      <c r="AC191" s="112">
        <v>46290.511331018519</v>
      </c>
      <c r="AD191" s="109" t="s">
        <v>2397</v>
      </c>
      <c r="AE191" s="109" t="s">
        <v>2467</v>
      </c>
      <c r="AF191" s="109">
        <v>0.14417979202333728</v>
      </c>
      <c r="AG191" s="109" t="s">
        <v>290</v>
      </c>
      <c r="AH191" s="113" t="s">
        <v>2468</v>
      </c>
    </row>
    <row r="192" spans="1:47" ht="15" customHeight="1" x14ac:dyDescent="0.25">
      <c r="A192" s="112">
        <v>46290.511331018519</v>
      </c>
      <c r="B192" s="109">
        <v>1</v>
      </c>
      <c r="C192" s="109" t="s">
        <v>318</v>
      </c>
      <c r="D192" s="109" t="s">
        <v>631</v>
      </c>
      <c r="E192" s="109" t="s">
        <v>2282</v>
      </c>
      <c r="F192" s="109" t="s">
        <v>176</v>
      </c>
      <c r="G192" s="116">
        <v>-3.1728030718577564E-3</v>
      </c>
      <c r="H192" s="109">
        <v>-15.5</v>
      </c>
      <c r="I192" s="113" t="s">
        <v>268</v>
      </c>
      <c r="L192" s="112">
        <v>46290.511331018519</v>
      </c>
      <c r="M192" s="109" t="s">
        <v>2282</v>
      </c>
      <c r="N192" s="109" t="s">
        <v>176</v>
      </c>
      <c r="O192" s="109">
        <v>0.19</v>
      </c>
      <c r="P192" s="109">
        <v>-0.115</v>
      </c>
      <c r="Q192" s="109">
        <v>4.0000000000000002E-4</v>
      </c>
      <c r="R192" s="109" t="s">
        <v>547</v>
      </c>
      <c r="S192" s="109">
        <v>0.02</v>
      </c>
      <c r="T192" s="109">
        <v>0.02</v>
      </c>
      <c r="U192" s="109"/>
      <c r="V192" s="109">
        <v>0</v>
      </c>
      <c r="W192" s="109">
        <v>1.3333333333333334E-8</v>
      </c>
      <c r="X192" s="109">
        <v>1.3333333333333334E-8</v>
      </c>
      <c r="Y192" s="109">
        <v>0</v>
      </c>
      <c r="Z192" s="113" t="s">
        <v>2247</v>
      </c>
      <c r="AC192" s="112">
        <v>46290.511331018519</v>
      </c>
      <c r="AD192" s="109" t="s">
        <v>2397</v>
      </c>
      <c r="AE192" s="109" t="s">
        <v>2469</v>
      </c>
      <c r="AF192" s="109">
        <v>0.13465834956123812</v>
      </c>
      <c r="AG192" s="109" t="s">
        <v>290</v>
      </c>
      <c r="AH192" s="113" t="s">
        <v>2470</v>
      </c>
    </row>
    <row r="193" spans="1:34" ht="15" customHeight="1" x14ac:dyDescent="0.25">
      <c r="A193" s="112">
        <v>46290.511331018519</v>
      </c>
      <c r="B193" s="109">
        <v>1</v>
      </c>
      <c r="C193" s="109" t="s">
        <v>318</v>
      </c>
      <c r="D193" s="109" t="s">
        <v>631</v>
      </c>
      <c r="E193" s="109" t="s">
        <v>2283</v>
      </c>
      <c r="F193" s="109" t="s">
        <v>176</v>
      </c>
      <c r="G193" s="116">
        <v>-3.1980691431387617E-3</v>
      </c>
      <c r="H193" s="109">
        <v>-15.5</v>
      </c>
      <c r="I193" s="113" t="s">
        <v>268</v>
      </c>
      <c r="L193" s="112">
        <v>46290.511331018519</v>
      </c>
      <c r="M193" s="109" t="s">
        <v>2283</v>
      </c>
      <c r="N193" s="109" t="s">
        <v>176</v>
      </c>
      <c r="O193" s="109">
        <v>0.21</v>
      </c>
      <c r="P193" s="109">
        <v>-0.115</v>
      </c>
      <c r="Q193" s="109">
        <v>4.0000000000000002E-4</v>
      </c>
      <c r="R193" s="109" t="s">
        <v>547</v>
      </c>
      <c r="S193" s="109">
        <v>0.02</v>
      </c>
      <c r="T193" s="109">
        <v>0.02</v>
      </c>
      <c r="U193" s="109"/>
      <c r="V193" s="109">
        <v>0</v>
      </c>
      <c r="W193" s="109">
        <v>1.3333333333333334E-8</v>
      </c>
      <c r="X193" s="109">
        <v>1.3333333333333334E-8</v>
      </c>
      <c r="Y193" s="109">
        <v>0</v>
      </c>
      <c r="Z193" s="113" t="s">
        <v>2247</v>
      </c>
      <c r="AC193" s="112">
        <v>46290.511331018519</v>
      </c>
      <c r="AD193" s="109" t="s">
        <v>2397</v>
      </c>
      <c r="AE193" s="109" t="s">
        <v>2471</v>
      </c>
      <c r="AF193" s="109">
        <v>4.0042199567501213E-2</v>
      </c>
      <c r="AG193" s="109" t="s">
        <v>290</v>
      </c>
      <c r="AH193" s="113" t="s">
        <v>2472</v>
      </c>
    </row>
    <row r="194" spans="1:34" ht="15" customHeight="1" x14ac:dyDescent="0.25">
      <c r="A194" s="112">
        <v>46290.511331018519</v>
      </c>
      <c r="B194" s="109">
        <v>1</v>
      </c>
      <c r="C194" s="109" t="s">
        <v>318</v>
      </c>
      <c r="D194" s="109" t="s">
        <v>631</v>
      </c>
      <c r="E194" s="109" t="s">
        <v>2284</v>
      </c>
      <c r="F194" s="109" t="s">
        <v>176</v>
      </c>
      <c r="G194" s="116">
        <v>-3.2233352144197666E-3</v>
      </c>
      <c r="H194" s="109">
        <v>-15.5</v>
      </c>
      <c r="I194" s="113" t="s">
        <v>268</v>
      </c>
      <c r="L194" s="112">
        <v>46290.511331018519</v>
      </c>
      <c r="M194" s="109" t="s">
        <v>2284</v>
      </c>
      <c r="N194" s="109" t="s">
        <v>176</v>
      </c>
      <c r="O194" s="109">
        <v>0.23</v>
      </c>
      <c r="P194" s="109">
        <v>-0.115</v>
      </c>
      <c r="Q194" s="109">
        <v>4.0000000000000002E-4</v>
      </c>
      <c r="R194" s="109" t="s">
        <v>547</v>
      </c>
      <c r="S194" s="109">
        <v>0.02</v>
      </c>
      <c r="T194" s="109">
        <v>0.02</v>
      </c>
      <c r="U194" s="109"/>
      <c r="V194" s="109">
        <v>0</v>
      </c>
      <c r="W194" s="109">
        <v>1.3333333333333334E-8</v>
      </c>
      <c r="X194" s="109">
        <v>1.3333333333333334E-8</v>
      </c>
      <c r="Y194" s="109">
        <v>0</v>
      </c>
      <c r="Z194" s="113" t="s">
        <v>2247</v>
      </c>
      <c r="AC194" s="112">
        <v>46290.511331018519</v>
      </c>
      <c r="AD194" s="109" t="s">
        <v>2397</v>
      </c>
      <c r="AE194" s="109" t="s">
        <v>2473</v>
      </c>
      <c r="AF194" s="109">
        <v>4.0042199567501213E-2</v>
      </c>
      <c r="AG194" s="109" t="s">
        <v>290</v>
      </c>
      <c r="AH194" s="113" t="s">
        <v>2474</v>
      </c>
    </row>
    <row r="195" spans="1:34" ht="15" customHeight="1" x14ac:dyDescent="0.25">
      <c r="A195" s="112">
        <v>46290.511331018519</v>
      </c>
      <c r="B195" s="109">
        <v>1</v>
      </c>
      <c r="C195" s="109" t="s">
        <v>318</v>
      </c>
      <c r="D195" s="109" t="s">
        <v>631</v>
      </c>
      <c r="E195" s="109" t="s">
        <v>2285</v>
      </c>
      <c r="F195" s="109" t="s">
        <v>176</v>
      </c>
      <c r="G195" s="116">
        <v>-3.2486012857007719E-3</v>
      </c>
      <c r="H195" s="109">
        <v>-15.5</v>
      </c>
      <c r="I195" s="113" t="s">
        <v>268</v>
      </c>
      <c r="L195" s="112">
        <v>46290.511331018519</v>
      </c>
      <c r="M195" s="109" t="s">
        <v>2285</v>
      </c>
      <c r="N195" s="109" t="s">
        <v>176</v>
      </c>
      <c r="O195" s="109">
        <v>0.25</v>
      </c>
      <c r="P195" s="109">
        <v>-0.115</v>
      </c>
      <c r="Q195" s="109">
        <v>4.0000000000000002E-4</v>
      </c>
      <c r="R195" s="109" t="s">
        <v>547</v>
      </c>
      <c r="S195" s="109">
        <v>0.02</v>
      </c>
      <c r="T195" s="109">
        <v>0.02</v>
      </c>
      <c r="U195" s="109"/>
      <c r="V195" s="109">
        <v>0</v>
      </c>
      <c r="W195" s="109">
        <v>1.3333333333333334E-8</v>
      </c>
      <c r="X195" s="109">
        <v>1.3333333333333334E-8</v>
      </c>
      <c r="Y195" s="109">
        <v>0</v>
      </c>
      <c r="Z195" s="113" t="s">
        <v>2247</v>
      </c>
      <c r="AC195" s="112">
        <v>46290.511331018519</v>
      </c>
      <c r="AD195" s="109" t="s">
        <v>2397</v>
      </c>
      <c r="AE195" s="109" t="s">
        <v>2475</v>
      </c>
      <c r="AF195" s="109">
        <v>4.0042199567501213E-2</v>
      </c>
      <c r="AG195" s="109" t="s">
        <v>290</v>
      </c>
      <c r="AH195" s="113" t="s">
        <v>2476</v>
      </c>
    </row>
    <row r="196" spans="1:34" ht="15" customHeight="1" x14ac:dyDescent="0.25">
      <c r="A196" s="112">
        <v>46290.511331018519</v>
      </c>
      <c r="B196" s="109">
        <v>1</v>
      </c>
      <c r="C196" s="109" t="s">
        <v>318</v>
      </c>
      <c r="D196" s="109" t="s">
        <v>631</v>
      </c>
      <c r="E196" s="109" t="s">
        <v>2286</v>
      </c>
      <c r="F196" s="109" t="s">
        <v>176</v>
      </c>
      <c r="G196" s="116">
        <v>-3.2738673569817772E-3</v>
      </c>
      <c r="H196" s="109">
        <v>-15.5</v>
      </c>
      <c r="I196" s="113" t="s">
        <v>268</v>
      </c>
      <c r="L196" s="112">
        <v>46290.511331018519</v>
      </c>
      <c r="M196" s="109" t="s">
        <v>2286</v>
      </c>
      <c r="N196" s="109" t="s">
        <v>176</v>
      </c>
      <c r="O196" s="109">
        <v>0.27</v>
      </c>
      <c r="P196" s="109">
        <v>-0.115</v>
      </c>
      <c r="Q196" s="109">
        <v>4.0000000000000002E-4</v>
      </c>
      <c r="R196" s="109" t="s">
        <v>547</v>
      </c>
      <c r="S196" s="109">
        <v>0.02</v>
      </c>
      <c r="T196" s="109">
        <v>0.02</v>
      </c>
      <c r="U196" s="109"/>
      <c r="V196" s="109">
        <v>0</v>
      </c>
      <c r="W196" s="109">
        <v>1.3333333333333334E-8</v>
      </c>
      <c r="X196" s="109">
        <v>1.3333333333333334E-8</v>
      </c>
      <c r="Y196" s="109">
        <v>0</v>
      </c>
      <c r="Z196" s="113" t="s">
        <v>2247</v>
      </c>
      <c r="AC196" s="112">
        <v>46290.511331018519</v>
      </c>
      <c r="AD196" s="109" t="s">
        <v>2397</v>
      </c>
      <c r="AE196" s="109" t="s">
        <v>2477</v>
      </c>
      <c r="AF196" s="109">
        <v>4.0042199567501213E-2</v>
      </c>
      <c r="AG196" s="109" t="s">
        <v>290</v>
      </c>
      <c r="AH196" s="113" t="s">
        <v>2478</v>
      </c>
    </row>
    <row r="197" spans="1:34" ht="15" customHeight="1" x14ac:dyDescent="0.25">
      <c r="A197" s="112">
        <v>46290.511331018519</v>
      </c>
      <c r="B197" s="109">
        <v>1</v>
      </c>
      <c r="C197" s="109" t="s">
        <v>318</v>
      </c>
      <c r="D197" s="109" t="s">
        <v>631</v>
      </c>
      <c r="E197" s="109" t="s">
        <v>2287</v>
      </c>
      <c r="F197" s="109" t="s">
        <v>176</v>
      </c>
      <c r="G197" s="116">
        <v>-3.2991334282627821E-3</v>
      </c>
      <c r="H197" s="109">
        <v>-15.5</v>
      </c>
      <c r="I197" s="113" t="s">
        <v>268</v>
      </c>
      <c r="L197" s="112">
        <v>46290.511331018519</v>
      </c>
      <c r="M197" s="109" t="s">
        <v>2287</v>
      </c>
      <c r="N197" s="109" t="s">
        <v>176</v>
      </c>
      <c r="O197" s="109">
        <v>0.28999999999999998</v>
      </c>
      <c r="P197" s="109">
        <v>-0.115</v>
      </c>
      <c r="Q197" s="109">
        <v>4.0000000000000002E-4</v>
      </c>
      <c r="R197" s="109" t="s">
        <v>547</v>
      </c>
      <c r="S197" s="109">
        <v>0.02</v>
      </c>
      <c r="T197" s="109">
        <v>0.02</v>
      </c>
      <c r="U197" s="109"/>
      <c r="V197" s="109">
        <v>0</v>
      </c>
      <c r="W197" s="109">
        <v>1.3333333333333334E-8</v>
      </c>
      <c r="X197" s="109">
        <v>1.3333333333333334E-8</v>
      </c>
      <c r="Y197" s="109">
        <v>0</v>
      </c>
      <c r="Z197" s="113" t="s">
        <v>2247</v>
      </c>
      <c r="AC197" s="112">
        <v>46290.511331018519</v>
      </c>
      <c r="AD197" s="109" t="s">
        <v>2397</v>
      </c>
      <c r="AE197" s="109" t="s">
        <v>2479</v>
      </c>
      <c r="AF197" s="109">
        <v>0.13465834956123809</v>
      </c>
      <c r="AG197" s="109" t="s">
        <v>290</v>
      </c>
      <c r="AH197" s="113" t="s">
        <v>2480</v>
      </c>
    </row>
    <row r="198" spans="1:34" ht="15" customHeight="1" x14ac:dyDescent="0.25">
      <c r="A198" s="112">
        <v>46290.511331018519</v>
      </c>
      <c r="B198" s="109">
        <v>1</v>
      </c>
      <c r="C198" s="109" t="s">
        <v>318</v>
      </c>
      <c r="D198" s="109" t="s">
        <v>631</v>
      </c>
      <c r="E198" s="109" t="s">
        <v>2288</v>
      </c>
      <c r="F198" s="109" t="s">
        <v>176</v>
      </c>
      <c r="G198" s="116">
        <v>-3.3243994995437874E-3</v>
      </c>
      <c r="H198" s="109">
        <v>-15.5</v>
      </c>
      <c r="I198" s="113" t="s">
        <v>268</v>
      </c>
      <c r="L198" s="112">
        <v>46290.511331018519</v>
      </c>
      <c r="M198" s="109" t="s">
        <v>2288</v>
      </c>
      <c r="N198" s="109" t="s">
        <v>176</v>
      </c>
      <c r="O198" s="109">
        <v>0.31</v>
      </c>
      <c r="P198" s="109">
        <v>-0.115</v>
      </c>
      <c r="Q198" s="109">
        <v>4.0000000000000002E-4</v>
      </c>
      <c r="R198" s="109" t="s">
        <v>547</v>
      </c>
      <c r="S198" s="109">
        <v>0.02</v>
      </c>
      <c r="T198" s="109">
        <v>0.02</v>
      </c>
      <c r="U198" s="109"/>
      <c r="V198" s="109">
        <v>0</v>
      </c>
      <c r="W198" s="109">
        <v>1.3333333333333334E-8</v>
      </c>
      <c r="X198" s="109">
        <v>1.3333333333333334E-8</v>
      </c>
      <c r="Y198" s="109">
        <v>0</v>
      </c>
      <c r="Z198" s="113" t="s">
        <v>2247</v>
      </c>
      <c r="AC198" s="112">
        <v>46290.511331018519</v>
      </c>
      <c r="AD198" s="109" t="s">
        <v>2397</v>
      </c>
      <c r="AE198" s="109" t="s">
        <v>2481</v>
      </c>
      <c r="AF198" s="109">
        <v>0.14417979202333725</v>
      </c>
      <c r="AG198" s="109" t="s">
        <v>290</v>
      </c>
      <c r="AH198" s="113" t="s">
        <v>2482</v>
      </c>
    </row>
    <row r="199" spans="1:34" ht="15" customHeight="1" x14ac:dyDescent="0.25">
      <c r="A199" s="112">
        <v>46290.511331018519</v>
      </c>
      <c r="B199" s="109">
        <v>1</v>
      </c>
      <c r="C199" s="109" t="s">
        <v>318</v>
      </c>
      <c r="D199" s="109" t="s">
        <v>631</v>
      </c>
      <c r="E199" s="109" t="s">
        <v>2289</v>
      </c>
      <c r="F199" s="109" t="s">
        <v>176</v>
      </c>
      <c r="G199" s="116">
        <v>-3.3496655708247927E-3</v>
      </c>
      <c r="H199" s="109">
        <v>-15.5</v>
      </c>
      <c r="I199" s="113" t="s">
        <v>268</v>
      </c>
      <c r="L199" s="112">
        <v>46290.511331018519</v>
      </c>
      <c r="M199" s="109" t="s">
        <v>2289</v>
      </c>
      <c r="N199" s="109" t="s">
        <v>176</v>
      </c>
      <c r="O199" s="109">
        <v>0.33</v>
      </c>
      <c r="P199" s="109">
        <v>-0.115</v>
      </c>
      <c r="Q199" s="109">
        <v>4.0000000000000002E-4</v>
      </c>
      <c r="R199" s="109" t="s">
        <v>547</v>
      </c>
      <c r="S199" s="109">
        <v>0.02</v>
      </c>
      <c r="T199" s="109">
        <v>0.02</v>
      </c>
      <c r="U199" s="109"/>
      <c r="V199" s="109">
        <v>0</v>
      </c>
      <c r="W199" s="109">
        <v>1.3333333333333334E-8</v>
      </c>
      <c r="X199" s="109">
        <v>1.3333333333333334E-8</v>
      </c>
      <c r="Y199" s="109">
        <v>0</v>
      </c>
      <c r="Z199" s="113" t="s">
        <v>2247</v>
      </c>
      <c r="AC199" s="112">
        <v>46290.511331018519</v>
      </c>
      <c r="AD199" s="109" t="s">
        <v>2397</v>
      </c>
      <c r="AE199" s="109" t="s">
        <v>2483</v>
      </c>
      <c r="AF199" s="109">
        <v>0.27467151304048587</v>
      </c>
      <c r="AG199" s="109" t="s">
        <v>293</v>
      </c>
      <c r="AH199" s="113" t="s">
        <v>2484</v>
      </c>
    </row>
    <row r="200" spans="1:34" ht="15" customHeight="1" x14ac:dyDescent="0.25">
      <c r="A200" s="112">
        <v>46290.511331018519</v>
      </c>
      <c r="B200" s="109">
        <v>1</v>
      </c>
      <c r="C200" s="109" t="s">
        <v>318</v>
      </c>
      <c r="D200" s="109" t="s">
        <v>631</v>
      </c>
      <c r="E200" s="109" t="s">
        <v>2290</v>
      </c>
      <c r="F200" s="109" t="s">
        <v>176</v>
      </c>
      <c r="G200" s="116">
        <v>-3.3749316421057981E-3</v>
      </c>
      <c r="H200" s="109">
        <v>-15.5</v>
      </c>
      <c r="I200" s="113" t="s">
        <v>268</v>
      </c>
      <c r="L200" s="112">
        <v>46290.511331018519</v>
      </c>
      <c r="M200" s="109" t="s">
        <v>2290</v>
      </c>
      <c r="N200" s="109" t="s">
        <v>176</v>
      </c>
      <c r="O200" s="109">
        <v>0.35</v>
      </c>
      <c r="P200" s="109">
        <v>-0.115</v>
      </c>
      <c r="Q200" s="109">
        <v>4.0000000000000002E-4</v>
      </c>
      <c r="R200" s="109" t="s">
        <v>547</v>
      </c>
      <c r="S200" s="109">
        <v>0.02</v>
      </c>
      <c r="T200" s="109">
        <v>0.02</v>
      </c>
      <c r="U200" s="109"/>
      <c r="V200" s="109">
        <v>0</v>
      </c>
      <c r="W200" s="109">
        <v>1.3333333333333334E-8</v>
      </c>
      <c r="X200" s="109">
        <v>1.3333333333333334E-8</v>
      </c>
      <c r="Y200" s="109">
        <v>0</v>
      </c>
      <c r="Z200" s="113" t="s">
        <v>2247</v>
      </c>
      <c r="AC200" s="112">
        <v>46290.511331018519</v>
      </c>
      <c r="AD200" s="109" t="s">
        <v>2397</v>
      </c>
      <c r="AE200" s="109" t="s">
        <v>2485</v>
      </c>
      <c r="AF200" s="109">
        <v>6.3340242740917091E-3</v>
      </c>
      <c r="AG200" s="109" t="s">
        <v>290</v>
      </c>
      <c r="AH200" s="113" t="s">
        <v>2486</v>
      </c>
    </row>
    <row r="201" spans="1:34" ht="15" customHeight="1" x14ac:dyDescent="0.25">
      <c r="A201" s="112">
        <v>46290.511331018519</v>
      </c>
      <c r="B201" s="109">
        <v>1</v>
      </c>
      <c r="C201" s="109" t="s">
        <v>318</v>
      </c>
      <c r="D201" s="109" t="s">
        <v>631</v>
      </c>
      <c r="E201" s="109" t="s">
        <v>2291</v>
      </c>
      <c r="F201" s="109" t="s">
        <v>176</v>
      </c>
      <c r="G201" s="116">
        <v>-3.400197713386803E-3</v>
      </c>
      <c r="H201" s="109">
        <v>-15.5</v>
      </c>
      <c r="I201" s="113" t="s">
        <v>268</v>
      </c>
      <c r="L201" s="112">
        <v>46290.511331018519</v>
      </c>
      <c r="M201" s="109" t="s">
        <v>2291</v>
      </c>
      <c r="N201" s="109" t="s">
        <v>176</v>
      </c>
      <c r="O201" s="109">
        <v>0.37</v>
      </c>
      <c r="P201" s="109">
        <v>-0.115</v>
      </c>
      <c r="Q201" s="109">
        <v>4.0000000000000002E-4</v>
      </c>
      <c r="R201" s="109" t="s">
        <v>547</v>
      </c>
      <c r="S201" s="109">
        <v>0.02</v>
      </c>
      <c r="T201" s="109">
        <v>0.02</v>
      </c>
      <c r="U201" s="109"/>
      <c r="V201" s="109">
        <v>0</v>
      </c>
      <c r="W201" s="109">
        <v>1.3333333333333334E-8</v>
      </c>
      <c r="X201" s="109">
        <v>1.3333333333333334E-8</v>
      </c>
      <c r="Y201" s="109">
        <v>0</v>
      </c>
      <c r="Z201" s="113" t="s">
        <v>2247</v>
      </c>
      <c r="AC201" s="112">
        <v>46290.511331018519</v>
      </c>
      <c r="AD201" s="109" t="s">
        <v>2397</v>
      </c>
      <c r="AE201" s="109" t="s">
        <v>2487</v>
      </c>
      <c r="AF201" s="109">
        <v>-9.6202832167827483E-3</v>
      </c>
      <c r="AG201" s="109" t="s">
        <v>290</v>
      </c>
      <c r="AH201" s="113" t="s">
        <v>2488</v>
      </c>
    </row>
    <row r="202" spans="1:34" ht="15" customHeight="1" x14ac:dyDescent="0.25">
      <c r="A202" s="112">
        <v>46290.511331018519</v>
      </c>
      <c r="B202" s="109">
        <v>1</v>
      </c>
      <c r="C202" s="109" t="s">
        <v>318</v>
      </c>
      <c r="D202" s="109" t="s">
        <v>631</v>
      </c>
      <c r="E202" s="109" t="s">
        <v>2292</v>
      </c>
      <c r="F202" s="109" t="s">
        <v>176</v>
      </c>
      <c r="G202" s="116">
        <v>-3.4873669643594976E-3</v>
      </c>
      <c r="H202" s="109">
        <v>-15.5</v>
      </c>
      <c r="I202" s="113" t="s">
        <v>268</v>
      </c>
      <c r="L202" s="112">
        <v>46290.511331018519</v>
      </c>
      <c r="M202" s="109" t="s">
        <v>2292</v>
      </c>
      <c r="N202" s="109" t="s">
        <v>176</v>
      </c>
      <c r="O202" s="109">
        <v>0.38500000000000001</v>
      </c>
      <c r="P202" s="109">
        <v>-0.12</v>
      </c>
      <c r="Q202" s="109">
        <v>1E-4</v>
      </c>
      <c r="R202" s="109" t="s">
        <v>547</v>
      </c>
      <c r="S202" s="109">
        <v>0.01</v>
      </c>
      <c r="T202" s="109">
        <v>0.01</v>
      </c>
      <c r="U202" s="109"/>
      <c r="V202" s="109">
        <v>0</v>
      </c>
      <c r="W202" s="109">
        <v>8.3333333333333335E-10</v>
      </c>
      <c r="X202" s="109">
        <v>8.3333333333333335E-10</v>
      </c>
      <c r="Y202" s="109">
        <v>0</v>
      </c>
      <c r="Z202" s="113" t="s">
        <v>2247</v>
      </c>
      <c r="AC202" s="112">
        <v>46290.511331018519</v>
      </c>
      <c r="AD202" s="109" t="s">
        <v>2397</v>
      </c>
      <c r="AE202" s="109" t="s">
        <v>2489</v>
      </c>
      <c r="AF202" s="109">
        <v>1.3769057390915526E-3</v>
      </c>
      <c r="AG202" s="109" t="s">
        <v>2440</v>
      </c>
      <c r="AH202" s="113" t="s">
        <v>2490</v>
      </c>
    </row>
    <row r="203" spans="1:34" ht="15" customHeight="1" x14ac:dyDescent="0.25">
      <c r="A203" s="112">
        <v>46290.511331018519</v>
      </c>
      <c r="B203" s="109">
        <v>1</v>
      </c>
      <c r="C203" s="109" t="s">
        <v>318</v>
      </c>
      <c r="D203" s="109" t="s">
        <v>631</v>
      </c>
      <c r="E203" s="109" t="s">
        <v>2293</v>
      </c>
      <c r="F203" s="109" t="s">
        <v>176</v>
      </c>
      <c r="G203" s="116">
        <v>-3.5000000000000005E-3</v>
      </c>
      <c r="H203" s="109">
        <v>-15.5</v>
      </c>
      <c r="I203" s="113" t="s">
        <v>268</v>
      </c>
      <c r="L203" s="112">
        <v>46290.511331018519</v>
      </c>
      <c r="M203" s="109" t="s">
        <v>2293</v>
      </c>
      <c r="N203" s="109" t="s">
        <v>176</v>
      </c>
      <c r="O203" s="109">
        <v>0.39500000000000002</v>
      </c>
      <c r="P203" s="109">
        <v>-0.12</v>
      </c>
      <c r="Q203" s="109">
        <v>1E-4</v>
      </c>
      <c r="R203" s="109" t="s">
        <v>547</v>
      </c>
      <c r="S203" s="109">
        <v>0.01</v>
      </c>
      <c r="T203" s="109">
        <v>0.01</v>
      </c>
      <c r="U203" s="109"/>
      <c r="V203" s="109">
        <v>0</v>
      </c>
      <c r="W203" s="109">
        <v>8.3333333333333335E-10</v>
      </c>
      <c r="X203" s="109">
        <v>8.3333333333333335E-10</v>
      </c>
      <c r="Y203" s="109">
        <v>0</v>
      </c>
      <c r="Z203" s="113" t="s">
        <v>2247</v>
      </c>
      <c r="AC203" s="112">
        <v>46290.511331018519</v>
      </c>
      <c r="AD203" s="109" t="s">
        <v>2397</v>
      </c>
      <c r="AE203" s="109" t="s">
        <v>2491</v>
      </c>
      <c r="AF203" s="109">
        <v>1.913605687621658E-2</v>
      </c>
      <c r="AG203" s="109" t="s">
        <v>2440</v>
      </c>
      <c r="AH203" s="113" t="s">
        <v>2492</v>
      </c>
    </row>
    <row r="204" spans="1:34" ht="15" customHeight="1" x14ac:dyDescent="0.25">
      <c r="A204" s="112">
        <v>46290.511331018519</v>
      </c>
      <c r="B204" s="109">
        <v>1</v>
      </c>
      <c r="C204" s="109" t="s">
        <v>318</v>
      </c>
      <c r="D204" s="109" t="s">
        <v>631</v>
      </c>
      <c r="E204" s="109" t="s">
        <v>2294</v>
      </c>
      <c r="F204" s="109" t="s">
        <v>176</v>
      </c>
      <c r="G204" s="116">
        <v>-3.3509275693356165E-3</v>
      </c>
      <c r="H204" s="109">
        <v>-15.5</v>
      </c>
      <c r="I204" s="113" t="s">
        <v>268</v>
      </c>
      <c r="L204" s="112">
        <v>46290.511331018519</v>
      </c>
      <c r="M204" s="109" t="s">
        <v>2294</v>
      </c>
      <c r="N204" s="109" t="s">
        <v>176</v>
      </c>
      <c r="O204" s="109">
        <v>0.38500000000000001</v>
      </c>
      <c r="P204" s="109">
        <v>-0.11</v>
      </c>
      <c r="Q204" s="109">
        <v>1E-4</v>
      </c>
      <c r="R204" s="109" t="s">
        <v>547</v>
      </c>
      <c r="S204" s="109">
        <v>0.01</v>
      </c>
      <c r="T204" s="109">
        <v>0.01</v>
      </c>
      <c r="U204" s="109"/>
      <c r="V204" s="109">
        <v>0</v>
      </c>
      <c r="W204" s="109">
        <v>8.3333333333333335E-10</v>
      </c>
      <c r="X204" s="109">
        <v>8.3333333333333335E-10</v>
      </c>
      <c r="Y204" s="109">
        <v>0</v>
      </c>
      <c r="Z204" s="113" t="s">
        <v>2247</v>
      </c>
      <c r="AC204" s="112">
        <v>46290.511331018519</v>
      </c>
      <c r="AD204" s="109" t="s">
        <v>2397</v>
      </c>
      <c r="AE204" s="109" t="s">
        <v>2493</v>
      </c>
      <c r="AF204" s="109">
        <v>-3.3714611459937624E-5</v>
      </c>
      <c r="AG204" s="109" t="s">
        <v>2440</v>
      </c>
      <c r="AH204" s="113" t="s">
        <v>2494</v>
      </c>
    </row>
    <row r="205" spans="1:34" ht="15" customHeight="1" x14ac:dyDescent="0.25">
      <c r="A205" s="112">
        <v>46290.511331018519</v>
      </c>
      <c r="B205" s="109">
        <v>1</v>
      </c>
      <c r="C205" s="109" t="s">
        <v>318</v>
      </c>
      <c r="D205" s="109" t="s">
        <v>631</v>
      </c>
      <c r="E205" s="109" t="s">
        <v>2295</v>
      </c>
      <c r="F205" s="109" t="s">
        <v>176</v>
      </c>
      <c r="G205" s="116">
        <v>-3.3635606049761189E-3</v>
      </c>
      <c r="H205" s="109">
        <v>-15.5</v>
      </c>
      <c r="I205" s="113" t="s">
        <v>268</v>
      </c>
      <c r="L205" s="112">
        <v>46290.511331018519</v>
      </c>
      <c r="M205" s="109" t="s">
        <v>2295</v>
      </c>
      <c r="N205" s="109" t="s">
        <v>176</v>
      </c>
      <c r="O205" s="109">
        <v>0.39500000000000002</v>
      </c>
      <c r="P205" s="109">
        <v>-0.11</v>
      </c>
      <c r="Q205" s="109">
        <v>1E-4</v>
      </c>
      <c r="R205" s="109" t="s">
        <v>547</v>
      </c>
      <c r="S205" s="109">
        <v>0.01</v>
      </c>
      <c r="T205" s="109">
        <v>0.01</v>
      </c>
      <c r="U205" s="109"/>
      <c r="V205" s="109">
        <v>0</v>
      </c>
      <c r="W205" s="109">
        <v>8.3333333333333335E-10</v>
      </c>
      <c r="X205" s="109">
        <v>8.3333333333333335E-10</v>
      </c>
      <c r="Y205" s="109">
        <v>0</v>
      </c>
      <c r="Z205" s="113" t="s">
        <v>2247</v>
      </c>
      <c r="AC205" s="112">
        <v>46290.511331018519</v>
      </c>
      <c r="AD205" s="109" t="s">
        <v>2397</v>
      </c>
      <c r="AE205" s="109" t="s">
        <v>2495</v>
      </c>
      <c r="AF205" s="109">
        <v>1.3514849319880545E-3</v>
      </c>
      <c r="AG205" s="109" t="s">
        <v>2440</v>
      </c>
      <c r="AH205" s="113" t="s">
        <v>2496</v>
      </c>
    </row>
    <row r="206" spans="1:34" ht="15" customHeight="1" x14ac:dyDescent="0.25">
      <c r="A206" s="112">
        <v>46290.511331018519</v>
      </c>
      <c r="B206" s="109">
        <v>1</v>
      </c>
      <c r="C206" s="109" t="s">
        <v>318</v>
      </c>
      <c r="D206" s="109" t="s">
        <v>631</v>
      </c>
      <c r="E206" s="109" t="s">
        <v>2296</v>
      </c>
      <c r="F206" s="109" t="s">
        <v>176</v>
      </c>
      <c r="G206" s="116">
        <v>-3.3761936406166214E-3</v>
      </c>
      <c r="H206" s="109">
        <v>-15.5</v>
      </c>
      <c r="I206" s="113" t="s">
        <v>268</v>
      </c>
      <c r="L206" s="112">
        <v>46290.511331018519</v>
      </c>
      <c r="M206" s="109" t="s">
        <v>2296</v>
      </c>
      <c r="N206" s="109" t="s">
        <v>176</v>
      </c>
      <c r="O206" s="109">
        <v>0.40500000000000003</v>
      </c>
      <c r="P206" s="109">
        <v>-0.11</v>
      </c>
      <c r="Q206" s="109">
        <v>1E-4</v>
      </c>
      <c r="R206" s="109" t="s">
        <v>547</v>
      </c>
      <c r="S206" s="109">
        <v>0.01</v>
      </c>
      <c r="T206" s="109">
        <v>0.01</v>
      </c>
      <c r="U206" s="109"/>
      <c r="V206" s="109">
        <v>0</v>
      </c>
      <c r="W206" s="109">
        <v>8.3333333333333335E-10</v>
      </c>
      <c r="X206" s="109">
        <v>8.3333333333333335E-10</v>
      </c>
      <c r="Y206" s="109">
        <v>0</v>
      </c>
      <c r="Z206" s="113" t="s">
        <v>2247</v>
      </c>
      <c r="AC206" s="112">
        <v>46290.511331018519</v>
      </c>
      <c r="AD206" s="109" t="s">
        <v>2397</v>
      </c>
      <c r="AE206" s="109" t="s">
        <v>2497</v>
      </c>
      <c r="AF206" s="109">
        <v>1.9125037092604744E-2</v>
      </c>
      <c r="AG206" s="109" t="s">
        <v>2440</v>
      </c>
      <c r="AH206" s="113" t="s">
        <v>2498</v>
      </c>
    </row>
    <row r="207" spans="1:34" ht="15" customHeight="1" x14ac:dyDescent="0.25">
      <c r="A207" s="112">
        <v>46290.511331018519</v>
      </c>
      <c r="B207" s="109">
        <v>1</v>
      </c>
      <c r="C207" s="109" t="s">
        <v>318</v>
      </c>
      <c r="D207" s="109" t="s">
        <v>631</v>
      </c>
      <c r="E207" s="109" t="s">
        <v>2297</v>
      </c>
      <c r="F207" s="109" t="s">
        <v>176</v>
      </c>
      <c r="G207" s="116">
        <v>-3.3888266762571242E-3</v>
      </c>
      <c r="H207" s="109">
        <v>-15.5</v>
      </c>
      <c r="I207" s="113" t="s">
        <v>268</v>
      </c>
      <c r="L207" s="112">
        <v>46290.511331018519</v>
      </c>
      <c r="M207" s="109" t="s">
        <v>2297</v>
      </c>
      <c r="N207" s="109" t="s">
        <v>176</v>
      </c>
      <c r="O207" s="109">
        <v>0.41499999999999998</v>
      </c>
      <c r="P207" s="109">
        <v>-0.11</v>
      </c>
      <c r="Q207" s="109">
        <v>1E-4</v>
      </c>
      <c r="R207" s="109" t="s">
        <v>547</v>
      </c>
      <c r="S207" s="109">
        <v>0.01</v>
      </c>
      <c r="T207" s="109">
        <v>0.01</v>
      </c>
      <c r="U207" s="109"/>
      <c r="V207" s="109">
        <v>0</v>
      </c>
      <c r="W207" s="109">
        <v>8.3333333333333335E-10</v>
      </c>
      <c r="X207" s="109">
        <v>8.3333333333333335E-10</v>
      </c>
      <c r="Y207" s="109">
        <v>0</v>
      </c>
      <c r="Z207" s="113" t="s">
        <v>2247</v>
      </c>
      <c r="AC207" s="112">
        <v>46290.511331018519</v>
      </c>
      <c r="AD207" s="109" t="s">
        <v>2397</v>
      </c>
      <c r="AE207" s="109" t="s">
        <v>2499</v>
      </c>
      <c r="AF207" s="109">
        <v>-1.6977473307948048E-5</v>
      </c>
      <c r="AG207" s="109" t="s">
        <v>2440</v>
      </c>
      <c r="AH207" s="113" t="s">
        <v>2500</v>
      </c>
    </row>
    <row r="208" spans="1:34" ht="15" customHeight="1" x14ac:dyDescent="0.25">
      <c r="A208" s="112">
        <v>46290.511331018519</v>
      </c>
      <c r="B208" s="109">
        <v>1</v>
      </c>
      <c r="C208" s="109" t="s">
        <v>318</v>
      </c>
      <c r="D208" s="109" t="s">
        <v>631</v>
      </c>
      <c r="E208" s="109" t="s">
        <v>2298</v>
      </c>
      <c r="F208" s="109" t="s">
        <v>176</v>
      </c>
      <c r="G208" s="116">
        <v>-2.2291113943525322E-3</v>
      </c>
      <c r="H208" s="109">
        <v>-15.5</v>
      </c>
      <c r="I208" s="113" t="s">
        <v>268</v>
      </c>
      <c r="L208" s="112">
        <v>46290.511331018519</v>
      </c>
      <c r="M208" s="109" t="s">
        <v>2298</v>
      </c>
      <c r="N208" s="109" t="s">
        <v>176</v>
      </c>
      <c r="O208" s="109">
        <v>-0.39500000000000002</v>
      </c>
      <c r="P208" s="109">
        <v>-0.1</v>
      </c>
      <c r="Q208" s="109">
        <v>1E-4</v>
      </c>
      <c r="R208" s="109" t="s">
        <v>547</v>
      </c>
      <c r="S208" s="109">
        <v>0.01</v>
      </c>
      <c r="T208" s="109">
        <v>0.01</v>
      </c>
      <c r="U208" s="109"/>
      <c r="V208" s="109">
        <v>0</v>
      </c>
      <c r="W208" s="109">
        <v>8.3333333333333335E-10</v>
      </c>
      <c r="X208" s="109">
        <v>8.3333333333333335E-10</v>
      </c>
      <c r="Y208" s="109">
        <v>0</v>
      </c>
      <c r="Z208" s="113" t="s">
        <v>2247</v>
      </c>
      <c r="AC208" s="112">
        <v>46290.511331018519</v>
      </c>
      <c r="AD208" s="109" t="s">
        <v>2397</v>
      </c>
      <c r="AE208" s="109" t="s">
        <v>2501</v>
      </c>
      <c r="AF208" s="109">
        <v>7.0145335067402198E-2</v>
      </c>
      <c r="AG208" s="109" t="s">
        <v>290</v>
      </c>
      <c r="AH208" s="113" t="s">
        <v>2502</v>
      </c>
    </row>
    <row r="209" spans="1:34" ht="15" customHeight="1" x14ac:dyDescent="0.25">
      <c r="A209" s="112">
        <v>46290.511331018519</v>
      </c>
      <c r="B209" s="109">
        <v>1</v>
      </c>
      <c r="C209" s="109" t="s">
        <v>318</v>
      </c>
      <c r="D209" s="109" t="s">
        <v>631</v>
      </c>
      <c r="E209" s="109" t="s">
        <v>2299</v>
      </c>
      <c r="F209" s="109" t="s">
        <v>176</v>
      </c>
      <c r="G209" s="116">
        <v>-2.241744429993035E-3</v>
      </c>
      <c r="H209" s="109">
        <v>-15.5</v>
      </c>
      <c r="I209" s="113" t="s">
        <v>268</v>
      </c>
      <c r="L209" s="112">
        <v>46290.511331018519</v>
      </c>
      <c r="M209" s="109" t="s">
        <v>2299</v>
      </c>
      <c r="N209" s="109" t="s">
        <v>176</v>
      </c>
      <c r="O209" s="109">
        <v>-0.38500000000000001</v>
      </c>
      <c r="P209" s="109">
        <v>-0.1</v>
      </c>
      <c r="Q209" s="109">
        <v>1E-4</v>
      </c>
      <c r="R209" s="109" t="s">
        <v>547</v>
      </c>
      <c r="S209" s="109">
        <v>0.01</v>
      </c>
      <c r="T209" s="109">
        <v>0.01</v>
      </c>
      <c r="U209" s="109"/>
      <c r="V209" s="109">
        <v>0</v>
      </c>
      <c r="W209" s="109">
        <v>8.3333333333333335E-10</v>
      </c>
      <c r="X209" s="109">
        <v>8.3333333333333335E-10</v>
      </c>
      <c r="Y209" s="109">
        <v>0</v>
      </c>
      <c r="Z209" s="113" t="s">
        <v>2247</v>
      </c>
      <c r="AC209" s="112">
        <v>46290.511331018519</v>
      </c>
      <c r="AD209" s="109" t="s">
        <v>2397</v>
      </c>
      <c r="AE209" s="109" t="s">
        <v>2503</v>
      </c>
      <c r="AF209" s="109">
        <v>0.26387262238746018</v>
      </c>
      <c r="AG209" s="109" t="s">
        <v>290</v>
      </c>
      <c r="AH209" s="113" t="s">
        <v>2504</v>
      </c>
    </row>
    <row r="210" spans="1:34" ht="15" customHeight="1" x14ac:dyDescent="0.25">
      <c r="A210" s="112">
        <v>46290.511331018519</v>
      </c>
      <c r="B210" s="109">
        <v>1</v>
      </c>
      <c r="C210" s="109" t="s">
        <v>318</v>
      </c>
      <c r="D210" s="109" t="s">
        <v>631</v>
      </c>
      <c r="E210" s="109" t="s">
        <v>2300</v>
      </c>
      <c r="F210" s="109" t="s">
        <v>176</v>
      </c>
      <c r="G210" s="116">
        <v>-2.092671999328651E-3</v>
      </c>
      <c r="H210" s="109">
        <v>-15.5</v>
      </c>
      <c r="I210" s="113" t="s">
        <v>268</v>
      </c>
      <c r="L210" s="112">
        <v>46290.511331018519</v>
      </c>
      <c r="M210" s="109" t="s">
        <v>2300</v>
      </c>
      <c r="N210" s="109" t="s">
        <v>176</v>
      </c>
      <c r="O210" s="109">
        <v>-0.39500000000000002</v>
      </c>
      <c r="P210" s="109">
        <v>-0.09</v>
      </c>
      <c r="Q210" s="109">
        <v>1E-4</v>
      </c>
      <c r="R210" s="109" t="s">
        <v>547</v>
      </c>
      <c r="S210" s="109">
        <v>0.01</v>
      </c>
      <c r="T210" s="109">
        <v>0.01</v>
      </c>
      <c r="U210" s="109"/>
      <c r="V210" s="109">
        <v>0</v>
      </c>
      <c r="W210" s="109">
        <v>8.3333333333333335E-10</v>
      </c>
      <c r="X210" s="109">
        <v>8.3333333333333335E-10</v>
      </c>
      <c r="Y210" s="109">
        <v>0</v>
      </c>
      <c r="Z210" s="113" t="s">
        <v>2247</v>
      </c>
      <c r="AC210" s="112">
        <v>46290.511331018519</v>
      </c>
      <c r="AD210" s="109" t="s">
        <v>2397</v>
      </c>
      <c r="AE210" s="109" t="s">
        <v>2505</v>
      </c>
      <c r="AF210" s="109">
        <v>1.5698411180386322</v>
      </c>
      <c r="AG210" s="109" t="s">
        <v>2457</v>
      </c>
      <c r="AH210" s="113" t="s">
        <v>2506</v>
      </c>
    </row>
    <row r="211" spans="1:34" ht="15" customHeight="1" x14ac:dyDescent="0.25">
      <c r="A211" s="112">
        <v>46290.511331018519</v>
      </c>
      <c r="B211" s="109">
        <v>1</v>
      </c>
      <c r="C211" s="109" t="s">
        <v>318</v>
      </c>
      <c r="D211" s="109" t="s">
        <v>631</v>
      </c>
      <c r="E211" s="109" t="s">
        <v>2301</v>
      </c>
      <c r="F211" s="109" t="s">
        <v>176</v>
      </c>
      <c r="G211" s="116">
        <v>-2.1053050349691535E-3</v>
      </c>
      <c r="H211" s="109">
        <v>-15.5</v>
      </c>
      <c r="I211" s="113" t="s">
        <v>268</v>
      </c>
      <c r="L211" s="112">
        <v>46290.511331018519</v>
      </c>
      <c r="M211" s="109" t="s">
        <v>2301</v>
      </c>
      <c r="N211" s="109" t="s">
        <v>176</v>
      </c>
      <c r="O211" s="109">
        <v>-0.38500000000000001</v>
      </c>
      <c r="P211" s="109">
        <v>-0.09</v>
      </c>
      <c r="Q211" s="109">
        <v>1E-4</v>
      </c>
      <c r="R211" s="109" t="s">
        <v>547</v>
      </c>
      <c r="S211" s="109">
        <v>0.01</v>
      </c>
      <c r="T211" s="109">
        <v>0.01</v>
      </c>
      <c r="U211" s="109"/>
      <c r="V211" s="109">
        <v>0</v>
      </c>
      <c r="W211" s="109">
        <v>8.3333333333333335E-10</v>
      </c>
      <c r="X211" s="109">
        <v>8.3333333333333335E-10</v>
      </c>
      <c r="Y211" s="109">
        <v>0</v>
      </c>
      <c r="Z211" s="113" t="s">
        <v>2247</v>
      </c>
      <c r="AC211" s="112">
        <v>46290.511331018519</v>
      </c>
      <c r="AD211" s="109" t="s">
        <v>2397</v>
      </c>
      <c r="AE211" s="109" t="s">
        <v>2507</v>
      </c>
      <c r="AF211" s="109">
        <v>1.912505330964084E-2</v>
      </c>
      <c r="AG211" s="109" t="s">
        <v>2440</v>
      </c>
      <c r="AH211" s="113" t="s">
        <v>2508</v>
      </c>
    </row>
    <row r="212" spans="1:34" ht="15" customHeight="1" x14ac:dyDescent="0.25">
      <c r="A212" s="112">
        <v>46290.511331018519</v>
      </c>
      <c r="B212" s="109">
        <v>1</v>
      </c>
      <c r="C212" s="109" t="s">
        <v>318</v>
      </c>
      <c r="D212" s="109" t="s">
        <v>631</v>
      </c>
      <c r="E212" s="109" t="s">
        <v>2302</v>
      </c>
      <c r="F212" s="109" t="s">
        <v>176</v>
      </c>
      <c r="G212" s="116">
        <v>-2.1924742859418481E-3</v>
      </c>
      <c r="H212" s="109">
        <v>-15.5</v>
      </c>
      <c r="I212" s="113" t="s">
        <v>268</v>
      </c>
      <c r="L212" s="112">
        <v>46290.511331018519</v>
      </c>
      <c r="M212" s="109" t="s">
        <v>2302</v>
      </c>
      <c r="N212" s="109" t="s">
        <v>176</v>
      </c>
      <c r="O212" s="109">
        <v>-0.37</v>
      </c>
      <c r="P212" s="109">
        <v>-9.5000000000000001E-2</v>
      </c>
      <c r="Q212" s="109">
        <v>4.0000000000000002E-4</v>
      </c>
      <c r="R212" s="109" t="s">
        <v>547</v>
      </c>
      <c r="S212" s="109">
        <v>0.02</v>
      </c>
      <c r="T212" s="109">
        <v>0.02</v>
      </c>
      <c r="U212" s="109"/>
      <c r="V212" s="109">
        <v>0</v>
      </c>
      <c r="W212" s="109">
        <v>1.3333333333333334E-8</v>
      </c>
      <c r="X212" s="109">
        <v>1.3333333333333334E-8</v>
      </c>
      <c r="Y212" s="109">
        <v>0</v>
      </c>
      <c r="Z212" s="113" t="s">
        <v>2247</v>
      </c>
      <c r="AC212" s="112">
        <v>46290.511331018519</v>
      </c>
      <c r="AD212" s="109" t="s">
        <v>2397</v>
      </c>
      <c r="AE212" s="109" t="s">
        <v>2509</v>
      </c>
      <c r="AF212" s="109">
        <v>1.3514687149519596E-3</v>
      </c>
      <c r="AG212" s="109" t="s">
        <v>2440</v>
      </c>
      <c r="AH212" s="113" t="s">
        <v>2510</v>
      </c>
    </row>
    <row r="213" spans="1:34" ht="15" customHeight="1" x14ac:dyDescent="0.25">
      <c r="A213" s="112">
        <v>46290.511331018519</v>
      </c>
      <c r="B213" s="109">
        <v>1</v>
      </c>
      <c r="C213" s="109" t="s">
        <v>318</v>
      </c>
      <c r="D213" s="109" t="s">
        <v>631</v>
      </c>
      <c r="E213" s="109" t="s">
        <v>2303</v>
      </c>
      <c r="F213" s="109" t="s">
        <v>176</v>
      </c>
      <c r="G213" s="116">
        <v>-2.2177403572228535E-3</v>
      </c>
      <c r="H213" s="109">
        <v>-15.5</v>
      </c>
      <c r="I213" s="113" t="s">
        <v>268</v>
      </c>
      <c r="L213" s="112">
        <v>46290.511331018519</v>
      </c>
      <c r="M213" s="109" t="s">
        <v>2303</v>
      </c>
      <c r="N213" s="109" t="s">
        <v>176</v>
      </c>
      <c r="O213" s="109">
        <v>-0.35</v>
      </c>
      <c r="P213" s="109">
        <v>-9.5000000000000001E-2</v>
      </c>
      <c r="Q213" s="109">
        <v>4.0000000000000002E-4</v>
      </c>
      <c r="R213" s="109" t="s">
        <v>547</v>
      </c>
      <c r="S213" s="109">
        <v>0.02</v>
      </c>
      <c r="T213" s="109">
        <v>0.02</v>
      </c>
      <c r="U213" s="109"/>
      <c r="V213" s="109">
        <v>0</v>
      </c>
      <c r="W213" s="109">
        <v>1.3333333333333334E-8</v>
      </c>
      <c r="X213" s="109">
        <v>1.3333333333333334E-8</v>
      </c>
      <c r="Y213" s="109">
        <v>0</v>
      </c>
      <c r="Z213" s="113" t="s">
        <v>2247</v>
      </c>
      <c r="AC213" s="112">
        <v>46290.511331018519</v>
      </c>
      <c r="AD213" s="109" t="s">
        <v>2397</v>
      </c>
      <c r="AE213" s="109" t="s">
        <v>2511</v>
      </c>
      <c r="AF213" s="109">
        <v>0.26387273426256175</v>
      </c>
      <c r="AG213" s="109" t="s">
        <v>290</v>
      </c>
      <c r="AH213" s="113" t="s">
        <v>2512</v>
      </c>
    </row>
    <row r="214" spans="1:34" ht="15" customHeight="1" x14ac:dyDescent="0.25">
      <c r="A214" s="112">
        <v>46290.511331018519</v>
      </c>
      <c r="B214" s="109">
        <v>1</v>
      </c>
      <c r="C214" s="109" t="s">
        <v>318</v>
      </c>
      <c r="D214" s="109" t="s">
        <v>631</v>
      </c>
      <c r="E214" s="109" t="s">
        <v>2304</v>
      </c>
      <c r="F214" s="109" t="s">
        <v>176</v>
      </c>
      <c r="G214" s="116">
        <v>-2.2430064285038583E-3</v>
      </c>
      <c r="H214" s="109">
        <v>-15.5</v>
      </c>
      <c r="I214" s="113" t="s">
        <v>268</v>
      </c>
      <c r="L214" s="112">
        <v>46290.511331018519</v>
      </c>
      <c r="M214" s="109" t="s">
        <v>2304</v>
      </c>
      <c r="N214" s="109" t="s">
        <v>176</v>
      </c>
      <c r="O214" s="109">
        <v>-0.33</v>
      </c>
      <c r="P214" s="109">
        <v>-9.5000000000000001E-2</v>
      </c>
      <c r="Q214" s="109">
        <v>4.0000000000000002E-4</v>
      </c>
      <c r="R214" s="109" t="s">
        <v>547</v>
      </c>
      <c r="S214" s="109">
        <v>0.02</v>
      </c>
      <c r="T214" s="109">
        <v>0.02</v>
      </c>
      <c r="U214" s="109"/>
      <c r="V214" s="109">
        <v>0</v>
      </c>
      <c r="W214" s="109">
        <v>1.3333333333333334E-8</v>
      </c>
      <c r="X214" s="109">
        <v>1.3333333333333334E-8</v>
      </c>
      <c r="Y214" s="109">
        <v>0</v>
      </c>
      <c r="Z214" s="113" t="s">
        <v>2247</v>
      </c>
      <c r="AC214" s="112">
        <v>46290.511331018519</v>
      </c>
      <c r="AD214" s="109" t="s">
        <v>2397</v>
      </c>
      <c r="AE214" s="109" t="s">
        <v>2513</v>
      </c>
      <c r="AF214" s="109">
        <v>7.014491421445139E-2</v>
      </c>
      <c r="AG214" s="109" t="s">
        <v>290</v>
      </c>
      <c r="AH214" s="113" t="s">
        <v>2514</v>
      </c>
    </row>
    <row r="215" spans="1:34" ht="15" customHeight="1" x14ac:dyDescent="0.25">
      <c r="A215" s="112">
        <v>46290.511331018519</v>
      </c>
      <c r="B215" s="109">
        <v>1</v>
      </c>
      <c r="C215" s="109" t="s">
        <v>318</v>
      </c>
      <c r="D215" s="109" t="s">
        <v>631</v>
      </c>
      <c r="E215" s="109" t="s">
        <v>2305</v>
      </c>
      <c r="F215" s="109" t="s">
        <v>176</v>
      </c>
      <c r="G215" s="116">
        <v>-2.2682724997848637E-3</v>
      </c>
      <c r="H215" s="109">
        <v>-15.5</v>
      </c>
      <c r="I215" s="113" t="s">
        <v>268</v>
      </c>
      <c r="L215" s="112">
        <v>46290.511331018519</v>
      </c>
      <c r="M215" s="109" t="s">
        <v>2305</v>
      </c>
      <c r="N215" s="109" t="s">
        <v>176</v>
      </c>
      <c r="O215" s="109">
        <v>-0.31</v>
      </c>
      <c r="P215" s="109">
        <v>-9.5000000000000001E-2</v>
      </c>
      <c r="Q215" s="109">
        <v>4.0000000000000002E-4</v>
      </c>
      <c r="R215" s="109" t="s">
        <v>547</v>
      </c>
      <c r="S215" s="109">
        <v>0.02</v>
      </c>
      <c r="T215" s="109">
        <v>0.02</v>
      </c>
      <c r="U215" s="109"/>
      <c r="V215" s="109">
        <v>0</v>
      </c>
      <c r="W215" s="109">
        <v>1.3333333333333334E-8</v>
      </c>
      <c r="X215" s="109">
        <v>1.3333333333333334E-8</v>
      </c>
      <c r="Y215" s="109">
        <v>0</v>
      </c>
      <c r="Z215" s="113" t="s">
        <v>2247</v>
      </c>
      <c r="AC215" s="112">
        <v>46290.511331018519</v>
      </c>
      <c r="AD215" s="109" t="s">
        <v>2397</v>
      </c>
      <c r="AE215" s="109" t="s">
        <v>2515</v>
      </c>
      <c r="AF215" s="109">
        <v>0.17085272188583914</v>
      </c>
      <c r="AG215" s="109" t="s">
        <v>290</v>
      </c>
      <c r="AH215" s="113" t="s">
        <v>2516</v>
      </c>
    </row>
    <row r="216" spans="1:34" ht="15" customHeight="1" x14ac:dyDescent="0.25">
      <c r="A216" s="112">
        <v>46290.511331018519</v>
      </c>
      <c r="B216" s="109">
        <v>1</v>
      </c>
      <c r="C216" s="109" t="s">
        <v>318</v>
      </c>
      <c r="D216" s="109" t="s">
        <v>631</v>
      </c>
      <c r="E216" s="109" t="s">
        <v>2306</v>
      </c>
      <c r="F216" s="109" t="s">
        <v>176</v>
      </c>
      <c r="G216" s="116">
        <v>-2.293538571065869E-3</v>
      </c>
      <c r="H216" s="109">
        <v>-15.5</v>
      </c>
      <c r="I216" s="113" t="s">
        <v>268</v>
      </c>
      <c r="L216" s="112">
        <v>46290.511331018519</v>
      </c>
      <c r="M216" s="109" t="s">
        <v>2306</v>
      </c>
      <c r="N216" s="109" t="s">
        <v>176</v>
      </c>
      <c r="O216" s="109">
        <v>-0.28999999999999998</v>
      </c>
      <c r="P216" s="109">
        <v>-9.5000000000000001E-2</v>
      </c>
      <c r="Q216" s="109">
        <v>4.0000000000000002E-4</v>
      </c>
      <c r="R216" s="109" t="s">
        <v>547</v>
      </c>
      <c r="S216" s="109">
        <v>0.02</v>
      </c>
      <c r="T216" s="109">
        <v>0.02</v>
      </c>
      <c r="U216" s="109"/>
      <c r="V216" s="109">
        <v>0</v>
      </c>
      <c r="W216" s="109">
        <v>1.3333333333333334E-8</v>
      </c>
      <c r="X216" s="109">
        <v>1.3333333333333334E-8</v>
      </c>
      <c r="Y216" s="109">
        <v>0</v>
      </c>
      <c r="Z216" s="113" t="s">
        <v>2247</v>
      </c>
      <c r="AC216" s="112">
        <v>46290.511331018519</v>
      </c>
      <c r="AD216" s="109" t="s">
        <v>2397</v>
      </c>
      <c r="AE216" s="109" t="s">
        <v>2517</v>
      </c>
      <c r="AF216" s="109">
        <v>0.14088274187624752</v>
      </c>
      <c r="AG216" s="109" t="s">
        <v>290</v>
      </c>
      <c r="AH216" s="113" t="s">
        <v>2518</v>
      </c>
    </row>
    <row r="217" spans="1:34" ht="15" customHeight="1" x14ac:dyDescent="0.25">
      <c r="A217" s="112">
        <v>46290.511331018519</v>
      </c>
      <c r="B217" s="109">
        <v>1</v>
      </c>
      <c r="C217" s="109" t="s">
        <v>318</v>
      </c>
      <c r="D217" s="109" t="s">
        <v>631</v>
      </c>
      <c r="E217" s="109" t="s">
        <v>2307</v>
      </c>
      <c r="F217" s="109" t="s">
        <v>176</v>
      </c>
      <c r="G217" s="116">
        <v>-2.3188046423468739E-3</v>
      </c>
      <c r="H217" s="109">
        <v>-15.5</v>
      </c>
      <c r="I217" s="113" t="s">
        <v>268</v>
      </c>
      <c r="L217" s="112">
        <v>46290.511331018519</v>
      </c>
      <c r="M217" s="109" t="s">
        <v>2307</v>
      </c>
      <c r="N217" s="109" t="s">
        <v>176</v>
      </c>
      <c r="O217" s="109">
        <v>-0.27</v>
      </c>
      <c r="P217" s="109">
        <v>-9.5000000000000001E-2</v>
      </c>
      <c r="Q217" s="109">
        <v>4.0000000000000002E-4</v>
      </c>
      <c r="R217" s="109" t="s">
        <v>547</v>
      </c>
      <c r="S217" s="109">
        <v>0.02</v>
      </c>
      <c r="T217" s="109">
        <v>0.02</v>
      </c>
      <c r="U217" s="109"/>
      <c r="V217" s="109">
        <v>0</v>
      </c>
      <c r="W217" s="109">
        <v>1.3333333333333334E-8</v>
      </c>
      <c r="X217" s="109">
        <v>1.3333333333333334E-8</v>
      </c>
      <c r="Y217" s="109">
        <v>0</v>
      </c>
      <c r="Z217" s="113" t="s">
        <v>2247</v>
      </c>
      <c r="AC217" s="112">
        <v>46290.511331018519</v>
      </c>
      <c r="AD217" s="109" t="s">
        <v>2397</v>
      </c>
      <c r="AE217" s="109" t="s">
        <v>2519</v>
      </c>
      <c r="AF217" s="109">
        <v>4.2518144465705836E-2</v>
      </c>
      <c r="AG217" s="109" t="s">
        <v>290</v>
      </c>
      <c r="AH217" s="113" t="s">
        <v>2520</v>
      </c>
    </row>
    <row r="218" spans="1:34" ht="15" customHeight="1" x14ac:dyDescent="0.25">
      <c r="A218" s="112">
        <v>46290.511331018519</v>
      </c>
      <c r="B218" s="109">
        <v>1</v>
      </c>
      <c r="C218" s="109" t="s">
        <v>318</v>
      </c>
      <c r="D218" s="109" t="s">
        <v>631</v>
      </c>
      <c r="E218" s="109" t="s">
        <v>2308</v>
      </c>
      <c r="F218" s="109" t="s">
        <v>176</v>
      </c>
      <c r="G218" s="116">
        <v>-2.3440707136278792E-3</v>
      </c>
      <c r="H218" s="109">
        <v>-15.5</v>
      </c>
      <c r="I218" s="113" t="s">
        <v>268</v>
      </c>
      <c r="L218" s="112">
        <v>46290.511331018519</v>
      </c>
      <c r="M218" s="109" t="s">
        <v>2308</v>
      </c>
      <c r="N218" s="109" t="s">
        <v>176</v>
      </c>
      <c r="O218" s="109">
        <v>-0.25</v>
      </c>
      <c r="P218" s="109">
        <v>-9.5000000000000001E-2</v>
      </c>
      <c r="Q218" s="109">
        <v>4.0000000000000002E-4</v>
      </c>
      <c r="R218" s="109" t="s">
        <v>547</v>
      </c>
      <c r="S218" s="109">
        <v>0.02</v>
      </c>
      <c r="T218" s="109">
        <v>0.02</v>
      </c>
      <c r="U218" s="109"/>
      <c r="V218" s="109">
        <v>0</v>
      </c>
      <c r="W218" s="109">
        <v>1.3333333333333334E-8</v>
      </c>
      <c r="X218" s="109">
        <v>1.3333333333333334E-8</v>
      </c>
      <c r="Y218" s="109">
        <v>0</v>
      </c>
      <c r="Z218" s="113" t="s">
        <v>2247</v>
      </c>
      <c r="AC218" s="112">
        <v>46290.511331018519</v>
      </c>
      <c r="AD218" s="109" t="s">
        <v>2397</v>
      </c>
      <c r="AE218" s="109" t="s">
        <v>2521</v>
      </c>
      <c r="AF218" s="109">
        <v>3.6454934346673441E-2</v>
      </c>
      <c r="AG218" s="109" t="s">
        <v>290</v>
      </c>
      <c r="AH218" s="113" t="s">
        <v>2522</v>
      </c>
    </row>
    <row r="219" spans="1:34" ht="15" customHeight="1" x14ac:dyDescent="0.25">
      <c r="A219" s="112">
        <v>46290.511331018519</v>
      </c>
      <c r="B219" s="109">
        <v>1</v>
      </c>
      <c r="C219" s="109" t="s">
        <v>318</v>
      </c>
      <c r="D219" s="109" t="s">
        <v>631</v>
      </c>
      <c r="E219" s="109" t="s">
        <v>2309</v>
      </c>
      <c r="F219" s="109" t="s">
        <v>176</v>
      </c>
      <c r="G219" s="116">
        <v>-2.3693367849088845E-3</v>
      </c>
      <c r="H219" s="109">
        <v>-15.5</v>
      </c>
      <c r="I219" s="113" t="s">
        <v>268</v>
      </c>
      <c r="L219" s="112">
        <v>46290.511331018519</v>
      </c>
      <c r="M219" s="109" t="s">
        <v>2309</v>
      </c>
      <c r="N219" s="109" t="s">
        <v>176</v>
      </c>
      <c r="O219" s="109">
        <v>-0.23</v>
      </c>
      <c r="P219" s="109">
        <v>-9.5000000000000001E-2</v>
      </c>
      <c r="Q219" s="109">
        <v>4.0000000000000002E-4</v>
      </c>
      <c r="R219" s="109" t="s">
        <v>547</v>
      </c>
      <c r="S219" s="109">
        <v>0.02</v>
      </c>
      <c r="T219" s="109">
        <v>0.02</v>
      </c>
      <c r="U219" s="109"/>
      <c r="V219" s="109">
        <v>0</v>
      </c>
      <c r="W219" s="109">
        <v>1.3333333333333334E-8</v>
      </c>
      <c r="X219" s="109">
        <v>1.3333333333333334E-8</v>
      </c>
      <c r="Y219" s="109">
        <v>0</v>
      </c>
      <c r="Z219" s="113" t="s">
        <v>2247</v>
      </c>
      <c r="AC219" s="112">
        <v>46290.511331018519</v>
      </c>
      <c r="AD219" s="109" t="s">
        <v>2397</v>
      </c>
      <c r="AE219" s="109" t="s">
        <v>2523</v>
      </c>
      <c r="AF219" s="109">
        <v>4.2508548748989163E-2</v>
      </c>
      <c r="AG219" s="109" t="s">
        <v>290</v>
      </c>
      <c r="AH219" s="113" t="s">
        <v>2524</v>
      </c>
    </row>
    <row r="220" spans="1:34" ht="15" customHeight="1" x14ac:dyDescent="0.25">
      <c r="A220" s="112">
        <v>46290.511331018519</v>
      </c>
      <c r="B220" s="109">
        <v>1</v>
      </c>
      <c r="C220" s="109" t="s">
        <v>318</v>
      </c>
      <c r="D220" s="109" t="s">
        <v>631</v>
      </c>
      <c r="E220" s="109" t="s">
        <v>2310</v>
      </c>
      <c r="F220" s="109" t="s">
        <v>176</v>
      </c>
      <c r="G220" s="116">
        <v>-2.3946028561898898E-3</v>
      </c>
      <c r="H220" s="109">
        <v>-15.5</v>
      </c>
      <c r="I220" s="113" t="s">
        <v>268</v>
      </c>
      <c r="L220" s="112">
        <v>46290.511331018519</v>
      </c>
      <c r="M220" s="109" t="s">
        <v>2310</v>
      </c>
      <c r="N220" s="109" t="s">
        <v>176</v>
      </c>
      <c r="O220" s="109">
        <v>-0.21</v>
      </c>
      <c r="P220" s="109">
        <v>-9.5000000000000001E-2</v>
      </c>
      <c r="Q220" s="109">
        <v>4.0000000000000002E-4</v>
      </c>
      <c r="R220" s="109" t="s">
        <v>547</v>
      </c>
      <c r="S220" s="109">
        <v>0.02</v>
      </c>
      <c r="T220" s="109">
        <v>0.02</v>
      </c>
      <c r="U220" s="109"/>
      <c r="V220" s="109">
        <v>0</v>
      </c>
      <c r="W220" s="109">
        <v>1.3333333333333334E-8</v>
      </c>
      <c r="X220" s="109">
        <v>1.3333333333333334E-8</v>
      </c>
      <c r="Y220" s="109">
        <v>0</v>
      </c>
      <c r="Z220" s="113" t="s">
        <v>2247</v>
      </c>
      <c r="AC220" s="112">
        <v>46290.511331018519</v>
      </c>
      <c r="AD220" s="109" t="s">
        <v>2397</v>
      </c>
      <c r="AE220" s="109" t="s">
        <v>2525</v>
      </c>
      <c r="AF220" s="109">
        <v>3.6447744366368967E-2</v>
      </c>
      <c r="AG220" s="109" t="s">
        <v>290</v>
      </c>
      <c r="AH220" s="113" t="s">
        <v>2526</v>
      </c>
    </row>
    <row r="221" spans="1:34" ht="15" customHeight="1" x14ac:dyDescent="0.25">
      <c r="A221" s="112">
        <v>46290.511331018519</v>
      </c>
      <c r="B221" s="109">
        <v>1</v>
      </c>
      <c r="C221" s="109" t="s">
        <v>318</v>
      </c>
      <c r="D221" s="109" t="s">
        <v>631</v>
      </c>
      <c r="E221" s="109" t="s">
        <v>2311</v>
      </c>
      <c r="F221" s="109" t="s">
        <v>176</v>
      </c>
      <c r="G221" s="116">
        <v>-2.4198689274708947E-3</v>
      </c>
      <c r="H221" s="109">
        <v>-15.5</v>
      </c>
      <c r="I221" s="113" t="s">
        <v>268</v>
      </c>
      <c r="L221" s="112">
        <v>46290.511331018519</v>
      </c>
      <c r="M221" s="109" t="s">
        <v>2311</v>
      </c>
      <c r="N221" s="109" t="s">
        <v>176</v>
      </c>
      <c r="O221" s="109">
        <v>-0.19</v>
      </c>
      <c r="P221" s="109">
        <v>-9.5000000000000001E-2</v>
      </c>
      <c r="Q221" s="109">
        <v>4.0000000000000002E-4</v>
      </c>
      <c r="R221" s="109" t="s">
        <v>547</v>
      </c>
      <c r="S221" s="109">
        <v>0.02</v>
      </c>
      <c r="T221" s="109">
        <v>0.02</v>
      </c>
      <c r="U221" s="109"/>
      <c r="V221" s="109">
        <v>0</v>
      </c>
      <c r="W221" s="109">
        <v>1.3333333333333334E-8</v>
      </c>
      <c r="X221" s="109">
        <v>1.3333333333333334E-8</v>
      </c>
      <c r="Y221" s="109">
        <v>0</v>
      </c>
      <c r="Z221" s="113" t="s">
        <v>2247</v>
      </c>
      <c r="AC221" s="112">
        <v>46290.511331018519</v>
      </c>
      <c r="AD221" s="109" t="s">
        <v>2397</v>
      </c>
      <c r="AE221" s="109" t="s">
        <v>2527</v>
      </c>
      <c r="AF221" s="109">
        <v>0.14103753532237109</v>
      </c>
      <c r="AG221" s="109" t="s">
        <v>290</v>
      </c>
      <c r="AH221" s="113" t="s">
        <v>2528</v>
      </c>
    </row>
    <row r="222" spans="1:34" ht="15" customHeight="1" x14ac:dyDescent="0.25">
      <c r="A222" s="112">
        <v>46290.511331018519</v>
      </c>
      <c r="B222" s="109">
        <v>1</v>
      </c>
      <c r="C222" s="109" t="s">
        <v>318</v>
      </c>
      <c r="D222" s="109" t="s">
        <v>631</v>
      </c>
      <c r="E222" s="109" t="s">
        <v>2312</v>
      </c>
      <c r="F222" s="109" t="s">
        <v>176</v>
      </c>
      <c r="G222" s="116">
        <v>-2.4451349987519E-3</v>
      </c>
      <c r="H222" s="109">
        <v>-15.5</v>
      </c>
      <c r="I222" s="113" t="s">
        <v>268</v>
      </c>
      <c r="L222" s="112">
        <v>46290.511331018519</v>
      </c>
      <c r="M222" s="109" t="s">
        <v>2312</v>
      </c>
      <c r="N222" s="109" t="s">
        <v>176</v>
      </c>
      <c r="O222" s="109">
        <v>-0.17</v>
      </c>
      <c r="P222" s="109">
        <v>-9.5000000000000001E-2</v>
      </c>
      <c r="Q222" s="109">
        <v>4.0000000000000002E-4</v>
      </c>
      <c r="R222" s="109" t="s">
        <v>547</v>
      </c>
      <c r="S222" s="109">
        <v>0.02</v>
      </c>
      <c r="T222" s="109">
        <v>0.02</v>
      </c>
      <c r="U222" s="109"/>
      <c r="V222" s="109">
        <v>0</v>
      </c>
      <c r="W222" s="109">
        <v>1.3333333333333334E-8</v>
      </c>
      <c r="X222" s="109">
        <v>1.3333333333333334E-8</v>
      </c>
      <c r="Y222" s="109">
        <v>0</v>
      </c>
      <c r="Z222" s="113" t="s">
        <v>2247</v>
      </c>
      <c r="AC222" s="112">
        <v>46290.511331018519</v>
      </c>
      <c r="AD222" s="109" t="s">
        <v>2397</v>
      </c>
      <c r="AE222" s="109" t="s">
        <v>2529</v>
      </c>
      <c r="AF222" s="109">
        <v>0.1713124944447183</v>
      </c>
      <c r="AG222" s="109" t="s">
        <v>290</v>
      </c>
      <c r="AH222" s="113" t="s">
        <v>2530</v>
      </c>
    </row>
    <row r="223" spans="1:34" ht="15" customHeight="1" x14ac:dyDescent="0.25">
      <c r="A223" s="112">
        <v>46290.511331018519</v>
      </c>
      <c r="B223" s="109">
        <v>1</v>
      </c>
      <c r="C223" s="109" t="s">
        <v>318</v>
      </c>
      <c r="D223" s="109" t="s">
        <v>631</v>
      </c>
      <c r="E223" s="109" t="s">
        <v>2313</v>
      </c>
      <c r="F223" s="109" t="s">
        <v>176</v>
      </c>
      <c r="G223" s="116">
        <v>-2.4704010700329054E-3</v>
      </c>
      <c r="H223" s="109">
        <v>-15.5</v>
      </c>
      <c r="I223" s="113" t="s">
        <v>268</v>
      </c>
      <c r="L223" s="112">
        <v>46290.511331018519</v>
      </c>
      <c r="M223" s="109" t="s">
        <v>2313</v>
      </c>
      <c r="N223" s="109" t="s">
        <v>176</v>
      </c>
      <c r="O223" s="109">
        <v>-0.15</v>
      </c>
      <c r="P223" s="109">
        <v>-9.5000000000000001E-2</v>
      </c>
      <c r="Q223" s="109">
        <v>4.0000000000000002E-4</v>
      </c>
      <c r="R223" s="109" t="s">
        <v>547</v>
      </c>
      <c r="S223" s="109">
        <v>0.02</v>
      </c>
      <c r="T223" s="109">
        <v>0.02</v>
      </c>
      <c r="U223" s="109"/>
      <c r="V223" s="109">
        <v>0</v>
      </c>
      <c r="W223" s="109">
        <v>1.3333333333333334E-8</v>
      </c>
      <c r="X223" s="109">
        <v>1.3333333333333334E-8</v>
      </c>
      <c r="Y223" s="109">
        <v>0</v>
      </c>
      <c r="Z223" s="113" t="s">
        <v>2247</v>
      </c>
      <c r="AC223" s="112">
        <v>46290.511331018519</v>
      </c>
      <c r="AD223" s="109" t="s">
        <v>2397</v>
      </c>
      <c r="AE223" s="109" t="s">
        <v>2531</v>
      </c>
      <c r="AF223" s="109">
        <v>5.2932487898296969</v>
      </c>
      <c r="AG223" s="109" t="s">
        <v>2532</v>
      </c>
      <c r="AH223" s="113" t="s">
        <v>2533</v>
      </c>
    </row>
    <row r="224" spans="1:34" ht="15" customHeight="1" x14ac:dyDescent="0.25">
      <c r="A224" s="112">
        <v>46290.511331018519</v>
      </c>
      <c r="B224" s="109">
        <v>1</v>
      </c>
      <c r="C224" s="109" t="s">
        <v>318</v>
      </c>
      <c r="D224" s="109" t="s">
        <v>631</v>
      </c>
      <c r="E224" s="109" t="s">
        <v>2314</v>
      </c>
      <c r="F224" s="109" t="s">
        <v>176</v>
      </c>
      <c r="G224" s="116">
        <v>-2.4956671413139103E-3</v>
      </c>
      <c r="H224" s="109">
        <v>-15.5</v>
      </c>
      <c r="I224" s="113" t="s">
        <v>268</v>
      </c>
      <c r="L224" s="112">
        <v>46290.511331018519</v>
      </c>
      <c r="M224" s="109" t="s">
        <v>2314</v>
      </c>
      <c r="N224" s="109" t="s">
        <v>176</v>
      </c>
      <c r="O224" s="109">
        <v>-0.13</v>
      </c>
      <c r="P224" s="109">
        <v>-9.5000000000000001E-2</v>
      </c>
      <c r="Q224" s="109">
        <v>4.0000000000000002E-4</v>
      </c>
      <c r="R224" s="109" t="s">
        <v>547</v>
      </c>
      <c r="S224" s="109">
        <v>0.02</v>
      </c>
      <c r="T224" s="109">
        <v>0.02</v>
      </c>
      <c r="U224" s="109"/>
      <c r="V224" s="109">
        <v>0</v>
      </c>
      <c r="W224" s="109">
        <v>1.3333333333333334E-8</v>
      </c>
      <c r="X224" s="109">
        <v>1.3333333333333334E-8</v>
      </c>
      <c r="Y224" s="109">
        <v>0</v>
      </c>
      <c r="Z224" s="113" t="s">
        <v>2247</v>
      </c>
      <c r="AC224" s="112">
        <v>46290.511331018519</v>
      </c>
      <c r="AD224" s="109" t="s">
        <v>2397</v>
      </c>
      <c r="AE224" s="109" t="s">
        <v>2534</v>
      </c>
      <c r="AF224" s="109">
        <v>11.369117041910458</v>
      </c>
      <c r="AG224" s="109" t="s">
        <v>9</v>
      </c>
      <c r="AH224" s="113" t="s">
        <v>2535</v>
      </c>
    </row>
    <row r="225" spans="1:34" ht="15" customHeight="1" x14ac:dyDescent="0.25">
      <c r="A225" s="112">
        <v>46290.511331018519</v>
      </c>
      <c r="B225" s="109">
        <v>1</v>
      </c>
      <c r="C225" s="109" t="s">
        <v>318</v>
      </c>
      <c r="D225" s="109" t="s">
        <v>631</v>
      </c>
      <c r="E225" s="109" t="s">
        <v>2315</v>
      </c>
      <c r="F225" s="109" t="s">
        <v>176</v>
      </c>
      <c r="G225" s="116">
        <v>-2.5209332125949156E-3</v>
      </c>
      <c r="H225" s="109">
        <v>-15.5</v>
      </c>
      <c r="I225" s="113" t="s">
        <v>268</v>
      </c>
      <c r="L225" s="112">
        <v>46290.511331018519</v>
      </c>
      <c r="M225" s="109" t="s">
        <v>2315</v>
      </c>
      <c r="N225" s="109" t="s">
        <v>176</v>
      </c>
      <c r="O225" s="109">
        <v>-0.11</v>
      </c>
      <c r="P225" s="109">
        <v>-9.5000000000000001E-2</v>
      </c>
      <c r="Q225" s="109">
        <v>4.0000000000000002E-4</v>
      </c>
      <c r="R225" s="109" t="s">
        <v>547</v>
      </c>
      <c r="S225" s="109">
        <v>0.02</v>
      </c>
      <c r="T225" s="109">
        <v>0.02</v>
      </c>
      <c r="U225" s="109"/>
      <c r="V225" s="109">
        <v>0</v>
      </c>
      <c r="W225" s="109">
        <v>1.3333333333333334E-8</v>
      </c>
      <c r="X225" s="109">
        <v>1.3333333333333334E-8</v>
      </c>
      <c r="Y225" s="109">
        <v>0</v>
      </c>
      <c r="Z225" s="113" t="s">
        <v>2247</v>
      </c>
      <c r="AC225" s="112">
        <v>46290.511331018519</v>
      </c>
      <c r="AD225" s="109" t="s">
        <v>2397</v>
      </c>
      <c r="AE225" s="109" t="s">
        <v>2536</v>
      </c>
      <c r="AF225" s="109">
        <v>42.768603163847537</v>
      </c>
      <c r="AG225" s="109" t="s">
        <v>9</v>
      </c>
      <c r="AH225" s="113" t="s">
        <v>2537</v>
      </c>
    </row>
    <row r="226" spans="1:34" ht="15" customHeight="1" x14ac:dyDescent="0.25">
      <c r="A226" s="112">
        <v>46290.511331018519</v>
      </c>
      <c r="B226" s="109">
        <v>1</v>
      </c>
      <c r="C226" s="109" t="s">
        <v>318</v>
      </c>
      <c r="D226" s="109" t="s">
        <v>631</v>
      </c>
      <c r="E226" s="109" t="s">
        <v>2316</v>
      </c>
      <c r="F226" s="109" t="s">
        <v>176</v>
      </c>
      <c r="G226" s="116">
        <v>-2.5461992838759209E-3</v>
      </c>
      <c r="H226" s="109">
        <v>-15.5</v>
      </c>
      <c r="I226" s="113" t="s">
        <v>268</v>
      </c>
      <c r="L226" s="112">
        <v>46290.511331018519</v>
      </c>
      <c r="M226" s="109" t="s">
        <v>2316</v>
      </c>
      <c r="N226" s="109" t="s">
        <v>176</v>
      </c>
      <c r="O226" s="109">
        <v>-0.09</v>
      </c>
      <c r="P226" s="109">
        <v>-9.5000000000000001E-2</v>
      </c>
      <c r="Q226" s="109">
        <v>4.0000000000000002E-4</v>
      </c>
      <c r="R226" s="109" t="s">
        <v>547</v>
      </c>
      <c r="S226" s="109">
        <v>0.02</v>
      </c>
      <c r="T226" s="109">
        <v>0.02</v>
      </c>
      <c r="U226" s="109"/>
      <c r="V226" s="109">
        <v>0</v>
      </c>
      <c r="W226" s="109">
        <v>1.3333333333333334E-8</v>
      </c>
      <c r="X226" s="109">
        <v>1.3333333333333334E-8</v>
      </c>
      <c r="Y226" s="109">
        <v>0</v>
      </c>
      <c r="Z226" s="113" t="s">
        <v>2247</v>
      </c>
      <c r="AC226" s="112">
        <v>46290.511331018519</v>
      </c>
      <c r="AD226" s="109">
        <v>1</v>
      </c>
      <c r="AE226" s="109" t="s">
        <v>2538</v>
      </c>
      <c r="AF226" s="109">
        <v>99.999999999999972</v>
      </c>
      <c r="AG226" s="109" t="s">
        <v>295</v>
      </c>
      <c r="AH226" s="113" t="s">
        <v>2539</v>
      </c>
    </row>
    <row r="227" spans="1:34" ht="15" customHeight="1" x14ac:dyDescent="0.25">
      <c r="A227" s="112">
        <v>46290.511331018519</v>
      </c>
      <c r="B227" s="109">
        <v>1</v>
      </c>
      <c r="C227" s="109" t="s">
        <v>318</v>
      </c>
      <c r="D227" s="109" t="s">
        <v>631</v>
      </c>
      <c r="E227" s="109" t="s">
        <v>2317</v>
      </c>
      <c r="F227" s="109" t="s">
        <v>176</v>
      </c>
      <c r="G227" s="116">
        <v>-2.5714653551569258E-3</v>
      </c>
      <c r="H227" s="109">
        <v>-15.5</v>
      </c>
      <c r="I227" s="113" t="s">
        <v>268</v>
      </c>
      <c r="L227" s="112">
        <v>46290.511331018519</v>
      </c>
      <c r="M227" s="109" t="s">
        <v>2317</v>
      </c>
      <c r="N227" s="109" t="s">
        <v>176</v>
      </c>
      <c r="O227" s="109">
        <v>-7.0000000000000007E-2</v>
      </c>
      <c r="P227" s="109">
        <v>-9.5000000000000001E-2</v>
      </c>
      <c r="Q227" s="109">
        <v>4.0000000000000002E-4</v>
      </c>
      <c r="R227" s="109" t="s">
        <v>547</v>
      </c>
      <c r="S227" s="109">
        <v>0.02</v>
      </c>
      <c r="T227" s="109">
        <v>0.02</v>
      </c>
      <c r="U227" s="109"/>
      <c r="V227" s="109">
        <v>0</v>
      </c>
      <c r="W227" s="109">
        <v>1.3333333333333334E-8</v>
      </c>
      <c r="X227" s="109">
        <v>1.3333333333333334E-8</v>
      </c>
      <c r="Y227" s="109">
        <v>0</v>
      </c>
      <c r="Z227" s="113" t="s">
        <v>2247</v>
      </c>
      <c r="AC227" s="112">
        <v>46290.511331018519</v>
      </c>
      <c r="AD227" s="109">
        <v>1</v>
      </c>
      <c r="AE227" s="109" t="s">
        <v>296</v>
      </c>
      <c r="AF227" s="109">
        <v>100</v>
      </c>
      <c r="AG227" s="109" t="s">
        <v>295</v>
      </c>
      <c r="AH227" s="113" t="s">
        <v>2540</v>
      </c>
    </row>
    <row r="228" spans="1:34" ht="15" customHeight="1" x14ac:dyDescent="0.25">
      <c r="A228" s="112">
        <v>46290.511331018519</v>
      </c>
      <c r="B228" s="109">
        <v>1</v>
      </c>
      <c r="C228" s="109" t="s">
        <v>318</v>
      </c>
      <c r="D228" s="109" t="s">
        <v>631</v>
      </c>
      <c r="E228" s="109" t="s">
        <v>2318</v>
      </c>
      <c r="F228" s="109" t="s">
        <v>176</v>
      </c>
      <c r="G228" s="116">
        <v>-2.5967314264379311E-3</v>
      </c>
      <c r="H228" s="109">
        <v>-15.5</v>
      </c>
      <c r="I228" s="113" t="s">
        <v>268</v>
      </c>
      <c r="L228" s="112">
        <v>46290.511331018519</v>
      </c>
      <c r="M228" s="109" t="s">
        <v>2318</v>
      </c>
      <c r="N228" s="109" t="s">
        <v>176</v>
      </c>
      <c r="O228" s="109">
        <v>-0.05</v>
      </c>
      <c r="P228" s="109">
        <v>-9.5000000000000001E-2</v>
      </c>
      <c r="Q228" s="109">
        <v>4.0000000000000002E-4</v>
      </c>
      <c r="R228" s="109" t="s">
        <v>547</v>
      </c>
      <c r="S228" s="109">
        <v>0.02</v>
      </c>
      <c r="T228" s="109">
        <v>0.02</v>
      </c>
      <c r="U228" s="109"/>
      <c r="V228" s="109">
        <v>0</v>
      </c>
      <c r="W228" s="109">
        <v>1.3333333333333334E-8</v>
      </c>
      <c r="X228" s="109">
        <v>1.3333333333333334E-8</v>
      </c>
      <c r="Y228" s="109">
        <v>0</v>
      </c>
      <c r="Z228" s="113" t="s">
        <v>2247</v>
      </c>
      <c r="AC228" s="112">
        <v>46290.511331018519</v>
      </c>
      <c r="AD228" s="109">
        <v>1</v>
      </c>
      <c r="AE228" s="109" t="s">
        <v>2541</v>
      </c>
      <c r="AF228" s="109">
        <v>0</v>
      </c>
      <c r="AG228" s="109" t="s">
        <v>298</v>
      </c>
      <c r="AH228" s="113" t="s">
        <v>2542</v>
      </c>
    </row>
    <row r="229" spans="1:34" ht="15" customHeight="1" x14ac:dyDescent="0.25">
      <c r="A229" s="112">
        <v>46290.511331018519</v>
      </c>
      <c r="B229" s="109">
        <v>1</v>
      </c>
      <c r="C229" s="109" t="s">
        <v>318</v>
      </c>
      <c r="D229" s="109" t="s">
        <v>631</v>
      </c>
      <c r="E229" s="109" t="s">
        <v>2319</v>
      </c>
      <c r="F229" s="109" t="s">
        <v>176</v>
      </c>
      <c r="G229" s="116">
        <v>-2.6219974977189364E-3</v>
      </c>
      <c r="H229" s="109">
        <v>-15.5</v>
      </c>
      <c r="I229" s="113" t="s">
        <v>268</v>
      </c>
      <c r="L229" s="112">
        <v>46290.511331018519</v>
      </c>
      <c r="M229" s="109" t="s">
        <v>2319</v>
      </c>
      <c r="N229" s="109" t="s">
        <v>176</v>
      </c>
      <c r="O229" s="109">
        <v>-0.03</v>
      </c>
      <c r="P229" s="109">
        <v>-9.5000000000000001E-2</v>
      </c>
      <c r="Q229" s="109">
        <v>4.0000000000000002E-4</v>
      </c>
      <c r="R229" s="109" t="s">
        <v>547</v>
      </c>
      <c r="S229" s="109">
        <v>0.02</v>
      </c>
      <c r="T229" s="109">
        <v>0.02</v>
      </c>
      <c r="U229" s="109"/>
      <c r="V229" s="109">
        <v>0</v>
      </c>
      <c r="W229" s="109">
        <v>1.3333333333333334E-8</v>
      </c>
      <c r="X229" s="109">
        <v>1.3333333333333334E-8</v>
      </c>
      <c r="Y229" s="109">
        <v>0</v>
      </c>
      <c r="Z229" s="113" t="s">
        <v>2247</v>
      </c>
      <c r="AC229" s="112">
        <v>46290.511331018519</v>
      </c>
      <c r="AD229" s="109">
        <v>1</v>
      </c>
      <c r="AE229" s="109" t="s">
        <v>2543</v>
      </c>
      <c r="AF229" s="109">
        <v>0</v>
      </c>
      <c r="AG229" s="109" t="s">
        <v>298</v>
      </c>
      <c r="AH229" s="113" t="s">
        <v>2544</v>
      </c>
    </row>
    <row r="230" spans="1:34" ht="15" customHeight="1" x14ac:dyDescent="0.25">
      <c r="A230" s="112">
        <v>46290.511331018519</v>
      </c>
      <c r="B230" s="109">
        <v>1</v>
      </c>
      <c r="C230" s="109" t="s">
        <v>318</v>
      </c>
      <c r="D230" s="109" t="s">
        <v>631</v>
      </c>
      <c r="E230" s="109" t="s">
        <v>2320</v>
      </c>
      <c r="F230" s="109" t="s">
        <v>176</v>
      </c>
      <c r="G230" s="116">
        <v>-2.6472635689999417E-3</v>
      </c>
      <c r="H230" s="109">
        <v>-15.5</v>
      </c>
      <c r="I230" s="113" t="s">
        <v>268</v>
      </c>
      <c r="L230" s="112">
        <v>46290.511331018519</v>
      </c>
      <c r="M230" s="109" t="s">
        <v>2320</v>
      </c>
      <c r="N230" s="109" t="s">
        <v>176</v>
      </c>
      <c r="O230" s="109">
        <v>-0.01</v>
      </c>
      <c r="P230" s="109">
        <v>-9.5000000000000001E-2</v>
      </c>
      <c r="Q230" s="109">
        <v>4.0000000000000002E-4</v>
      </c>
      <c r="R230" s="109" t="s">
        <v>547</v>
      </c>
      <c r="S230" s="109">
        <v>0.02</v>
      </c>
      <c r="T230" s="109">
        <v>0.02</v>
      </c>
      <c r="U230" s="109"/>
      <c r="V230" s="109">
        <v>0</v>
      </c>
      <c r="W230" s="109">
        <v>1.3333333333333334E-8</v>
      </c>
      <c r="X230" s="109">
        <v>1.3333333333333334E-8</v>
      </c>
      <c r="Y230" s="109">
        <v>0</v>
      </c>
      <c r="Z230" s="113" t="s">
        <v>2247</v>
      </c>
      <c r="AC230" s="112">
        <v>46290.511331018519</v>
      </c>
      <c r="AD230" s="109">
        <v>1</v>
      </c>
      <c r="AE230" s="109" t="s">
        <v>2545</v>
      </c>
      <c r="AF230" s="109">
        <v>4.6075217563456201</v>
      </c>
      <c r="AG230" s="109" t="s">
        <v>298</v>
      </c>
      <c r="AH230" s="113" t="s">
        <v>2546</v>
      </c>
    </row>
    <row r="231" spans="1:34" ht="15" customHeight="1" x14ac:dyDescent="0.25">
      <c r="A231" s="112">
        <v>46290.511331018519</v>
      </c>
      <c r="B231" s="109">
        <v>1</v>
      </c>
      <c r="C231" s="109" t="s">
        <v>318</v>
      </c>
      <c r="D231" s="109" t="s">
        <v>631</v>
      </c>
      <c r="E231" s="109" t="s">
        <v>2321</v>
      </c>
      <c r="F231" s="109" t="s">
        <v>176</v>
      </c>
      <c r="G231" s="116">
        <v>-2.6725296402809466E-3</v>
      </c>
      <c r="H231" s="109">
        <v>-15.5</v>
      </c>
      <c r="I231" s="113" t="s">
        <v>268</v>
      </c>
      <c r="L231" s="112">
        <v>46290.511331018519</v>
      </c>
      <c r="M231" s="109" t="s">
        <v>2321</v>
      </c>
      <c r="N231" s="109" t="s">
        <v>176</v>
      </c>
      <c r="O231" s="109">
        <v>0.01</v>
      </c>
      <c r="P231" s="109">
        <v>-9.5000000000000001E-2</v>
      </c>
      <c r="Q231" s="109">
        <v>4.0000000000000002E-4</v>
      </c>
      <c r="R231" s="109" t="s">
        <v>547</v>
      </c>
      <c r="S231" s="109">
        <v>0.02</v>
      </c>
      <c r="T231" s="109">
        <v>0.02</v>
      </c>
      <c r="U231" s="109"/>
      <c r="V231" s="109">
        <v>0</v>
      </c>
      <c r="W231" s="109">
        <v>1.3333333333333334E-8</v>
      </c>
      <c r="X231" s="109">
        <v>1.3333333333333334E-8</v>
      </c>
      <c r="Y231" s="109">
        <v>0</v>
      </c>
      <c r="Z231" s="113" t="s">
        <v>2247</v>
      </c>
      <c r="AC231" s="112">
        <v>46290.511331018519</v>
      </c>
      <c r="AD231" s="109">
        <v>1</v>
      </c>
      <c r="AE231" s="109" t="s">
        <v>2547</v>
      </c>
      <c r="AF231" s="109">
        <v>-0.63340242740916997</v>
      </c>
      <c r="AG231" s="109" t="s">
        <v>298</v>
      </c>
      <c r="AH231" s="113" t="s">
        <v>2548</v>
      </c>
    </row>
    <row r="232" spans="1:34" ht="15" customHeight="1" x14ac:dyDescent="0.25">
      <c r="A232" s="112">
        <v>46290.511331018519</v>
      </c>
      <c r="B232" s="109">
        <v>1</v>
      </c>
      <c r="C232" s="109" t="s">
        <v>318</v>
      </c>
      <c r="D232" s="109" t="s">
        <v>631</v>
      </c>
      <c r="E232" s="109" t="s">
        <v>2322</v>
      </c>
      <c r="F232" s="109" t="s">
        <v>176</v>
      </c>
      <c r="G232" s="116">
        <v>-2.6977957115619519E-3</v>
      </c>
      <c r="H232" s="109">
        <v>-15.5</v>
      </c>
      <c r="I232" s="113" t="s">
        <v>268</v>
      </c>
      <c r="L232" s="112">
        <v>46290.511331018519</v>
      </c>
      <c r="M232" s="109" t="s">
        <v>2322</v>
      </c>
      <c r="N232" s="109" t="s">
        <v>176</v>
      </c>
      <c r="O232" s="109">
        <v>0.03</v>
      </c>
      <c r="P232" s="109">
        <v>-9.5000000000000001E-2</v>
      </c>
      <c r="Q232" s="109">
        <v>4.0000000000000002E-4</v>
      </c>
      <c r="R232" s="109" t="s">
        <v>547</v>
      </c>
      <c r="S232" s="109">
        <v>0.02</v>
      </c>
      <c r="T232" s="109">
        <v>0.02</v>
      </c>
      <c r="U232" s="109"/>
      <c r="V232" s="109">
        <v>0</v>
      </c>
      <c r="W232" s="109">
        <v>1.3333333333333334E-8</v>
      </c>
      <c r="X232" s="109">
        <v>1.3333333333333334E-8</v>
      </c>
      <c r="Y232" s="109">
        <v>0</v>
      </c>
      <c r="Z232" s="113" t="s">
        <v>2247</v>
      </c>
      <c r="AC232" s="112">
        <v>46290.511331018519</v>
      </c>
      <c r="AD232" s="109">
        <v>1</v>
      </c>
      <c r="AE232" s="109" t="s">
        <v>2549</v>
      </c>
      <c r="AF232" s="109" t="s">
        <v>1091</v>
      </c>
      <c r="AG232" s="109" t="s">
        <v>9</v>
      </c>
      <c r="AH232" s="113" t="s">
        <v>2550</v>
      </c>
    </row>
    <row r="233" spans="1:34" ht="15" customHeight="1" x14ac:dyDescent="0.25">
      <c r="A233" s="112">
        <v>46290.511331018519</v>
      </c>
      <c r="B233" s="109">
        <v>1</v>
      </c>
      <c r="C233" s="109" t="s">
        <v>318</v>
      </c>
      <c r="D233" s="109" t="s">
        <v>631</v>
      </c>
      <c r="E233" s="109" t="s">
        <v>2323</v>
      </c>
      <c r="F233" s="109" t="s">
        <v>176</v>
      </c>
      <c r="G233" s="116">
        <v>-2.7230617828429573E-3</v>
      </c>
      <c r="H233" s="109">
        <v>-15.5</v>
      </c>
      <c r="I233" s="113" t="s">
        <v>268</v>
      </c>
      <c r="L233" s="112">
        <v>46290.511331018519</v>
      </c>
      <c r="M233" s="109" t="s">
        <v>2323</v>
      </c>
      <c r="N233" s="109" t="s">
        <v>176</v>
      </c>
      <c r="O233" s="109">
        <v>0.05</v>
      </c>
      <c r="P233" s="109">
        <v>-9.5000000000000001E-2</v>
      </c>
      <c r="Q233" s="109">
        <v>4.0000000000000002E-4</v>
      </c>
      <c r="R233" s="109" t="s">
        <v>547</v>
      </c>
      <c r="S233" s="109">
        <v>0.02</v>
      </c>
      <c r="T233" s="109">
        <v>0.02</v>
      </c>
      <c r="U233" s="109"/>
      <c r="V233" s="109">
        <v>0</v>
      </c>
      <c r="W233" s="109">
        <v>1.3333333333333334E-8</v>
      </c>
      <c r="X233" s="109">
        <v>1.3333333333333334E-8</v>
      </c>
      <c r="Y233" s="109">
        <v>0</v>
      </c>
      <c r="Z233" s="113" t="s">
        <v>2247</v>
      </c>
      <c r="AC233" s="112">
        <v>46290.511331018519</v>
      </c>
      <c r="AD233" s="109">
        <v>1</v>
      </c>
      <c r="AE233" s="109" t="s">
        <v>315</v>
      </c>
      <c r="AF233" s="109" t="s">
        <v>318</v>
      </c>
      <c r="AG233" s="109" t="s">
        <v>9</v>
      </c>
      <c r="AH233" s="113" t="s">
        <v>2551</v>
      </c>
    </row>
    <row r="234" spans="1:34" ht="15" customHeight="1" x14ac:dyDescent="0.25">
      <c r="A234" s="112">
        <v>46290.511331018519</v>
      </c>
      <c r="B234" s="109">
        <v>1</v>
      </c>
      <c r="C234" s="109" t="s">
        <v>318</v>
      </c>
      <c r="D234" s="109" t="s">
        <v>631</v>
      </c>
      <c r="E234" s="109" t="s">
        <v>2324</v>
      </c>
      <c r="F234" s="109" t="s">
        <v>176</v>
      </c>
      <c r="G234" s="116">
        <v>-2.7483278541239622E-3</v>
      </c>
      <c r="H234" s="109">
        <v>-15.5</v>
      </c>
      <c r="I234" s="113" t="s">
        <v>268</v>
      </c>
      <c r="L234" s="112">
        <v>46290.511331018519</v>
      </c>
      <c r="M234" s="109" t="s">
        <v>2324</v>
      </c>
      <c r="N234" s="109" t="s">
        <v>176</v>
      </c>
      <c r="O234" s="109">
        <v>7.0000000000000007E-2</v>
      </c>
      <c r="P234" s="109">
        <v>-9.5000000000000001E-2</v>
      </c>
      <c r="Q234" s="109">
        <v>4.0000000000000002E-4</v>
      </c>
      <c r="R234" s="109" t="s">
        <v>547</v>
      </c>
      <c r="S234" s="109">
        <v>0.02</v>
      </c>
      <c r="T234" s="109">
        <v>0.02</v>
      </c>
      <c r="U234" s="109"/>
      <c r="V234" s="109">
        <v>0</v>
      </c>
      <c r="W234" s="109">
        <v>1.3333333333333334E-8</v>
      </c>
      <c r="X234" s="109">
        <v>1.3333333333333334E-8</v>
      </c>
      <c r="Y234" s="109">
        <v>0</v>
      </c>
      <c r="Z234" s="113" t="s">
        <v>2247</v>
      </c>
      <c r="AC234" s="112">
        <v>46290.511331018519</v>
      </c>
      <c r="AD234" s="109">
        <v>1</v>
      </c>
      <c r="AE234" s="109" t="s">
        <v>2552</v>
      </c>
      <c r="AF234" s="109" t="s">
        <v>1091</v>
      </c>
      <c r="AG234" s="109" t="s">
        <v>9</v>
      </c>
      <c r="AH234" s="113" t="s">
        <v>2553</v>
      </c>
    </row>
    <row r="235" spans="1:34" ht="15" customHeight="1" x14ac:dyDescent="0.25">
      <c r="A235" s="112">
        <v>46290.511331018519</v>
      </c>
      <c r="B235" s="109">
        <v>1</v>
      </c>
      <c r="C235" s="109" t="s">
        <v>318</v>
      </c>
      <c r="D235" s="109" t="s">
        <v>631</v>
      </c>
      <c r="E235" s="109" t="s">
        <v>2325</v>
      </c>
      <c r="F235" s="109" t="s">
        <v>176</v>
      </c>
      <c r="G235" s="116">
        <v>-2.7735939254049675E-3</v>
      </c>
      <c r="H235" s="109">
        <v>-15.5</v>
      </c>
      <c r="I235" s="113" t="s">
        <v>268</v>
      </c>
      <c r="L235" s="112">
        <v>46290.511331018519</v>
      </c>
      <c r="M235" s="109" t="s">
        <v>2325</v>
      </c>
      <c r="N235" s="109" t="s">
        <v>176</v>
      </c>
      <c r="O235" s="109">
        <v>0.09</v>
      </c>
      <c r="P235" s="109">
        <v>-9.5000000000000001E-2</v>
      </c>
      <c r="Q235" s="109">
        <v>4.0000000000000002E-4</v>
      </c>
      <c r="R235" s="109" t="s">
        <v>547</v>
      </c>
      <c r="S235" s="109">
        <v>0.02</v>
      </c>
      <c r="T235" s="109">
        <v>0.02</v>
      </c>
      <c r="U235" s="109"/>
      <c r="V235" s="109">
        <v>0</v>
      </c>
      <c r="W235" s="109">
        <v>1.3333333333333334E-8</v>
      </c>
      <c r="X235" s="109">
        <v>1.3333333333333334E-8</v>
      </c>
      <c r="Y235" s="109">
        <v>0</v>
      </c>
      <c r="Z235" s="113" t="s">
        <v>2247</v>
      </c>
      <c r="AC235" s="112">
        <v>46290.511331018519</v>
      </c>
      <c r="AD235" s="109">
        <v>1</v>
      </c>
      <c r="AE235" s="109" t="s">
        <v>2554</v>
      </c>
      <c r="AF235" s="109" t="s">
        <v>1091</v>
      </c>
      <c r="AG235" s="109" t="s">
        <v>9</v>
      </c>
      <c r="AH235" s="113" t="s">
        <v>2555</v>
      </c>
    </row>
    <row r="236" spans="1:34" ht="15" customHeight="1" x14ac:dyDescent="0.25">
      <c r="A236" s="112">
        <v>46290.511331018519</v>
      </c>
      <c r="B236" s="109">
        <v>1</v>
      </c>
      <c r="C236" s="109" t="s">
        <v>318</v>
      </c>
      <c r="D236" s="109" t="s">
        <v>631</v>
      </c>
      <c r="E236" s="109" t="s">
        <v>2326</v>
      </c>
      <c r="F236" s="109" t="s">
        <v>176</v>
      </c>
      <c r="G236" s="116">
        <v>-2.7988599966859728E-3</v>
      </c>
      <c r="H236" s="109">
        <v>-15.5</v>
      </c>
      <c r="I236" s="113" t="s">
        <v>268</v>
      </c>
      <c r="L236" s="112">
        <v>46290.511331018519</v>
      </c>
      <c r="M236" s="109" t="s">
        <v>2326</v>
      </c>
      <c r="N236" s="109" t="s">
        <v>176</v>
      </c>
      <c r="O236" s="109">
        <v>0.11</v>
      </c>
      <c r="P236" s="109">
        <v>-9.5000000000000001E-2</v>
      </c>
      <c r="Q236" s="109">
        <v>4.0000000000000002E-4</v>
      </c>
      <c r="R236" s="109" t="s">
        <v>547</v>
      </c>
      <c r="S236" s="109">
        <v>0.02</v>
      </c>
      <c r="T236" s="109">
        <v>0.02</v>
      </c>
      <c r="U236" s="109"/>
      <c r="V236" s="109">
        <v>0</v>
      </c>
      <c r="W236" s="109">
        <v>1.3333333333333334E-8</v>
      </c>
      <c r="X236" s="109">
        <v>1.3333333333333334E-8</v>
      </c>
      <c r="Y236" s="109">
        <v>0</v>
      </c>
      <c r="Z236" s="113" t="s">
        <v>2247</v>
      </c>
      <c r="AC236" s="112">
        <v>46290.511331018519</v>
      </c>
      <c r="AD236" s="109">
        <v>1</v>
      </c>
      <c r="AE236" s="109" t="s">
        <v>316</v>
      </c>
      <c r="AF236" s="109" t="s">
        <v>322</v>
      </c>
      <c r="AG236" s="109" t="s">
        <v>9</v>
      </c>
      <c r="AH236" s="113" t="s">
        <v>2556</v>
      </c>
    </row>
    <row r="237" spans="1:34" ht="15" customHeight="1" x14ac:dyDescent="0.25">
      <c r="A237" s="112">
        <v>46290.511331018519</v>
      </c>
      <c r="B237" s="109">
        <v>1</v>
      </c>
      <c r="C237" s="109" t="s">
        <v>318</v>
      </c>
      <c r="D237" s="109" t="s">
        <v>631</v>
      </c>
      <c r="E237" s="109" t="s">
        <v>2327</v>
      </c>
      <c r="F237" s="109" t="s">
        <v>176</v>
      </c>
      <c r="G237" s="116">
        <v>-2.8241260679669781E-3</v>
      </c>
      <c r="H237" s="109">
        <v>-15.5</v>
      </c>
      <c r="I237" s="113" t="s">
        <v>268</v>
      </c>
      <c r="L237" s="112">
        <v>46290.511331018519</v>
      </c>
      <c r="M237" s="109" t="s">
        <v>2327</v>
      </c>
      <c r="N237" s="109" t="s">
        <v>176</v>
      </c>
      <c r="O237" s="109">
        <v>0.13</v>
      </c>
      <c r="P237" s="109">
        <v>-9.5000000000000001E-2</v>
      </c>
      <c r="Q237" s="109">
        <v>4.0000000000000002E-4</v>
      </c>
      <c r="R237" s="109" t="s">
        <v>547</v>
      </c>
      <c r="S237" s="109">
        <v>0.02</v>
      </c>
      <c r="T237" s="109">
        <v>0.02</v>
      </c>
      <c r="U237" s="109"/>
      <c r="V237" s="109">
        <v>0</v>
      </c>
      <c r="W237" s="109">
        <v>1.3333333333333334E-8</v>
      </c>
      <c r="X237" s="109">
        <v>1.3333333333333334E-8</v>
      </c>
      <c r="Y237" s="109">
        <v>0</v>
      </c>
      <c r="Z237" s="113" t="s">
        <v>2247</v>
      </c>
      <c r="AC237" s="112">
        <v>46290.511331018519</v>
      </c>
      <c r="AD237" s="109">
        <v>1</v>
      </c>
      <c r="AE237" s="109" t="s">
        <v>2557</v>
      </c>
      <c r="AF237" s="109" t="s">
        <v>623</v>
      </c>
      <c r="AG237" s="109" t="s">
        <v>9</v>
      </c>
      <c r="AH237" s="113" t="s">
        <v>2558</v>
      </c>
    </row>
    <row r="238" spans="1:34" ht="15" customHeight="1" x14ac:dyDescent="0.25">
      <c r="A238" s="112">
        <v>46290.511331018519</v>
      </c>
      <c r="B238" s="109">
        <v>1</v>
      </c>
      <c r="C238" s="109" t="s">
        <v>318</v>
      </c>
      <c r="D238" s="109" t="s">
        <v>631</v>
      </c>
      <c r="E238" s="109" t="s">
        <v>2328</v>
      </c>
      <c r="F238" s="109" t="s">
        <v>176</v>
      </c>
      <c r="G238" s="116">
        <v>-2.849392139247983E-3</v>
      </c>
      <c r="H238" s="109">
        <v>-15.5</v>
      </c>
      <c r="I238" s="113" t="s">
        <v>268</v>
      </c>
      <c r="L238" s="112">
        <v>46290.511331018519</v>
      </c>
      <c r="M238" s="109" t="s">
        <v>2328</v>
      </c>
      <c r="N238" s="109" t="s">
        <v>176</v>
      </c>
      <c r="O238" s="109">
        <v>0.15</v>
      </c>
      <c r="P238" s="109">
        <v>-9.5000000000000001E-2</v>
      </c>
      <c r="Q238" s="109">
        <v>4.0000000000000002E-4</v>
      </c>
      <c r="R238" s="109" t="s">
        <v>547</v>
      </c>
      <c r="S238" s="109">
        <v>0.02</v>
      </c>
      <c r="T238" s="109">
        <v>0.02</v>
      </c>
      <c r="U238" s="109"/>
      <c r="V238" s="109">
        <v>0</v>
      </c>
      <c r="W238" s="109">
        <v>1.3333333333333334E-8</v>
      </c>
      <c r="X238" s="109">
        <v>1.3333333333333334E-8</v>
      </c>
      <c r="Y238" s="109">
        <v>0</v>
      </c>
      <c r="Z238" s="113" t="s">
        <v>2247</v>
      </c>
      <c r="AC238" s="112">
        <v>46290.511331018519</v>
      </c>
      <c r="AD238" s="109">
        <v>1</v>
      </c>
      <c r="AE238" s="109" t="s">
        <v>2559</v>
      </c>
      <c r="AF238" s="109">
        <v>5.5066139102448268</v>
      </c>
      <c r="AG238" s="109" t="s">
        <v>9</v>
      </c>
      <c r="AH238" s="113" t="s">
        <v>2560</v>
      </c>
    </row>
    <row r="239" spans="1:34" ht="15" customHeight="1" x14ac:dyDescent="0.25">
      <c r="A239" s="112">
        <v>46290.511331018519</v>
      </c>
      <c r="B239" s="109">
        <v>1</v>
      </c>
      <c r="C239" s="109" t="s">
        <v>318</v>
      </c>
      <c r="D239" s="109" t="s">
        <v>631</v>
      </c>
      <c r="E239" s="109" t="s">
        <v>2329</v>
      </c>
      <c r="F239" s="109" t="s">
        <v>176</v>
      </c>
      <c r="G239" s="116">
        <v>-2.8746582105289883E-3</v>
      </c>
      <c r="H239" s="109">
        <v>-15.5</v>
      </c>
      <c r="I239" s="113" t="s">
        <v>268</v>
      </c>
      <c r="L239" s="112">
        <v>46290.511331018519</v>
      </c>
      <c r="M239" s="109" t="s">
        <v>2329</v>
      </c>
      <c r="N239" s="109" t="s">
        <v>176</v>
      </c>
      <c r="O239" s="109">
        <v>0.17</v>
      </c>
      <c r="P239" s="109">
        <v>-9.5000000000000001E-2</v>
      </c>
      <c r="Q239" s="109">
        <v>4.0000000000000002E-4</v>
      </c>
      <c r="R239" s="109" t="s">
        <v>547</v>
      </c>
      <c r="S239" s="109">
        <v>0.02</v>
      </c>
      <c r="T239" s="109">
        <v>0.02</v>
      </c>
      <c r="U239" s="109"/>
      <c r="V239" s="109">
        <v>0</v>
      </c>
      <c r="W239" s="109">
        <v>1.3333333333333334E-8</v>
      </c>
      <c r="X239" s="109">
        <v>1.3333333333333334E-8</v>
      </c>
      <c r="Y239" s="109">
        <v>0</v>
      </c>
      <c r="Z239" s="113" t="s">
        <v>2247</v>
      </c>
      <c r="AC239" s="112">
        <v>46290.511331018519</v>
      </c>
      <c r="AD239" s="109">
        <v>1</v>
      </c>
      <c r="AE239" s="109" t="s">
        <v>2561</v>
      </c>
      <c r="AF239" s="109">
        <v>550.66139102448267</v>
      </c>
      <c r="AG239" s="109" t="s">
        <v>295</v>
      </c>
      <c r="AH239" s="113" t="s">
        <v>2562</v>
      </c>
    </row>
    <row r="240" spans="1:34" ht="15" customHeight="1" x14ac:dyDescent="0.25">
      <c r="A240" s="112">
        <v>46290.511331018519</v>
      </c>
      <c r="B240" s="109">
        <v>1</v>
      </c>
      <c r="C240" s="109" t="s">
        <v>318</v>
      </c>
      <c r="D240" s="109" t="s">
        <v>631</v>
      </c>
      <c r="E240" s="109" t="s">
        <v>2330</v>
      </c>
      <c r="F240" s="109" t="s">
        <v>176</v>
      </c>
      <c r="G240" s="116">
        <v>-2.8999242818099936E-3</v>
      </c>
      <c r="H240" s="109">
        <v>-15.5</v>
      </c>
      <c r="I240" s="113" t="s">
        <v>268</v>
      </c>
      <c r="L240" s="112">
        <v>46290.511331018519</v>
      </c>
      <c r="M240" s="109" t="s">
        <v>2330</v>
      </c>
      <c r="N240" s="109" t="s">
        <v>176</v>
      </c>
      <c r="O240" s="109">
        <v>0.19</v>
      </c>
      <c r="P240" s="109">
        <v>-9.5000000000000001E-2</v>
      </c>
      <c r="Q240" s="109">
        <v>4.0000000000000002E-4</v>
      </c>
      <c r="R240" s="109" t="s">
        <v>547</v>
      </c>
      <c r="S240" s="109">
        <v>0.02</v>
      </c>
      <c r="T240" s="109">
        <v>0.02</v>
      </c>
      <c r="U240" s="109"/>
      <c r="V240" s="109">
        <v>0</v>
      </c>
      <c r="W240" s="109">
        <v>1.3333333333333334E-8</v>
      </c>
      <c r="X240" s="109">
        <v>1.3333333333333334E-8</v>
      </c>
      <c r="Y240" s="109">
        <v>0</v>
      </c>
      <c r="Z240" s="113" t="s">
        <v>2247</v>
      </c>
      <c r="AC240" s="112">
        <v>46290.511331018519</v>
      </c>
      <c r="AD240" s="109">
        <v>1</v>
      </c>
      <c r="AE240" s="109" t="s">
        <v>2563</v>
      </c>
      <c r="AF240" s="109">
        <v>0</v>
      </c>
      <c r="AG240" s="109" t="s">
        <v>298</v>
      </c>
      <c r="AH240" s="113" t="s">
        <v>2564</v>
      </c>
    </row>
    <row r="241" spans="1:34" ht="15" customHeight="1" x14ac:dyDescent="0.25">
      <c r="A241" s="112">
        <v>46290.511331018519</v>
      </c>
      <c r="B241" s="109">
        <v>1</v>
      </c>
      <c r="C241" s="109" t="s">
        <v>318</v>
      </c>
      <c r="D241" s="109" t="s">
        <v>631</v>
      </c>
      <c r="E241" s="109" t="s">
        <v>2331</v>
      </c>
      <c r="F241" s="109" t="s">
        <v>176</v>
      </c>
      <c r="G241" s="116">
        <v>-2.9251903530909985E-3</v>
      </c>
      <c r="H241" s="109">
        <v>-15.5</v>
      </c>
      <c r="I241" s="113" t="s">
        <v>268</v>
      </c>
      <c r="L241" s="112">
        <v>46290.511331018519</v>
      </c>
      <c r="M241" s="109" t="s">
        <v>2331</v>
      </c>
      <c r="N241" s="109" t="s">
        <v>176</v>
      </c>
      <c r="O241" s="109">
        <v>0.21</v>
      </c>
      <c r="P241" s="109">
        <v>-9.5000000000000001E-2</v>
      </c>
      <c r="Q241" s="109">
        <v>4.0000000000000002E-4</v>
      </c>
      <c r="R241" s="109" t="s">
        <v>547</v>
      </c>
      <c r="S241" s="109">
        <v>0.02</v>
      </c>
      <c r="T241" s="109">
        <v>0.02</v>
      </c>
      <c r="U241" s="109"/>
      <c r="V241" s="109">
        <v>0</v>
      </c>
      <c r="W241" s="109">
        <v>1.3333333333333334E-8</v>
      </c>
      <c r="X241" s="109">
        <v>1.3333333333333334E-8</v>
      </c>
      <c r="Y241" s="109">
        <v>0</v>
      </c>
      <c r="Z241" s="113" t="s">
        <v>2247</v>
      </c>
      <c r="AC241" s="112">
        <v>46290.511331018519</v>
      </c>
      <c r="AD241" s="109">
        <v>1</v>
      </c>
      <c r="AE241" s="109" t="s">
        <v>2565</v>
      </c>
      <c r="AF241" s="109">
        <v>0</v>
      </c>
      <c r="AG241" s="109" t="s">
        <v>298</v>
      </c>
      <c r="AH241" s="113" t="s">
        <v>2566</v>
      </c>
    </row>
    <row r="242" spans="1:34" ht="15" customHeight="1" x14ac:dyDescent="0.25">
      <c r="A242" s="112">
        <v>46290.511331018519</v>
      </c>
      <c r="B242" s="109">
        <v>1</v>
      </c>
      <c r="C242" s="109" t="s">
        <v>318</v>
      </c>
      <c r="D242" s="109" t="s">
        <v>631</v>
      </c>
      <c r="E242" s="109" t="s">
        <v>2332</v>
      </c>
      <c r="F242" s="109" t="s">
        <v>176</v>
      </c>
      <c r="G242" s="116">
        <v>-2.9504564243720039E-3</v>
      </c>
      <c r="H242" s="109">
        <v>-15.5</v>
      </c>
      <c r="I242" s="113" t="s">
        <v>268</v>
      </c>
      <c r="L242" s="112">
        <v>46290.511331018519</v>
      </c>
      <c r="M242" s="109" t="s">
        <v>2332</v>
      </c>
      <c r="N242" s="109" t="s">
        <v>176</v>
      </c>
      <c r="O242" s="109">
        <v>0.23</v>
      </c>
      <c r="P242" s="109">
        <v>-9.5000000000000001E-2</v>
      </c>
      <c r="Q242" s="109">
        <v>4.0000000000000002E-4</v>
      </c>
      <c r="R242" s="109" t="s">
        <v>547</v>
      </c>
      <c r="S242" s="109">
        <v>0.02</v>
      </c>
      <c r="T242" s="109">
        <v>0.02</v>
      </c>
      <c r="U242" s="109"/>
      <c r="V242" s="109">
        <v>0</v>
      </c>
      <c r="W242" s="109">
        <v>1.3333333333333334E-8</v>
      </c>
      <c r="X242" s="109">
        <v>1.3333333333333334E-8</v>
      </c>
      <c r="Y242" s="109">
        <v>0</v>
      </c>
      <c r="Z242" s="113" t="s">
        <v>2247</v>
      </c>
      <c r="AC242" s="112">
        <v>46290.511331018519</v>
      </c>
      <c r="AD242" s="109">
        <v>1</v>
      </c>
      <c r="AE242" s="109" t="s">
        <v>2567</v>
      </c>
      <c r="AF242" s="109" t="s">
        <v>1099</v>
      </c>
      <c r="AG242" s="109" t="s">
        <v>9</v>
      </c>
      <c r="AH242" s="113" t="s">
        <v>2568</v>
      </c>
    </row>
    <row r="243" spans="1:34" ht="15" customHeight="1" x14ac:dyDescent="0.25">
      <c r="A243" s="112">
        <v>46290.511331018519</v>
      </c>
      <c r="B243" s="109">
        <v>1</v>
      </c>
      <c r="C243" s="109" t="s">
        <v>318</v>
      </c>
      <c r="D243" s="109" t="s">
        <v>631</v>
      </c>
      <c r="E243" s="109" t="s">
        <v>2333</v>
      </c>
      <c r="F243" s="109" t="s">
        <v>176</v>
      </c>
      <c r="G243" s="116">
        <v>-2.9757224956530092E-3</v>
      </c>
      <c r="H243" s="109">
        <v>-15.5</v>
      </c>
      <c r="I243" s="113" t="s">
        <v>268</v>
      </c>
      <c r="L243" s="112">
        <v>46290.511331018519</v>
      </c>
      <c r="M243" s="109" t="s">
        <v>2333</v>
      </c>
      <c r="N243" s="109" t="s">
        <v>176</v>
      </c>
      <c r="O243" s="109">
        <v>0.25</v>
      </c>
      <c r="P243" s="109">
        <v>-9.5000000000000001E-2</v>
      </c>
      <c r="Q243" s="109">
        <v>4.0000000000000002E-4</v>
      </c>
      <c r="R243" s="109" t="s">
        <v>547</v>
      </c>
      <c r="S243" s="109">
        <v>0.02</v>
      </c>
      <c r="T243" s="109">
        <v>0.02</v>
      </c>
      <c r="U243" s="109"/>
      <c r="V243" s="109">
        <v>0</v>
      </c>
      <c r="W243" s="109">
        <v>1.3333333333333334E-8</v>
      </c>
      <c r="X243" s="109">
        <v>1.3333333333333334E-8</v>
      </c>
      <c r="Y243" s="109">
        <v>0</v>
      </c>
      <c r="Z243" s="113" t="s">
        <v>2247</v>
      </c>
      <c r="AC243" s="112">
        <v>46290.511331018519</v>
      </c>
      <c r="AD243" s="109">
        <v>1</v>
      </c>
      <c r="AE243" s="109" t="s">
        <v>2569</v>
      </c>
      <c r="AF243" s="109" t="s">
        <v>1099</v>
      </c>
      <c r="AG243" s="109" t="s">
        <v>9</v>
      </c>
      <c r="AH243" s="113" t="s">
        <v>2570</v>
      </c>
    </row>
    <row r="244" spans="1:34" ht="15" customHeight="1" x14ac:dyDescent="0.25">
      <c r="A244" s="112">
        <v>46290.511331018519</v>
      </c>
      <c r="B244" s="109">
        <v>1</v>
      </c>
      <c r="C244" s="109" t="s">
        <v>318</v>
      </c>
      <c r="D244" s="109" t="s">
        <v>631</v>
      </c>
      <c r="E244" s="109" t="s">
        <v>2334</v>
      </c>
      <c r="F244" s="109" t="s">
        <v>176</v>
      </c>
      <c r="G244" s="116">
        <v>-3.0009885669340145E-3</v>
      </c>
      <c r="H244" s="109">
        <v>-15.5</v>
      </c>
      <c r="I244" s="113" t="s">
        <v>268</v>
      </c>
      <c r="L244" s="112">
        <v>46290.511331018519</v>
      </c>
      <c r="M244" s="109" t="s">
        <v>2334</v>
      </c>
      <c r="N244" s="109" t="s">
        <v>176</v>
      </c>
      <c r="O244" s="109">
        <v>0.27</v>
      </c>
      <c r="P244" s="109">
        <v>-9.5000000000000001E-2</v>
      </c>
      <c r="Q244" s="109">
        <v>4.0000000000000002E-4</v>
      </c>
      <c r="R244" s="109" t="s">
        <v>547</v>
      </c>
      <c r="S244" s="109">
        <v>0.02</v>
      </c>
      <c r="T244" s="109">
        <v>0.02</v>
      </c>
      <c r="U244" s="109"/>
      <c r="V244" s="109">
        <v>0</v>
      </c>
      <c r="W244" s="109">
        <v>1.3333333333333334E-8</v>
      </c>
      <c r="X244" s="109">
        <v>1.3333333333333334E-8</v>
      </c>
      <c r="Y244" s="109">
        <v>0</v>
      </c>
      <c r="Z244" s="113" t="s">
        <v>2247</v>
      </c>
      <c r="AC244" s="112">
        <v>46290.511331018519</v>
      </c>
      <c r="AD244" s="109">
        <v>1</v>
      </c>
      <c r="AE244" s="109" t="s">
        <v>2571</v>
      </c>
      <c r="AF244" s="109">
        <v>6.5215104796044239</v>
      </c>
      <c r="AG244" s="109" t="s">
        <v>301</v>
      </c>
      <c r="AH244" s="113" t="s">
        <v>2572</v>
      </c>
    </row>
    <row r="245" spans="1:34" ht="15" customHeight="1" x14ac:dyDescent="0.25">
      <c r="A245" s="112">
        <v>46290.511331018519</v>
      </c>
      <c r="B245" s="109">
        <v>1</v>
      </c>
      <c r="C245" s="109" t="s">
        <v>318</v>
      </c>
      <c r="D245" s="109" t="s">
        <v>631</v>
      </c>
      <c r="E245" s="109" t="s">
        <v>2335</v>
      </c>
      <c r="F245" s="109" t="s">
        <v>176</v>
      </c>
      <c r="G245" s="116">
        <v>-3.0262546382150194E-3</v>
      </c>
      <c r="H245" s="109">
        <v>-15.5</v>
      </c>
      <c r="I245" s="113" t="s">
        <v>268</v>
      </c>
      <c r="L245" s="112">
        <v>46290.511331018519</v>
      </c>
      <c r="M245" s="109" t="s">
        <v>2335</v>
      </c>
      <c r="N245" s="109" t="s">
        <v>176</v>
      </c>
      <c r="O245" s="109">
        <v>0.28999999999999998</v>
      </c>
      <c r="P245" s="109">
        <v>-9.5000000000000001E-2</v>
      </c>
      <c r="Q245" s="109">
        <v>4.0000000000000002E-4</v>
      </c>
      <c r="R245" s="109" t="s">
        <v>547</v>
      </c>
      <c r="S245" s="109">
        <v>0.02</v>
      </c>
      <c r="T245" s="109">
        <v>0.02</v>
      </c>
      <c r="U245" s="109"/>
      <c r="V245" s="109">
        <v>0</v>
      </c>
      <c r="W245" s="109">
        <v>1.3333333333333334E-8</v>
      </c>
      <c r="X245" s="109">
        <v>1.3333333333333334E-8</v>
      </c>
      <c r="Y245" s="109">
        <v>0</v>
      </c>
      <c r="Z245" s="113" t="s">
        <v>2247</v>
      </c>
      <c r="AC245" s="112">
        <v>46290.511331018519</v>
      </c>
      <c r="AD245" s="109">
        <v>1</v>
      </c>
      <c r="AE245" s="109" t="s">
        <v>2573</v>
      </c>
      <c r="AF245" s="109">
        <v>0</v>
      </c>
      <c r="AG245" s="109" t="s">
        <v>301</v>
      </c>
      <c r="AH245" s="113" t="s">
        <v>2574</v>
      </c>
    </row>
    <row r="246" spans="1:34" ht="15" customHeight="1" x14ac:dyDescent="0.25">
      <c r="A246" s="112">
        <v>46290.511331018519</v>
      </c>
      <c r="B246" s="109">
        <v>1</v>
      </c>
      <c r="C246" s="109" t="s">
        <v>318</v>
      </c>
      <c r="D246" s="109" t="s">
        <v>631</v>
      </c>
      <c r="E246" s="109" t="s">
        <v>2336</v>
      </c>
      <c r="F246" s="109" t="s">
        <v>176</v>
      </c>
      <c r="G246" s="116">
        <v>-3.0515207094960247E-3</v>
      </c>
      <c r="H246" s="109">
        <v>-15.5</v>
      </c>
      <c r="I246" s="113" t="s">
        <v>268</v>
      </c>
      <c r="L246" s="112">
        <v>46290.511331018519</v>
      </c>
      <c r="M246" s="109" t="s">
        <v>2336</v>
      </c>
      <c r="N246" s="109" t="s">
        <v>176</v>
      </c>
      <c r="O246" s="109">
        <v>0.31</v>
      </c>
      <c r="P246" s="109">
        <v>-9.5000000000000001E-2</v>
      </c>
      <c r="Q246" s="109">
        <v>4.0000000000000002E-4</v>
      </c>
      <c r="R246" s="109" t="s">
        <v>547</v>
      </c>
      <c r="S246" s="109">
        <v>0.02</v>
      </c>
      <c r="T246" s="109">
        <v>0.02</v>
      </c>
      <c r="U246" s="109"/>
      <c r="V246" s="109">
        <v>0</v>
      </c>
      <c r="W246" s="109">
        <v>1.3333333333333334E-8</v>
      </c>
      <c r="X246" s="109">
        <v>1.3333333333333334E-8</v>
      </c>
      <c r="Y246" s="109">
        <v>0</v>
      </c>
      <c r="Z246" s="113" t="s">
        <v>2247</v>
      </c>
      <c r="AC246" s="112">
        <v>46290.511331018519</v>
      </c>
      <c r="AD246" s="109">
        <v>1</v>
      </c>
      <c r="AE246" s="109" t="s">
        <v>2575</v>
      </c>
      <c r="AF246" s="109">
        <v>0</v>
      </c>
      <c r="AG246" s="109" t="s">
        <v>9</v>
      </c>
      <c r="AH246" s="113" t="s">
        <v>2576</v>
      </c>
    </row>
    <row r="247" spans="1:34" ht="15" customHeight="1" x14ac:dyDescent="0.25">
      <c r="A247" s="112">
        <v>46290.511331018519</v>
      </c>
      <c r="B247" s="109">
        <v>1</v>
      </c>
      <c r="C247" s="109" t="s">
        <v>318</v>
      </c>
      <c r="D247" s="109" t="s">
        <v>631</v>
      </c>
      <c r="E247" s="109" t="s">
        <v>2337</v>
      </c>
      <c r="F247" s="109" t="s">
        <v>176</v>
      </c>
      <c r="G247" s="116">
        <v>-3.07678678077703E-3</v>
      </c>
      <c r="H247" s="109">
        <v>-15.5</v>
      </c>
      <c r="I247" s="113" t="s">
        <v>268</v>
      </c>
      <c r="L247" s="112">
        <v>46290.511331018519</v>
      </c>
      <c r="M247" s="109" t="s">
        <v>2337</v>
      </c>
      <c r="N247" s="109" t="s">
        <v>176</v>
      </c>
      <c r="O247" s="109">
        <v>0.33</v>
      </c>
      <c r="P247" s="109">
        <v>-9.5000000000000001E-2</v>
      </c>
      <c r="Q247" s="109">
        <v>4.0000000000000002E-4</v>
      </c>
      <c r="R247" s="109" t="s">
        <v>547</v>
      </c>
      <c r="S247" s="109">
        <v>0.02</v>
      </c>
      <c r="T247" s="109">
        <v>0.02</v>
      </c>
      <c r="U247" s="109"/>
      <c r="V247" s="109">
        <v>0</v>
      </c>
      <c r="W247" s="109">
        <v>1.3333333333333334E-8</v>
      </c>
      <c r="X247" s="109">
        <v>1.3333333333333334E-8</v>
      </c>
      <c r="Y247" s="109">
        <v>0</v>
      </c>
      <c r="Z247" s="113" t="s">
        <v>2247</v>
      </c>
      <c r="AC247" s="112">
        <v>46290.511331018519</v>
      </c>
      <c r="AD247" s="109">
        <v>1</v>
      </c>
      <c r="AE247" s="109" t="s">
        <v>2577</v>
      </c>
      <c r="AF247" s="109" t="b">
        <v>0</v>
      </c>
      <c r="AG247" s="109" t="s">
        <v>9</v>
      </c>
      <c r="AH247" s="113" t="s">
        <v>2578</v>
      </c>
    </row>
    <row r="248" spans="1:34" ht="15" customHeight="1" x14ac:dyDescent="0.25">
      <c r="A248" s="112">
        <v>46290.511331018519</v>
      </c>
      <c r="B248" s="109">
        <v>1</v>
      </c>
      <c r="C248" s="109" t="s">
        <v>318</v>
      </c>
      <c r="D248" s="109" t="s">
        <v>631</v>
      </c>
      <c r="E248" s="109" t="s">
        <v>2338</v>
      </c>
      <c r="F248" s="109" t="s">
        <v>176</v>
      </c>
      <c r="G248" s="116">
        <v>-3.1020528520580349E-3</v>
      </c>
      <c r="H248" s="109">
        <v>-15.5</v>
      </c>
      <c r="I248" s="113" t="s">
        <v>268</v>
      </c>
      <c r="L248" s="112">
        <v>46290.511331018519</v>
      </c>
      <c r="M248" s="109" t="s">
        <v>2338</v>
      </c>
      <c r="N248" s="109" t="s">
        <v>176</v>
      </c>
      <c r="O248" s="109">
        <v>0.35</v>
      </c>
      <c r="P248" s="109">
        <v>-9.5000000000000001E-2</v>
      </c>
      <c r="Q248" s="109">
        <v>4.0000000000000002E-4</v>
      </c>
      <c r="R248" s="109" t="s">
        <v>547</v>
      </c>
      <c r="S248" s="109">
        <v>0.02</v>
      </c>
      <c r="T248" s="109">
        <v>0.02</v>
      </c>
      <c r="U248" s="109"/>
      <c r="V248" s="109">
        <v>0</v>
      </c>
      <c r="W248" s="109">
        <v>1.3333333333333334E-8</v>
      </c>
      <c r="X248" s="109">
        <v>1.3333333333333334E-8</v>
      </c>
      <c r="Y248" s="109">
        <v>0</v>
      </c>
      <c r="Z248" s="113" t="s">
        <v>2247</v>
      </c>
      <c r="AC248" s="112">
        <v>46290.511331018519</v>
      </c>
      <c r="AD248" s="109">
        <v>1</v>
      </c>
      <c r="AE248" s="109" t="s">
        <v>2579</v>
      </c>
      <c r="AF248" s="109" t="b">
        <v>1</v>
      </c>
      <c r="AG248" s="109" t="s">
        <v>9</v>
      </c>
      <c r="AH248" s="113" t="s">
        <v>2580</v>
      </c>
    </row>
    <row r="249" spans="1:34" ht="15" customHeight="1" x14ac:dyDescent="0.25">
      <c r="A249" s="112">
        <v>46290.511331018519</v>
      </c>
      <c r="B249" s="109">
        <v>1</v>
      </c>
      <c r="C249" s="109" t="s">
        <v>318</v>
      </c>
      <c r="D249" s="109" t="s">
        <v>631</v>
      </c>
      <c r="E249" s="109" t="s">
        <v>2339</v>
      </c>
      <c r="F249" s="109" t="s">
        <v>176</v>
      </c>
      <c r="G249" s="116">
        <v>-3.1273189233390402E-3</v>
      </c>
      <c r="H249" s="109">
        <v>-15.5</v>
      </c>
      <c r="I249" s="113" t="s">
        <v>268</v>
      </c>
      <c r="L249" s="112">
        <v>46290.511331018519</v>
      </c>
      <c r="M249" s="109" t="s">
        <v>2339</v>
      </c>
      <c r="N249" s="109" t="s">
        <v>176</v>
      </c>
      <c r="O249" s="109">
        <v>0.37</v>
      </c>
      <c r="P249" s="109">
        <v>-9.5000000000000001E-2</v>
      </c>
      <c r="Q249" s="109">
        <v>4.0000000000000002E-4</v>
      </c>
      <c r="R249" s="109" t="s">
        <v>547</v>
      </c>
      <c r="S249" s="109">
        <v>0.02</v>
      </c>
      <c r="T249" s="109">
        <v>0.02</v>
      </c>
      <c r="U249" s="109"/>
      <c r="V249" s="109">
        <v>0</v>
      </c>
      <c r="W249" s="109">
        <v>1.3333333333333334E-8</v>
      </c>
      <c r="X249" s="109">
        <v>1.3333333333333334E-8</v>
      </c>
      <c r="Y249" s="109">
        <v>0</v>
      </c>
      <c r="Z249" s="113" t="s">
        <v>2247</v>
      </c>
      <c r="AC249" s="112">
        <v>46290.511331018519</v>
      </c>
      <c r="AD249" s="109">
        <v>1</v>
      </c>
      <c r="AE249" s="109" t="s">
        <v>2581</v>
      </c>
      <c r="AF249" s="109" t="s">
        <v>2582</v>
      </c>
      <c r="AG249" s="109" t="s">
        <v>9</v>
      </c>
      <c r="AH249" s="113" t="s">
        <v>2583</v>
      </c>
    </row>
    <row r="250" spans="1:34" ht="15" customHeight="1" x14ac:dyDescent="0.25">
      <c r="A250" s="112">
        <v>46290.511331018519</v>
      </c>
      <c r="B250" s="109">
        <v>1</v>
      </c>
      <c r="C250" s="109" t="s">
        <v>318</v>
      </c>
      <c r="D250" s="109" t="s">
        <v>631</v>
      </c>
      <c r="E250" s="109" t="s">
        <v>2340</v>
      </c>
      <c r="F250" s="109" t="s">
        <v>176</v>
      </c>
      <c r="G250" s="116">
        <v>-3.1525849946200456E-3</v>
      </c>
      <c r="H250" s="109">
        <v>-15.5</v>
      </c>
      <c r="I250" s="113" t="s">
        <v>268</v>
      </c>
      <c r="L250" s="112">
        <v>46290.511331018519</v>
      </c>
      <c r="M250" s="109" t="s">
        <v>2340</v>
      </c>
      <c r="N250" s="109" t="s">
        <v>176</v>
      </c>
      <c r="O250" s="109">
        <v>0.39</v>
      </c>
      <c r="P250" s="109">
        <v>-9.5000000000000001E-2</v>
      </c>
      <c r="Q250" s="109">
        <v>4.0000000000000002E-4</v>
      </c>
      <c r="R250" s="109" t="s">
        <v>547</v>
      </c>
      <c r="S250" s="109">
        <v>0.02</v>
      </c>
      <c r="T250" s="109">
        <v>0.02</v>
      </c>
      <c r="U250" s="109"/>
      <c r="V250" s="109">
        <v>0</v>
      </c>
      <c r="W250" s="109">
        <v>1.3333333333333334E-8</v>
      </c>
      <c r="X250" s="109">
        <v>1.3333333333333334E-8</v>
      </c>
      <c r="Y250" s="109">
        <v>0</v>
      </c>
      <c r="Z250" s="113" t="s">
        <v>2247</v>
      </c>
      <c r="AC250" s="112">
        <v>46290.511331018519</v>
      </c>
      <c r="AD250" s="109">
        <v>1</v>
      </c>
      <c r="AE250" s="109" t="s">
        <v>2584</v>
      </c>
      <c r="AF250" s="109" t="s">
        <v>3203</v>
      </c>
      <c r="AG250" s="109" t="s">
        <v>9</v>
      </c>
      <c r="AH250" s="113" t="s">
        <v>2585</v>
      </c>
    </row>
    <row r="251" spans="1:34" ht="15" customHeight="1" x14ac:dyDescent="0.25">
      <c r="A251" s="112">
        <v>46290.511331018519</v>
      </c>
      <c r="B251" s="109">
        <v>1</v>
      </c>
      <c r="C251" s="109" t="s">
        <v>318</v>
      </c>
      <c r="D251" s="109" t="s">
        <v>631</v>
      </c>
      <c r="E251" s="109" t="s">
        <v>2341</v>
      </c>
      <c r="F251" s="109" t="s">
        <v>176</v>
      </c>
      <c r="G251" s="116">
        <v>-3.1778510659010509E-3</v>
      </c>
      <c r="H251" s="109">
        <v>-15.5</v>
      </c>
      <c r="I251" s="113" t="s">
        <v>268</v>
      </c>
      <c r="L251" s="112">
        <v>46290.511331018519</v>
      </c>
      <c r="M251" s="109" t="s">
        <v>2341</v>
      </c>
      <c r="N251" s="109" t="s">
        <v>176</v>
      </c>
      <c r="O251" s="109">
        <v>0.41</v>
      </c>
      <c r="P251" s="109">
        <v>-9.5000000000000001E-2</v>
      </c>
      <c r="Q251" s="109">
        <v>4.0000000000000002E-4</v>
      </c>
      <c r="R251" s="109" t="s">
        <v>547</v>
      </c>
      <c r="S251" s="109">
        <v>0.02</v>
      </c>
      <c r="T251" s="109">
        <v>0.02</v>
      </c>
      <c r="U251" s="109"/>
      <c r="V251" s="109">
        <v>0</v>
      </c>
      <c r="W251" s="109">
        <v>1.3333333333333334E-8</v>
      </c>
      <c r="X251" s="109">
        <v>1.3333333333333334E-8</v>
      </c>
      <c r="Y251" s="109">
        <v>0</v>
      </c>
      <c r="Z251" s="113" t="s">
        <v>2247</v>
      </c>
      <c r="AC251" s="112">
        <v>46290.511331018519</v>
      </c>
      <c r="AD251" s="109">
        <v>1</v>
      </c>
      <c r="AE251" s="109" t="s">
        <v>2586</v>
      </c>
      <c r="AF251" s="109" t="s">
        <v>3204</v>
      </c>
      <c r="AG251" s="109" t="s">
        <v>9</v>
      </c>
      <c r="AH251" s="113" t="s">
        <v>2587</v>
      </c>
    </row>
    <row r="252" spans="1:34" ht="15" customHeight="1" x14ac:dyDescent="0.25">
      <c r="A252" s="112">
        <v>46290.511331018519</v>
      </c>
      <c r="B252" s="109">
        <v>1</v>
      </c>
      <c r="C252" s="109" t="s">
        <v>318</v>
      </c>
      <c r="D252" s="109" t="s">
        <v>631</v>
      </c>
      <c r="E252" s="109" t="s">
        <v>2342</v>
      </c>
      <c r="F252" s="109" t="s">
        <v>176</v>
      </c>
      <c r="G252" s="116">
        <v>-3.2650203168737451E-3</v>
      </c>
      <c r="H252" s="109">
        <v>-15.5</v>
      </c>
      <c r="I252" s="113" t="s">
        <v>268</v>
      </c>
      <c r="L252" s="112">
        <v>46290.511331018519</v>
      </c>
      <c r="M252" s="109" t="s">
        <v>2342</v>
      </c>
      <c r="N252" s="109" t="s">
        <v>176</v>
      </c>
      <c r="O252" s="109">
        <v>0.42499999999999999</v>
      </c>
      <c r="P252" s="109">
        <v>-0.1</v>
      </c>
      <c r="Q252" s="109">
        <v>1E-4</v>
      </c>
      <c r="R252" s="109" t="s">
        <v>547</v>
      </c>
      <c r="S252" s="109">
        <v>0.01</v>
      </c>
      <c r="T252" s="109">
        <v>0.01</v>
      </c>
      <c r="U252" s="109"/>
      <c r="V252" s="109">
        <v>0</v>
      </c>
      <c r="W252" s="109">
        <v>8.3333333333333335E-10</v>
      </c>
      <c r="X252" s="109">
        <v>8.3333333333333335E-10</v>
      </c>
      <c r="Y252" s="109">
        <v>0</v>
      </c>
      <c r="Z252" s="113" t="s">
        <v>2247</v>
      </c>
      <c r="AC252" s="112">
        <v>46290.511331018519</v>
      </c>
      <c r="AD252" s="109">
        <v>1</v>
      </c>
      <c r="AE252" s="109" t="s">
        <v>2588</v>
      </c>
      <c r="AF252" s="109" t="s">
        <v>3205</v>
      </c>
      <c r="AG252" s="109" t="s">
        <v>9</v>
      </c>
      <c r="AH252" s="113" t="s">
        <v>2589</v>
      </c>
    </row>
    <row r="253" spans="1:34" ht="15" customHeight="1" x14ac:dyDescent="0.25">
      <c r="A253" s="112">
        <v>46290.511331018519</v>
      </c>
      <c r="B253" s="109">
        <v>1</v>
      </c>
      <c r="C253" s="109" t="s">
        <v>318</v>
      </c>
      <c r="D253" s="109" t="s">
        <v>631</v>
      </c>
      <c r="E253" s="109" t="s">
        <v>2343</v>
      </c>
      <c r="F253" s="109" t="s">
        <v>176</v>
      </c>
      <c r="G253" s="116">
        <v>-3.128580921849864E-3</v>
      </c>
      <c r="H253" s="109">
        <v>-15.5</v>
      </c>
      <c r="I253" s="113" t="s">
        <v>268</v>
      </c>
      <c r="L253" s="112">
        <v>46290.511331018519</v>
      </c>
      <c r="M253" s="109" t="s">
        <v>2343</v>
      </c>
      <c r="N253" s="109" t="s">
        <v>176</v>
      </c>
      <c r="O253" s="109">
        <v>0.42499999999999999</v>
      </c>
      <c r="P253" s="109">
        <v>-0.09</v>
      </c>
      <c r="Q253" s="109">
        <v>1E-4</v>
      </c>
      <c r="R253" s="109" t="s">
        <v>547</v>
      </c>
      <c r="S253" s="109">
        <v>0.01</v>
      </c>
      <c r="T253" s="109">
        <v>0.01</v>
      </c>
      <c r="U253" s="109"/>
      <c r="V253" s="109">
        <v>0</v>
      </c>
      <c r="W253" s="109">
        <v>8.3333333333333335E-10</v>
      </c>
      <c r="X253" s="109">
        <v>8.3333333333333335E-10</v>
      </c>
      <c r="Y253" s="109">
        <v>0</v>
      </c>
      <c r="Z253" s="113" t="s">
        <v>2247</v>
      </c>
      <c r="AC253" s="112">
        <v>46290.511331018519</v>
      </c>
      <c r="AD253" s="109">
        <v>1</v>
      </c>
      <c r="AE253" s="109" t="s">
        <v>2590</v>
      </c>
      <c r="AF253" s="109">
        <v>-1.3637223519135709E-3</v>
      </c>
      <c r="AG253" s="109" t="s">
        <v>9</v>
      </c>
      <c r="AH253" s="113" t="s">
        <v>2591</v>
      </c>
    </row>
    <row r="254" spans="1:34" ht="15" customHeight="1" x14ac:dyDescent="0.25">
      <c r="A254" s="112">
        <v>46290.511331018519</v>
      </c>
      <c r="B254" s="109">
        <v>1</v>
      </c>
      <c r="C254" s="109" t="s">
        <v>318</v>
      </c>
      <c r="D254" s="109" t="s">
        <v>631</v>
      </c>
      <c r="E254" s="109" t="s">
        <v>2344</v>
      </c>
      <c r="F254" s="109" t="s">
        <v>176</v>
      </c>
      <c r="G254" s="116">
        <v>-3.1412139574903664E-3</v>
      </c>
      <c r="H254" s="109">
        <v>-15.5</v>
      </c>
      <c r="I254" s="113" t="s">
        <v>268</v>
      </c>
      <c r="L254" s="112">
        <v>46290.511331018519</v>
      </c>
      <c r="M254" s="109" t="s">
        <v>2344</v>
      </c>
      <c r="N254" s="109" t="s">
        <v>176</v>
      </c>
      <c r="O254" s="109">
        <v>0.435</v>
      </c>
      <c r="P254" s="109">
        <v>-0.09</v>
      </c>
      <c r="Q254" s="109">
        <v>1E-4</v>
      </c>
      <c r="R254" s="109" t="s">
        <v>547</v>
      </c>
      <c r="S254" s="109">
        <v>0.01</v>
      </c>
      <c r="T254" s="109">
        <v>0.01</v>
      </c>
      <c r="U254" s="109"/>
      <c r="V254" s="109">
        <v>0</v>
      </c>
      <c r="W254" s="109">
        <v>8.3333333333333335E-10</v>
      </c>
      <c r="X254" s="109">
        <v>8.3333333333333335E-10</v>
      </c>
      <c r="Y254" s="109">
        <v>0</v>
      </c>
      <c r="Z254" s="113" t="s">
        <v>2247</v>
      </c>
      <c r="AC254" s="112">
        <v>46290.511331018519</v>
      </c>
      <c r="AD254" s="109">
        <v>1</v>
      </c>
      <c r="AE254" s="109" t="s">
        <v>2592</v>
      </c>
      <c r="AF254" s="109">
        <v>1.364393950238814E-5</v>
      </c>
      <c r="AG254" s="109" t="s">
        <v>303</v>
      </c>
      <c r="AH254" s="113" t="s">
        <v>2593</v>
      </c>
    </row>
    <row r="255" spans="1:34" ht="15" customHeight="1" x14ac:dyDescent="0.25">
      <c r="A255" s="112">
        <v>46290.511331018519</v>
      </c>
      <c r="B255" s="109">
        <v>1</v>
      </c>
      <c r="C255" s="109" t="s">
        <v>318</v>
      </c>
      <c r="D255" s="109" t="s">
        <v>631</v>
      </c>
      <c r="E255" s="109" t="s">
        <v>2345</v>
      </c>
      <c r="F255" s="109" t="s">
        <v>176</v>
      </c>
      <c r="G255" s="116">
        <v>-1.9562326043047694E-3</v>
      </c>
      <c r="H255" s="109">
        <v>-15.341667320779372</v>
      </c>
      <c r="I255" s="113" t="s">
        <v>268</v>
      </c>
      <c r="L255" s="112">
        <v>46290.511331018519</v>
      </c>
      <c r="M255" s="109" t="s">
        <v>2345</v>
      </c>
      <c r="N255" s="109" t="s">
        <v>176</v>
      </c>
      <c r="O255" s="109">
        <v>-0.39500000000000002</v>
      </c>
      <c r="P255" s="109">
        <v>-0.08</v>
      </c>
      <c r="Q255" s="109">
        <v>1E-4</v>
      </c>
      <c r="R255" s="109" t="s">
        <v>547</v>
      </c>
      <c r="S255" s="109">
        <v>0.01</v>
      </c>
      <c r="T255" s="109">
        <v>0.01</v>
      </c>
      <c r="U255" s="109"/>
      <c r="V255" s="109">
        <v>0</v>
      </c>
      <c r="W255" s="109">
        <v>8.3333333333333335E-10</v>
      </c>
      <c r="X255" s="109">
        <v>8.3333333333333335E-10</v>
      </c>
      <c r="Y255" s="109">
        <v>0</v>
      </c>
      <c r="Z255" s="113" t="s">
        <v>2247</v>
      </c>
      <c r="AC255" s="112">
        <v>46290.511331018519</v>
      </c>
      <c r="AD255" s="109">
        <v>1</v>
      </c>
      <c r="AE255" s="109" t="s">
        <v>2594</v>
      </c>
      <c r="AF255" s="109">
        <v>-1.2633035640502598E-6</v>
      </c>
      <c r="AG255" s="109" t="s">
        <v>303</v>
      </c>
      <c r="AH255" s="113" t="s">
        <v>2595</v>
      </c>
    </row>
    <row r="256" spans="1:34" ht="15" customHeight="1" x14ac:dyDescent="0.25">
      <c r="A256" s="112">
        <v>46290.511331018519</v>
      </c>
      <c r="B256" s="109">
        <v>1</v>
      </c>
      <c r="C256" s="109" t="s">
        <v>318</v>
      </c>
      <c r="D256" s="109" t="s">
        <v>631</v>
      </c>
      <c r="E256" s="109" t="s">
        <v>2346</v>
      </c>
      <c r="F256" s="109" t="s">
        <v>176</v>
      </c>
      <c r="G256" s="116">
        <v>-1.9688656399452719E-3</v>
      </c>
      <c r="H256" s="109">
        <v>-15.38736851793487</v>
      </c>
      <c r="I256" s="113" t="s">
        <v>268</v>
      </c>
      <c r="L256" s="112">
        <v>46290.511331018519</v>
      </c>
      <c r="M256" s="109" t="s">
        <v>2346</v>
      </c>
      <c r="N256" s="109" t="s">
        <v>176</v>
      </c>
      <c r="O256" s="109">
        <v>-0.38500000000000001</v>
      </c>
      <c r="P256" s="109">
        <v>-0.08</v>
      </c>
      <c r="Q256" s="109">
        <v>1E-4</v>
      </c>
      <c r="R256" s="109" t="s">
        <v>547</v>
      </c>
      <c r="S256" s="109">
        <v>0.01</v>
      </c>
      <c r="T256" s="109">
        <v>0.01</v>
      </c>
      <c r="U256" s="109"/>
      <c r="V256" s="109">
        <v>0</v>
      </c>
      <c r="W256" s="109">
        <v>8.3333333333333335E-10</v>
      </c>
      <c r="X256" s="109">
        <v>8.3333333333333335E-10</v>
      </c>
      <c r="Y256" s="109">
        <v>0</v>
      </c>
      <c r="Z256" s="113" t="s">
        <v>2247</v>
      </c>
      <c r="AC256" s="112">
        <v>46290.511331018519</v>
      </c>
      <c r="AD256" s="109">
        <v>1</v>
      </c>
      <c r="AE256" s="109" t="s">
        <v>2596</v>
      </c>
      <c r="AF256" s="109">
        <v>9.2327578477925554E-2</v>
      </c>
      <c r="AG256" s="109" t="s">
        <v>2457</v>
      </c>
      <c r="AH256" s="113" t="s">
        <v>2597</v>
      </c>
    </row>
    <row r="257" spans="1:34" ht="15" customHeight="1" x14ac:dyDescent="0.25">
      <c r="A257" s="112">
        <v>46290.511331018519</v>
      </c>
      <c r="B257" s="109">
        <v>1</v>
      </c>
      <c r="C257" s="109" t="s">
        <v>318</v>
      </c>
      <c r="D257" s="109" t="s">
        <v>631</v>
      </c>
      <c r="E257" s="109" t="s">
        <v>2347</v>
      </c>
      <c r="F257" s="109" t="s">
        <v>176</v>
      </c>
      <c r="G257" s="116">
        <v>-1.8197932092808881E-3</v>
      </c>
      <c r="H257" s="109">
        <v>-14.848084949193876</v>
      </c>
      <c r="I257" s="113" t="s">
        <v>268</v>
      </c>
      <c r="L257" s="112">
        <v>46290.511331018519</v>
      </c>
      <c r="M257" s="109" t="s">
        <v>2347</v>
      </c>
      <c r="N257" s="109" t="s">
        <v>176</v>
      </c>
      <c r="O257" s="109">
        <v>-0.39500000000000002</v>
      </c>
      <c r="P257" s="109">
        <v>-7.0000000000000007E-2</v>
      </c>
      <c r="Q257" s="109">
        <v>1E-4</v>
      </c>
      <c r="R257" s="109" t="s">
        <v>547</v>
      </c>
      <c r="S257" s="109">
        <v>0.01</v>
      </c>
      <c r="T257" s="109">
        <v>0.01</v>
      </c>
      <c r="U257" s="109"/>
      <c r="V257" s="109">
        <v>0</v>
      </c>
      <c r="W257" s="109">
        <v>8.3333333333333335E-10</v>
      </c>
      <c r="X257" s="109">
        <v>8.3333333333333335E-10</v>
      </c>
      <c r="Y257" s="109">
        <v>0</v>
      </c>
      <c r="Z257" s="113" t="s">
        <v>2247</v>
      </c>
      <c r="AC257" s="112">
        <v>46290.511331018519</v>
      </c>
      <c r="AD257" s="109">
        <v>1</v>
      </c>
      <c r="AE257" s="109" t="s">
        <v>2598</v>
      </c>
      <c r="AF257" s="109">
        <v>-9.9525070050217795E-2</v>
      </c>
      <c r="AG257" s="109" t="s">
        <v>290</v>
      </c>
      <c r="AH257" s="113" t="s">
        <v>2599</v>
      </c>
    </row>
    <row r="258" spans="1:34" ht="15" customHeight="1" x14ac:dyDescent="0.25">
      <c r="A258" s="112">
        <v>46290.511331018519</v>
      </c>
      <c r="B258" s="109">
        <v>1</v>
      </c>
      <c r="C258" s="109" t="s">
        <v>318</v>
      </c>
      <c r="D258" s="109" t="s">
        <v>631</v>
      </c>
      <c r="E258" s="109" t="s">
        <v>2348</v>
      </c>
      <c r="F258" s="109" t="s">
        <v>176</v>
      </c>
      <c r="G258" s="116">
        <v>-1.8324262449213907E-3</v>
      </c>
      <c r="H258" s="109">
        <v>-14.893786146349376</v>
      </c>
      <c r="I258" s="113" t="s">
        <v>268</v>
      </c>
      <c r="L258" s="112">
        <v>46290.511331018519</v>
      </c>
      <c r="M258" s="109" t="s">
        <v>2348</v>
      </c>
      <c r="N258" s="109" t="s">
        <v>176</v>
      </c>
      <c r="O258" s="109">
        <v>-0.38500000000000001</v>
      </c>
      <c r="P258" s="109">
        <v>-7.0000000000000007E-2</v>
      </c>
      <c r="Q258" s="109">
        <v>1E-4</v>
      </c>
      <c r="R258" s="109" t="s">
        <v>547</v>
      </c>
      <c r="S258" s="109">
        <v>0.01</v>
      </c>
      <c r="T258" s="109">
        <v>0.01</v>
      </c>
      <c r="U258" s="109"/>
      <c r="V258" s="109">
        <v>0</v>
      </c>
      <c r="W258" s="109">
        <v>8.3333333333333335E-10</v>
      </c>
      <c r="X258" s="109">
        <v>8.3333333333333335E-10</v>
      </c>
      <c r="Y258" s="109">
        <v>0</v>
      </c>
      <c r="Z258" s="113" t="s">
        <v>2247</v>
      </c>
      <c r="AC258" s="112">
        <v>46290.511331018519</v>
      </c>
      <c r="AD258" s="109">
        <v>1</v>
      </c>
      <c r="AE258" s="109" t="s">
        <v>2600</v>
      </c>
      <c r="AF258" s="109" t="b">
        <v>0</v>
      </c>
      <c r="AG258" s="109" t="s">
        <v>9</v>
      </c>
      <c r="AH258" s="113" t="s">
        <v>2601</v>
      </c>
    </row>
    <row r="259" spans="1:34" ht="15" customHeight="1" x14ac:dyDescent="0.25">
      <c r="A259" s="112">
        <v>46290.511331018519</v>
      </c>
      <c r="B259" s="109">
        <v>1</v>
      </c>
      <c r="C259" s="109" t="s">
        <v>318</v>
      </c>
      <c r="D259" s="109" t="s">
        <v>631</v>
      </c>
      <c r="E259" s="109" t="s">
        <v>2349</v>
      </c>
      <c r="F259" s="109" t="s">
        <v>176</v>
      </c>
      <c r="G259" s="116">
        <v>-1.9195954958940852E-3</v>
      </c>
      <c r="H259" s="109">
        <v>-15.20912912787537</v>
      </c>
      <c r="I259" s="113" t="s">
        <v>268</v>
      </c>
      <c r="L259" s="112">
        <v>46290.511331018519</v>
      </c>
      <c r="M259" s="109" t="s">
        <v>2349</v>
      </c>
      <c r="N259" s="109" t="s">
        <v>176</v>
      </c>
      <c r="O259" s="109">
        <v>-0.37</v>
      </c>
      <c r="P259" s="109">
        <v>-7.4999999999999997E-2</v>
      </c>
      <c r="Q259" s="109">
        <v>4.0000000000000002E-4</v>
      </c>
      <c r="R259" s="109" t="s">
        <v>547</v>
      </c>
      <c r="S259" s="109">
        <v>0.02</v>
      </c>
      <c r="T259" s="109">
        <v>0.02</v>
      </c>
      <c r="U259" s="109"/>
      <c r="V259" s="109">
        <v>0</v>
      </c>
      <c r="W259" s="109">
        <v>1.3333333333333334E-8</v>
      </c>
      <c r="X259" s="109">
        <v>1.3333333333333334E-8</v>
      </c>
      <c r="Y259" s="109">
        <v>0</v>
      </c>
      <c r="Z259" s="113" t="s">
        <v>2247</v>
      </c>
      <c r="AC259" s="112">
        <v>46290.511331018519</v>
      </c>
      <c r="AD259" s="109">
        <v>1</v>
      </c>
      <c r="AE259" s="109" t="s">
        <v>2602</v>
      </c>
      <c r="AF259" s="109" t="s">
        <v>1091</v>
      </c>
      <c r="AG259" s="109" t="s">
        <v>9</v>
      </c>
      <c r="AH259" s="113" t="s">
        <v>2603</v>
      </c>
    </row>
    <row r="260" spans="1:34" ht="15" customHeight="1" x14ac:dyDescent="0.25">
      <c r="A260" s="112">
        <v>46290.511331018519</v>
      </c>
      <c r="B260" s="109">
        <v>1</v>
      </c>
      <c r="C260" s="109" t="s">
        <v>318</v>
      </c>
      <c r="D260" s="109" t="s">
        <v>631</v>
      </c>
      <c r="E260" s="109" t="s">
        <v>2350</v>
      </c>
      <c r="F260" s="109" t="s">
        <v>176</v>
      </c>
      <c r="G260" s="116">
        <v>-1.9448615671750905E-3</v>
      </c>
      <c r="H260" s="109">
        <v>-15.300531522186368</v>
      </c>
      <c r="I260" s="113" t="s">
        <v>268</v>
      </c>
      <c r="L260" s="112">
        <v>46290.511331018519</v>
      </c>
      <c r="M260" s="109" t="s">
        <v>2350</v>
      </c>
      <c r="N260" s="109" t="s">
        <v>176</v>
      </c>
      <c r="O260" s="109">
        <v>-0.35</v>
      </c>
      <c r="P260" s="109">
        <v>-7.4999999999999997E-2</v>
      </c>
      <c r="Q260" s="109">
        <v>4.0000000000000002E-4</v>
      </c>
      <c r="R260" s="109" t="s">
        <v>547</v>
      </c>
      <c r="S260" s="109">
        <v>0.02</v>
      </c>
      <c r="T260" s="109">
        <v>0.02</v>
      </c>
      <c r="U260" s="109"/>
      <c r="V260" s="109">
        <v>0</v>
      </c>
      <c r="W260" s="109">
        <v>1.3333333333333334E-8</v>
      </c>
      <c r="X260" s="109">
        <v>1.3333333333333334E-8</v>
      </c>
      <c r="Y260" s="109">
        <v>0</v>
      </c>
      <c r="Z260" s="113" t="s">
        <v>2247</v>
      </c>
      <c r="AC260" s="112">
        <v>46290.511331018519</v>
      </c>
      <c r="AD260" s="109">
        <v>1</v>
      </c>
      <c r="AE260" s="109" t="s">
        <v>2604</v>
      </c>
      <c r="AF260" s="109" t="s">
        <v>2605</v>
      </c>
      <c r="AG260" s="109" t="s">
        <v>9</v>
      </c>
      <c r="AH260" s="113" t="s">
        <v>2606</v>
      </c>
    </row>
    <row r="261" spans="1:34" ht="15" customHeight="1" x14ac:dyDescent="0.25">
      <c r="A261" s="112">
        <v>46290.511331018519</v>
      </c>
      <c r="B261" s="109">
        <v>1</v>
      </c>
      <c r="C261" s="109" t="s">
        <v>318</v>
      </c>
      <c r="D261" s="109" t="s">
        <v>631</v>
      </c>
      <c r="E261" s="109" t="s">
        <v>2351</v>
      </c>
      <c r="F261" s="109" t="s">
        <v>176</v>
      </c>
      <c r="G261" s="116">
        <v>-1.9701276384560956E-3</v>
      </c>
      <c r="H261" s="109">
        <v>-15.391933916497365</v>
      </c>
      <c r="I261" s="113" t="s">
        <v>268</v>
      </c>
      <c r="L261" s="112">
        <v>46290.511331018519</v>
      </c>
      <c r="M261" s="109" t="s">
        <v>2351</v>
      </c>
      <c r="N261" s="109" t="s">
        <v>176</v>
      </c>
      <c r="O261" s="109">
        <v>-0.33</v>
      </c>
      <c r="P261" s="109">
        <v>-7.4999999999999997E-2</v>
      </c>
      <c r="Q261" s="109">
        <v>4.0000000000000002E-4</v>
      </c>
      <c r="R261" s="109" t="s">
        <v>547</v>
      </c>
      <c r="S261" s="109">
        <v>0.02</v>
      </c>
      <c r="T261" s="109">
        <v>0.02</v>
      </c>
      <c r="U261" s="109"/>
      <c r="V261" s="109">
        <v>0</v>
      </c>
      <c r="W261" s="109">
        <v>1.3333333333333334E-8</v>
      </c>
      <c r="X261" s="109">
        <v>1.3333333333333334E-8</v>
      </c>
      <c r="Y261" s="109">
        <v>0</v>
      </c>
      <c r="Z261" s="113" t="s">
        <v>2247</v>
      </c>
      <c r="AC261" s="112">
        <v>46290.511331018519</v>
      </c>
      <c r="AD261" s="109">
        <v>1</v>
      </c>
      <c r="AE261" s="109" t="s">
        <v>2607</v>
      </c>
      <c r="AF261" s="109" t="s">
        <v>2582</v>
      </c>
      <c r="AG261" s="109" t="s">
        <v>9</v>
      </c>
      <c r="AH261" s="113" t="s">
        <v>2583</v>
      </c>
    </row>
    <row r="262" spans="1:34" ht="15" customHeight="1" x14ac:dyDescent="0.25">
      <c r="A262" s="112">
        <v>46290.511331018519</v>
      </c>
      <c r="B262" s="109">
        <v>1</v>
      </c>
      <c r="C262" s="109" t="s">
        <v>318</v>
      </c>
      <c r="D262" s="109" t="s">
        <v>631</v>
      </c>
      <c r="E262" s="109" t="s">
        <v>2352</v>
      </c>
      <c r="F262" s="109" t="s">
        <v>176</v>
      </c>
      <c r="G262" s="116">
        <v>-1.9953937097371009E-3</v>
      </c>
      <c r="H262" s="109">
        <v>-15.483336310808363</v>
      </c>
      <c r="I262" s="113" t="s">
        <v>268</v>
      </c>
      <c r="L262" s="112">
        <v>46290.511331018519</v>
      </c>
      <c r="M262" s="109" t="s">
        <v>2352</v>
      </c>
      <c r="N262" s="109" t="s">
        <v>176</v>
      </c>
      <c r="O262" s="109">
        <v>-0.31</v>
      </c>
      <c r="P262" s="109">
        <v>-7.4999999999999997E-2</v>
      </c>
      <c r="Q262" s="109">
        <v>4.0000000000000002E-4</v>
      </c>
      <c r="R262" s="109" t="s">
        <v>547</v>
      </c>
      <c r="S262" s="109">
        <v>0.02</v>
      </c>
      <c r="T262" s="109">
        <v>0.02</v>
      </c>
      <c r="U262" s="109"/>
      <c r="V262" s="109">
        <v>0</v>
      </c>
      <c r="W262" s="109">
        <v>1.3333333333333334E-8</v>
      </c>
      <c r="X262" s="109">
        <v>1.3333333333333334E-8</v>
      </c>
      <c r="Y262" s="109">
        <v>0</v>
      </c>
      <c r="Z262" s="113" t="s">
        <v>2247</v>
      </c>
      <c r="AC262" s="112">
        <v>46290.511331018519</v>
      </c>
      <c r="AD262" s="109">
        <v>1</v>
      </c>
      <c r="AE262" s="109" t="s">
        <v>2608</v>
      </c>
      <c r="AF262" s="109" t="s">
        <v>3203</v>
      </c>
      <c r="AG262" s="109" t="s">
        <v>9</v>
      </c>
      <c r="AH262" s="113" t="s">
        <v>2585</v>
      </c>
    </row>
    <row r="263" spans="1:34" ht="15" customHeight="1" x14ac:dyDescent="0.25">
      <c r="A263" s="112">
        <v>46290.511331018519</v>
      </c>
      <c r="B263" s="109">
        <v>1</v>
      </c>
      <c r="C263" s="109" t="s">
        <v>318</v>
      </c>
      <c r="D263" s="109" t="s">
        <v>631</v>
      </c>
      <c r="E263" s="109" t="s">
        <v>2353</v>
      </c>
      <c r="F263" s="109" t="s">
        <v>176</v>
      </c>
      <c r="G263" s="116">
        <v>-2.0206597810181058E-3</v>
      </c>
      <c r="H263" s="109">
        <v>-15.5</v>
      </c>
      <c r="I263" s="113" t="s">
        <v>268</v>
      </c>
      <c r="L263" s="112">
        <v>46290.511331018519</v>
      </c>
      <c r="M263" s="109" t="s">
        <v>2353</v>
      </c>
      <c r="N263" s="109" t="s">
        <v>176</v>
      </c>
      <c r="O263" s="109">
        <v>-0.28999999999999998</v>
      </c>
      <c r="P263" s="109">
        <v>-7.4999999999999997E-2</v>
      </c>
      <c r="Q263" s="109">
        <v>4.0000000000000002E-4</v>
      </c>
      <c r="R263" s="109" t="s">
        <v>547</v>
      </c>
      <c r="S263" s="109">
        <v>0.02</v>
      </c>
      <c r="T263" s="109">
        <v>0.02</v>
      </c>
      <c r="U263" s="109"/>
      <c r="V263" s="109">
        <v>0</v>
      </c>
      <c r="W263" s="109">
        <v>1.3333333333333334E-8</v>
      </c>
      <c r="X263" s="109">
        <v>1.3333333333333334E-8</v>
      </c>
      <c r="Y263" s="109">
        <v>0</v>
      </c>
      <c r="Z263" s="113" t="s">
        <v>2247</v>
      </c>
      <c r="AC263" s="112">
        <v>46290.511331018519</v>
      </c>
      <c r="AD263" s="109">
        <v>1</v>
      </c>
      <c r="AE263" s="109" t="s">
        <v>2609</v>
      </c>
      <c r="AF263" s="109" t="s">
        <v>3206</v>
      </c>
      <c r="AG263" s="109" t="s">
        <v>9</v>
      </c>
      <c r="AH263" s="113" t="s">
        <v>2587</v>
      </c>
    </row>
    <row r="264" spans="1:34" ht="15" customHeight="1" x14ac:dyDescent="0.25">
      <c r="A264" s="112">
        <v>46290.511331018519</v>
      </c>
      <c r="B264" s="109">
        <v>1</v>
      </c>
      <c r="C264" s="109" t="s">
        <v>318</v>
      </c>
      <c r="D264" s="109" t="s">
        <v>631</v>
      </c>
      <c r="E264" s="109" t="s">
        <v>2354</v>
      </c>
      <c r="F264" s="109" t="s">
        <v>176</v>
      </c>
      <c r="G264" s="116">
        <v>-2.0459258522991111E-3</v>
      </c>
      <c r="H264" s="109">
        <v>-15.5</v>
      </c>
      <c r="I264" s="113" t="s">
        <v>268</v>
      </c>
      <c r="L264" s="112">
        <v>46290.511331018519</v>
      </c>
      <c r="M264" s="109" t="s">
        <v>2354</v>
      </c>
      <c r="N264" s="109" t="s">
        <v>176</v>
      </c>
      <c r="O264" s="109">
        <v>-0.27</v>
      </c>
      <c r="P264" s="109">
        <v>-7.4999999999999997E-2</v>
      </c>
      <c r="Q264" s="109">
        <v>4.0000000000000002E-4</v>
      </c>
      <c r="R264" s="109" t="s">
        <v>547</v>
      </c>
      <c r="S264" s="109">
        <v>0.02</v>
      </c>
      <c r="T264" s="109">
        <v>0.02</v>
      </c>
      <c r="U264" s="109"/>
      <c r="V264" s="109">
        <v>0</v>
      </c>
      <c r="W264" s="109">
        <v>1.3333333333333334E-8</v>
      </c>
      <c r="X264" s="109">
        <v>1.3333333333333334E-8</v>
      </c>
      <c r="Y264" s="109">
        <v>0</v>
      </c>
      <c r="Z264" s="113" t="s">
        <v>2247</v>
      </c>
      <c r="AC264" s="112">
        <v>46290.511331018519</v>
      </c>
      <c r="AD264" s="109">
        <v>1</v>
      </c>
      <c r="AE264" s="109" t="s">
        <v>2610</v>
      </c>
      <c r="AF264" s="109" t="s">
        <v>3207</v>
      </c>
      <c r="AG264" s="109" t="s">
        <v>9</v>
      </c>
      <c r="AH264" s="113" t="s">
        <v>2589</v>
      </c>
    </row>
    <row r="265" spans="1:34" ht="15" customHeight="1" x14ac:dyDescent="0.25">
      <c r="A265" s="112">
        <v>46290.511331018519</v>
      </c>
      <c r="B265" s="109">
        <v>1</v>
      </c>
      <c r="C265" s="109" t="s">
        <v>318</v>
      </c>
      <c r="D265" s="109" t="s">
        <v>631</v>
      </c>
      <c r="E265" s="109" t="s">
        <v>2355</v>
      </c>
      <c r="F265" s="109" t="s">
        <v>176</v>
      </c>
      <c r="G265" s="116">
        <v>-2.0711919235801165E-3</v>
      </c>
      <c r="H265" s="109">
        <v>-15.5</v>
      </c>
      <c r="I265" s="113" t="s">
        <v>268</v>
      </c>
      <c r="L265" s="112">
        <v>46290.511331018519</v>
      </c>
      <c r="M265" s="109" t="s">
        <v>2355</v>
      </c>
      <c r="N265" s="109" t="s">
        <v>176</v>
      </c>
      <c r="O265" s="109">
        <v>-0.25</v>
      </c>
      <c r="P265" s="109">
        <v>-7.4999999999999997E-2</v>
      </c>
      <c r="Q265" s="109">
        <v>4.0000000000000002E-4</v>
      </c>
      <c r="R265" s="109" t="s">
        <v>547</v>
      </c>
      <c r="S265" s="109">
        <v>0.02</v>
      </c>
      <c r="T265" s="109">
        <v>0.02</v>
      </c>
      <c r="U265" s="109"/>
      <c r="V265" s="109">
        <v>0</v>
      </c>
      <c r="W265" s="109">
        <v>1.3333333333333334E-8</v>
      </c>
      <c r="X265" s="109">
        <v>1.3333333333333334E-8</v>
      </c>
      <c r="Y265" s="109">
        <v>0</v>
      </c>
      <c r="Z265" s="113" t="s">
        <v>2247</v>
      </c>
      <c r="AC265" s="112">
        <v>46290.511331018519</v>
      </c>
      <c r="AD265" s="109">
        <v>1</v>
      </c>
      <c r="AE265" s="109" t="s">
        <v>2611</v>
      </c>
      <c r="AF265" s="109">
        <v>-1.0197050131295021E-4</v>
      </c>
      <c r="AG265" s="109" t="s">
        <v>9</v>
      </c>
      <c r="AH265" s="113" t="s">
        <v>2591</v>
      </c>
    </row>
    <row r="266" spans="1:34" ht="15" customHeight="1" x14ac:dyDescent="0.25">
      <c r="A266" s="112">
        <v>46290.511331018519</v>
      </c>
      <c r="B266" s="109">
        <v>1</v>
      </c>
      <c r="C266" s="109" t="s">
        <v>318</v>
      </c>
      <c r="D266" s="109" t="s">
        <v>631</v>
      </c>
      <c r="E266" s="109" t="s">
        <v>2356</v>
      </c>
      <c r="F266" s="109" t="s">
        <v>176</v>
      </c>
      <c r="G266" s="116">
        <v>-2.0964579948611218E-3</v>
      </c>
      <c r="H266" s="109">
        <v>-15.5</v>
      </c>
      <c r="I266" s="113" t="s">
        <v>268</v>
      </c>
      <c r="L266" s="112">
        <v>46290.511331018519</v>
      </c>
      <c r="M266" s="109" t="s">
        <v>2356</v>
      </c>
      <c r="N266" s="109" t="s">
        <v>176</v>
      </c>
      <c r="O266" s="109">
        <v>-0.23</v>
      </c>
      <c r="P266" s="109">
        <v>-7.4999999999999997E-2</v>
      </c>
      <c r="Q266" s="109">
        <v>4.0000000000000002E-4</v>
      </c>
      <c r="R266" s="109" t="s">
        <v>547</v>
      </c>
      <c r="S266" s="109">
        <v>0.02</v>
      </c>
      <c r="T266" s="109">
        <v>0.02</v>
      </c>
      <c r="U266" s="109"/>
      <c r="V266" s="109">
        <v>0</v>
      </c>
      <c r="W266" s="109">
        <v>1.3333333333333334E-8</v>
      </c>
      <c r="X266" s="109">
        <v>1.3333333333333334E-8</v>
      </c>
      <c r="Y266" s="109">
        <v>0</v>
      </c>
      <c r="Z266" s="113" t="s">
        <v>2247</v>
      </c>
      <c r="AC266" s="112">
        <v>46290.511331018519</v>
      </c>
      <c r="AD266" s="109">
        <v>1</v>
      </c>
      <c r="AE266" s="109" t="s">
        <v>2612</v>
      </c>
      <c r="AF266" s="109">
        <v>8.2015160081000255E-7</v>
      </c>
      <c r="AG266" s="109" t="s">
        <v>303</v>
      </c>
      <c r="AH266" s="113" t="s">
        <v>2593</v>
      </c>
    </row>
    <row r="267" spans="1:34" ht="15" customHeight="1" x14ac:dyDescent="0.25">
      <c r="A267" s="112">
        <v>46290.511331018519</v>
      </c>
      <c r="B267" s="109">
        <v>1</v>
      </c>
      <c r="C267" s="109" t="s">
        <v>318</v>
      </c>
      <c r="D267" s="109" t="s">
        <v>631</v>
      </c>
      <c r="E267" s="109" t="s">
        <v>2357</v>
      </c>
      <c r="F267" s="109" t="s">
        <v>176</v>
      </c>
      <c r="G267" s="116">
        <v>-2.1217240661421267E-3</v>
      </c>
      <c r="H267" s="109">
        <v>-15.5</v>
      </c>
      <c r="I267" s="113" t="s">
        <v>268</v>
      </c>
      <c r="L267" s="112">
        <v>46290.511331018519</v>
      </c>
      <c r="M267" s="109" t="s">
        <v>2357</v>
      </c>
      <c r="N267" s="109" t="s">
        <v>176</v>
      </c>
      <c r="O267" s="109">
        <v>-0.21</v>
      </c>
      <c r="P267" s="109">
        <v>-7.4999999999999997E-2</v>
      </c>
      <c r="Q267" s="109">
        <v>4.0000000000000002E-4</v>
      </c>
      <c r="R267" s="109" t="s">
        <v>547</v>
      </c>
      <c r="S267" s="109">
        <v>0.02</v>
      </c>
      <c r="T267" s="109">
        <v>0.02</v>
      </c>
      <c r="U267" s="109"/>
      <c r="V267" s="109">
        <v>0</v>
      </c>
      <c r="W267" s="109">
        <v>1.3333333333333334E-8</v>
      </c>
      <c r="X267" s="109">
        <v>1.3333333333333334E-8</v>
      </c>
      <c r="Y267" s="109">
        <v>0</v>
      </c>
      <c r="Z267" s="113" t="s">
        <v>2247</v>
      </c>
      <c r="AC267" s="112">
        <v>46290.511331018519</v>
      </c>
      <c r="AD267" s="109">
        <v>1</v>
      </c>
      <c r="AE267" s="109" t="s">
        <v>2613</v>
      </c>
      <c r="AF267" s="109">
        <v>7.2844666867956358E-10</v>
      </c>
      <c r="AG267" s="109" t="s">
        <v>303</v>
      </c>
      <c r="AH267" s="113" t="s">
        <v>2595</v>
      </c>
    </row>
    <row r="268" spans="1:34" ht="15" customHeight="1" x14ac:dyDescent="0.25">
      <c r="A268" s="112">
        <v>46290.511331018519</v>
      </c>
      <c r="B268" s="109">
        <v>1</v>
      </c>
      <c r="C268" s="109" t="s">
        <v>318</v>
      </c>
      <c r="D268" s="109" t="s">
        <v>631</v>
      </c>
      <c r="E268" s="109" t="s">
        <v>2358</v>
      </c>
      <c r="F268" s="109" t="s">
        <v>176</v>
      </c>
      <c r="G268" s="116">
        <v>-2.146990137423132E-3</v>
      </c>
      <c r="H268" s="109">
        <v>-15.5</v>
      </c>
      <c r="I268" s="113" t="s">
        <v>268</v>
      </c>
      <c r="L268" s="112">
        <v>46290.511331018519</v>
      </c>
      <c r="M268" s="109" t="s">
        <v>2358</v>
      </c>
      <c r="N268" s="109" t="s">
        <v>176</v>
      </c>
      <c r="O268" s="109">
        <v>-0.19</v>
      </c>
      <c r="P268" s="109">
        <v>-7.4999999999999997E-2</v>
      </c>
      <c r="Q268" s="109">
        <v>4.0000000000000002E-4</v>
      </c>
      <c r="R268" s="109" t="s">
        <v>547</v>
      </c>
      <c r="S268" s="109">
        <v>0.02</v>
      </c>
      <c r="T268" s="109">
        <v>0.02</v>
      </c>
      <c r="U268" s="109"/>
      <c r="V268" s="109">
        <v>0</v>
      </c>
      <c r="W268" s="109">
        <v>1.3333333333333334E-8</v>
      </c>
      <c r="X268" s="109">
        <v>1.3333333333333334E-8</v>
      </c>
      <c r="Y268" s="109">
        <v>0</v>
      </c>
      <c r="Z268" s="113" t="s">
        <v>2247</v>
      </c>
      <c r="AC268" s="112">
        <v>46290.511331018519</v>
      </c>
      <c r="AD268" s="109">
        <v>1</v>
      </c>
      <c r="AE268" s="109" t="s">
        <v>2614</v>
      </c>
      <c r="AF268" s="109">
        <v>-8.8818515553650869E-4</v>
      </c>
      <c r="AG268" s="109" t="s">
        <v>2457</v>
      </c>
      <c r="AH268" s="113" t="s">
        <v>2597</v>
      </c>
    </row>
    <row r="269" spans="1:34" ht="15" customHeight="1" x14ac:dyDescent="0.25">
      <c r="A269" s="112">
        <v>46290.511331018519</v>
      </c>
      <c r="B269" s="109">
        <v>1</v>
      </c>
      <c r="C269" s="109" t="s">
        <v>318</v>
      </c>
      <c r="D269" s="109" t="s">
        <v>631</v>
      </c>
      <c r="E269" s="109" t="s">
        <v>2359</v>
      </c>
      <c r="F269" s="109" t="s">
        <v>176</v>
      </c>
      <c r="G269" s="116">
        <v>-2.1722562087041373E-3</v>
      </c>
      <c r="H269" s="109">
        <v>-15.5</v>
      </c>
      <c r="I269" s="113" t="s">
        <v>268</v>
      </c>
      <c r="L269" s="112">
        <v>46290.511331018519</v>
      </c>
      <c r="M269" s="109" t="s">
        <v>2359</v>
      </c>
      <c r="N269" s="109" t="s">
        <v>176</v>
      </c>
      <c r="O269" s="109">
        <v>-0.17</v>
      </c>
      <c r="P269" s="109">
        <v>-7.4999999999999997E-2</v>
      </c>
      <c r="Q269" s="109">
        <v>4.0000000000000002E-4</v>
      </c>
      <c r="R269" s="109" t="s">
        <v>547</v>
      </c>
      <c r="S269" s="109">
        <v>0.02</v>
      </c>
      <c r="T269" s="109">
        <v>0.02</v>
      </c>
      <c r="U269" s="109"/>
      <c r="V269" s="109">
        <v>0</v>
      </c>
      <c r="W269" s="109">
        <v>1.3333333333333334E-8</v>
      </c>
      <c r="X269" s="109">
        <v>1.3333333333333334E-8</v>
      </c>
      <c r="Y269" s="109">
        <v>0</v>
      </c>
      <c r="Z269" s="113" t="s">
        <v>2247</v>
      </c>
      <c r="AC269" s="112">
        <v>46290.511331018519</v>
      </c>
      <c r="AD269" s="109">
        <v>1</v>
      </c>
      <c r="AE269" s="109" t="s">
        <v>2615</v>
      </c>
      <c r="AF269" s="109">
        <v>-0.12433123460511837</v>
      </c>
      <c r="AG269" s="109" t="s">
        <v>290</v>
      </c>
      <c r="AH269" s="113" t="s">
        <v>2599</v>
      </c>
    </row>
    <row r="270" spans="1:34" ht="15" customHeight="1" x14ac:dyDescent="0.25">
      <c r="A270" s="112">
        <v>46290.511331018519</v>
      </c>
      <c r="B270" s="109">
        <v>1</v>
      </c>
      <c r="C270" s="109" t="s">
        <v>318</v>
      </c>
      <c r="D270" s="109" t="s">
        <v>631</v>
      </c>
      <c r="E270" s="109" t="s">
        <v>2360</v>
      </c>
      <c r="F270" s="109" t="s">
        <v>176</v>
      </c>
      <c r="G270" s="116">
        <v>-2.1975222799851422E-3</v>
      </c>
      <c r="H270" s="109">
        <v>-15.5</v>
      </c>
      <c r="I270" s="113" t="s">
        <v>268</v>
      </c>
      <c r="L270" s="112">
        <v>46290.511331018519</v>
      </c>
      <c r="M270" s="109" t="s">
        <v>2360</v>
      </c>
      <c r="N270" s="109" t="s">
        <v>176</v>
      </c>
      <c r="O270" s="109">
        <v>-0.15</v>
      </c>
      <c r="P270" s="109">
        <v>-7.4999999999999997E-2</v>
      </c>
      <c r="Q270" s="109">
        <v>4.0000000000000002E-4</v>
      </c>
      <c r="R270" s="109" t="s">
        <v>547</v>
      </c>
      <c r="S270" s="109">
        <v>0.02</v>
      </c>
      <c r="T270" s="109">
        <v>0.02</v>
      </c>
      <c r="U270" s="109"/>
      <c r="V270" s="109">
        <v>0</v>
      </c>
      <c r="W270" s="109">
        <v>1.3333333333333334E-8</v>
      </c>
      <c r="X270" s="109">
        <v>1.3333333333333334E-8</v>
      </c>
      <c r="Y270" s="109">
        <v>0</v>
      </c>
      <c r="Z270" s="113" t="s">
        <v>2247</v>
      </c>
      <c r="AC270" s="112">
        <v>46290.511331018519</v>
      </c>
      <c r="AD270" s="109">
        <v>1</v>
      </c>
      <c r="AE270" s="109" t="s">
        <v>2616</v>
      </c>
      <c r="AF270" s="109" t="b">
        <v>0</v>
      </c>
      <c r="AG270" s="109" t="s">
        <v>9</v>
      </c>
      <c r="AH270" s="113" t="s">
        <v>2601</v>
      </c>
    </row>
    <row r="271" spans="1:34" ht="15" customHeight="1" x14ac:dyDescent="0.25">
      <c r="A271" s="112">
        <v>46290.511331018519</v>
      </c>
      <c r="B271" s="109">
        <v>1</v>
      </c>
      <c r="C271" s="109" t="s">
        <v>318</v>
      </c>
      <c r="D271" s="109" t="s">
        <v>631</v>
      </c>
      <c r="E271" s="109" t="s">
        <v>2361</v>
      </c>
      <c r="F271" s="109" t="s">
        <v>176</v>
      </c>
      <c r="G271" s="116">
        <v>-2.2227883512661475E-3</v>
      </c>
      <c r="H271" s="109">
        <v>-15.5</v>
      </c>
      <c r="I271" s="113" t="s">
        <v>268</v>
      </c>
      <c r="L271" s="112">
        <v>46290.511331018519</v>
      </c>
      <c r="M271" s="109" t="s">
        <v>2361</v>
      </c>
      <c r="N271" s="109" t="s">
        <v>176</v>
      </c>
      <c r="O271" s="109">
        <v>-0.13</v>
      </c>
      <c r="P271" s="109">
        <v>-7.4999999999999997E-2</v>
      </c>
      <c r="Q271" s="109">
        <v>4.0000000000000002E-4</v>
      </c>
      <c r="R271" s="109" t="s">
        <v>547</v>
      </c>
      <c r="S271" s="109">
        <v>0.02</v>
      </c>
      <c r="T271" s="109">
        <v>0.02</v>
      </c>
      <c r="U271" s="109"/>
      <c r="V271" s="109">
        <v>0</v>
      </c>
      <c r="W271" s="109">
        <v>1.3333333333333334E-8</v>
      </c>
      <c r="X271" s="109">
        <v>1.3333333333333334E-8</v>
      </c>
      <c r="Y271" s="109">
        <v>0</v>
      </c>
      <c r="Z271" s="113" t="s">
        <v>2247</v>
      </c>
      <c r="AC271" s="112">
        <v>46290.511331018519</v>
      </c>
      <c r="AD271" s="109">
        <v>1</v>
      </c>
      <c r="AE271" s="109" t="s">
        <v>2617</v>
      </c>
      <c r="AF271" s="109" t="s">
        <v>1091</v>
      </c>
      <c r="AG271" s="109" t="s">
        <v>9</v>
      </c>
      <c r="AH271" s="113" t="s">
        <v>2603</v>
      </c>
    </row>
    <row r="272" spans="1:34" ht="15" customHeight="1" x14ac:dyDescent="0.25">
      <c r="A272" s="112">
        <v>46290.511331018519</v>
      </c>
      <c r="B272" s="109">
        <v>1</v>
      </c>
      <c r="C272" s="109" t="s">
        <v>318</v>
      </c>
      <c r="D272" s="109" t="s">
        <v>631</v>
      </c>
      <c r="E272" s="109" t="s">
        <v>2651</v>
      </c>
      <c r="F272" s="109" t="s">
        <v>176</v>
      </c>
      <c r="G272" s="116">
        <v>-2.2480544225471528E-3</v>
      </c>
      <c r="H272" s="109">
        <v>-15.5</v>
      </c>
      <c r="I272" s="113" t="s">
        <v>268</v>
      </c>
      <c r="L272" s="112">
        <v>46290.511331018519</v>
      </c>
      <c r="M272" s="109" t="s">
        <v>2651</v>
      </c>
      <c r="N272" s="109" t="s">
        <v>176</v>
      </c>
      <c r="O272" s="109">
        <v>-0.11</v>
      </c>
      <c r="P272" s="109">
        <v>-7.4999999999999997E-2</v>
      </c>
      <c r="Q272" s="109">
        <v>4.0000000000000002E-4</v>
      </c>
      <c r="R272" s="109" t="s">
        <v>547</v>
      </c>
      <c r="S272" s="109">
        <v>0.02</v>
      </c>
      <c r="T272" s="109">
        <v>0.02</v>
      </c>
      <c r="U272" s="109"/>
      <c r="V272" s="109">
        <v>0</v>
      </c>
      <c r="W272" s="109">
        <v>1.3333333333333334E-8</v>
      </c>
      <c r="X272" s="109">
        <v>1.3333333333333334E-8</v>
      </c>
      <c r="Y272" s="109">
        <v>0</v>
      </c>
      <c r="Z272" s="113" t="s">
        <v>2247</v>
      </c>
      <c r="AC272" s="112">
        <v>46290.511331018519</v>
      </c>
      <c r="AD272" s="109">
        <v>1</v>
      </c>
      <c r="AE272" s="109" t="s">
        <v>2618</v>
      </c>
      <c r="AF272" s="109" t="s">
        <v>2619</v>
      </c>
      <c r="AG272" s="109" t="s">
        <v>9</v>
      </c>
      <c r="AH272" s="113" t="s">
        <v>2606</v>
      </c>
    </row>
    <row r="273" spans="1:26" ht="15" customHeight="1" x14ac:dyDescent="0.25">
      <c r="A273" s="112">
        <v>46290.511331018519</v>
      </c>
      <c r="B273" s="109">
        <v>1</v>
      </c>
      <c r="C273" s="109" t="s">
        <v>318</v>
      </c>
      <c r="D273" s="109" t="s">
        <v>631</v>
      </c>
      <c r="E273" s="109" t="s">
        <v>2652</v>
      </c>
      <c r="F273" s="109" t="s">
        <v>176</v>
      </c>
      <c r="G273" s="116">
        <v>-2.2733204938281582E-3</v>
      </c>
      <c r="H273" s="109">
        <v>-15.5</v>
      </c>
      <c r="I273" s="113" t="s">
        <v>268</v>
      </c>
      <c r="L273" s="112">
        <v>46290.511331018519</v>
      </c>
      <c r="M273" s="109" t="s">
        <v>2652</v>
      </c>
      <c r="N273" s="109" t="s">
        <v>176</v>
      </c>
      <c r="O273" s="109">
        <v>-0.09</v>
      </c>
      <c r="P273" s="109">
        <v>-7.4999999999999997E-2</v>
      </c>
      <c r="Q273" s="109">
        <v>4.0000000000000002E-4</v>
      </c>
      <c r="R273" s="109" t="s">
        <v>547</v>
      </c>
      <c r="S273" s="109">
        <v>0.02</v>
      </c>
      <c r="T273" s="109">
        <v>0.02</v>
      </c>
      <c r="U273" s="109"/>
      <c r="V273" s="109">
        <v>0</v>
      </c>
      <c r="W273" s="109">
        <v>1.3333333333333334E-8</v>
      </c>
      <c r="X273" s="109">
        <v>1.3333333333333334E-8</v>
      </c>
      <c r="Y273" s="109">
        <v>0</v>
      </c>
      <c r="Z273" s="113" t="s">
        <v>2247</v>
      </c>
    </row>
    <row r="274" spans="1:26" ht="15" customHeight="1" x14ac:dyDescent="0.25">
      <c r="A274" s="112">
        <v>46290.511331018519</v>
      </c>
      <c r="B274" s="109">
        <v>1</v>
      </c>
      <c r="C274" s="109" t="s">
        <v>318</v>
      </c>
      <c r="D274" s="109" t="s">
        <v>631</v>
      </c>
      <c r="E274" s="109" t="s">
        <v>2653</v>
      </c>
      <c r="F274" s="109" t="s">
        <v>176</v>
      </c>
      <c r="G274" s="116">
        <v>-2.2985865651091631E-3</v>
      </c>
      <c r="H274" s="109">
        <v>-15.5</v>
      </c>
      <c r="I274" s="113" t="s">
        <v>268</v>
      </c>
      <c r="L274" s="112">
        <v>46290.511331018519</v>
      </c>
      <c r="M274" s="109" t="s">
        <v>2653</v>
      </c>
      <c r="N274" s="109" t="s">
        <v>176</v>
      </c>
      <c r="O274" s="109">
        <v>-7.0000000000000007E-2</v>
      </c>
      <c r="P274" s="109">
        <v>-7.4999999999999997E-2</v>
      </c>
      <c r="Q274" s="109">
        <v>4.0000000000000002E-4</v>
      </c>
      <c r="R274" s="109" t="s">
        <v>547</v>
      </c>
      <c r="S274" s="109">
        <v>0.02</v>
      </c>
      <c r="T274" s="109">
        <v>0.02</v>
      </c>
      <c r="U274" s="109"/>
      <c r="V274" s="109">
        <v>0</v>
      </c>
      <c r="W274" s="109">
        <v>1.3333333333333334E-8</v>
      </c>
      <c r="X274" s="109">
        <v>1.3333333333333334E-8</v>
      </c>
      <c r="Y274" s="109">
        <v>0</v>
      </c>
      <c r="Z274" s="113" t="s">
        <v>2247</v>
      </c>
    </row>
    <row r="275" spans="1:26" ht="15" customHeight="1" x14ac:dyDescent="0.25">
      <c r="A275" s="112">
        <v>46290.511331018519</v>
      </c>
      <c r="B275" s="109">
        <v>1</v>
      </c>
      <c r="C275" s="109" t="s">
        <v>318</v>
      </c>
      <c r="D275" s="109" t="s">
        <v>631</v>
      </c>
      <c r="E275" s="109" t="s">
        <v>2654</v>
      </c>
      <c r="F275" s="109" t="s">
        <v>176</v>
      </c>
      <c r="G275" s="116">
        <v>-2.3238526363901684E-3</v>
      </c>
      <c r="H275" s="109">
        <v>-15.5</v>
      </c>
      <c r="I275" s="113" t="s">
        <v>268</v>
      </c>
      <c r="L275" s="112">
        <v>46290.511331018519</v>
      </c>
      <c r="M275" s="109" t="s">
        <v>2654</v>
      </c>
      <c r="N275" s="109" t="s">
        <v>176</v>
      </c>
      <c r="O275" s="109">
        <v>-0.05</v>
      </c>
      <c r="P275" s="109">
        <v>-7.4999999999999997E-2</v>
      </c>
      <c r="Q275" s="109">
        <v>4.0000000000000002E-4</v>
      </c>
      <c r="R275" s="109" t="s">
        <v>547</v>
      </c>
      <c r="S275" s="109">
        <v>0.02</v>
      </c>
      <c r="T275" s="109">
        <v>0.02</v>
      </c>
      <c r="U275" s="109"/>
      <c r="V275" s="109">
        <v>0</v>
      </c>
      <c r="W275" s="109">
        <v>1.3333333333333334E-8</v>
      </c>
      <c r="X275" s="109">
        <v>1.3333333333333334E-8</v>
      </c>
      <c r="Y275" s="109">
        <v>0</v>
      </c>
      <c r="Z275" s="113" t="s">
        <v>2247</v>
      </c>
    </row>
    <row r="276" spans="1:26" ht="15" customHeight="1" x14ac:dyDescent="0.25">
      <c r="A276" s="112">
        <v>46290.511331018519</v>
      </c>
      <c r="B276" s="109">
        <v>1</v>
      </c>
      <c r="C276" s="109" t="s">
        <v>318</v>
      </c>
      <c r="D276" s="109" t="s">
        <v>631</v>
      </c>
      <c r="E276" s="109" t="s">
        <v>2655</v>
      </c>
      <c r="F276" s="109" t="s">
        <v>176</v>
      </c>
      <c r="G276" s="116">
        <v>-2.3491187076711737E-3</v>
      </c>
      <c r="H276" s="109">
        <v>-15.5</v>
      </c>
      <c r="I276" s="113" t="s">
        <v>268</v>
      </c>
      <c r="L276" s="112">
        <v>46290.511331018519</v>
      </c>
      <c r="M276" s="109" t="s">
        <v>2655</v>
      </c>
      <c r="N276" s="109" t="s">
        <v>176</v>
      </c>
      <c r="O276" s="109">
        <v>-0.03</v>
      </c>
      <c r="P276" s="109">
        <v>-7.4999999999999997E-2</v>
      </c>
      <c r="Q276" s="109">
        <v>4.0000000000000002E-4</v>
      </c>
      <c r="R276" s="109" t="s">
        <v>547</v>
      </c>
      <c r="S276" s="109">
        <v>0.02</v>
      </c>
      <c r="T276" s="109">
        <v>0.02</v>
      </c>
      <c r="U276" s="109"/>
      <c r="V276" s="109">
        <v>0</v>
      </c>
      <c r="W276" s="109">
        <v>1.3333333333333334E-8</v>
      </c>
      <c r="X276" s="109">
        <v>1.3333333333333334E-8</v>
      </c>
      <c r="Y276" s="109">
        <v>0</v>
      </c>
      <c r="Z276" s="113" t="s">
        <v>2247</v>
      </c>
    </row>
    <row r="277" spans="1:26" ht="15" customHeight="1" x14ac:dyDescent="0.25">
      <c r="A277" s="112">
        <v>46290.511331018519</v>
      </c>
      <c r="B277" s="109">
        <v>1</v>
      </c>
      <c r="C277" s="109" t="s">
        <v>318</v>
      </c>
      <c r="D277" s="109" t="s">
        <v>631</v>
      </c>
      <c r="E277" s="109" t="s">
        <v>2656</v>
      </c>
      <c r="F277" s="109" t="s">
        <v>176</v>
      </c>
      <c r="G277" s="116">
        <v>-2.3743847789521786E-3</v>
      </c>
      <c r="H277" s="109">
        <v>-15.5</v>
      </c>
      <c r="I277" s="113" t="s">
        <v>268</v>
      </c>
      <c r="L277" s="112">
        <v>46290.511331018519</v>
      </c>
      <c r="M277" s="109" t="s">
        <v>2656</v>
      </c>
      <c r="N277" s="109" t="s">
        <v>176</v>
      </c>
      <c r="O277" s="109">
        <v>-0.01</v>
      </c>
      <c r="P277" s="109">
        <v>-7.4999999999999997E-2</v>
      </c>
      <c r="Q277" s="109">
        <v>4.0000000000000002E-4</v>
      </c>
      <c r="R277" s="109" t="s">
        <v>547</v>
      </c>
      <c r="S277" s="109">
        <v>0.02</v>
      </c>
      <c r="T277" s="109">
        <v>0.02</v>
      </c>
      <c r="U277" s="109"/>
      <c r="V277" s="109">
        <v>0</v>
      </c>
      <c r="W277" s="109">
        <v>1.3333333333333334E-8</v>
      </c>
      <c r="X277" s="109">
        <v>1.3333333333333334E-8</v>
      </c>
      <c r="Y277" s="109">
        <v>0</v>
      </c>
      <c r="Z277" s="113" t="s">
        <v>2247</v>
      </c>
    </row>
    <row r="278" spans="1:26" ht="15" customHeight="1" x14ac:dyDescent="0.25">
      <c r="A278" s="112">
        <v>46290.511331018519</v>
      </c>
      <c r="B278" s="109">
        <v>1</v>
      </c>
      <c r="C278" s="109" t="s">
        <v>318</v>
      </c>
      <c r="D278" s="109" t="s">
        <v>631</v>
      </c>
      <c r="E278" s="109" t="s">
        <v>2657</v>
      </c>
      <c r="F278" s="109" t="s">
        <v>176</v>
      </c>
      <c r="G278" s="116">
        <v>-2.3996508502331839E-3</v>
      </c>
      <c r="H278" s="109">
        <v>-15.5</v>
      </c>
      <c r="I278" s="113" t="s">
        <v>268</v>
      </c>
      <c r="L278" s="112">
        <v>46290.511331018519</v>
      </c>
      <c r="M278" s="109" t="s">
        <v>2657</v>
      </c>
      <c r="N278" s="109" t="s">
        <v>176</v>
      </c>
      <c r="O278" s="109">
        <v>0.01</v>
      </c>
      <c r="P278" s="109">
        <v>-7.4999999999999997E-2</v>
      </c>
      <c r="Q278" s="109">
        <v>4.0000000000000002E-4</v>
      </c>
      <c r="R278" s="109" t="s">
        <v>547</v>
      </c>
      <c r="S278" s="109">
        <v>0.02</v>
      </c>
      <c r="T278" s="109">
        <v>0.02</v>
      </c>
      <c r="U278" s="109"/>
      <c r="V278" s="109">
        <v>0</v>
      </c>
      <c r="W278" s="109">
        <v>1.3333333333333334E-8</v>
      </c>
      <c r="X278" s="109">
        <v>1.3333333333333334E-8</v>
      </c>
      <c r="Y278" s="109">
        <v>0</v>
      </c>
      <c r="Z278" s="113" t="s">
        <v>2247</v>
      </c>
    </row>
    <row r="279" spans="1:26" ht="15" customHeight="1" x14ac:dyDescent="0.25">
      <c r="A279" s="112">
        <v>46290.511331018519</v>
      </c>
      <c r="B279" s="109">
        <v>1</v>
      </c>
      <c r="C279" s="109" t="s">
        <v>318</v>
      </c>
      <c r="D279" s="109" t="s">
        <v>631</v>
      </c>
      <c r="E279" s="109" t="s">
        <v>2658</v>
      </c>
      <c r="F279" s="109" t="s">
        <v>176</v>
      </c>
      <c r="G279" s="116">
        <v>-2.4249169215141892E-3</v>
      </c>
      <c r="H279" s="109">
        <v>-15.5</v>
      </c>
      <c r="I279" s="113" t="s">
        <v>268</v>
      </c>
      <c r="L279" s="112">
        <v>46290.511331018519</v>
      </c>
      <c r="M279" s="109" t="s">
        <v>2658</v>
      </c>
      <c r="N279" s="109" t="s">
        <v>176</v>
      </c>
      <c r="O279" s="109">
        <v>0.03</v>
      </c>
      <c r="P279" s="109">
        <v>-7.4999999999999997E-2</v>
      </c>
      <c r="Q279" s="109">
        <v>4.0000000000000002E-4</v>
      </c>
      <c r="R279" s="109" t="s">
        <v>547</v>
      </c>
      <c r="S279" s="109">
        <v>0.02</v>
      </c>
      <c r="T279" s="109">
        <v>0.02</v>
      </c>
      <c r="U279" s="109"/>
      <c r="V279" s="109">
        <v>0</v>
      </c>
      <c r="W279" s="109">
        <v>1.3333333333333334E-8</v>
      </c>
      <c r="X279" s="109">
        <v>1.3333333333333334E-8</v>
      </c>
      <c r="Y279" s="109">
        <v>0</v>
      </c>
      <c r="Z279" s="113" t="s">
        <v>2247</v>
      </c>
    </row>
    <row r="280" spans="1:26" ht="15" customHeight="1" x14ac:dyDescent="0.25">
      <c r="A280" s="112">
        <v>46290.511331018519</v>
      </c>
      <c r="B280" s="109">
        <v>1</v>
      </c>
      <c r="C280" s="109" t="s">
        <v>318</v>
      </c>
      <c r="D280" s="109" t="s">
        <v>631</v>
      </c>
      <c r="E280" s="109" t="s">
        <v>2659</v>
      </c>
      <c r="F280" s="109" t="s">
        <v>176</v>
      </c>
      <c r="G280" s="116">
        <v>-2.4501829927951945E-3</v>
      </c>
      <c r="H280" s="109">
        <v>-15.5</v>
      </c>
      <c r="I280" s="113" t="s">
        <v>268</v>
      </c>
      <c r="L280" s="112">
        <v>46290.511331018519</v>
      </c>
      <c r="M280" s="109" t="s">
        <v>2659</v>
      </c>
      <c r="N280" s="109" t="s">
        <v>176</v>
      </c>
      <c r="O280" s="109">
        <v>0.05</v>
      </c>
      <c r="P280" s="109">
        <v>-7.4999999999999997E-2</v>
      </c>
      <c r="Q280" s="109">
        <v>4.0000000000000002E-4</v>
      </c>
      <c r="R280" s="109" t="s">
        <v>547</v>
      </c>
      <c r="S280" s="109">
        <v>0.02</v>
      </c>
      <c r="T280" s="109">
        <v>0.02</v>
      </c>
      <c r="U280" s="109"/>
      <c r="V280" s="109">
        <v>0</v>
      </c>
      <c r="W280" s="109">
        <v>1.3333333333333334E-8</v>
      </c>
      <c r="X280" s="109">
        <v>1.3333333333333334E-8</v>
      </c>
      <c r="Y280" s="109">
        <v>0</v>
      </c>
      <c r="Z280" s="113" t="s">
        <v>2247</v>
      </c>
    </row>
    <row r="281" spans="1:26" ht="15" customHeight="1" x14ac:dyDescent="0.25">
      <c r="A281" s="112">
        <v>46290.511331018519</v>
      </c>
      <c r="B281" s="109">
        <v>1</v>
      </c>
      <c r="C281" s="109" t="s">
        <v>318</v>
      </c>
      <c r="D281" s="109" t="s">
        <v>631</v>
      </c>
      <c r="E281" s="109" t="s">
        <v>2660</v>
      </c>
      <c r="F281" s="109" t="s">
        <v>176</v>
      </c>
      <c r="G281" s="116">
        <v>-2.4754490640761994E-3</v>
      </c>
      <c r="H281" s="109">
        <v>-15.5</v>
      </c>
      <c r="I281" s="113" t="s">
        <v>268</v>
      </c>
      <c r="L281" s="112">
        <v>46290.511331018519</v>
      </c>
      <c r="M281" s="109" t="s">
        <v>2660</v>
      </c>
      <c r="N281" s="109" t="s">
        <v>176</v>
      </c>
      <c r="O281" s="109">
        <v>7.0000000000000007E-2</v>
      </c>
      <c r="P281" s="109">
        <v>-7.4999999999999997E-2</v>
      </c>
      <c r="Q281" s="109">
        <v>4.0000000000000002E-4</v>
      </c>
      <c r="R281" s="109" t="s">
        <v>547</v>
      </c>
      <c r="S281" s="109">
        <v>0.02</v>
      </c>
      <c r="T281" s="109">
        <v>0.02</v>
      </c>
      <c r="U281" s="109"/>
      <c r="V281" s="109">
        <v>0</v>
      </c>
      <c r="W281" s="109">
        <v>1.3333333333333334E-8</v>
      </c>
      <c r="X281" s="109">
        <v>1.3333333333333334E-8</v>
      </c>
      <c r="Y281" s="109">
        <v>0</v>
      </c>
      <c r="Z281" s="113" t="s">
        <v>2247</v>
      </c>
    </row>
    <row r="282" spans="1:26" ht="15" customHeight="1" x14ac:dyDescent="0.25">
      <c r="A282" s="112">
        <v>46290.511331018519</v>
      </c>
      <c r="B282" s="109">
        <v>1</v>
      </c>
      <c r="C282" s="109" t="s">
        <v>318</v>
      </c>
      <c r="D282" s="109" t="s">
        <v>631</v>
      </c>
      <c r="E282" s="109" t="s">
        <v>2661</v>
      </c>
      <c r="F282" s="109" t="s">
        <v>176</v>
      </c>
      <c r="G282" s="116">
        <v>-2.5007151353572048E-3</v>
      </c>
      <c r="H282" s="109">
        <v>-15.5</v>
      </c>
      <c r="I282" s="113" t="s">
        <v>268</v>
      </c>
      <c r="L282" s="112">
        <v>46290.511331018519</v>
      </c>
      <c r="M282" s="109" t="s">
        <v>2661</v>
      </c>
      <c r="N282" s="109" t="s">
        <v>176</v>
      </c>
      <c r="O282" s="109">
        <v>0.09</v>
      </c>
      <c r="P282" s="109">
        <v>-7.4999999999999997E-2</v>
      </c>
      <c r="Q282" s="109">
        <v>4.0000000000000002E-4</v>
      </c>
      <c r="R282" s="109" t="s">
        <v>547</v>
      </c>
      <c r="S282" s="109">
        <v>0.02</v>
      </c>
      <c r="T282" s="109">
        <v>0.02</v>
      </c>
      <c r="U282" s="109"/>
      <c r="V282" s="109">
        <v>0</v>
      </c>
      <c r="W282" s="109">
        <v>1.3333333333333334E-8</v>
      </c>
      <c r="X282" s="109">
        <v>1.3333333333333334E-8</v>
      </c>
      <c r="Y282" s="109">
        <v>0</v>
      </c>
      <c r="Z282" s="113" t="s">
        <v>2247</v>
      </c>
    </row>
    <row r="283" spans="1:26" ht="15" customHeight="1" x14ac:dyDescent="0.25">
      <c r="A283" s="112">
        <v>46290.511331018519</v>
      </c>
      <c r="B283" s="109">
        <v>1</v>
      </c>
      <c r="C283" s="109" t="s">
        <v>318</v>
      </c>
      <c r="D283" s="109" t="s">
        <v>631</v>
      </c>
      <c r="E283" s="109" t="s">
        <v>2662</v>
      </c>
      <c r="F283" s="109" t="s">
        <v>176</v>
      </c>
      <c r="G283" s="116">
        <v>-2.5259812066382101E-3</v>
      </c>
      <c r="H283" s="109">
        <v>-15.5</v>
      </c>
      <c r="I283" s="113" t="s">
        <v>268</v>
      </c>
      <c r="L283" s="112">
        <v>46290.511331018519</v>
      </c>
      <c r="M283" s="109" t="s">
        <v>2662</v>
      </c>
      <c r="N283" s="109" t="s">
        <v>176</v>
      </c>
      <c r="O283" s="109">
        <v>0.11</v>
      </c>
      <c r="P283" s="109">
        <v>-7.4999999999999997E-2</v>
      </c>
      <c r="Q283" s="109">
        <v>4.0000000000000002E-4</v>
      </c>
      <c r="R283" s="109" t="s">
        <v>547</v>
      </c>
      <c r="S283" s="109">
        <v>0.02</v>
      </c>
      <c r="T283" s="109">
        <v>0.02</v>
      </c>
      <c r="U283" s="109"/>
      <c r="V283" s="109">
        <v>0</v>
      </c>
      <c r="W283" s="109">
        <v>1.3333333333333334E-8</v>
      </c>
      <c r="X283" s="109">
        <v>1.3333333333333334E-8</v>
      </c>
      <c r="Y283" s="109">
        <v>0</v>
      </c>
      <c r="Z283" s="113" t="s">
        <v>2247</v>
      </c>
    </row>
    <row r="284" spans="1:26" ht="15" customHeight="1" x14ac:dyDescent="0.25">
      <c r="A284" s="112">
        <v>46290.511331018519</v>
      </c>
      <c r="B284" s="109">
        <v>1</v>
      </c>
      <c r="C284" s="109" t="s">
        <v>318</v>
      </c>
      <c r="D284" s="109" t="s">
        <v>631</v>
      </c>
      <c r="E284" s="109" t="s">
        <v>2663</v>
      </c>
      <c r="F284" s="109" t="s">
        <v>176</v>
      </c>
      <c r="G284" s="116">
        <v>-2.551247277919215E-3</v>
      </c>
      <c r="H284" s="109">
        <v>-15.5</v>
      </c>
      <c r="I284" s="113" t="s">
        <v>268</v>
      </c>
      <c r="L284" s="112">
        <v>46290.511331018519</v>
      </c>
      <c r="M284" s="109" t="s">
        <v>2663</v>
      </c>
      <c r="N284" s="109" t="s">
        <v>176</v>
      </c>
      <c r="O284" s="109">
        <v>0.13</v>
      </c>
      <c r="P284" s="109">
        <v>-7.4999999999999997E-2</v>
      </c>
      <c r="Q284" s="109">
        <v>4.0000000000000002E-4</v>
      </c>
      <c r="R284" s="109" t="s">
        <v>547</v>
      </c>
      <c r="S284" s="109">
        <v>0.02</v>
      </c>
      <c r="T284" s="109">
        <v>0.02</v>
      </c>
      <c r="U284" s="109"/>
      <c r="V284" s="109">
        <v>0</v>
      </c>
      <c r="W284" s="109">
        <v>1.3333333333333334E-8</v>
      </c>
      <c r="X284" s="109">
        <v>1.3333333333333334E-8</v>
      </c>
      <c r="Y284" s="109">
        <v>0</v>
      </c>
      <c r="Z284" s="113" t="s">
        <v>2247</v>
      </c>
    </row>
    <row r="285" spans="1:26" ht="15" customHeight="1" x14ac:dyDescent="0.25">
      <c r="A285" s="112">
        <v>46290.511331018519</v>
      </c>
      <c r="B285" s="109">
        <v>1</v>
      </c>
      <c r="C285" s="109" t="s">
        <v>318</v>
      </c>
      <c r="D285" s="109" t="s">
        <v>631</v>
      </c>
      <c r="E285" s="109" t="s">
        <v>2664</v>
      </c>
      <c r="F285" s="109" t="s">
        <v>176</v>
      </c>
      <c r="G285" s="116">
        <v>-2.5765133492002203E-3</v>
      </c>
      <c r="H285" s="109">
        <v>-15.5</v>
      </c>
      <c r="I285" s="113" t="s">
        <v>268</v>
      </c>
      <c r="L285" s="112">
        <v>46290.511331018519</v>
      </c>
      <c r="M285" s="109" t="s">
        <v>2664</v>
      </c>
      <c r="N285" s="109" t="s">
        <v>176</v>
      </c>
      <c r="O285" s="109">
        <v>0.15</v>
      </c>
      <c r="P285" s="109">
        <v>-7.4999999999999997E-2</v>
      </c>
      <c r="Q285" s="109">
        <v>4.0000000000000002E-4</v>
      </c>
      <c r="R285" s="109" t="s">
        <v>547</v>
      </c>
      <c r="S285" s="109">
        <v>0.02</v>
      </c>
      <c r="T285" s="109">
        <v>0.02</v>
      </c>
      <c r="U285" s="109"/>
      <c r="V285" s="109">
        <v>0</v>
      </c>
      <c r="W285" s="109">
        <v>1.3333333333333334E-8</v>
      </c>
      <c r="X285" s="109">
        <v>1.3333333333333334E-8</v>
      </c>
      <c r="Y285" s="109">
        <v>0</v>
      </c>
      <c r="Z285" s="113" t="s">
        <v>2247</v>
      </c>
    </row>
    <row r="286" spans="1:26" ht="15" customHeight="1" x14ac:dyDescent="0.25">
      <c r="A286" s="112">
        <v>46290.511331018519</v>
      </c>
      <c r="B286" s="109">
        <v>1</v>
      </c>
      <c r="C286" s="109" t="s">
        <v>318</v>
      </c>
      <c r="D286" s="109" t="s">
        <v>631</v>
      </c>
      <c r="E286" s="109" t="s">
        <v>2665</v>
      </c>
      <c r="F286" s="109" t="s">
        <v>176</v>
      </c>
      <c r="G286" s="116">
        <v>-2.6017794204812256E-3</v>
      </c>
      <c r="H286" s="109">
        <v>-15.5</v>
      </c>
      <c r="I286" s="113" t="s">
        <v>268</v>
      </c>
      <c r="L286" s="112">
        <v>46290.511331018519</v>
      </c>
      <c r="M286" s="109" t="s">
        <v>2665</v>
      </c>
      <c r="N286" s="109" t="s">
        <v>176</v>
      </c>
      <c r="O286" s="109">
        <v>0.17</v>
      </c>
      <c r="P286" s="109">
        <v>-7.4999999999999997E-2</v>
      </c>
      <c r="Q286" s="109">
        <v>4.0000000000000002E-4</v>
      </c>
      <c r="R286" s="109" t="s">
        <v>547</v>
      </c>
      <c r="S286" s="109">
        <v>0.02</v>
      </c>
      <c r="T286" s="109">
        <v>0.02</v>
      </c>
      <c r="U286" s="109"/>
      <c r="V286" s="109">
        <v>0</v>
      </c>
      <c r="W286" s="109">
        <v>1.3333333333333334E-8</v>
      </c>
      <c r="X286" s="109">
        <v>1.3333333333333334E-8</v>
      </c>
      <c r="Y286" s="109">
        <v>0</v>
      </c>
      <c r="Z286" s="113" t="s">
        <v>2247</v>
      </c>
    </row>
    <row r="287" spans="1:26" ht="15" customHeight="1" x14ac:dyDescent="0.25">
      <c r="A287" s="112">
        <v>46290.511331018519</v>
      </c>
      <c r="B287" s="109">
        <v>1</v>
      </c>
      <c r="C287" s="109" t="s">
        <v>318</v>
      </c>
      <c r="D287" s="109" t="s">
        <v>631</v>
      </c>
      <c r="E287" s="109" t="s">
        <v>2666</v>
      </c>
      <c r="F287" s="109" t="s">
        <v>176</v>
      </c>
      <c r="G287" s="116">
        <v>-2.6270454917622309E-3</v>
      </c>
      <c r="H287" s="109">
        <v>-15.5</v>
      </c>
      <c r="I287" s="113" t="s">
        <v>268</v>
      </c>
      <c r="L287" s="112">
        <v>46290.511331018519</v>
      </c>
      <c r="M287" s="109" t="s">
        <v>2666</v>
      </c>
      <c r="N287" s="109" t="s">
        <v>176</v>
      </c>
      <c r="O287" s="109">
        <v>0.19</v>
      </c>
      <c r="P287" s="109">
        <v>-7.4999999999999997E-2</v>
      </c>
      <c r="Q287" s="109">
        <v>4.0000000000000002E-4</v>
      </c>
      <c r="R287" s="109" t="s">
        <v>547</v>
      </c>
      <c r="S287" s="109">
        <v>0.02</v>
      </c>
      <c r="T287" s="109">
        <v>0.02</v>
      </c>
      <c r="U287" s="109"/>
      <c r="V287" s="109">
        <v>0</v>
      </c>
      <c r="W287" s="109">
        <v>1.3333333333333334E-8</v>
      </c>
      <c r="X287" s="109">
        <v>1.3333333333333334E-8</v>
      </c>
      <c r="Y287" s="109">
        <v>0</v>
      </c>
      <c r="Z287" s="113" t="s">
        <v>2247</v>
      </c>
    </row>
    <row r="288" spans="1:26" ht="15" customHeight="1" x14ac:dyDescent="0.25">
      <c r="A288" s="112">
        <v>46290.511331018519</v>
      </c>
      <c r="B288" s="109">
        <v>1</v>
      </c>
      <c r="C288" s="109" t="s">
        <v>318</v>
      </c>
      <c r="D288" s="109" t="s">
        <v>631</v>
      </c>
      <c r="E288" s="109" t="s">
        <v>2667</v>
      </c>
      <c r="F288" s="109" t="s">
        <v>176</v>
      </c>
      <c r="G288" s="116">
        <v>-2.6523115630432358E-3</v>
      </c>
      <c r="H288" s="109">
        <v>-15.5</v>
      </c>
      <c r="I288" s="113" t="s">
        <v>268</v>
      </c>
      <c r="L288" s="112">
        <v>46290.511331018519</v>
      </c>
      <c r="M288" s="109" t="s">
        <v>2667</v>
      </c>
      <c r="N288" s="109" t="s">
        <v>176</v>
      </c>
      <c r="O288" s="109">
        <v>0.21</v>
      </c>
      <c r="P288" s="109">
        <v>-7.4999999999999997E-2</v>
      </c>
      <c r="Q288" s="109">
        <v>4.0000000000000002E-4</v>
      </c>
      <c r="R288" s="109" t="s">
        <v>547</v>
      </c>
      <c r="S288" s="109">
        <v>0.02</v>
      </c>
      <c r="T288" s="109">
        <v>0.02</v>
      </c>
      <c r="U288" s="109"/>
      <c r="V288" s="109">
        <v>0</v>
      </c>
      <c r="W288" s="109">
        <v>1.3333333333333334E-8</v>
      </c>
      <c r="X288" s="109">
        <v>1.3333333333333334E-8</v>
      </c>
      <c r="Y288" s="109">
        <v>0</v>
      </c>
      <c r="Z288" s="113" t="s">
        <v>2247</v>
      </c>
    </row>
    <row r="289" spans="1:26" ht="15" customHeight="1" x14ac:dyDescent="0.25">
      <c r="A289" s="112">
        <v>46290.511331018519</v>
      </c>
      <c r="B289" s="109">
        <v>1</v>
      </c>
      <c r="C289" s="109" t="s">
        <v>318</v>
      </c>
      <c r="D289" s="109" t="s">
        <v>631</v>
      </c>
      <c r="E289" s="109" t="s">
        <v>2668</v>
      </c>
      <c r="F289" s="109" t="s">
        <v>176</v>
      </c>
      <c r="G289" s="116">
        <v>-2.6775776343242411E-3</v>
      </c>
      <c r="H289" s="109">
        <v>-15.5</v>
      </c>
      <c r="I289" s="113" t="s">
        <v>268</v>
      </c>
      <c r="L289" s="112">
        <v>46290.511331018519</v>
      </c>
      <c r="M289" s="109" t="s">
        <v>2668</v>
      </c>
      <c r="N289" s="109" t="s">
        <v>176</v>
      </c>
      <c r="O289" s="109">
        <v>0.23</v>
      </c>
      <c r="P289" s="109">
        <v>-7.4999999999999997E-2</v>
      </c>
      <c r="Q289" s="109">
        <v>4.0000000000000002E-4</v>
      </c>
      <c r="R289" s="109" t="s">
        <v>547</v>
      </c>
      <c r="S289" s="109">
        <v>0.02</v>
      </c>
      <c r="T289" s="109">
        <v>0.02</v>
      </c>
      <c r="U289" s="109"/>
      <c r="V289" s="109">
        <v>0</v>
      </c>
      <c r="W289" s="109">
        <v>1.3333333333333334E-8</v>
      </c>
      <c r="X289" s="109">
        <v>1.3333333333333334E-8</v>
      </c>
      <c r="Y289" s="109">
        <v>0</v>
      </c>
      <c r="Z289" s="113" t="s">
        <v>2247</v>
      </c>
    </row>
    <row r="290" spans="1:26" ht="15" customHeight="1" x14ac:dyDescent="0.25">
      <c r="A290" s="112">
        <v>46290.511331018519</v>
      </c>
      <c r="B290" s="109">
        <v>1</v>
      </c>
      <c r="C290" s="109" t="s">
        <v>318</v>
      </c>
      <c r="D290" s="109" t="s">
        <v>631</v>
      </c>
      <c r="E290" s="109" t="s">
        <v>2669</v>
      </c>
      <c r="F290" s="109" t="s">
        <v>176</v>
      </c>
      <c r="G290" s="116">
        <v>-2.7028437056052465E-3</v>
      </c>
      <c r="H290" s="109">
        <v>-15.5</v>
      </c>
      <c r="I290" s="113" t="s">
        <v>268</v>
      </c>
      <c r="L290" s="112">
        <v>46290.511331018519</v>
      </c>
      <c r="M290" s="109" t="s">
        <v>2669</v>
      </c>
      <c r="N290" s="109" t="s">
        <v>176</v>
      </c>
      <c r="O290" s="109">
        <v>0.25</v>
      </c>
      <c r="P290" s="109">
        <v>-7.4999999999999997E-2</v>
      </c>
      <c r="Q290" s="109">
        <v>4.0000000000000002E-4</v>
      </c>
      <c r="R290" s="109" t="s">
        <v>547</v>
      </c>
      <c r="S290" s="109">
        <v>0.02</v>
      </c>
      <c r="T290" s="109">
        <v>0.02</v>
      </c>
      <c r="U290" s="109"/>
      <c r="V290" s="109">
        <v>0</v>
      </c>
      <c r="W290" s="109">
        <v>1.3333333333333334E-8</v>
      </c>
      <c r="X290" s="109">
        <v>1.3333333333333334E-8</v>
      </c>
      <c r="Y290" s="109">
        <v>0</v>
      </c>
      <c r="Z290" s="113" t="s">
        <v>2247</v>
      </c>
    </row>
    <row r="291" spans="1:26" ht="15" customHeight="1" x14ac:dyDescent="0.25">
      <c r="A291" s="112">
        <v>46290.511331018519</v>
      </c>
      <c r="B291" s="109">
        <v>1</v>
      </c>
      <c r="C291" s="109" t="s">
        <v>318</v>
      </c>
      <c r="D291" s="109" t="s">
        <v>631</v>
      </c>
      <c r="E291" s="109" t="s">
        <v>2670</v>
      </c>
      <c r="F291" s="109" t="s">
        <v>176</v>
      </c>
      <c r="G291" s="116">
        <v>-2.7281097768862513E-3</v>
      </c>
      <c r="H291" s="109">
        <v>-15.5</v>
      </c>
      <c r="I291" s="113" t="s">
        <v>268</v>
      </c>
      <c r="L291" s="112">
        <v>46290.511331018519</v>
      </c>
      <c r="M291" s="109" t="s">
        <v>2670</v>
      </c>
      <c r="N291" s="109" t="s">
        <v>176</v>
      </c>
      <c r="O291" s="109">
        <v>0.27</v>
      </c>
      <c r="P291" s="109">
        <v>-7.4999999999999997E-2</v>
      </c>
      <c r="Q291" s="109">
        <v>4.0000000000000002E-4</v>
      </c>
      <c r="R291" s="109" t="s">
        <v>547</v>
      </c>
      <c r="S291" s="109">
        <v>0.02</v>
      </c>
      <c r="T291" s="109">
        <v>0.02</v>
      </c>
      <c r="U291" s="109"/>
      <c r="V291" s="109">
        <v>0</v>
      </c>
      <c r="W291" s="109">
        <v>1.3333333333333334E-8</v>
      </c>
      <c r="X291" s="109">
        <v>1.3333333333333334E-8</v>
      </c>
      <c r="Y291" s="109">
        <v>0</v>
      </c>
      <c r="Z291" s="113" t="s">
        <v>2247</v>
      </c>
    </row>
    <row r="292" spans="1:26" ht="15" customHeight="1" x14ac:dyDescent="0.25">
      <c r="A292" s="112">
        <v>46290.511331018519</v>
      </c>
      <c r="B292" s="109">
        <v>1</v>
      </c>
      <c r="C292" s="109" t="s">
        <v>318</v>
      </c>
      <c r="D292" s="109" t="s">
        <v>631</v>
      </c>
      <c r="E292" s="109" t="s">
        <v>2671</v>
      </c>
      <c r="F292" s="109" t="s">
        <v>176</v>
      </c>
      <c r="G292" s="116">
        <v>-2.7533758481672567E-3</v>
      </c>
      <c r="H292" s="109">
        <v>-15.5</v>
      </c>
      <c r="I292" s="113" t="s">
        <v>268</v>
      </c>
      <c r="L292" s="112">
        <v>46290.511331018519</v>
      </c>
      <c r="M292" s="109" t="s">
        <v>2671</v>
      </c>
      <c r="N292" s="109" t="s">
        <v>176</v>
      </c>
      <c r="O292" s="109">
        <v>0.28999999999999998</v>
      </c>
      <c r="P292" s="109">
        <v>-7.4999999999999997E-2</v>
      </c>
      <c r="Q292" s="109">
        <v>4.0000000000000002E-4</v>
      </c>
      <c r="R292" s="109" t="s">
        <v>547</v>
      </c>
      <c r="S292" s="109">
        <v>0.02</v>
      </c>
      <c r="T292" s="109">
        <v>0.02</v>
      </c>
      <c r="U292" s="109"/>
      <c r="V292" s="109">
        <v>0</v>
      </c>
      <c r="W292" s="109">
        <v>1.3333333333333334E-8</v>
      </c>
      <c r="X292" s="109">
        <v>1.3333333333333334E-8</v>
      </c>
      <c r="Y292" s="109">
        <v>0</v>
      </c>
      <c r="Z292" s="113" t="s">
        <v>2247</v>
      </c>
    </row>
    <row r="293" spans="1:26" ht="15" customHeight="1" x14ac:dyDescent="0.25">
      <c r="A293" s="112">
        <v>46290.511331018519</v>
      </c>
      <c r="B293" s="109">
        <v>1</v>
      </c>
      <c r="C293" s="109" t="s">
        <v>318</v>
      </c>
      <c r="D293" s="109" t="s">
        <v>631</v>
      </c>
      <c r="E293" s="109" t="s">
        <v>2672</v>
      </c>
      <c r="F293" s="109" t="s">
        <v>176</v>
      </c>
      <c r="G293" s="116">
        <v>-2.778641919448262E-3</v>
      </c>
      <c r="H293" s="109">
        <v>-15.5</v>
      </c>
      <c r="I293" s="113" t="s">
        <v>268</v>
      </c>
      <c r="L293" s="112">
        <v>46290.511331018519</v>
      </c>
      <c r="M293" s="109" t="s">
        <v>2672</v>
      </c>
      <c r="N293" s="109" t="s">
        <v>176</v>
      </c>
      <c r="O293" s="109">
        <v>0.31</v>
      </c>
      <c r="P293" s="109">
        <v>-7.4999999999999997E-2</v>
      </c>
      <c r="Q293" s="109">
        <v>4.0000000000000002E-4</v>
      </c>
      <c r="R293" s="109" t="s">
        <v>547</v>
      </c>
      <c r="S293" s="109">
        <v>0.02</v>
      </c>
      <c r="T293" s="109">
        <v>0.02</v>
      </c>
      <c r="U293" s="109"/>
      <c r="V293" s="109">
        <v>0</v>
      </c>
      <c r="W293" s="109">
        <v>1.3333333333333334E-8</v>
      </c>
      <c r="X293" s="109">
        <v>1.3333333333333334E-8</v>
      </c>
      <c r="Y293" s="109">
        <v>0</v>
      </c>
      <c r="Z293" s="113" t="s">
        <v>2247</v>
      </c>
    </row>
    <row r="294" spans="1:26" ht="15" customHeight="1" x14ac:dyDescent="0.25">
      <c r="A294" s="112">
        <v>46290.511331018519</v>
      </c>
      <c r="B294" s="109">
        <v>1</v>
      </c>
      <c r="C294" s="109" t="s">
        <v>318</v>
      </c>
      <c r="D294" s="109" t="s">
        <v>631</v>
      </c>
      <c r="E294" s="109" t="s">
        <v>2673</v>
      </c>
      <c r="F294" s="109" t="s">
        <v>176</v>
      </c>
      <c r="G294" s="116">
        <v>-2.8039079907292673E-3</v>
      </c>
      <c r="H294" s="109">
        <v>-15.5</v>
      </c>
      <c r="I294" s="113" t="s">
        <v>268</v>
      </c>
      <c r="L294" s="112">
        <v>46290.511331018519</v>
      </c>
      <c r="M294" s="109" t="s">
        <v>2673</v>
      </c>
      <c r="N294" s="109" t="s">
        <v>176</v>
      </c>
      <c r="O294" s="109">
        <v>0.33</v>
      </c>
      <c r="P294" s="109">
        <v>-7.4999999999999997E-2</v>
      </c>
      <c r="Q294" s="109">
        <v>4.0000000000000002E-4</v>
      </c>
      <c r="R294" s="109" t="s">
        <v>547</v>
      </c>
      <c r="S294" s="109">
        <v>0.02</v>
      </c>
      <c r="T294" s="109">
        <v>0.02</v>
      </c>
      <c r="U294" s="109"/>
      <c r="V294" s="109">
        <v>0</v>
      </c>
      <c r="W294" s="109">
        <v>1.3333333333333334E-8</v>
      </c>
      <c r="X294" s="109">
        <v>1.3333333333333334E-8</v>
      </c>
      <c r="Y294" s="109">
        <v>0</v>
      </c>
      <c r="Z294" s="113" t="s">
        <v>2247</v>
      </c>
    </row>
    <row r="295" spans="1:26" ht="15" customHeight="1" x14ac:dyDescent="0.25">
      <c r="A295" s="112">
        <v>46290.511331018519</v>
      </c>
      <c r="B295" s="109">
        <v>1</v>
      </c>
      <c r="C295" s="109" t="s">
        <v>318</v>
      </c>
      <c r="D295" s="109" t="s">
        <v>631</v>
      </c>
      <c r="E295" s="109" t="s">
        <v>2674</v>
      </c>
      <c r="F295" s="109" t="s">
        <v>176</v>
      </c>
      <c r="G295" s="116">
        <v>-2.8291740620102722E-3</v>
      </c>
      <c r="H295" s="109">
        <v>-15.5</v>
      </c>
      <c r="I295" s="113" t="s">
        <v>268</v>
      </c>
      <c r="L295" s="112">
        <v>46290.511331018519</v>
      </c>
      <c r="M295" s="109" t="s">
        <v>2674</v>
      </c>
      <c r="N295" s="109" t="s">
        <v>176</v>
      </c>
      <c r="O295" s="109">
        <v>0.35</v>
      </c>
      <c r="P295" s="109">
        <v>-7.4999999999999997E-2</v>
      </c>
      <c r="Q295" s="109">
        <v>4.0000000000000002E-4</v>
      </c>
      <c r="R295" s="109" t="s">
        <v>547</v>
      </c>
      <c r="S295" s="109">
        <v>0.02</v>
      </c>
      <c r="T295" s="109">
        <v>0.02</v>
      </c>
      <c r="U295" s="109"/>
      <c r="V295" s="109">
        <v>0</v>
      </c>
      <c r="W295" s="109">
        <v>1.3333333333333334E-8</v>
      </c>
      <c r="X295" s="109">
        <v>1.3333333333333334E-8</v>
      </c>
      <c r="Y295" s="109">
        <v>0</v>
      </c>
      <c r="Z295" s="113" t="s">
        <v>2247</v>
      </c>
    </row>
    <row r="296" spans="1:26" ht="15" customHeight="1" x14ac:dyDescent="0.25">
      <c r="A296" s="112">
        <v>46290.511331018519</v>
      </c>
      <c r="B296" s="109">
        <v>1</v>
      </c>
      <c r="C296" s="109" t="s">
        <v>318</v>
      </c>
      <c r="D296" s="109" t="s">
        <v>631</v>
      </c>
      <c r="E296" s="109" t="s">
        <v>2675</v>
      </c>
      <c r="F296" s="109" t="s">
        <v>176</v>
      </c>
      <c r="G296" s="116">
        <v>-2.8544401332912775E-3</v>
      </c>
      <c r="H296" s="109">
        <v>-15.5</v>
      </c>
      <c r="I296" s="113" t="s">
        <v>268</v>
      </c>
      <c r="L296" s="112">
        <v>46290.511331018519</v>
      </c>
      <c r="M296" s="109" t="s">
        <v>2675</v>
      </c>
      <c r="N296" s="109" t="s">
        <v>176</v>
      </c>
      <c r="O296" s="109">
        <v>0.37</v>
      </c>
      <c r="P296" s="109">
        <v>-7.4999999999999997E-2</v>
      </c>
      <c r="Q296" s="109">
        <v>4.0000000000000002E-4</v>
      </c>
      <c r="R296" s="109" t="s">
        <v>547</v>
      </c>
      <c r="S296" s="109">
        <v>0.02</v>
      </c>
      <c r="T296" s="109">
        <v>0.02</v>
      </c>
      <c r="U296" s="109"/>
      <c r="V296" s="109">
        <v>0</v>
      </c>
      <c r="W296" s="109">
        <v>1.3333333333333334E-8</v>
      </c>
      <c r="X296" s="109">
        <v>1.3333333333333334E-8</v>
      </c>
      <c r="Y296" s="109">
        <v>0</v>
      </c>
      <c r="Z296" s="113" t="s">
        <v>2247</v>
      </c>
    </row>
    <row r="297" spans="1:26" ht="15" customHeight="1" x14ac:dyDescent="0.25">
      <c r="A297" s="112">
        <v>46290.511331018519</v>
      </c>
      <c r="B297" s="109">
        <v>1</v>
      </c>
      <c r="C297" s="109" t="s">
        <v>318</v>
      </c>
      <c r="D297" s="109" t="s">
        <v>631</v>
      </c>
      <c r="E297" s="109" t="s">
        <v>2676</v>
      </c>
      <c r="F297" s="109" t="s">
        <v>176</v>
      </c>
      <c r="G297" s="116">
        <v>-2.8797062045722828E-3</v>
      </c>
      <c r="H297" s="109">
        <v>-15.5</v>
      </c>
      <c r="I297" s="113" t="s">
        <v>268</v>
      </c>
      <c r="L297" s="112">
        <v>46290.511331018519</v>
      </c>
      <c r="M297" s="109" t="s">
        <v>2676</v>
      </c>
      <c r="N297" s="109" t="s">
        <v>176</v>
      </c>
      <c r="O297" s="109">
        <v>0.39</v>
      </c>
      <c r="P297" s="109">
        <v>-7.4999999999999997E-2</v>
      </c>
      <c r="Q297" s="109">
        <v>4.0000000000000002E-4</v>
      </c>
      <c r="R297" s="109" t="s">
        <v>547</v>
      </c>
      <c r="S297" s="109">
        <v>0.02</v>
      </c>
      <c r="T297" s="109">
        <v>0.02</v>
      </c>
      <c r="U297" s="109"/>
      <c r="V297" s="109">
        <v>0</v>
      </c>
      <c r="W297" s="109">
        <v>1.3333333333333334E-8</v>
      </c>
      <c r="X297" s="109">
        <v>1.3333333333333334E-8</v>
      </c>
      <c r="Y297" s="109">
        <v>0</v>
      </c>
      <c r="Z297" s="113" t="s">
        <v>2247</v>
      </c>
    </row>
    <row r="298" spans="1:26" ht="15" customHeight="1" x14ac:dyDescent="0.25">
      <c r="A298" s="112">
        <v>46290.511331018519</v>
      </c>
      <c r="B298" s="109">
        <v>1</v>
      </c>
      <c r="C298" s="109" t="s">
        <v>318</v>
      </c>
      <c r="D298" s="109" t="s">
        <v>631</v>
      </c>
      <c r="E298" s="109" t="s">
        <v>2677</v>
      </c>
      <c r="F298" s="109" t="s">
        <v>176</v>
      </c>
      <c r="G298" s="116">
        <v>-2.9049722758532877E-3</v>
      </c>
      <c r="H298" s="109">
        <v>-15.5</v>
      </c>
      <c r="I298" s="113" t="s">
        <v>268</v>
      </c>
      <c r="L298" s="112">
        <v>46290.511331018519</v>
      </c>
      <c r="M298" s="109" t="s">
        <v>2677</v>
      </c>
      <c r="N298" s="109" t="s">
        <v>176</v>
      </c>
      <c r="O298" s="109">
        <v>0.41</v>
      </c>
      <c r="P298" s="109">
        <v>-7.4999999999999997E-2</v>
      </c>
      <c r="Q298" s="109">
        <v>4.0000000000000002E-4</v>
      </c>
      <c r="R298" s="109" t="s">
        <v>547</v>
      </c>
      <c r="S298" s="109">
        <v>0.02</v>
      </c>
      <c r="T298" s="109">
        <v>0.02</v>
      </c>
      <c r="U298" s="109"/>
      <c r="V298" s="109">
        <v>0</v>
      </c>
      <c r="W298" s="109">
        <v>1.3333333333333334E-8</v>
      </c>
      <c r="X298" s="109">
        <v>1.3333333333333334E-8</v>
      </c>
      <c r="Y298" s="109">
        <v>0</v>
      </c>
      <c r="Z298" s="113" t="s">
        <v>2247</v>
      </c>
    </row>
    <row r="299" spans="1:26" ht="15" customHeight="1" x14ac:dyDescent="0.25">
      <c r="A299" s="112">
        <v>46290.511331018519</v>
      </c>
      <c r="B299" s="109">
        <v>1</v>
      </c>
      <c r="C299" s="109" t="s">
        <v>318</v>
      </c>
      <c r="D299" s="109" t="s">
        <v>631</v>
      </c>
      <c r="E299" s="109" t="s">
        <v>2678</v>
      </c>
      <c r="F299" s="109" t="s">
        <v>176</v>
      </c>
      <c r="G299" s="116">
        <v>-2.930238347134293E-3</v>
      </c>
      <c r="H299" s="109">
        <v>-15.5</v>
      </c>
      <c r="I299" s="113" t="s">
        <v>268</v>
      </c>
      <c r="L299" s="112">
        <v>46290.511331018519</v>
      </c>
      <c r="M299" s="109" t="s">
        <v>2678</v>
      </c>
      <c r="N299" s="109" t="s">
        <v>176</v>
      </c>
      <c r="O299" s="109">
        <v>0.43</v>
      </c>
      <c r="P299" s="109">
        <v>-7.4999999999999997E-2</v>
      </c>
      <c r="Q299" s="109">
        <v>4.0000000000000002E-4</v>
      </c>
      <c r="R299" s="109" t="s">
        <v>547</v>
      </c>
      <c r="S299" s="109">
        <v>0.02</v>
      </c>
      <c r="T299" s="109">
        <v>0.02</v>
      </c>
      <c r="U299" s="109"/>
      <c r="V299" s="109">
        <v>0</v>
      </c>
      <c r="W299" s="109">
        <v>1.3333333333333334E-8</v>
      </c>
      <c r="X299" s="109">
        <v>1.3333333333333334E-8</v>
      </c>
      <c r="Y299" s="109">
        <v>0</v>
      </c>
      <c r="Z299" s="113" t="s">
        <v>2247</v>
      </c>
    </row>
    <row r="300" spans="1:26" ht="15" customHeight="1" x14ac:dyDescent="0.25">
      <c r="A300" s="112">
        <v>46290.511331018519</v>
      </c>
      <c r="B300" s="109">
        <v>1</v>
      </c>
      <c r="C300" s="109" t="s">
        <v>318</v>
      </c>
      <c r="D300" s="109" t="s">
        <v>631</v>
      </c>
      <c r="E300" s="109" t="s">
        <v>2679</v>
      </c>
      <c r="F300" s="109" t="s">
        <v>176</v>
      </c>
      <c r="G300" s="116">
        <v>-3.0174075981069877E-3</v>
      </c>
      <c r="H300" s="109">
        <v>-15.5</v>
      </c>
      <c r="I300" s="113" t="s">
        <v>268</v>
      </c>
      <c r="L300" s="112">
        <v>46290.511331018519</v>
      </c>
      <c r="M300" s="109" t="s">
        <v>2679</v>
      </c>
      <c r="N300" s="109" t="s">
        <v>176</v>
      </c>
      <c r="O300" s="109">
        <v>0.44500000000000001</v>
      </c>
      <c r="P300" s="109">
        <v>-0.08</v>
      </c>
      <c r="Q300" s="109">
        <v>1E-4</v>
      </c>
      <c r="R300" s="109" t="s">
        <v>547</v>
      </c>
      <c r="S300" s="109">
        <v>0.01</v>
      </c>
      <c r="T300" s="109">
        <v>0.01</v>
      </c>
      <c r="U300" s="109"/>
      <c r="V300" s="109">
        <v>0</v>
      </c>
      <c r="W300" s="109">
        <v>8.3333333333333335E-10</v>
      </c>
      <c r="X300" s="109">
        <v>8.3333333333333335E-10</v>
      </c>
      <c r="Y300" s="109">
        <v>0</v>
      </c>
      <c r="Z300" s="113" t="s">
        <v>2247</v>
      </c>
    </row>
    <row r="301" spans="1:26" ht="15" customHeight="1" x14ac:dyDescent="0.25">
      <c r="A301" s="112">
        <v>46290.511331018519</v>
      </c>
      <c r="B301" s="109">
        <v>1</v>
      </c>
      <c r="C301" s="109" t="s">
        <v>318</v>
      </c>
      <c r="D301" s="109" t="s">
        <v>631</v>
      </c>
      <c r="E301" s="109" t="s">
        <v>2680</v>
      </c>
      <c r="F301" s="109" t="s">
        <v>176</v>
      </c>
      <c r="G301" s="116">
        <v>-2.8809682030831061E-3</v>
      </c>
      <c r="H301" s="109">
        <v>-15.5</v>
      </c>
      <c r="I301" s="113" t="s">
        <v>268</v>
      </c>
      <c r="L301" s="112">
        <v>46290.511331018519</v>
      </c>
      <c r="M301" s="109" t="s">
        <v>2680</v>
      </c>
      <c r="N301" s="109" t="s">
        <v>176</v>
      </c>
      <c r="O301" s="109">
        <v>0.44500000000000001</v>
      </c>
      <c r="P301" s="109">
        <v>-7.0000000000000007E-2</v>
      </c>
      <c r="Q301" s="109">
        <v>1E-4</v>
      </c>
      <c r="R301" s="109" t="s">
        <v>547</v>
      </c>
      <c r="S301" s="109">
        <v>0.01</v>
      </c>
      <c r="T301" s="109">
        <v>0.01</v>
      </c>
      <c r="U301" s="109"/>
      <c r="V301" s="109">
        <v>0</v>
      </c>
      <c r="W301" s="109">
        <v>8.3333333333333335E-10</v>
      </c>
      <c r="X301" s="109">
        <v>8.3333333333333335E-10</v>
      </c>
      <c r="Y301" s="109">
        <v>0</v>
      </c>
      <c r="Z301" s="113" t="s">
        <v>2247</v>
      </c>
    </row>
    <row r="302" spans="1:26" ht="15" customHeight="1" x14ac:dyDescent="0.25">
      <c r="A302" s="112">
        <v>46290.511331018519</v>
      </c>
      <c r="B302" s="109">
        <v>1</v>
      </c>
      <c r="C302" s="109" t="s">
        <v>318</v>
      </c>
      <c r="D302" s="109" t="s">
        <v>631</v>
      </c>
      <c r="E302" s="109" t="s">
        <v>2681</v>
      </c>
      <c r="F302" s="109" t="s">
        <v>176</v>
      </c>
      <c r="G302" s="116">
        <v>-2.893601238723609E-3</v>
      </c>
      <c r="H302" s="109">
        <v>-15.5</v>
      </c>
      <c r="I302" s="113" t="s">
        <v>268</v>
      </c>
      <c r="L302" s="112">
        <v>46290.511331018519</v>
      </c>
      <c r="M302" s="109" t="s">
        <v>2681</v>
      </c>
      <c r="N302" s="109" t="s">
        <v>176</v>
      </c>
      <c r="O302" s="109">
        <v>0.45500000000000002</v>
      </c>
      <c r="P302" s="109">
        <v>-7.0000000000000007E-2</v>
      </c>
      <c r="Q302" s="109">
        <v>1E-4</v>
      </c>
      <c r="R302" s="109" t="s">
        <v>547</v>
      </c>
      <c r="S302" s="109">
        <v>0.01</v>
      </c>
      <c r="T302" s="109">
        <v>0.01</v>
      </c>
      <c r="U302" s="109"/>
      <c r="V302" s="109">
        <v>0</v>
      </c>
      <c r="W302" s="109">
        <v>8.3333333333333335E-10</v>
      </c>
      <c r="X302" s="109">
        <v>8.3333333333333335E-10</v>
      </c>
      <c r="Y302" s="109">
        <v>0</v>
      </c>
      <c r="Z302" s="113" t="s">
        <v>2247</v>
      </c>
    </row>
    <row r="303" spans="1:26" ht="15" customHeight="1" x14ac:dyDescent="0.25">
      <c r="A303" s="112">
        <v>46290.511331018519</v>
      </c>
      <c r="B303" s="109">
        <v>1</v>
      </c>
      <c r="C303" s="109" t="s">
        <v>318</v>
      </c>
      <c r="D303" s="109" t="s">
        <v>631</v>
      </c>
      <c r="E303" s="109" t="s">
        <v>2682</v>
      </c>
      <c r="F303" s="109" t="s">
        <v>176</v>
      </c>
      <c r="G303" s="116">
        <v>-2.9062342743641115E-3</v>
      </c>
      <c r="H303" s="109">
        <v>-15.5</v>
      </c>
      <c r="I303" s="113" t="s">
        <v>268</v>
      </c>
      <c r="L303" s="112">
        <v>46290.511331018519</v>
      </c>
      <c r="M303" s="109" t="s">
        <v>2682</v>
      </c>
      <c r="N303" s="109" t="s">
        <v>176</v>
      </c>
      <c r="O303" s="109">
        <v>0.46500000000000002</v>
      </c>
      <c r="P303" s="109">
        <v>-7.0000000000000007E-2</v>
      </c>
      <c r="Q303" s="109">
        <v>1E-4</v>
      </c>
      <c r="R303" s="109" t="s">
        <v>547</v>
      </c>
      <c r="S303" s="109">
        <v>0.01</v>
      </c>
      <c r="T303" s="109">
        <v>0.01</v>
      </c>
      <c r="U303" s="109"/>
      <c r="V303" s="109">
        <v>0</v>
      </c>
      <c r="W303" s="109">
        <v>8.3333333333333335E-10</v>
      </c>
      <c r="X303" s="109">
        <v>8.3333333333333335E-10</v>
      </c>
      <c r="Y303" s="109">
        <v>0</v>
      </c>
      <c r="Z303" s="113" t="s">
        <v>2247</v>
      </c>
    </row>
    <row r="304" spans="1:26" ht="15" customHeight="1" x14ac:dyDescent="0.25">
      <c r="A304" s="112">
        <v>46290.511331018519</v>
      </c>
      <c r="B304" s="109">
        <v>1</v>
      </c>
      <c r="C304" s="109" t="s">
        <v>318</v>
      </c>
      <c r="D304" s="109" t="s">
        <v>631</v>
      </c>
      <c r="E304" s="109" t="s">
        <v>2683</v>
      </c>
      <c r="F304" s="109" t="s">
        <v>176</v>
      </c>
      <c r="G304" s="116">
        <v>-1.6833538142570067E-3</v>
      </c>
      <c r="H304" s="109">
        <v>-14.354502577608381</v>
      </c>
      <c r="I304" s="113" t="s">
        <v>268</v>
      </c>
      <c r="L304" s="112">
        <v>46290.511331018519</v>
      </c>
      <c r="M304" s="109" t="s">
        <v>2683</v>
      </c>
      <c r="N304" s="109" t="s">
        <v>176</v>
      </c>
      <c r="O304" s="109">
        <v>-0.39500000000000002</v>
      </c>
      <c r="P304" s="109">
        <v>-0.06</v>
      </c>
      <c r="Q304" s="109">
        <v>1E-4</v>
      </c>
      <c r="R304" s="109" t="s">
        <v>547</v>
      </c>
      <c r="S304" s="109">
        <v>0.01</v>
      </c>
      <c r="T304" s="109">
        <v>0.01</v>
      </c>
      <c r="U304" s="109"/>
      <c r="V304" s="109">
        <v>0</v>
      </c>
      <c r="W304" s="109">
        <v>8.3333333333333335E-10</v>
      </c>
      <c r="X304" s="109">
        <v>8.3333333333333335E-10</v>
      </c>
      <c r="Y304" s="109">
        <v>0</v>
      </c>
      <c r="Z304" s="113" t="s">
        <v>2247</v>
      </c>
    </row>
    <row r="305" spans="1:26" ht="15" customHeight="1" x14ac:dyDescent="0.25">
      <c r="A305" s="112">
        <v>46290.511331018519</v>
      </c>
      <c r="B305" s="109">
        <v>1</v>
      </c>
      <c r="C305" s="109" t="s">
        <v>318</v>
      </c>
      <c r="D305" s="109" t="s">
        <v>631</v>
      </c>
      <c r="E305" s="109" t="s">
        <v>2684</v>
      </c>
      <c r="F305" s="109" t="s">
        <v>176</v>
      </c>
      <c r="G305" s="116">
        <v>-1.6959868498975092E-3</v>
      </c>
      <c r="H305" s="109">
        <v>-14.400203774763879</v>
      </c>
      <c r="I305" s="113" t="s">
        <v>268</v>
      </c>
      <c r="L305" s="112">
        <v>46290.511331018519</v>
      </c>
      <c r="M305" s="109" t="s">
        <v>2684</v>
      </c>
      <c r="N305" s="109" t="s">
        <v>176</v>
      </c>
      <c r="O305" s="109">
        <v>-0.38500000000000001</v>
      </c>
      <c r="P305" s="109">
        <v>-0.06</v>
      </c>
      <c r="Q305" s="109">
        <v>1E-4</v>
      </c>
      <c r="R305" s="109" t="s">
        <v>547</v>
      </c>
      <c r="S305" s="109">
        <v>0.01</v>
      </c>
      <c r="T305" s="109">
        <v>0.01</v>
      </c>
      <c r="U305" s="109"/>
      <c r="V305" s="109">
        <v>0</v>
      </c>
      <c r="W305" s="109">
        <v>8.3333333333333335E-10</v>
      </c>
      <c r="X305" s="109">
        <v>8.3333333333333335E-10</v>
      </c>
      <c r="Y305" s="109">
        <v>0</v>
      </c>
      <c r="Z305" s="113" t="s">
        <v>2247</v>
      </c>
    </row>
    <row r="306" spans="1:26" ht="15" customHeight="1" x14ac:dyDescent="0.25">
      <c r="A306" s="112">
        <v>46290.511331018519</v>
      </c>
      <c r="B306" s="109">
        <v>1</v>
      </c>
      <c r="C306" s="109" t="s">
        <v>318</v>
      </c>
      <c r="D306" s="109" t="s">
        <v>631</v>
      </c>
      <c r="E306" s="109" t="s">
        <v>2685</v>
      </c>
      <c r="F306" s="109" t="s">
        <v>176</v>
      </c>
      <c r="G306" s="116">
        <v>-1.5469144192331254E-3</v>
      </c>
      <c r="H306" s="109">
        <v>-13.860920206022886</v>
      </c>
      <c r="I306" s="113" t="s">
        <v>268</v>
      </c>
      <c r="L306" s="112">
        <v>46290.511331018519</v>
      </c>
      <c r="M306" s="109" t="s">
        <v>2685</v>
      </c>
      <c r="N306" s="109" t="s">
        <v>176</v>
      </c>
      <c r="O306" s="109">
        <v>-0.39500000000000002</v>
      </c>
      <c r="P306" s="109">
        <v>-0.05</v>
      </c>
      <c r="Q306" s="109">
        <v>1E-4</v>
      </c>
      <c r="R306" s="109" t="s">
        <v>547</v>
      </c>
      <c r="S306" s="109">
        <v>0.01</v>
      </c>
      <c r="T306" s="109">
        <v>0.01</v>
      </c>
      <c r="U306" s="109"/>
      <c r="V306" s="109">
        <v>0</v>
      </c>
      <c r="W306" s="109">
        <v>8.3333333333333335E-10</v>
      </c>
      <c r="X306" s="109">
        <v>8.3333333333333335E-10</v>
      </c>
      <c r="Y306" s="109">
        <v>0</v>
      </c>
      <c r="Z306" s="113" t="s">
        <v>2247</v>
      </c>
    </row>
    <row r="307" spans="1:26" ht="15" customHeight="1" x14ac:dyDescent="0.25">
      <c r="A307" s="112">
        <v>46290.511331018519</v>
      </c>
      <c r="B307" s="109">
        <v>1</v>
      </c>
      <c r="C307" s="109" t="s">
        <v>318</v>
      </c>
      <c r="D307" s="109" t="s">
        <v>631</v>
      </c>
      <c r="E307" s="109" t="s">
        <v>2686</v>
      </c>
      <c r="F307" s="109" t="s">
        <v>176</v>
      </c>
      <c r="G307" s="116">
        <v>-1.5595474548736278E-3</v>
      </c>
      <c r="H307" s="109">
        <v>-13.906621403178383</v>
      </c>
      <c r="I307" s="113" t="s">
        <v>268</v>
      </c>
      <c r="L307" s="112">
        <v>46290.511331018519</v>
      </c>
      <c r="M307" s="109" t="s">
        <v>2686</v>
      </c>
      <c r="N307" s="109" t="s">
        <v>176</v>
      </c>
      <c r="O307" s="109">
        <v>-0.38500000000000001</v>
      </c>
      <c r="P307" s="109">
        <v>-0.05</v>
      </c>
      <c r="Q307" s="109">
        <v>1E-4</v>
      </c>
      <c r="R307" s="109" t="s">
        <v>547</v>
      </c>
      <c r="S307" s="109">
        <v>0.01</v>
      </c>
      <c r="T307" s="109">
        <v>0.01</v>
      </c>
      <c r="U307" s="109"/>
      <c r="V307" s="109">
        <v>0</v>
      </c>
      <c r="W307" s="109">
        <v>8.3333333333333335E-10</v>
      </c>
      <c r="X307" s="109">
        <v>8.3333333333333335E-10</v>
      </c>
      <c r="Y307" s="109">
        <v>0</v>
      </c>
      <c r="Z307" s="113" t="s">
        <v>2247</v>
      </c>
    </row>
    <row r="308" spans="1:26" ht="15" customHeight="1" x14ac:dyDescent="0.25">
      <c r="A308" s="112">
        <v>46290.511331018519</v>
      </c>
      <c r="B308" s="109">
        <v>1</v>
      </c>
      <c r="C308" s="109" t="s">
        <v>318</v>
      </c>
      <c r="D308" s="109" t="s">
        <v>631</v>
      </c>
      <c r="E308" s="109" t="s">
        <v>2687</v>
      </c>
      <c r="F308" s="109" t="s">
        <v>176</v>
      </c>
      <c r="G308" s="116">
        <v>-1.6467167058463225E-3</v>
      </c>
      <c r="H308" s="109">
        <v>-14.22196438470438</v>
      </c>
      <c r="I308" s="113" t="s">
        <v>268</v>
      </c>
      <c r="L308" s="112">
        <v>46290.511331018519</v>
      </c>
      <c r="M308" s="109" t="s">
        <v>2687</v>
      </c>
      <c r="N308" s="109" t="s">
        <v>176</v>
      </c>
      <c r="O308" s="109">
        <v>-0.37</v>
      </c>
      <c r="P308" s="109">
        <v>-5.5E-2</v>
      </c>
      <c r="Q308" s="109">
        <v>4.0000000000000002E-4</v>
      </c>
      <c r="R308" s="109" t="s">
        <v>547</v>
      </c>
      <c r="S308" s="109">
        <v>0.02</v>
      </c>
      <c r="T308" s="109">
        <v>0.02</v>
      </c>
      <c r="U308" s="109"/>
      <c r="V308" s="109">
        <v>0</v>
      </c>
      <c r="W308" s="109">
        <v>1.3333333333333334E-8</v>
      </c>
      <c r="X308" s="109">
        <v>1.3333333333333334E-8</v>
      </c>
      <c r="Y308" s="109">
        <v>0</v>
      </c>
      <c r="Z308" s="113" t="s">
        <v>2247</v>
      </c>
    </row>
    <row r="309" spans="1:26" ht="15" customHeight="1" x14ac:dyDescent="0.25">
      <c r="A309" s="112">
        <v>46290.511331018519</v>
      </c>
      <c r="B309" s="109">
        <v>1</v>
      </c>
      <c r="C309" s="109" t="s">
        <v>318</v>
      </c>
      <c r="D309" s="109" t="s">
        <v>631</v>
      </c>
      <c r="E309" s="109" t="s">
        <v>2688</v>
      </c>
      <c r="F309" s="109" t="s">
        <v>176</v>
      </c>
      <c r="G309" s="116">
        <v>-1.6719827771273276E-3</v>
      </c>
      <c r="H309" s="109">
        <v>-14.313366779015377</v>
      </c>
      <c r="I309" s="113" t="s">
        <v>268</v>
      </c>
      <c r="L309" s="112">
        <v>46290.511331018519</v>
      </c>
      <c r="M309" s="109" t="s">
        <v>2688</v>
      </c>
      <c r="N309" s="109" t="s">
        <v>176</v>
      </c>
      <c r="O309" s="109">
        <v>-0.35</v>
      </c>
      <c r="P309" s="109">
        <v>-5.5E-2</v>
      </c>
      <c r="Q309" s="109">
        <v>4.0000000000000002E-4</v>
      </c>
      <c r="R309" s="109" t="s">
        <v>547</v>
      </c>
      <c r="S309" s="109">
        <v>0.02</v>
      </c>
      <c r="T309" s="109">
        <v>0.02</v>
      </c>
      <c r="U309" s="109"/>
      <c r="V309" s="109">
        <v>0</v>
      </c>
      <c r="W309" s="109">
        <v>1.3333333333333334E-8</v>
      </c>
      <c r="X309" s="109">
        <v>1.3333333333333334E-8</v>
      </c>
      <c r="Y309" s="109">
        <v>0</v>
      </c>
      <c r="Z309" s="113" t="s">
        <v>2247</v>
      </c>
    </row>
    <row r="310" spans="1:26" ht="15" customHeight="1" x14ac:dyDescent="0.25">
      <c r="A310" s="112">
        <v>46290.511331018519</v>
      </c>
      <c r="B310" s="109">
        <v>1</v>
      </c>
      <c r="C310" s="109" t="s">
        <v>318</v>
      </c>
      <c r="D310" s="109" t="s">
        <v>631</v>
      </c>
      <c r="E310" s="109" t="s">
        <v>2689</v>
      </c>
      <c r="F310" s="109" t="s">
        <v>176</v>
      </c>
      <c r="G310" s="116">
        <v>-1.6972488484083329E-3</v>
      </c>
      <c r="H310" s="109">
        <v>-14.404769173326374</v>
      </c>
      <c r="I310" s="113" t="s">
        <v>268</v>
      </c>
      <c r="L310" s="112">
        <v>46290.511331018519</v>
      </c>
      <c r="M310" s="109" t="s">
        <v>2689</v>
      </c>
      <c r="N310" s="109" t="s">
        <v>176</v>
      </c>
      <c r="O310" s="109">
        <v>-0.33</v>
      </c>
      <c r="P310" s="109">
        <v>-5.5E-2</v>
      </c>
      <c r="Q310" s="109">
        <v>4.0000000000000002E-4</v>
      </c>
      <c r="R310" s="109" t="s">
        <v>547</v>
      </c>
      <c r="S310" s="109">
        <v>0.02</v>
      </c>
      <c r="T310" s="109">
        <v>0.02</v>
      </c>
      <c r="U310" s="109"/>
      <c r="V310" s="109">
        <v>0</v>
      </c>
      <c r="W310" s="109">
        <v>1.3333333333333334E-8</v>
      </c>
      <c r="X310" s="109">
        <v>1.3333333333333334E-8</v>
      </c>
      <c r="Y310" s="109">
        <v>0</v>
      </c>
      <c r="Z310" s="113" t="s">
        <v>2247</v>
      </c>
    </row>
    <row r="311" spans="1:26" ht="15" customHeight="1" x14ac:dyDescent="0.25">
      <c r="A311" s="112">
        <v>46290.511331018519</v>
      </c>
      <c r="B311" s="109">
        <v>1</v>
      </c>
      <c r="C311" s="109" t="s">
        <v>318</v>
      </c>
      <c r="D311" s="109" t="s">
        <v>631</v>
      </c>
      <c r="E311" s="109" t="s">
        <v>2690</v>
      </c>
      <c r="F311" s="109" t="s">
        <v>176</v>
      </c>
      <c r="G311" s="116">
        <v>-1.722514919689338E-3</v>
      </c>
      <c r="H311" s="109">
        <v>-14.49617156763737</v>
      </c>
      <c r="I311" s="113" t="s">
        <v>268</v>
      </c>
      <c r="L311" s="112">
        <v>46290.511331018519</v>
      </c>
      <c r="M311" s="109" t="s">
        <v>2690</v>
      </c>
      <c r="N311" s="109" t="s">
        <v>176</v>
      </c>
      <c r="O311" s="109">
        <v>-0.31</v>
      </c>
      <c r="P311" s="109">
        <v>-5.5E-2</v>
      </c>
      <c r="Q311" s="109">
        <v>4.0000000000000002E-4</v>
      </c>
      <c r="R311" s="109" t="s">
        <v>547</v>
      </c>
      <c r="S311" s="109">
        <v>0.02</v>
      </c>
      <c r="T311" s="109">
        <v>0.02</v>
      </c>
      <c r="U311" s="109"/>
      <c r="V311" s="109">
        <v>0</v>
      </c>
      <c r="W311" s="109">
        <v>1.3333333333333334E-8</v>
      </c>
      <c r="X311" s="109">
        <v>1.3333333333333334E-8</v>
      </c>
      <c r="Y311" s="109">
        <v>0</v>
      </c>
      <c r="Z311" s="113" t="s">
        <v>2247</v>
      </c>
    </row>
    <row r="312" spans="1:26" ht="15" customHeight="1" x14ac:dyDescent="0.25">
      <c r="A312" s="112">
        <v>46290.511331018519</v>
      </c>
      <c r="B312" s="109">
        <v>1</v>
      </c>
      <c r="C312" s="109" t="s">
        <v>318</v>
      </c>
      <c r="D312" s="109" t="s">
        <v>631</v>
      </c>
      <c r="E312" s="109" t="s">
        <v>2691</v>
      </c>
      <c r="F312" s="109" t="s">
        <v>176</v>
      </c>
      <c r="G312" s="116">
        <v>-1.7477809909703433E-3</v>
      </c>
      <c r="H312" s="109">
        <v>-14.587573961948369</v>
      </c>
      <c r="I312" s="113" t="s">
        <v>268</v>
      </c>
      <c r="L312" s="112">
        <v>46290.511331018519</v>
      </c>
      <c r="M312" s="109" t="s">
        <v>2691</v>
      </c>
      <c r="N312" s="109" t="s">
        <v>176</v>
      </c>
      <c r="O312" s="109">
        <v>-0.28999999999999998</v>
      </c>
      <c r="P312" s="109">
        <v>-5.5E-2</v>
      </c>
      <c r="Q312" s="109">
        <v>4.0000000000000002E-4</v>
      </c>
      <c r="R312" s="109" t="s">
        <v>547</v>
      </c>
      <c r="S312" s="109">
        <v>0.02</v>
      </c>
      <c r="T312" s="109">
        <v>0.02</v>
      </c>
      <c r="U312" s="109"/>
      <c r="V312" s="109">
        <v>0</v>
      </c>
      <c r="W312" s="109">
        <v>1.3333333333333334E-8</v>
      </c>
      <c r="X312" s="109">
        <v>1.3333333333333334E-8</v>
      </c>
      <c r="Y312" s="109">
        <v>0</v>
      </c>
      <c r="Z312" s="113" t="s">
        <v>2247</v>
      </c>
    </row>
    <row r="313" spans="1:26" ht="15" customHeight="1" x14ac:dyDescent="0.25">
      <c r="A313" s="112">
        <v>46290.511331018519</v>
      </c>
      <c r="B313" s="109">
        <v>1</v>
      </c>
      <c r="C313" s="109" t="s">
        <v>318</v>
      </c>
      <c r="D313" s="109" t="s">
        <v>631</v>
      </c>
      <c r="E313" s="109" t="s">
        <v>2692</v>
      </c>
      <c r="F313" s="109" t="s">
        <v>176</v>
      </c>
      <c r="G313" s="116">
        <v>-1.7730470622513484E-3</v>
      </c>
      <c r="H313" s="109">
        <v>-14.678976356259366</v>
      </c>
      <c r="I313" s="113" t="s">
        <v>268</v>
      </c>
      <c r="L313" s="112">
        <v>46290.511331018519</v>
      </c>
      <c r="M313" s="109" t="s">
        <v>2692</v>
      </c>
      <c r="N313" s="109" t="s">
        <v>176</v>
      </c>
      <c r="O313" s="109">
        <v>-0.27</v>
      </c>
      <c r="P313" s="109">
        <v>-5.5E-2</v>
      </c>
      <c r="Q313" s="109">
        <v>4.0000000000000002E-4</v>
      </c>
      <c r="R313" s="109" t="s">
        <v>547</v>
      </c>
      <c r="S313" s="109">
        <v>0.02</v>
      </c>
      <c r="T313" s="109">
        <v>0.02</v>
      </c>
      <c r="U313" s="109"/>
      <c r="V313" s="109">
        <v>0</v>
      </c>
      <c r="W313" s="109">
        <v>1.3333333333333334E-8</v>
      </c>
      <c r="X313" s="109">
        <v>1.3333333333333334E-8</v>
      </c>
      <c r="Y313" s="109">
        <v>0</v>
      </c>
      <c r="Z313" s="113" t="s">
        <v>2247</v>
      </c>
    </row>
    <row r="314" spans="1:26" ht="15" customHeight="1" x14ac:dyDescent="0.25">
      <c r="A314" s="112">
        <v>46290.511331018519</v>
      </c>
      <c r="B314" s="109">
        <v>1</v>
      </c>
      <c r="C314" s="109" t="s">
        <v>318</v>
      </c>
      <c r="D314" s="109" t="s">
        <v>631</v>
      </c>
      <c r="E314" s="109" t="s">
        <v>2693</v>
      </c>
      <c r="F314" s="109" t="s">
        <v>176</v>
      </c>
      <c r="G314" s="116">
        <v>-1.7983131335323537E-3</v>
      </c>
      <c r="H314" s="109">
        <v>-14.770378750570364</v>
      </c>
      <c r="I314" s="113" t="s">
        <v>268</v>
      </c>
      <c r="L314" s="112">
        <v>46290.511331018519</v>
      </c>
      <c r="M314" s="109" t="s">
        <v>2693</v>
      </c>
      <c r="N314" s="109" t="s">
        <v>176</v>
      </c>
      <c r="O314" s="109">
        <v>-0.25</v>
      </c>
      <c r="P314" s="109">
        <v>-5.5E-2</v>
      </c>
      <c r="Q314" s="109">
        <v>4.0000000000000002E-4</v>
      </c>
      <c r="R314" s="109" t="s">
        <v>547</v>
      </c>
      <c r="S314" s="109">
        <v>0.02</v>
      </c>
      <c r="T314" s="109">
        <v>0.02</v>
      </c>
      <c r="U314" s="109"/>
      <c r="V314" s="109">
        <v>0</v>
      </c>
      <c r="W314" s="109">
        <v>1.3333333333333334E-8</v>
      </c>
      <c r="X314" s="109">
        <v>1.3333333333333334E-8</v>
      </c>
      <c r="Y314" s="109">
        <v>0</v>
      </c>
      <c r="Z314" s="113" t="s">
        <v>2247</v>
      </c>
    </row>
    <row r="315" spans="1:26" ht="15" customHeight="1" x14ac:dyDescent="0.25">
      <c r="A315" s="112">
        <v>46290.511331018519</v>
      </c>
      <c r="B315" s="109">
        <v>1</v>
      </c>
      <c r="C315" s="109" t="s">
        <v>318</v>
      </c>
      <c r="D315" s="109" t="s">
        <v>631</v>
      </c>
      <c r="E315" s="109" t="s">
        <v>2694</v>
      </c>
      <c r="F315" s="109" t="s">
        <v>176</v>
      </c>
      <c r="G315" s="116">
        <v>-1.8235792048133588E-3</v>
      </c>
      <c r="H315" s="109">
        <v>-14.861781144881361</v>
      </c>
      <c r="I315" s="113" t="s">
        <v>268</v>
      </c>
      <c r="L315" s="112">
        <v>46290.511331018519</v>
      </c>
      <c r="M315" s="109" t="s">
        <v>2694</v>
      </c>
      <c r="N315" s="109" t="s">
        <v>176</v>
      </c>
      <c r="O315" s="109">
        <v>-0.23</v>
      </c>
      <c r="P315" s="109">
        <v>-5.5E-2</v>
      </c>
      <c r="Q315" s="109">
        <v>4.0000000000000002E-4</v>
      </c>
      <c r="R315" s="109" t="s">
        <v>547</v>
      </c>
      <c r="S315" s="109">
        <v>0.02</v>
      </c>
      <c r="T315" s="109">
        <v>0.02</v>
      </c>
      <c r="U315" s="109"/>
      <c r="V315" s="109">
        <v>0</v>
      </c>
      <c r="W315" s="109">
        <v>1.3333333333333334E-8</v>
      </c>
      <c r="X315" s="109">
        <v>1.3333333333333334E-8</v>
      </c>
      <c r="Y315" s="109">
        <v>0</v>
      </c>
      <c r="Z315" s="113" t="s">
        <v>2247</v>
      </c>
    </row>
    <row r="316" spans="1:26" ht="15" customHeight="1" x14ac:dyDescent="0.25">
      <c r="A316" s="112">
        <v>46290.511331018519</v>
      </c>
      <c r="B316" s="109">
        <v>1</v>
      </c>
      <c r="C316" s="109" t="s">
        <v>318</v>
      </c>
      <c r="D316" s="109" t="s">
        <v>631</v>
      </c>
      <c r="E316" s="109" t="s">
        <v>2695</v>
      </c>
      <c r="F316" s="109" t="s">
        <v>176</v>
      </c>
      <c r="G316" s="116">
        <v>-1.848845276094364E-3</v>
      </c>
      <c r="H316" s="109">
        <v>-14.953183539192358</v>
      </c>
      <c r="I316" s="113" t="s">
        <v>268</v>
      </c>
      <c r="L316" s="112">
        <v>46290.511331018519</v>
      </c>
      <c r="M316" s="109" t="s">
        <v>2695</v>
      </c>
      <c r="N316" s="109" t="s">
        <v>176</v>
      </c>
      <c r="O316" s="109">
        <v>-0.21</v>
      </c>
      <c r="P316" s="109">
        <v>-5.5E-2</v>
      </c>
      <c r="Q316" s="109">
        <v>4.0000000000000002E-4</v>
      </c>
      <c r="R316" s="109" t="s">
        <v>547</v>
      </c>
      <c r="S316" s="109">
        <v>0.02</v>
      </c>
      <c r="T316" s="109">
        <v>0.02</v>
      </c>
      <c r="U316" s="109"/>
      <c r="V316" s="109">
        <v>0</v>
      </c>
      <c r="W316" s="109">
        <v>1.3333333333333334E-8</v>
      </c>
      <c r="X316" s="109">
        <v>1.3333333333333334E-8</v>
      </c>
      <c r="Y316" s="109">
        <v>0</v>
      </c>
      <c r="Z316" s="113" t="s">
        <v>2247</v>
      </c>
    </row>
    <row r="317" spans="1:26" ht="15" customHeight="1" x14ac:dyDescent="0.25">
      <c r="A317" s="112">
        <v>46290.511331018519</v>
      </c>
      <c r="B317" s="109">
        <v>1</v>
      </c>
      <c r="C317" s="109" t="s">
        <v>318</v>
      </c>
      <c r="D317" s="109" t="s">
        <v>631</v>
      </c>
      <c r="E317" s="109" t="s">
        <v>2696</v>
      </c>
      <c r="F317" s="109" t="s">
        <v>176</v>
      </c>
      <c r="G317" s="116">
        <v>-1.8741113473753693E-3</v>
      </c>
      <c r="H317" s="109">
        <v>-15.044585933503354</v>
      </c>
      <c r="I317" s="113" t="s">
        <v>268</v>
      </c>
      <c r="L317" s="112">
        <v>46290.511331018519</v>
      </c>
      <c r="M317" s="109" t="s">
        <v>2696</v>
      </c>
      <c r="N317" s="109" t="s">
        <v>176</v>
      </c>
      <c r="O317" s="109">
        <v>-0.19</v>
      </c>
      <c r="P317" s="109">
        <v>-5.5E-2</v>
      </c>
      <c r="Q317" s="109">
        <v>4.0000000000000002E-4</v>
      </c>
      <c r="R317" s="109" t="s">
        <v>547</v>
      </c>
      <c r="S317" s="109">
        <v>0.02</v>
      </c>
      <c r="T317" s="109">
        <v>0.02</v>
      </c>
      <c r="U317" s="109"/>
      <c r="V317" s="109">
        <v>0</v>
      </c>
      <c r="W317" s="109">
        <v>1.3333333333333334E-8</v>
      </c>
      <c r="X317" s="109">
        <v>1.3333333333333334E-8</v>
      </c>
      <c r="Y317" s="109">
        <v>0</v>
      </c>
      <c r="Z317" s="113" t="s">
        <v>2247</v>
      </c>
    </row>
    <row r="318" spans="1:26" ht="15" customHeight="1" x14ac:dyDescent="0.25">
      <c r="A318" s="112">
        <v>46290.511331018519</v>
      </c>
      <c r="B318" s="109">
        <v>1</v>
      </c>
      <c r="C318" s="109" t="s">
        <v>318</v>
      </c>
      <c r="D318" s="109" t="s">
        <v>631</v>
      </c>
      <c r="E318" s="109" t="s">
        <v>2697</v>
      </c>
      <c r="F318" s="109" t="s">
        <v>176</v>
      </c>
      <c r="G318" s="116">
        <v>-1.8993774186563744E-3</v>
      </c>
      <c r="H318" s="109">
        <v>-15.135988327814351</v>
      </c>
      <c r="I318" s="113" t="s">
        <v>268</v>
      </c>
      <c r="L318" s="112">
        <v>46290.511331018519</v>
      </c>
      <c r="M318" s="109" t="s">
        <v>2697</v>
      </c>
      <c r="N318" s="109" t="s">
        <v>176</v>
      </c>
      <c r="O318" s="109">
        <v>-0.17</v>
      </c>
      <c r="P318" s="109">
        <v>-5.5E-2</v>
      </c>
      <c r="Q318" s="109">
        <v>4.0000000000000002E-4</v>
      </c>
      <c r="R318" s="109" t="s">
        <v>547</v>
      </c>
      <c r="S318" s="109">
        <v>0.02</v>
      </c>
      <c r="T318" s="109">
        <v>0.02</v>
      </c>
      <c r="U318" s="109"/>
      <c r="V318" s="109">
        <v>0</v>
      </c>
      <c r="W318" s="109">
        <v>1.3333333333333334E-8</v>
      </c>
      <c r="X318" s="109">
        <v>1.3333333333333334E-8</v>
      </c>
      <c r="Y318" s="109">
        <v>0</v>
      </c>
      <c r="Z318" s="113" t="s">
        <v>2247</v>
      </c>
    </row>
    <row r="319" spans="1:26" ht="15" customHeight="1" x14ac:dyDescent="0.25">
      <c r="A319" s="112">
        <v>46290.511331018519</v>
      </c>
      <c r="B319" s="109">
        <v>1</v>
      </c>
      <c r="C319" s="109" t="s">
        <v>318</v>
      </c>
      <c r="D319" s="109" t="s">
        <v>631</v>
      </c>
      <c r="E319" s="109" t="s">
        <v>2698</v>
      </c>
      <c r="F319" s="109" t="s">
        <v>176</v>
      </c>
      <c r="G319" s="116">
        <v>-1.9246434899373797E-3</v>
      </c>
      <c r="H319" s="109">
        <v>-15.227390722125349</v>
      </c>
      <c r="I319" s="113" t="s">
        <v>268</v>
      </c>
      <c r="L319" s="112">
        <v>46290.511331018519</v>
      </c>
      <c r="M319" s="109" t="s">
        <v>2698</v>
      </c>
      <c r="N319" s="109" t="s">
        <v>176</v>
      </c>
      <c r="O319" s="109">
        <v>-0.15</v>
      </c>
      <c r="P319" s="109">
        <v>-5.5E-2</v>
      </c>
      <c r="Q319" s="109">
        <v>4.0000000000000002E-4</v>
      </c>
      <c r="R319" s="109" t="s">
        <v>547</v>
      </c>
      <c r="S319" s="109">
        <v>0.02</v>
      </c>
      <c r="T319" s="109">
        <v>0.02</v>
      </c>
      <c r="U319" s="109"/>
      <c r="V319" s="109">
        <v>0</v>
      </c>
      <c r="W319" s="109">
        <v>1.3333333333333334E-8</v>
      </c>
      <c r="X319" s="109">
        <v>1.3333333333333334E-8</v>
      </c>
      <c r="Y319" s="109">
        <v>0</v>
      </c>
      <c r="Z319" s="113" t="s">
        <v>2247</v>
      </c>
    </row>
    <row r="320" spans="1:26" ht="15" customHeight="1" x14ac:dyDescent="0.25">
      <c r="A320" s="112">
        <v>46290.511331018519</v>
      </c>
      <c r="B320" s="109">
        <v>1</v>
      </c>
      <c r="C320" s="109" t="s">
        <v>318</v>
      </c>
      <c r="D320" s="109" t="s">
        <v>631</v>
      </c>
      <c r="E320" s="109" t="s">
        <v>2699</v>
      </c>
      <c r="F320" s="109" t="s">
        <v>176</v>
      </c>
      <c r="G320" s="116">
        <v>-1.9499095612183848E-3</v>
      </c>
      <c r="H320" s="109">
        <v>-15.318793116436346</v>
      </c>
      <c r="I320" s="113" t="s">
        <v>268</v>
      </c>
      <c r="L320" s="112">
        <v>46290.511331018519</v>
      </c>
      <c r="M320" s="109" t="s">
        <v>2699</v>
      </c>
      <c r="N320" s="109" t="s">
        <v>176</v>
      </c>
      <c r="O320" s="109">
        <v>-0.13</v>
      </c>
      <c r="P320" s="109">
        <v>-5.5E-2</v>
      </c>
      <c r="Q320" s="109">
        <v>4.0000000000000002E-4</v>
      </c>
      <c r="R320" s="109" t="s">
        <v>547</v>
      </c>
      <c r="S320" s="109">
        <v>0.02</v>
      </c>
      <c r="T320" s="109">
        <v>0.02</v>
      </c>
      <c r="U320" s="109"/>
      <c r="V320" s="109">
        <v>0</v>
      </c>
      <c r="W320" s="109">
        <v>1.3333333333333334E-8</v>
      </c>
      <c r="X320" s="109">
        <v>1.3333333333333334E-8</v>
      </c>
      <c r="Y320" s="109">
        <v>0</v>
      </c>
      <c r="Z320" s="113" t="s">
        <v>2247</v>
      </c>
    </row>
    <row r="321" spans="1:26" ht="15" customHeight="1" x14ac:dyDescent="0.25">
      <c r="A321" s="112">
        <v>46290.511331018519</v>
      </c>
      <c r="B321" s="109">
        <v>1</v>
      </c>
      <c r="C321" s="109" t="s">
        <v>318</v>
      </c>
      <c r="D321" s="109" t="s">
        <v>631</v>
      </c>
      <c r="E321" s="109" t="s">
        <v>2700</v>
      </c>
      <c r="F321" s="109" t="s">
        <v>176</v>
      </c>
      <c r="G321" s="116">
        <v>-1.9751756324993901E-3</v>
      </c>
      <c r="H321" s="109">
        <v>-15.410195510747345</v>
      </c>
      <c r="I321" s="113" t="s">
        <v>268</v>
      </c>
      <c r="L321" s="112">
        <v>46290.511331018519</v>
      </c>
      <c r="M321" s="109" t="s">
        <v>2700</v>
      </c>
      <c r="N321" s="109" t="s">
        <v>176</v>
      </c>
      <c r="O321" s="109">
        <v>-0.11</v>
      </c>
      <c r="P321" s="109">
        <v>-5.5E-2</v>
      </c>
      <c r="Q321" s="109">
        <v>4.0000000000000002E-4</v>
      </c>
      <c r="R321" s="109" t="s">
        <v>547</v>
      </c>
      <c r="S321" s="109">
        <v>0.02</v>
      </c>
      <c r="T321" s="109">
        <v>0.02</v>
      </c>
      <c r="U321" s="109"/>
      <c r="V321" s="109">
        <v>0</v>
      </c>
      <c r="W321" s="109">
        <v>1.3333333333333334E-8</v>
      </c>
      <c r="X321" s="109">
        <v>1.3333333333333334E-8</v>
      </c>
      <c r="Y321" s="109">
        <v>0</v>
      </c>
      <c r="Z321" s="113" t="s">
        <v>2247</v>
      </c>
    </row>
    <row r="322" spans="1:26" ht="15" customHeight="1" x14ac:dyDescent="0.25">
      <c r="A322" s="112">
        <v>46290.511331018519</v>
      </c>
      <c r="B322" s="109">
        <v>1</v>
      </c>
      <c r="C322" s="109" t="s">
        <v>318</v>
      </c>
      <c r="D322" s="109" t="s">
        <v>631</v>
      </c>
      <c r="E322" s="109" t="s">
        <v>2701</v>
      </c>
      <c r="F322" s="109" t="s">
        <v>176</v>
      </c>
      <c r="G322" s="116">
        <v>-2.000441703780395E-3</v>
      </c>
      <c r="H322" s="109">
        <v>-15.5</v>
      </c>
      <c r="I322" s="113" t="s">
        <v>268</v>
      </c>
      <c r="L322" s="112">
        <v>46290.511331018519</v>
      </c>
      <c r="M322" s="109" t="s">
        <v>2701</v>
      </c>
      <c r="N322" s="109" t="s">
        <v>176</v>
      </c>
      <c r="O322" s="109">
        <v>-0.09</v>
      </c>
      <c r="P322" s="109">
        <v>-5.5E-2</v>
      </c>
      <c r="Q322" s="109">
        <v>4.0000000000000002E-4</v>
      </c>
      <c r="R322" s="109" t="s">
        <v>547</v>
      </c>
      <c r="S322" s="109">
        <v>0.02</v>
      </c>
      <c r="T322" s="109">
        <v>0.02</v>
      </c>
      <c r="U322" s="109"/>
      <c r="V322" s="109">
        <v>0</v>
      </c>
      <c r="W322" s="109">
        <v>1.3333333333333334E-8</v>
      </c>
      <c r="X322" s="109">
        <v>1.3333333333333334E-8</v>
      </c>
      <c r="Y322" s="109">
        <v>0</v>
      </c>
      <c r="Z322" s="113" t="s">
        <v>2247</v>
      </c>
    </row>
    <row r="323" spans="1:26" ht="15" customHeight="1" x14ac:dyDescent="0.25">
      <c r="A323" s="112">
        <v>46290.511331018519</v>
      </c>
      <c r="B323" s="109">
        <v>1</v>
      </c>
      <c r="C323" s="109" t="s">
        <v>318</v>
      </c>
      <c r="D323" s="109" t="s">
        <v>631</v>
      </c>
      <c r="E323" s="109" t="s">
        <v>2702</v>
      </c>
      <c r="F323" s="109" t="s">
        <v>176</v>
      </c>
      <c r="G323" s="116">
        <v>-2.0257077750614003E-3</v>
      </c>
      <c r="H323" s="109">
        <v>-15.5</v>
      </c>
      <c r="I323" s="113" t="s">
        <v>268</v>
      </c>
      <c r="L323" s="112">
        <v>46290.511331018519</v>
      </c>
      <c r="M323" s="109" t="s">
        <v>2702</v>
      </c>
      <c r="N323" s="109" t="s">
        <v>176</v>
      </c>
      <c r="O323" s="109">
        <v>-7.0000000000000007E-2</v>
      </c>
      <c r="P323" s="109">
        <v>-5.5E-2</v>
      </c>
      <c r="Q323" s="109">
        <v>4.0000000000000002E-4</v>
      </c>
      <c r="R323" s="109" t="s">
        <v>547</v>
      </c>
      <c r="S323" s="109">
        <v>0.02</v>
      </c>
      <c r="T323" s="109">
        <v>0.02</v>
      </c>
      <c r="U323" s="109"/>
      <c r="V323" s="109">
        <v>0</v>
      </c>
      <c r="W323" s="109">
        <v>1.3333333333333334E-8</v>
      </c>
      <c r="X323" s="109">
        <v>1.3333333333333334E-8</v>
      </c>
      <c r="Y323" s="109">
        <v>0</v>
      </c>
      <c r="Z323" s="113" t="s">
        <v>2247</v>
      </c>
    </row>
    <row r="324" spans="1:26" ht="15" customHeight="1" x14ac:dyDescent="0.25">
      <c r="A324" s="112">
        <v>46290.511331018519</v>
      </c>
      <c r="B324" s="109">
        <v>1</v>
      </c>
      <c r="C324" s="109" t="s">
        <v>318</v>
      </c>
      <c r="D324" s="109" t="s">
        <v>631</v>
      </c>
      <c r="E324" s="109" t="s">
        <v>2703</v>
      </c>
      <c r="F324" s="109" t="s">
        <v>176</v>
      </c>
      <c r="G324" s="116">
        <v>-2.0509738463424057E-3</v>
      </c>
      <c r="H324" s="109">
        <v>-15.5</v>
      </c>
      <c r="I324" s="113" t="s">
        <v>268</v>
      </c>
      <c r="L324" s="112">
        <v>46290.511331018519</v>
      </c>
      <c r="M324" s="109" t="s">
        <v>2703</v>
      </c>
      <c r="N324" s="109" t="s">
        <v>176</v>
      </c>
      <c r="O324" s="109">
        <v>-0.05</v>
      </c>
      <c r="P324" s="109">
        <v>-5.5E-2</v>
      </c>
      <c r="Q324" s="109">
        <v>4.0000000000000002E-4</v>
      </c>
      <c r="R324" s="109" t="s">
        <v>547</v>
      </c>
      <c r="S324" s="109">
        <v>0.02</v>
      </c>
      <c r="T324" s="109">
        <v>0.02</v>
      </c>
      <c r="U324" s="109"/>
      <c r="V324" s="109">
        <v>0</v>
      </c>
      <c r="W324" s="109">
        <v>1.3333333333333334E-8</v>
      </c>
      <c r="X324" s="109">
        <v>1.3333333333333334E-8</v>
      </c>
      <c r="Y324" s="109">
        <v>0</v>
      </c>
      <c r="Z324" s="113" t="s">
        <v>2247</v>
      </c>
    </row>
    <row r="325" spans="1:26" ht="15" customHeight="1" x14ac:dyDescent="0.25">
      <c r="A325" s="112">
        <v>46290.511331018519</v>
      </c>
      <c r="B325" s="109">
        <v>1</v>
      </c>
      <c r="C325" s="109" t="s">
        <v>318</v>
      </c>
      <c r="D325" s="109" t="s">
        <v>631</v>
      </c>
      <c r="E325" s="109" t="s">
        <v>2704</v>
      </c>
      <c r="F325" s="109" t="s">
        <v>176</v>
      </c>
      <c r="G325" s="116">
        <v>-2.076239917623411E-3</v>
      </c>
      <c r="H325" s="109">
        <v>-15.5</v>
      </c>
      <c r="I325" s="113" t="s">
        <v>268</v>
      </c>
      <c r="L325" s="112">
        <v>46290.511331018519</v>
      </c>
      <c r="M325" s="109" t="s">
        <v>2704</v>
      </c>
      <c r="N325" s="109" t="s">
        <v>176</v>
      </c>
      <c r="O325" s="109">
        <v>-0.03</v>
      </c>
      <c r="P325" s="109">
        <v>-5.5E-2</v>
      </c>
      <c r="Q325" s="109">
        <v>4.0000000000000002E-4</v>
      </c>
      <c r="R325" s="109" t="s">
        <v>547</v>
      </c>
      <c r="S325" s="109">
        <v>0.02</v>
      </c>
      <c r="T325" s="109">
        <v>0.02</v>
      </c>
      <c r="U325" s="109"/>
      <c r="V325" s="109">
        <v>0</v>
      </c>
      <c r="W325" s="109">
        <v>1.3333333333333334E-8</v>
      </c>
      <c r="X325" s="109">
        <v>1.3333333333333334E-8</v>
      </c>
      <c r="Y325" s="109">
        <v>0</v>
      </c>
      <c r="Z325" s="113" t="s">
        <v>2247</v>
      </c>
    </row>
    <row r="326" spans="1:26" ht="15" customHeight="1" x14ac:dyDescent="0.25">
      <c r="A326" s="112">
        <v>46290.511331018519</v>
      </c>
      <c r="B326" s="109">
        <v>1</v>
      </c>
      <c r="C326" s="109" t="s">
        <v>318</v>
      </c>
      <c r="D326" s="109" t="s">
        <v>631</v>
      </c>
      <c r="E326" s="109" t="s">
        <v>2705</v>
      </c>
      <c r="F326" s="109" t="s">
        <v>176</v>
      </c>
      <c r="G326" s="116">
        <v>-2.1015059889044159E-3</v>
      </c>
      <c r="H326" s="109">
        <v>-15.5</v>
      </c>
      <c r="I326" s="113" t="s">
        <v>268</v>
      </c>
      <c r="L326" s="112">
        <v>46290.511331018519</v>
      </c>
      <c r="M326" s="109" t="s">
        <v>2705</v>
      </c>
      <c r="N326" s="109" t="s">
        <v>176</v>
      </c>
      <c r="O326" s="109">
        <v>-0.01</v>
      </c>
      <c r="P326" s="109">
        <v>-5.5E-2</v>
      </c>
      <c r="Q326" s="109">
        <v>4.0000000000000002E-4</v>
      </c>
      <c r="R326" s="109" t="s">
        <v>547</v>
      </c>
      <c r="S326" s="109">
        <v>0.02</v>
      </c>
      <c r="T326" s="109">
        <v>0.02</v>
      </c>
      <c r="U326" s="109"/>
      <c r="V326" s="109">
        <v>0</v>
      </c>
      <c r="W326" s="109">
        <v>1.3333333333333334E-8</v>
      </c>
      <c r="X326" s="109">
        <v>1.3333333333333334E-8</v>
      </c>
      <c r="Y326" s="109">
        <v>0</v>
      </c>
      <c r="Z326" s="113" t="s">
        <v>2247</v>
      </c>
    </row>
    <row r="327" spans="1:26" ht="15" customHeight="1" x14ac:dyDescent="0.25">
      <c r="A327" s="112">
        <v>46290.511331018519</v>
      </c>
      <c r="B327" s="109">
        <v>1</v>
      </c>
      <c r="C327" s="109" t="s">
        <v>318</v>
      </c>
      <c r="D327" s="109" t="s">
        <v>631</v>
      </c>
      <c r="E327" s="109" t="s">
        <v>2706</v>
      </c>
      <c r="F327" s="109" t="s">
        <v>176</v>
      </c>
      <c r="G327" s="116">
        <v>-2.1267720601854212E-3</v>
      </c>
      <c r="H327" s="109">
        <v>-15.5</v>
      </c>
      <c r="I327" s="113" t="s">
        <v>268</v>
      </c>
      <c r="L327" s="112">
        <v>46290.511331018519</v>
      </c>
      <c r="M327" s="109" t="s">
        <v>2706</v>
      </c>
      <c r="N327" s="109" t="s">
        <v>176</v>
      </c>
      <c r="O327" s="109">
        <v>0.01</v>
      </c>
      <c r="P327" s="109">
        <v>-5.5E-2</v>
      </c>
      <c r="Q327" s="109">
        <v>4.0000000000000002E-4</v>
      </c>
      <c r="R327" s="109" t="s">
        <v>547</v>
      </c>
      <c r="S327" s="109">
        <v>0.02</v>
      </c>
      <c r="T327" s="109">
        <v>0.02</v>
      </c>
      <c r="U327" s="109"/>
      <c r="V327" s="109">
        <v>0</v>
      </c>
      <c r="W327" s="109">
        <v>1.3333333333333334E-8</v>
      </c>
      <c r="X327" s="109">
        <v>1.3333333333333334E-8</v>
      </c>
      <c r="Y327" s="109">
        <v>0</v>
      </c>
      <c r="Z327" s="113" t="s">
        <v>2247</v>
      </c>
    </row>
    <row r="328" spans="1:26" ht="15" customHeight="1" x14ac:dyDescent="0.25">
      <c r="A328" s="112">
        <v>46290.511331018519</v>
      </c>
      <c r="B328" s="109">
        <v>1</v>
      </c>
      <c r="C328" s="109" t="s">
        <v>318</v>
      </c>
      <c r="D328" s="109" t="s">
        <v>631</v>
      </c>
      <c r="E328" s="109" t="s">
        <v>2707</v>
      </c>
      <c r="F328" s="109" t="s">
        <v>176</v>
      </c>
      <c r="G328" s="116">
        <v>-2.1520381314664265E-3</v>
      </c>
      <c r="H328" s="109">
        <v>-15.5</v>
      </c>
      <c r="I328" s="113" t="s">
        <v>268</v>
      </c>
      <c r="L328" s="112">
        <v>46290.511331018519</v>
      </c>
      <c r="M328" s="109" t="s">
        <v>2707</v>
      </c>
      <c r="N328" s="109" t="s">
        <v>176</v>
      </c>
      <c r="O328" s="109">
        <v>0.03</v>
      </c>
      <c r="P328" s="109">
        <v>-5.5E-2</v>
      </c>
      <c r="Q328" s="109">
        <v>4.0000000000000002E-4</v>
      </c>
      <c r="R328" s="109" t="s">
        <v>547</v>
      </c>
      <c r="S328" s="109">
        <v>0.02</v>
      </c>
      <c r="T328" s="109">
        <v>0.02</v>
      </c>
      <c r="U328" s="109"/>
      <c r="V328" s="109">
        <v>0</v>
      </c>
      <c r="W328" s="109">
        <v>1.3333333333333334E-8</v>
      </c>
      <c r="X328" s="109">
        <v>1.3333333333333334E-8</v>
      </c>
      <c r="Y328" s="109">
        <v>0</v>
      </c>
      <c r="Z328" s="113" t="s">
        <v>2247</v>
      </c>
    </row>
    <row r="329" spans="1:26" ht="15" customHeight="1" x14ac:dyDescent="0.25">
      <c r="A329" s="112">
        <v>46290.511331018519</v>
      </c>
      <c r="B329" s="109">
        <v>1</v>
      </c>
      <c r="C329" s="109" t="s">
        <v>318</v>
      </c>
      <c r="D329" s="109" t="s">
        <v>631</v>
      </c>
      <c r="E329" s="109" t="s">
        <v>2708</v>
      </c>
      <c r="F329" s="109" t="s">
        <v>176</v>
      </c>
      <c r="G329" s="116">
        <v>-2.1773042027474314E-3</v>
      </c>
      <c r="H329" s="109">
        <v>-15.5</v>
      </c>
      <c r="I329" s="113" t="s">
        <v>268</v>
      </c>
      <c r="L329" s="112">
        <v>46290.511331018519</v>
      </c>
      <c r="M329" s="109" t="s">
        <v>2708</v>
      </c>
      <c r="N329" s="109" t="s">
        <v>176</v>
      </c>
      <c r="O329" s="109">
        <v>0.05</v>
      </c>
      <c r="P329" s="109">
        <v>-5.5E-2</v>
      </c>
      <c r="Q329" s="109">
        <v>4.0000000000000002E-4</v>
      </c>
      <c r="R329" s="109" t="s">
        <v>547</v>
      </c>
      <c r="S329" s="109">
        <v>0.02</v>
      </c>
      <c r="T329" s="109">
        <v>0.02</v>
      </c>
      <c r="U329" s="109"/>
      <c r="V329" s="109">
        <v>0</v>
      </c>
      <c r="W329" s="109">
        <v>1.3333333333333334E-8</v>
      </c>
      <c r="X329" s="109">
        <v>1.3333333333333334E-8</v>
      </c>
      <c r="Y329" s="109">
        <v>0</v>
      </c>
      <c r="Z329" s="113" t="s">
        <v>2247</v>
      </c>
    </row>
    <row r="330" spans="1:26" ht="15" customHeight="1" x14ac:dyDescent="0.25">
      <c r="A330" s="112">
        <v>46290.511331018519</v>
      </c>
      <c r="B330" s="109">
        <v>1</v>
      </c>
      <c r="C330" s="109" t="s">
        <v>318</v>
      </c>
      <c r="D330" s="109" t="s">
        <v>631</v>
      </c>
      <c r="E330" s="109" t="s">
        <v>2709</v>
      </c>
      <c r="F330" s="109" t="s">
        <v>176</v>
      </c>
      <c r="G330" s="116">
        <v>-2.2025702740284367E-3</v>
      </c>
      <c r="H330" s="109">
        <v>-15.5</v>
      </c>
      <c r="I330" s="113" t="s">
        <v>268</v>
      </c>
      <c r="L330" s="112">
        <v>46290.511331018519</v>
      </c>
      <c r="M330" s="109" t="s">
        <v>2709</v>
      </c>
      <c r="N330" s="109" t="s">
        <v>176</v>
      </c>
      <c r="O330" s="109">
        <v>7.0000000000000007E-2</v>
      </c>
      <c r="P330" s="109">
        <v>-5.5E-2</v>
      </c>
      <c r="Q330" s="109">
        <v>4.0000000000000002E-4</v>
      </c>
      <c r="R330" s="109" t="s">
        <v>547</v>
      </c>
      <c r="S330" s="109">
        <v>0.02</v>
      </c>
      <c r="T330" s="109">
        <v>0.02</v>
      </c>
      <c r="U330" s="109"/>
      <c r="V330" s="109">
        <v>0</v>
      </c>
      <c r="W330" s="109">
        <v>1.3333333333333334E-8</v>
      </c>
      <c r="X330" s="109">
        <v>1.3333333333333334E-8</v>
      </c>
      <c r="Y330" s="109">
        <v>0</v>
      </c>
      <c r="Z330" s="113" t="s">
        <v>2247</v>
      </c>
    </row>
    <row r="331" spans="1:26" ht="15" customHeight="1" x14ac:dyDescent="0.25">
      <c r="A331" s="112">
        <v>46290.511331018519</v>
      </c>
      <c r="B331" s="109">
        <v>1</v>
      </c>
      <c r="C331" s="109" t="s">
        <v>318</v>
      </c>
      <c r="D331" s="109" t="s">
        <v>631</v>
      </c>
      <c r="E331" s="109" t="s">
        <v>2710</v>
      </c>
      <c r="F331" s="109" t="s">
        <v>176</v>
      </c>
      <c r="G331" s="116">
        <v>-2.227836345309442E-3</v>
      </c>
      <c r="H331" s="109">
        <v>-15.5</v>
      </c>
      <c r="I331" s="113" t="s">
        <v>268</v>
      </c>
      <c r="L331" s="112">
        <v>46290.511331018519</v>
      </c>
      <c r="M331" s="109" t="s">
        <v>2710</v>
      </c>
      <c r="N331" s="109" t="s">
        <v>176</v>
      </c>
      <c r="O331" s="109">
        <v>0.09</v>
      </c>
      <c r="P331" s="109">
        <v>-5.5E-2</v>
      </c>
      <c r="Q331" s="109">
        <v>4.0000000000000002E-4</v>
      </c>
      <c r="R331" s="109" t="s">
        <v>547</v>
      </c>
      <c r="S331" s="109">
        <v>0.02</v>
      </c>
      <c r="T331" s="109">
        <v>0.02</v>
      </c>
      <c r="U331" s="109"/>
      <c r="V331" s="109">
        <v>0</v>
      </c>
      <c r="W331" s="109">
        <v>1.3333333333333334E-8</v>
      </c>
      <c r="X331" s="109">
        <v>1.3333333333333334E-8</v>
      </c>
      <c r="Y331" s="109">
        <v>0</v>
      </c>
      <c r="Z331" s="113" t="s">
        <v>2247</v>
      </c>
    </row>
    <row r="332" spans="1:26" ht="15" customHeight="1" x14ac:dyDescent="0.25">
      <c r="A332" s="112">
        <v>46290.511331018519</v>
      </c>
      <c r="B332" s="109">
        <v>1</v>
      </c>
      <c r="C332" s="109" t="s">
        <v>318</v>
      </c>
      <c r="D332" s="109" t="s">
        <v>631</v>
      </c>
      <c r="E332" s="109" t="s">
        <v>2711</v>
      </c>
      <c r="F332" s="109" t="s">
        <v>176</v>
      </c>
      <c r="G332" s="116">
        <v>-2.2531024165904474E-3</v>
      </c>
      <c r="H332" s="109">
        <v>-15.5</v>
      </c>
      <c r="I332" s="113" t="s">
        <v>268</v>
      </c>
      <c r="L332" s="112">
        <v>46290.511331018519</v>
      </c>
      <c r="M332" s="109" t="s">
        <v>2711</v>
      </c>
      <c r="N332" s="109" t="s">
        <v>176</v>
      </c>
      <c r="O332" s="109">
        <v>0.11</v>
      </c>
      <c r="P332" s="109">
        <v>-5.5E-2</v>
      </c>
      <c r="Q332" s="109">
        <v>4.0000000000000002E-4</v>
      </c>
      <c r="R332" s="109" t="s">
        <v>547</v>
      </c>
      <c r="S332" s="109">
        <v>0.02</v>
      </c>
      <c r="T332" s="109">
        <v>0.02</v>
      </c>
      <c r="U332" s="109"/>
      <c r="V332" s="109">
        <v>0</v>
      </c>
      <c r="W332" s="109">
        <v>1.3333333333333334E-8</v>
      </c>
      <c r="X332" s="109">
        <v>1.3333333333333334E-8</v>
      </c>
      <c r="Y332" s="109">
        <v>0</v>
      </c>
      <c r="Z332" s="113" t="s">
        <v>2247</v>
      </c>
    </row>
    <row r="333" spans="1:26" ht="15" customHeight="1" x14ac:dyDescent="0.25">
      <c r="A333" s="112">
        <v>46290.511331018519</v>
      </c>
      <c r="B333" s="109">
        <v>1</v>
      </c>
      <c r="C333" s="109" t="s">
        <v>318</v>
      </c>
      <c r="D333" s="109" t="s">
        <v>631</v>
      </c>
      <c r="E333" s="109" t="s">
        <v>2712</v>
      </c>
      <c r="F333" s="109" t="s">
        <v>176</v>
      </c>
      <c r="G333" s="116">
        <v>-2.2783684878714522E-3</v>
      </c>
      <c r="H333" s="109">
        <v>-15.5</v>
      </c>
      <c r="I333" s="113" t="s">
        <v>268</v>
      </c>
      <c r="L333" s="112">
        <v>46290.511331018519</v>
      </c>
      <c r="M333" s="109" t="s">
        <v>2712</v>
      </c>
      <c r="N333" s="109" t="s">
        <v>176</v>
      </c>
      <c r="O333" s="109">
        <v>0.13</v>
      </c>
      <c r="P333" s="109">
        <v>-5.5E-2</v>
      </c>
      <c r="Q333" s="109">
        <v>4.0000000000000002E-4</v>
      </c>
      <c r="R333" s="109" t="s">
        <v>547</v>
      </c>
      <c r="S333" s="109">
        <v>0.02</v>
      </c>
      <c r="T333" s="109">
        <v>0.02</v>
      </c>
      <c r="U333" s="109"/>
      <c r="V333" s="109">
        <v>0</v>
      </c>
      <c r="W333" s="109">
        <v>1.3333333333333334E-8</v>
      </c>
      <c r="X333" s="109">
        <v>1.3333333333333334E-8</v>
      </c>
      <c r="Y333" s="109">
        <v>0</v>
      </c>
      <c r="Z333" s="113" t="s">
        <v>2247</v>
      </c>
    </row>
    <row r="334" spans="1:26" ht="15" customHeight="1" x14ac:dyDescent="0.25">
      <c r="A334" s="112">
        <v>46290.511331018519</v>
      </c>
      <c r="B334" s="109">
        <v>1</v>
      </c>
      <c r="C334" s="109" t="s">
        <v>318</v>
      </c>
      <c r="D334" s="109" t="s">
        <v>631</v>
      </c>
      <c r="E334" s="109" t="s">
        <v>2713</v>
      </c>
      <c r="F334" s="109" t="s">
        <v>176</v>
      </c>
      <c r="G334" s="116">
        <v>-2.3036345591524576E-3</v>
      </c>
      <c r="H334" s="109">
        <v>-15.5</v>
      </c>
      <c r="I334" s="113" t="s">
        <v>268</v>
      </c>
      <c r="L334" s="112">
        <v>46290.511331018519</v>
      </c>
      <c r="M334" s="109" t="s">
        <v>2713</v>
      </c>
      <c r="N334" s="109" t="s">
        <v>176</v>
      </c>
      <c r="O334" s="109">
        <v>0.15</v>
      </c>
      <c r="P334" s="109">
        <v>-5.5E-2</v>
      </c>
      <c r="Q334" s="109">
        <v>4.0000000000000002E-4</v>
      </c>
      <c r="R334" s="109" t="s">
        <v>547</v>
      </c>
      <c r="S334" s="109">
        <v>0.02</v>
      </c>
      <c r="T334" s="109">
        <v>0.02</v>
      </c>
      <c r="U334" s="109"/>
      <c r="V334" s="109">
        <v>0</v>
      </c>
      <c r="W334" s="109">
        <v>1.3333333333333334E-8</v>
      </c>
      <c r="X334" s="109">
        <v>1.3333333333333334E-8</v>
      </c>
      <c r="Y334" s="109">
        <v>0</v>
      </c>
      <c r="Z334" s="113" t="s">
        <v>2247</v>
      </c>
    </row>
    <row r="335" spans="1:26" ht="15" customHeight="1" x14ac:dyDescent="0.25">
      <c r="A335" s="112">
        <v>46290.511331018519</v>
      </c>
      <c r="B335" s="109">
        <v>1</v>
      </c>
      <c r="C335" s="109" t="s">
        <v>318</v>
      </c>
      <c r="D335" s="109" t="s">
        <v>631</v>
      </c>
      <c r="E335" s="109" t="s">
        <v>2714</v>
      </c>
      <c r="F335" s="109" t="s">
        <v>176</v>
      </c>
      <c r="G335" s="116">
        <v>-2.3289006304334629E-3</v>
      </c>
      <c r="H335" s="109">
        <v>-15.5</v>
      </c>
      <c r="I335" s="113" t="s">
        <v>268</v>
      </c>
      <c r="L335" s="112">
        <v>46290.511331018519</v>
      </c>
      <c r="M335" s="109" t="s">
        <v>2714</v>
      </c>
      <c r="N335" s="109" t="s">
        <v>176</v>
      </c>
      <c r="O335" s="109">
        <v>0.17</v>
      </c>
      <c r="P335" s="109">
        <v>-5.5E-2</v>
      </c>
      <c r="Q335" s="109">
        <v>4.0000000000000002E-4</v>
      </c>
      <c r="R335" s="109" t="s">
        <v>547</v>
      </c>
      <c r="S335" s="109">
        <v>0.02</v>
      </c>
      <c r="T335" s="109">
        <v>0.02</v>
      </c>
      <c r="U335" s="109"/>
      <c r="V335" s="109">
        <v>0</v>
      </c>
      <c r="W335" s="109">
        <v>1.3333333333333334E-8</v>
      </c>
      <c r="X335" s="109">
        <v>1.3333333333333334E-8</v>
      </c>
      <c r="Y335" s="109">
        <v>0</v>
      </c>
      <c r="Z335" s="113" t="s">
        <v>2247</v>
      </c>
    </row>
    <row r="336" spans="1:26" ht="15" customHeight="1" x14ac:dyDescent="0.25">
      <c r="A336" s="112">
        <v>46290.511331018519</v>
      </c>
      <c r="B336" s="109">
        <v>1</v>
      </c>
      <c r="C336" s="109" t="s">
        <v>318</v>
      </c>
      <c r="D336" s="109" t="s">
        <v>631</v>
      </c>
      <c r="E336" s="109" t="s">
        <v>2715</v>
      </c>
      <c r="F336" s="109" t="s">
        <v>176</v>
      </c>
      <c r="G336" s="116">
        <v>-2.3541667017144678E-3</v>
      </c>
      <c r="H336" s="109">
        <v>-15.5</v>
      </c>
      <c r="I336" s="113" t="s">
        <v>268</v>
      </c>
      <c r="L336" s="112">
        <v>46290.511331018519</v>
      </c>
      <c r="M336" s="109" t="s">
        <v>2715</v>
      </c>
      <c r="N336" s="109" t="s">
        <v>176</v>
      </c>
      <c r="O336" s="109">
        <v>0.19</v>
      </c>
      <c r="P336" s="109">
        <v>-5.5E-2</v>
      </c>
      <c r="Q336" s="109">
        <v>4.0000000000000002E-4</v>
      </c>
      <c r="R336" s="109" t="s">
        <v>547</v>
      </c>
      <c r="S336" s="109">
        <v>0.02</v>
      </c>
      <c r="T336" s="109">
        <v>0.02</v>
      </c>
      <c r="U336" s="109"/>
      <c r="V336" s="109">
        <v>0</v>
      </c>
      <c r="W336" s="109">
        <v>1.3333333333333334E-8</v>
      </c>
      <c r="X336" s="109">
        <v>1.3333333333333334E-8</v>
      </c>
      <c r="Y336" s="109">
        <v>0</v>
      </c>
      <c r="Z336" s="113" t="s">
        <v>2247</v>
      </c>
    </row>
    <row r="337" spans="1:26" ht="15" customHeight="1" x14ac:dyDescent="0.25">
      <c r="A337" s="112">
        <v>46290.511331018519</v>
      </c>
      <c r="B337" s="109">
        <v>1</v>
      </c>
      <c r="C337" s="109" t="s">
        <v>318</v>
      </c>
      <c r="D337" s="109" t="s">
        <v>631</v>
      </c>
      <c r="E337" s="109" t="s">
        <v>2716</v>
      </c>
      <c r="F337" s="109" t="s">
        <v>176</v>
      </c>
      <c r="G337" s="116">
        <v>-2.3794327729954731E-3</v>
      </c>
      <c r="H337" s="109">
        <v>-15.5</v>
      </c>
      <c r="I337" s="113" t="s">
        <v>268</v>
      </c>
      <c r="L337" s="112">
        <v>46290.511331018519</v>
      </c>
      <c r="M337" s="109" t="s">
        <v>2716</v>
      </c>
      <c r="N337" s="109" t="s">
        <v>176</v>
      </c>
      <c r="O337" s="109">
        <v>0.21</v>
      </c>
      <c r="P337" s="109">
        <v>-5.5E-2</v>
      </c>
      <c r="Q337" s="109">
        <v>4.0000000000000002E-4</v>
      </c>
      <c r="R337" s="109" t="s">
        <v>547</v>
      </c>
      <c r="S337" s="109">
        <v>0.02</v>
      </c>
      <c r="T337" s="109">
        <v>0.02</v>
      </c>
      <c r="U337" s="109"/>
      <c r="V337" s="109">
        <v>0</v>
      </c>
      <c r="W337" s="109">
        <v>1.3333333333333334E-8</v>
      </c>
      <c r="X337" s="109">
        <v>1.3333333333333334E-8</v>
      </c>
      <c r="Y337" s="109">
        <v>0</v>
      </c>
      <c r="Z337" s="113" t="s">
        <v>2247</v>
      </c>
    </row>
    <row r="338" spans="1:26" ht="15" customHeight="1" x14ac:dyDescent="0.25">
      <c r="A338" s="112">
        <v>46290.511331018519</v>
      </c>
      <c r="B338" s="109">
        <v>1</v>
      </c>
      <c r="C338" s="109" t="s">
        <v>318</v>
      </c>
      <c r="D338" s="109" t="s">
        <v>631</v>
      </c>
      <c r="E338" s="109" t="s">
        <v>2717</v>
      </c>
      <c r="F338" s="109" t="s">
        <v>176</v>
      </c>
      <c r="G338" s="116">
        <v>-2.4046988442764784E-3</v>
      </c>
      <c r="H338" s="109">
        <v>-15.5</v>
      </c>
      <c r="I338" s="113" t="s">
        <v>268</v>
      </c>
      <c r="L338" s="112">
        <v>46290.511331018519</v>
      </c>
      <c r="M338" s="109" t="s">
        <v>2717</v>
      </c>
      <c r="N338" s="109" t="s">
        <v>176</v>
      </c>
      <c r="O338" s="109">
        <v>0.23</v>
      </c>
      <c r="P338" s="109">
        <v>-5.5E-2</v>
      </c>
      <c r="Q338" s="109">
        <v>4.0000000000000002E-4</v>
      </c>
      <c r="R338" s="109" t="s">
        <v>547</v>
      </c>
      <c r="S338" s="109">
        <v>0.02</v>
      </c>
      <c r="T338" s="109">
        <v>0.02</v>
      </c>
      <c r="U338" s="109"/>
      <c r="V338" s="109">
        <v>0</v>
      </c>
      <c r="W338" s="109">
        <v>1.3333333333333334E-8</v>
      </c>
      <c r="X338" s="109">
        <v>1.3333333333333334E-8</v>
      </c>
      <c r="Y338" s="109">
        <v>0</v>
      </c>
      <c r="Z338" s="113" t="s">
        <v>2247</v>
      </c>
    </row>
    <row r="339" spans="1:26" ht="15" customHeight="1" x14ac:dyDescent="0.25">
      <c r="A339" s="112">
        <v>46290.511331018519</v>
      </c>
      <c r="B339" s="109">
        <v>1</v>
      </c>
      <c r="C339" s="109" t="s">
        <v>318</v>
      </c>
      <c r="D339" s="109" t="s">
        <v>631</v>
      </c>
      <c r="E339" s="109" t="s">
        <v>2718</v>
      </c>
      <c r="F339" s="109" t="s">
        <v>176</v>
      </c>
      <c r="G339" s="116">
        <v>-2.4299649155574837E-3</v>
      </c>
      <c r="H339" s="109">
        <v>-15.5</v>
      </c>
      <c r="I339" s="113" t="s">
        <v>268</v>
      </c>
      <c r="L339" s="112">
        <v>46290.511331018519</v>
      </c>
      <c r="M339" s="109" t="s">
        <v>2718</v>
      </c>
      <c r="N339" s="109" t="s">
        <v>176</v>
      </c>
      <c r="O339" s="109">
        <v>0.25</v>
      </c>
      <c r="P339" s="109">
        <v>-5.5E-2</v>
      </c>
      <c r="Q339" s="109">
        <v>4.0000000000000002E-4</v>
      </c>
      <c r="R339" s="109" t="s">
        <v>547</v>
      </c>
      <c r="S339" s="109">
        <v>0.02</v>
      </c>
      <c r="T339" s="109">
        <v>0.02</v>
      </c>
      <c r="U339" s="109"/>
      <c r="V339" s="109">
        <v>0</v>
      </c>
      <c r="W339" s="109">
        <v>1.3333333333333334E-8</v>
      </c>
      <c r="X339" s="109">
        <v>1.3333333333333334E-8</v>
      </c>
      <c r="Y339" s="109">
        <v>0</v>
      </c>
      <c r="Z339" s="113" t="s">
        <v>2247</v>
      </c>
    </row>
    <row r="340" spans="1:26" ht="15" customHeight="1" x14ac:dyDescent="0.25">
      <c r="A340" s="112">
        <v>46290.511331018519</v>
      </c>
      <c r="B340" s="109">
        <v>1</v>
      </c>
      <c r="C340" s="109" t="s">
        <v>318</v>
      </c>
      <c r="D340" s="109" t="s">
        <v>631</v>
      </c>
      <c r="E340" s="109" t="s">
        <v>2719</v>
      </c>
      <c r="F340" s="109" t="s">
        <v>176</v>
      </c>
      <c r="G340" s="116">
        <v>-2.4552309868384886E-3</v>
      </c>
      <c r="H340" s="109">
        <v>-15.5</v>
      </c>
      <c r="I340" s="113" t="s">
        <v>268</v>
      </c>
      <c r="L340" s="112">
        <v>46290.511331018519</v>
      </c>
      <c r="M340" s="109" t="s">
        <v>2719</v>
      </c>
      <c r="N340" s="109" t="s">
        <v>176</v>
      </c>
      <c r="O340" s="109">
        <v>0.27</v>
      </c>
      <c r="P340" s="109">
        <v>-5.5E-2</v>
      </c>
      <c r="Q340" s="109">
        <v>4.0000000000000002E-4</v>
      </c>
      <c r="R340" s="109" t="s">
        <v>547</v>
      </c>
      <c r="S340" s="109">
        <v>0.02</v>
      </c>
      <c r="T340" s="109">
        <v>0.02</v>
      </c>
      <c r="U340" s="109"/>
      <c r="V340" s="109">
        <v>0</v>
      </c>
      <c r="W340" s="109">
        <v>1.3333333333333334E-8</v>
      </c>
      <c r="X340" s="109">
        <v>1.3333333333333334E-8</v>
      </c>
      <c r="Y340" s="109">
        <v>0</v>
      </c>
      <c r="Z340" s="113" t="s">
        <v>2247</v>
      </c>
    </row>
    <row r="341" spans="1:26" ht="15" customHeight="1" x14ac:dyDescent="0.25">
      <c r="A341" s="112">
        <v>46290.511331018519</v>
      </c>
      <c r="B341" s="109">
        <v>1</v>
      </c>
      <c r="C341" s="109" t="s">
        <v>318</v>
      </c>
      <c r="D341" s="109" t="s">
        <v>631</v>
      </c>
      <c r="E341" s="109" t="s">
        <v>2720</v>
      </c>
      <c r="F341" s="109" t="s">
        <v>176</v>
      </c>
      <c r="G341" s="116">
        <v>-2.4804970581194939E-3</v>
      </c>
      <c r="H341" s="109">
        <v>-15.5</v>
      </c>
      <c r="I341" s="113" t="s">
        <v>268</v>
      </c>
      <c r="L341" s="112">
        <v>46290.511331018519</v>
      </c>
      <c r="M341" s="109" t="s">
        <v>2720</v>
      </c>
      <c r="N341" s="109" t="s">
        <v>176</v>
      </c>
      <c r="O341" s="109">
        <v>0.28999999999999998</v>
      </c>
      <c r="P341" s="109">
        <v>-5.5E-2</v>
      </c>
      <c r="Q341" s="109">
        <v>4.0000000000000002E-4</v>
      </c>
      <c r="R341" s="109" t="s">
        <v>547</v>
      </c>
      <c r="S341" s="109">
        <v>0.02</v>
      </c>
      <c r="T341" s="109">
        <v>0.02</v>
      </c>
      <c r="U341" s="109"/>
      <c r="V341" s="109">
        <v>0</v>
      </c>
      <c r="W341" s="109">
        <v>1.3333333333333334E-8</v>
      </c>
      <c r="X341" s="109">
        <v>1.3333333333333334E-8</v>
      </c>
      <c r="Y341" s="109">
        <v>0</v>
      </c>
      <c r="Z341" s="113" t="s">
        <v>2247</v>
      </c>
    </row>
    <row r="342" spans="1:26" ht="15" customHeight="1" x14ac:dyDescent="0.25">
      <c r="A342" s="112">
        <v>46290.511331018519</v>
      </c>
      <c r="B342" s="109">
        <v>1</v>
      </c>
      <c r="C342" s="109" t="s">
        <v>318</v>
      </c>
      <c r="D342" s="109" t="s">
        <v>631</v>
      </c>
      <c r="E342" s="109" t="s">
        <v>2721</v>
      </c>
      <c r="F342" s="109" t="s">
        <v>176</v>
      </c>
      <c r="G342" s="116">
        <v>-2.5057631294004993E-3</v>
      </c>
      <c r="H342" s="109">
        <v>-15.5</v>
      </c>
      <c r="I342" s="113" t="s">
        <v>268</v>
      </c>
      <c r="L342" s="112">
        <v>46290.511331018519</v>
      </c>
      <c r="M342" s="109" t="s">
        <v>2721</v>
      </c>
      <c r="N342" s="109" t="s">
        <v>176</v>
      </c>
      <c r="O342" s="109">
        <v>0.31</v>
      </c>
      <c r="P342" s="109">
        <v>-5.5E-2</v>
      </c>
      <c r="Q342" s="109">
        <v>4.0000000000000002E-4</v>
      </c>
      <c r="R342" s="109" t="s">
        <v>547</v>
      </c>
      <c r="S342" s="109">
        <v>0.02</v>
      </c>
      <c r="T342" s="109">
        <v>0.02</v>
      </c>
      <c r="U342" s="109"/>
      <c r="V342" s="109">
        <v>0</v>
      </c>
      <c r="W342" s="109">
        <v>1.3333333333333334E-8</v>
      </c>
      <c r="X342" s="109">
        <v>1.3333333333333334E-8</v>
      </c>
      <c r="Y342" s="109">
        <v>0</v>
      </c>
      <c r="Z342" s="113" t="s">
        <v>2247</v>
      </c>
    </row>
    <row r="343" spans="1:26" ht="15" customHeight="1" x14ac:dyDescent="0.25">
      <c r="A343" s="112">
        <v>46290.511331018519</v>
      </c>
      <c r="B343" s="109">
        <v>1</v>
      </c>
      <c r="C343" s="109" t="s">
        <v>318</v>
      </c>
      <c r="D343" s="109" t="s">
        <v>631</v>
      </c>
      <c r="E343" s="109" t="s">
        <v>2722</v>
      </c>
      <c r="F343" s="109" t="s">
        <v>176</v>
      </c>
      <c r="G343" s="116">
        <v>-2.5310292006815041E-3</v>
      </c>
      <c r="H343" s="109">
        <v>-15.5</v>
      </c>
      <c r="I343" s="113" t="s">
        <v>268</v>
      </c>
      <c r="L343" s="112">
        <v>46290.511331018519</v>
      </c>
      <c r="M343" s="109" t="s">
        <v>2722</v>
      </c>
      <c r="N343" s="109" t="s">
        <v>176</v>
      </c>
      <c r="O343" s="109">
        <v>0.33</v>
      </c>
      <c r="P343" s="109">
        <v>-5.5E-2</v>
      </c>
      <c r="Q343" s="109">
        <v>4.0000000000000002E-4</v>
      </c>
      <c r="R343" s="109" t="s">
        <v>547</v>
      </c>
      <c r="S343" s="109">
        <v>0.02</v>
      </c>
      <c r="T343" s="109">
        <v>0.02</v>
      </c>
      <c r="U343" s="109"/>
      <c r="V343" s="109">
        <v>0</v>
      </c>
      <c r="W343" s="109">
        <v>1.3333333333333334E-8</v>
      </c>
      <c r="X343" s="109">
        <v>1.3333333333333334E-8</v>
      </c>
      <c r="Y343" s="109">
        <v>0</v>
      </c>
      <c r="Z343" s="113" t="s">
        <v>2247</v>
      </c>
    </row>
    <row r="344" spans="1:26" ht="15" customHeight="1" x14ac:dyDescent="0.25">
      <c r="A344" s="112">
        <v>46290.511331018519</v>
      </c>
      <c r="B344" s="109">
        <v>1</v>
      </c>
      <c r="C344" s="109" t="s">
        <v>318</v>
      </c>
      <c r="D344" s="109" t="s">
        <v>631</v>
      </c>
      <c r="E344" s="109" t="s">
        <v>2723</v>
      </c>
      <c r="F344" s="109" t="s">
        <v>176</v>
      </c>
      <c r="G344" s="116">
        <v>-2.5562952719625095E-3</v>
      </c>
      <c r="H344" s="109">
        <v>-15.5</v>
      </c>
      <c r="I344" s="113" t="s">
        <v>268</v>
      </c>
      <c r="L344" s="112">
        <v>46290.511331018519</v>
      </c>
      <c r="M344" s="109" t="s">
        <v>2723</v>
      </c>
      <c r="N344" s="109" t="s">
        <v>176</v>
      </c>
      <c r="O344" s="109">
        <v>0.35</v>
      </c>
      <c r="P344" s="109">
        <v>-5.5E-2</v>
      </c>
      <c r="Q344" s="109">
        <v>4.0000000000000002E-4</v>
      </c>
      <c r="R344" s="109" t="s">
        <v>547</v>
      </c>
      <c r="S344" s="109">
        <v>0.02</v>
      </c>
      <c r="T344" s="109">
        <v>0.02</v>
      </c>
      <c r="U344" s="109"/>
      <c r="V344" s="109">
        <v>0</v>
      </c>
      <c r="W344" s="109">
        <v>1.3333333333333334E-8</v>
      </c>
      <c r="X344" s="109">
        <v>1.3333333333333334E-8</v>
      </c>
      <c r="Y344" s="109">
        <v>0</v>
      </c>
      <c r="Z344" s="113" t="s">
        <v>2247</v>
      </c>
    </row>
    <row r="345" spans="1:26" ht="15" customHeight="1" x14ac:dyDescent="0.25">
      <c r="A345" s="112">
        <v>46290.511331018519</v>
      </c>
      <c r="B345" s="109">
        <v>1</v>
      </c>
      <c r="C345" s="109" t="s">
        <v>318</v>
      </c>
      <c r="D345" s="109" t="s">
        <v>631</v>
      </c>
      <c r="E345" s="109" t="s">
        <v>2724</v>
      </c>
      <c r="F345" s="109" t="s">
        <v>176</v>
      </c>
      <c r="G345" s="116">
        <v>-2.5815613432435148E-3</v>
      </c>
      <c r="H345" s="109">
        <v>-15.5</v>
      </c>
      <c r="I345" s="113" t="s">
        <v>268</v>
      </c>
      <c r="L345" s="112">
        <v>46290.511331018519</v>
      </c>
      <c r="M345" s="109" t="s">
        <v>2724</v>
      </c>
      <c r="N345" s="109" t="s">
        <v>176</v>
      </c>
      <c r="O345" s="109">
        <v>0.37</v>
      </c>
      <c r="P345" s="109">
        <v>-5.5E-2</v>
      </c>
      <c r="Q345" s="109">
        <v>4.0000000000000002E-4</v>
      </c>
      <c r="R345" s="109" t="s">
        <v>547</v>
      </c>
      <c r="S345" s="109">
        <v>0.02</v>
      </c>
      <c r="T345" s="109">
        <v>0.02</v>
      </c>
      <c r="U345" s="109"/>
      <c r="V345" s="109">
        <v>0</v>
      </c>
      <c r="W345" s="109">
        <v>1.3333333333333334E-8</v>
      </c>
      <c r="X345" s="109">
        <v>1.3333333333333334E-8</v>
      </c>
      <c r="Y345" s="109">
        <v>0</v>
      </c>
      <c r="Z345" s="113" t="s">
        <v>2247</v>
      </c>
    </row>
    <row r="346" spans="1:26" ht="15" customHeight="1" x14ac:dyDescent="0.25">
      <c r="A346" s="112">
        <v>46290.511331018519</v>
      </c>
      <c r="B346" s="109">
        <v>1</v>
      </c>
      <c r="C346" s="109" t="s">
        <v>318</v>
      </c>
      <c r="D346" s="109" t="s">
        <v>631</v>
      </c>
      <c r="E346" s="109" t="s">
        <v>2725</v>
      </c>
      <c r="F346" s="109" t="s">
        <v>176</v>
      </c>
      <c r="G346" s="116">
        <v>-2.6068274145245201E-3</v>
      </c>
      <c r="H346" s="109">
        <v>-15.5</v>
      </c>
      <c r="I346" s="113" t="s">
        <v>268</v>
      </c>
      <c r="L346" s="112">
        <v>46290.511331018519</v>
      </c>
      <c r="M346" s="109" t="s">
        <v>2725</v>
      </c>
      <c r="N346" s="109" t="s">
        <v>176</v>
      </c>
      <c r="O346" s="109">
        <v>0.39</v>
      </c>
      <c r="P346" s="109">
        <v>-5.5E-2</v>
      </c>
      <c r="Q346" s="109">
        <v>4.0000000000000002E-4</v>
      </c>
      <c r="R346" s="109" t="s">
        <v>547</v>
      </c>
      <c r="S346" s="109">
        <v>0.02</v>
      </c>
      <c r="T346" s="109">
        <v>0.02</v>
      </c>
      <c r="U346" s="109"/>
      <c r="V346" s="109">
        <v>0</v>
      </c>
      <c r="W346" s="109">
        <v>1.3333333333333334E-8</v>
      </c>
      <c r="X346" s="109">
        <v>1.3333333333333334E-8</v>
      </c>
      <c r="Y346" s="109">
        <v>0</v>
      </c>
      <c r="Z346" s="113" t="s">
        <v>2247</v>
      </c>
    </row>
    <row r="347" spans="1:26" ht="15" customHeight="1" x14ac:dyDescent="0.25">
      <c r="A347" s="112">
        <v>46290.511331018519</v>
      </c>
      <c r="B347" s="109">
        <v>1</v>
      </c>
      <c r="C347" s="109" t="s">
        <v>318</v>
      </c>
      <c r="D347" s="109" t="s">
        <v>631</v>
      </c>
      <c r="E347" s="109" t="s">
        <v>2726</v>
      </c>
      <c r="F347" s="109" t="s">
        <v>176</v>
      </c>
      <c r="G347" s="116">
        <v>-2.632093485805525E-3</v>
      </c>
      <c r="H347" s="109">
        <v>-15.5</v>
      </c>
      <c r="I347" s="113" t="s">
        <v>268</v>
      </c>
      <c r="L347" s="112">
        <v>46290.511331018519</v>
      </c>
      <c r="M347" s="109" t="s">
        <v>2726</v>
      </c>
      <c r="N347" s="109" t="s">
        <v>176</v>
      </c>
      <c r="O347" s="109">
        <v>0.41</v>
      </c>
      <c r="P347" s="109">
        <v>-5.5E-2</v>
      </c>
      <c r="Q347" s="109">
        <v>4.0000000000000002E-4</v>
      </c>
      <c r="R347" s="109" t="s">
        <v>547</v>
      </c>
      <c r="S347" s="109">
        <v>0.02</v>
      </c>
      <c r="T347" s="109">
        <v>0.02</v>
      </c>
      <c r="U347" s="109"/>
      <c r="V347" s="109">
        <v>0</v>
      </c>
      <c r="W347" s="109">
        <v>1.3333333333333334E-8</v>
      </c>
      <c r="X347" s="109">
        <v>1.3333333333333334E-8</v>
      </c>
      <c r="Y347" s="109">
        <v>0</v>
      </c>
      <c r="Z347" s="113" t="s">
        <v>2247</v>
      </c>
    </row>
    <row r="348" spans="1:26" ht="15" customHeight="1" x14ac:dyDescent="0.25">
      <c r="A348" s="112">
        <v>46290.511331018519</v>
      </c>
      <c r="B348" s="109">
        <v>1</v>
      </c>
      <c r="C348" s="109" t="s">
        <v>318</v>
      </c>
      <c r="D348" s="109" t="s">
        <v>631</v>
      </c>
      <c r="E348" s="109" t="s">
        <v>2727</v>
      </c>
      <c r="F348" s="109" t="s">
        <v>176</v>
      </c>
      <c r="G348" s="116">
        <v>-2.6573595570865303E-3</v>
      </c>
      <c r="H348" s="109">
        <v>-15.5</v>
      </c>
      <c r="I348" s="113" t="s">
        <v>268</v>
      </c>
      <c r="L348" s="112">
        <v>46290.511331018519</v>
      </c>
      <c r="M348" s="109" t="s">
        <v>2727</v>
      </c>
      <c r="N348" s="109" t="s">
        <v>176</v>
      </c>
      <c r="O348" s="109">
        <v>0.43</v>
      </c>
      <c r="P348" s="109">
        <v>-5.5E-2</v>
      </c>
      <c r="Q348" s="109">
        <v>4.0000000000000002E-4</v>
      </c>
      <c r="R348" s="109" t="s">
        <v>547</v>
      </c>
      <c r="S348" s="109">
        <v>0.02</v>
      </c>
      <c r="T348" s="109">
        <v>0.02</v>
      </c>
      <c r="U348" s="109"/>
      <c r="V348" s="109">
        <v>0</v>
      </c>
      <c r="W348" s="109">
        <v>1.3333333333333334E-8</v>
      </c>
      <c r="X348" s="109">
        <v>1.3333333333333334E-8</v>
      </c>
      <c r="Y348" s="109">
        <v>0</v>
      </c>
      <c r="Z348" s="113" t="s">
        <v>2247</v>
      </c>
    </row>
    <row r="349" spans="1:26" ht="15" customHeight="1" x14ac:dyDescent="0.25">
      <c r="A349" s="112">
        <v>46290.511331018519</v>
      </c>
      <c r="B349" s="109">
        <v>1</v>
      </c>
      <c r="C349" s="109" t="s">
        <v>318</v>
      </c>
      <c r="D349" s="109" t="s">
        <v>631</v>
      </c>
      <c r="E349" s="109" t="s">
        <v>2728</v>
      </c>
      <c r="F349" s="109" t="s">
        <v>176</v>
      </c>
      <c r="G349" s="116">
        <v>-2.6826256283675356E-3</v>
      </c>
      <c r="H349" s="109">
        <v>-15.5</v>
      </c>
      <c r="I349" s="113" t="s">
        <v>268</v>
      </c>
      <c r="L349" s="112">
        <v>46290.511331018519</v>
      </c>
      <c r="M349" s="109" t="s">
        <v>2728</v>
      </c>
      <c r="N349" s="109" t="s">
        <v>176</v>
      </c>
      <c r="O349" s="109">
        <v>0.45</v>
      </c>
      <c r="P349" s="109">
        <v>-5.5E-2</v>
      </c>
      <c r="Q349" s="109">
        <v>4.0000000000000002E-4</v>
      </c>
      <c r="R349" s="109" t="s">
        <v>547</v>
      </c>
      <c r="S349" s="109">
        <v>0.02</v>
      </c>
      <c r="T349" s="109">
        <v>0.02</v>
      </c>
      <c r="U349" s="109"/>
      <c r="V349" s="109">
        <v>0</v>
      </c>
      <c r="W349" s="109">
        <v>1.3333333333333334E-8</v>
      </c>
      <c r="X349" s="109">
        <v>1.3333333333333334E-8</v>
      </c>
      <c r="Y349" s="109">
        <v>0</v>
      </c>
      <c r="Z349" s="113" t="s">
        <v>2247</v>
      </c>
    </row>
    <row r="350" spans="1:26" ht="15" customHeight="1" x14ac:dyDescent="0.25">
      <c r="A350" s="112">
        <v>46290.511331018519</v>
      </c>
      <c r="B350" s="109">
        <v>1</v>
      </c>
      <c r="C350" s="109" t="s">
        <v>318</v>
      </c>
      <c r="D350" s="109" t="s">
        <v>631</v>
      </c>
      <c r="E350" s="109" t="s">
        <v>2729</v>
      </c>
      <c r="F350" s="109" t="s">
        <v>176</v>
      </c>
      <c r="G350" s="116">
        <v>-2.7697948793402303E-3</v>
      </c>
      <c r="H350" s="109">
        <v>-15.5</v>
      </c>
      <c r="I350" s="113" t="s">
        <v>268</v>
      </c>
      <c r="L350" s="112">
        <v>46290.511331018519</v>
      </c>
      <c r="M350" s="109" t="s">
        <v>2729</v>
      </c>
      <c r="N350" s="109" t="s">
        <v>176</v>
      </c>
      <c r="O350" s="109">
        <v>0.46500000000000002</v>
      </c>
      <c r="P350" s="109">
        <v>-0.06</v>
      </c>
      <c r="Q350" s="109">
        <v>1E-4</v>
      </c>
      <c r="R350" s="109" t="s">
        <v>547</v>
      </c>
      <c r="S350" s="109">
        <v>0.01</v>
      </c>
      <c r="T350" s="109">
        <v>0.01</v>
      </c>
      <c r="U350" s="109"/>
      <c r="V350" s="109">
        <v>0</v>
      </c>
      <c r="W350" s="109">
        <v>8.3333333333333335E-10</v>
      </c>
      <c r="X350" s="109">
        <v>8.3333333333333335E-10</v>
      </c>
      <c r="Y350" s="109">
        <v>0</v>
      </c>
      <c r="Z350" s="113" t="s">
        <v>2247</v>
      </c>
    </row>
    <row r="351" spans="1:26" ht="15" customHeight="1" x14ac:dyDescent="0.25">
      <c r="A351" s="112">
        <v>46290.511331018519</v>
      </c>
      <c r="B351" s="109">
        <v>1</v>
      </c>
      <c r="C351" s="109" t="s">
        <v>318</v>
      </c>
      <c r="D351" s="109" t="s">
        <v>631</v>
      </c>
      <c r="E351" s="109" t="s">
        <v>2730</v>
      </c>
      <c r="F351" s="109" t="s">
        <v>176</v>
      </c>
      <c r="G351" s="116">
        <v>-2.7824279149807328E-3</v>
      </c>
      <c r="H351" s="109">
        <v>-15.5</v>
      </c>
      <c r="I351" s="113" t="s">
        <v>268</v>
      </c>
      <c r="L351" s="112">
        <v>46290.511331018519</v>
      </c>
      <c r="M351" s="109" t="s">
        <v>2730</v>
      </c>
      <c r="N351" s="109" t="s">
        <v>176</v>
      </c>
      <c r="O351" s="109">
        <v>0.47499999999999998</v>
      </c>
      <c r="P351" s="109">
        <v>-0.06</v>
      </c>
      <c r="Q351" s="109">
        <v>1E-4</v>
      </c>
      <c r="R351" s="109" t="s">
        <v>547</v>
      </c>
      <c r="S351" s="109">
        <v>0.01</v>
      </c>
      <c r="T351" s="109">
        <v>0.01</v>
      </c>
      <c r="U351" s="109"/>
      <c r="V351" s="109">
        <v>0</v>
      </c>
      <c r="W351" s="109">
        <v>8.3333333333333335E-10</v>
      </c>
      <c r="X351" s="109">
        <v>8.3333333333333335E-10</v>
      </c>
      <c r="Y351" s="109">
        <v>0</v>
      </c>
      <c r="Z351" s="113" t="s">
        <v>2247</v>
      </c>
    </row>
    <row r="352" spans="1:26" ht="15" customHeight="1" x14ac:dyDescent="0.25">
      <c r="A352" s="112">
        <v>46290.511331018519</v>
      </c>
      <c r="B352" s="109">
        <v>1</v>
      </c>
      <c r="C352" s="109" t="s">
        <v>318</v>
      </c>
      <c r="D352" s="109" t="s">
        <v>631</v>
      </c>
      <c r="E352" s="109" t="s">
        <v>2731</v>
      </c>
      <c r="F352" s="109" t="s">
        <v>176</v>
      </c>
      <c r="G352" s="116">
        <v>-2.6333554843163487E-3</v>
      </c>
      <c r="H352" s="109">
        <v>-15.5</v>
      </c>
      <c r="I352" s="113" t="s">
        <v>268</v>
      </c>
      <c r="L352" s="112">
        <v>46290.511331018519</v>
      </c>
      <c r="M352" s="109" t="s">
        <v>2731</v>
      </c>
      <c r="N352" s="109" t="s">
        <v>176</v>
      </c>
      <c r="O352" s="109">
        <v>0.46500000000000002</v>
      </c>
      <c r="P352" s="109">
        <v>-0.05</v>
      </c>
      <c r="Q352" s="109">
        <v>1E-4</v>
      </c>
      <c r="R352" s="109" t="s">
        <v>547</v>
      </c>
      <c r="S352" s="109">
        <v>0.01</v>
      </c>
      <c r="T352" s="109">
        <v>0.01</v>
      </c>
      <c r="U352" s="109"/>
      <c r="V352" s="109">
        <v>0</v>
      </c>
      <c r="W352" s="109">
        <v>8.3333333333333335E-10</v>
      </c>
      <c r="X352" s="109">
        <v>8.3333333333333335E-10</v>
      </c>
      <c r="Y352" s="109">
        <v>0</v>
      </c>
      <c r="Z352" s="113" t="s">
        <v>2247</v>
      </c>
    </row>
    <row r="353" spans="1:26" ht="15" customHeight="1" x14ac:dyDescent="0.25">
      <c r="A353" s="112">
        <v>46290.511331018519</v>
      </c>
      <c r="B353" s="109">
        <v>1</v>
      </c>
      <c r="C353" s="109" t="s">
        <v>318</v>
      </c>
      <c r="D353" s="109" t="s">
        <v>631</v>
      </c>
      <c r="E353" s="109" t="s">
        <v>2732</v>
      </c>
      <c r="F353" s="109" t="s">
        <v>176</v>
      </c>
      <c r="G353" s="116">
        <v>-2.6459885199568512E-3</v>
      </c>
      <c r="H353" s="109">
        <v>-15.5</v>
      </c>
      <c r="I353" s="113" t="s">
        <v>268</v>
      </c>
      <c r="L353" s="112">
        <v>46290.511331018519</v>
      </c>
      <c r="M353" s="109" t="s">
        <v>2732</v>
      </c>
      <c r="N353" s="109" t="s">
        <v>176</v>
      </c>
      <c r="O353" s="109">
        <v>0.47499999999999998</v>
      </c>
      <c r="P353" s="109">
        <v>-0.05</v>
      </c>
      <c r="Q353" s="109">
        <v>1E-4</v>
      </c>
      <c r="R353" s="109" t="s">
        <v>547</v>
      </c>
      <c r="S353" s="109">
        <v>0.01</v>
      </c>
      <c r="T353" s="109">
        <v>0.01</v>
      </c>
      <c r="U353" s="109"/>
      <c r="V353" s="109">
        <v>0</v>
      </c>
      <c r="W353" s="109">
        <v>8.3333333333333335E-10</v>
      </c>
      <c r="X353" s="109">
        <v>8.3333333333333335E-10</v>
      </c>
      <c r="Y353" s="109">
        <v>0</v>
      </c>
      <c r="Z353" s="113" t="s">
        <v>2247</v>
      </c>
    </row>
    <row r="354" spans="1:26" ht="15" customHeight="1" x14ac:dyDescent="0.25">
      <c r="A354" s="112">
        <v>46290.511331018519</v>
      </c>
      <c r="B354" s="109">
        <v>1</v>
      </c>
      <c r="C354" s="109" t="s">
        <v>318</v>
      </c>
      <c r="D354" s="109" t="s">
        <v>631</v>
      </c>
      <c r="E354" s="109" t="s">
        <v>2733</v>
      </c>
      <c r="F354" s="109" t="s">
        <v>176</v>
      </c>
      <c r="G354" s="116">
        <v>-2.658621555597354E-3</v>
      </c>
      <c r="H354" s="109">
        <v>-15.5</v>
      </c>
      <c r="I354" s="113" t="s">
        <v>268</v>
      </c>
      <c r="L354" s="112">
        <v>46290.511331018519</v>
      </c>
      <c r="M354" s="109" t="s">
        <v>2733</v>
      </c>
      <c r="N354" s="109" t="s">
        <v>176</v>
      </c>
      <c r="O354" s="109">
        <v>0.48499999999999999</v>
      </c>
      <c r="P354" s="109">
        <v>-0.05</v>
      </c>
      <c r="Q354" s="109">
        <v>1E-4</v>
      </c>
      <c r="R354" s="109" t="s">
        <v>547</v>
      </c>
      <c r="S354" s="109">
        <v>0.01</v>
      </c>
      <c r="T354" s="109">
        <v>0.01</v>
      </c>
      <c r="U354" s="109"/>
      <c r="V354" s="109">
        <v>0</v>
      </c>
      <c r="W354" s="109">
        <v>8.3333333333333335E-10</v>
      </c>
      <c r="X354" s="109">
        <v>8.3333333333333335E-10</v>
      </c>
      <c r="Y354" s="109">
        <v>0</v>
      </c>
      <c r="Z354" s="113" t="s">
        <v>2247</v>
      </c>
    </row>
    <row r="355" spans="1:26" ht="15" customHeight="1" x14ac:dyDescent="0.25">
      <c r="A355" s="112">
        <v>46290.511331018519</v>
      </c>
      <c r="B355" s="109">
        <v>1</v>
      </c>
      <c r="C355" s="109" t="s">
        <v>318</v>
      </c>
      <c r="D355" s="109" t="s">
        <v>631</v>
      </c>
      <c r="E355" s="109" t="s">
        <v>2734</v>
      </c>
      <c r="F355" s="109" t="s">
        <v>176</v>
      </c>
      <c r="G355" s="116">
        <v>-1.4104750242092438E-3</v>
      </c>
      <c r="H355" s="109">
        <v>-13.367337834437389</v>
      </c>
      <c r="I355" s="113" t="s">
        <v>268</v>
      </c>
      <c r="L355" s="112">
        <v>46290.511331018519</v>
      </c>
      <c r="M355" s="109" t="s">
        <v>2734</v>
      </c>
      <c r="N355" s="109" t="s">
        <v>176</v>
      </c>
      <c r="O355" s="109">
        <v>-0.39500000000000002</v>
      </c>
      <c r="P355" s="109">
        <v>-0.04</v>
      </c>
      <c r="Q355" s="109">
        <v>1E-4</v>
      </c>
      <c r="R355" s="109" t="s">
        <v>547</v>
      </c>
      <c r="S355" s="109">
        <v>0.01</v>
      </c>
      <c r="T355" s="109">
        <v>0.01</v>
      </c>
      <c r="U355" s="109"/>
      <c r="V355" s="109">
        <v>0</v>
      </c>
      <c r="W355" s="109">
        <v>8.3333333333333335E-10</v>
      </c>
      <c r="X355" s="109">
        <v>8.3333333333333335E-10</v>
      </c>
      <c r="Y355" s="109">
        <v>0</v>
      </c>
      <c r="Z355" s="113" t="s">
        <v>2247</v>
      </c>
    </row>
    <row r="356" spans="1:26" ht="15" customHeight="1" x14ac:dyDescent="0.25">
      <c r="A356" s="112">
        <v>46290.511331018519</v>
      </c>
      <c r="B356" s="109">
        <v>1</v>
      </c>
      <c r="C356" s="109" t="s">
        <v>318</v>
      </c>
      <c r="D356" s="109" t="s">
        <v>631</v>
      </c>
      <c r="E356" s="109" t="s">
        <v>2735</v>
      </c>
      <c r="F356" s="109" t="s">
        <v>176</v>
      </c>
      <c r="G356" s="116">
        <v>-1.4231080598497464E-3</v>
      </c>
      <c r="H356" s="109">
        <v>-13.413039031592888</v>
      </c>
      <c r="I356" s="113" t="s">
        <v>268</v>
      </c>
      <c r="L356" s="112">
        <v>46290.511331018519</v>
      </c>
      <c r="M356" s="109" t="s">
        <v>2735</v>
      </c>
      <c r="N356" s="109" t="s">
        <v>176</v>
      </c>
      <c r="O356" s="109">
        <v>-0.38500000000000001</v>
      </c>
      <c r="P356" s="109">
        <v>-0.04</v>
      </c>
      <c r="Q356" s="109">
        <v>1E-4</v>
      </c>
      <c r="R356" s="109" t="s">
        <v>547</v>
      </c>
      <c r="S356" s="109">
        <v>0.01</v>
      </c>
      <c r="T356" s="109">
        <v>0.01</v>
      </c>
      <c r="U356" s="109"/>
      <c r="V356" s="109">
        <v>0</v>
      </c>
      <c r="W356" s="109">
        <v>8.3333333333333335E-10</v>
      </c>
      <c r="X356" s="109">
        <v>8.3333333333333335E-10</v>
      </c>
      <c r="Y356" s="109">
        <v>0</v>
      </c>
      <c r="Z356" s="113" t="s">
        <v>2247</v>
      </c>
    </row>
    <row r="357" spans="1:26" ht="15" customHeight="1" x14ac:dyDescent="0.25">
      <c r="A357" s="112">
        <v>46290.511331018519</v>
      </c>
      <c r="B357" s="109">
        <v>1</v>
      </c>
      <c r="C357" s="109" t="s">
        <v>318</v>
      </c>
      <c r="D357" s="109" t="s">
        <v>631</v>
      </c>
      <c r="E357" s="109" t="s">
        <v>2736</v>
      </c>
      <c r="F357" s="109" t="s">
        <v>176</v>
      </c>
      <c r="G357" s="116">
        <v>-1.2740356291853624E-3</v>
      </c>
      <c r="H357" s="109">
        <v>-12.873755462851893</v>
      </c>
      <c r="I357" s="113" t="s">
        <v>268</v>
      </c>
      <c r="L357" s="112">
        <v>46290.511331018519</v>
      </c>
      <c r="M357" s="109" t="s">
        <v>2736</v>
      </c>
      <c r="N357" s="109" t="s">
        <v>176</v>
      </c>
      <c r="O357" s="109">
        <v>-0.39500000000000002</v>
      </c>
      <c r="P357" s="109">
        <v>-0.03</v>
      </c>
      <c r="Q357" s="109">
        <v>1E-4</v>
      </c>
      <c r="R357" s="109" t="s">
        <v>547</v>
      </c>
      <c r="S357" s="109">
        <v>0.01</v>
      </c>
      <c r="T357" s="109">
        <v>0.01</v>
      </c>
      <c r="U357" s="109"/>
      <c r="V357" s="109">
        <v>0</v>
      </c>
      <c r="W357" s="109">
        <v>8.3333333333333335E-10</v>
      </c>
      <c r="X357" s="109">
        <v>8.3333333333333335E-10</v>
      </c>
      <c r="Y357" s="109">
        <v>0</v>
      </c>
      <c r="Z357" s="113" t="s">
        <v>2247</v>
      </c>
    </row>
    <row r="358" spans="1:26" ht="15" customHeight="1" x14ac:dyDescent="0.25">
      <c r="A358" s="112">
        <v>46290.511331018519</v>
      </c>
      <c r="B358" s="109">
        <v>1</v>
      </c>
      <c r="C358" s="109" t="s">
        <v>318</v>
      </c>
      <c r="D358" s="109" t="s">
        <v>631</v>
      </c>
      <c r="E358" s="109" t="s">
        <v>2737</v>
      </c>
      <c r="F358" s="109" t="s">
        <v>176</v>
      </c>
      <c r="G358" s="116">
        <v>-1.2866686648258651E-3</v>
      </c>
      <c r="H358" s="109">
        <v>-12.919456660007393</v>
      </c>
      <c r="I358" s="113" t="s">
        <v>268</v>
      </c>
      <c r="L358" s="112">
        <v>46290.511331018519</v>
      </c>
      <c r="M358" s="109" t="s">
        <v>2737</v>
      </c>
      <c r="N358" s="109" t="s">
        <v>176</v>
      </c>
      <c r="O358" s="109">
        <v>-0.38500000000000001</v>
      </c>
      <c r="P358" s="109">
        <v>-0.03</v>
      </c>
      <c r="Q358" s="109">
        <v>1E-4</v>
      </c>
      <c r="R358" s="109" t="s">
        <v>547</v>
      </c>
      <c r="S358" s="109">
        <v>0.01</v>
      </c>
      <c r="T358" s="109">
        <v>0.01</v>
      </c>
      <c r="U358" s="109"/>
      <c r="V358" s="109">
        <v>0</v>
      </c>
      <c r="W358" s="109">
        <v>8.3333333333333335E-10</v>
      </c>
      <c r="X358" s="109">
        <v>8.3333333333333335E-10</v>
      </c>
      <c r="Y358" s="109">
        <v>0</v>
      </c>
      <c r="Z358" s="113" t="s">
        <v>2247</v>
      </c>
    </row>
    <row r="359" spans="1:26" ht="15" customHeight="1" x14ac:dyDescent="0.25">
      <c r="A359" s="112">
        <v>46290.511331018519</v>
      </c>
      <c r="B359" s="109">
        <v>1</v>
      </c>
      <c r="C359" s="109" t="s">
        <v>318</v>
      </c>
      <c r="D359" s="109" t="s">
        <v>631</v>
      </c>
      <c r="E359" s="109" t="s">
        <v>2738</v>
      </c>
      <c r="F359" s="109" t="s">
        <v>176</v>
      </c>
      <c r="G359" s="116">
        <v>-1.3738379157985597E-3</v>
      </c>
      <c r="H359" s="109">
        <v>-13.234799641533389</v>
      </c>
      <c r="I359" s="113" t="s">
        <v>268</v>
      </c>
      <c r="L359" s="112">
        <v>46290.511331018519</v>
      </c>
      <c r="M359" s="109" t="s">
        <v>2738</v>
      </c>
      <c r="N359" s="109" t="s">
        <v>176</v>
      </c>
      <c r="O359" s="109">
        <v>-0.37</v>
      </c>
      <c r="P359" s="109">
        <v>-3.5000000000000003E-2</v>
      </c>
      <c r="Q359" s="109">
        <v>4.0000000000000002E-4</v>
      </c>
      <c r="R359" s="109" t="s">
        <v>547</v>
      </c>
      <c r="S359" s="109">
        <v>0.02</v>
      </c>
      <c r="T359" s="109">
        <v>0.02</v>
      </c>
      <c r="U359" s="109"/>
      <c r="V359" s="109">
        <v>0</v>
      </c>
      <c r="W359" s="109">
        <v>1.3333333333333334E-8</v>
      </c>
      <c r="X359" s="109">
        <v>1.3333333333333334E-8</v>
      </c>
      <c r="Y359" s="109">
        <v>0</v>
      </c>
      <c r="Z359" s="113" t="s">
        <v>2247</v>
      </c>
    </row>
    <row r="360" spans="1:26" ht="15" customHeight="1" x14ac:dyDescent="0.25">
      <c r="A360" s="112">
        <v>46290.511331018519</v>
      </c>
      <c r="B360" s="109">
        <v>1</v>
      </c>
      <c r="C360" s="109" t="s">
        <v>318</v>
      </c>
      <c r="D360" s="109" t="s">
        <v>631</v>
      </c>
      <c r="E360" s="109" t="s">
        <v>2739</v>
      </c>
      <c r="F360" s="109" t="s">
        <v>176</v>
      </c>
      <c r="G360" s="116">
        <v>-1.3991039870795649E-3</v>
      </c>
      <c r="H360" s="109">
        <v>-13.326202035844386</v>
      </c>
      <c r="I360" s="113" t="s">
        <v>268</v>
      </c>
      <c r="L360" s="112">
        <v>46290.511331018519</v>
      </c>
      <c r="M360" s="109" t="s">
        <v>2739</v>
      </c>
      <c r="N360" s="109" t="s">
        <v>176</v>
      </c>
      <c r="O360" s="109">
        <v>-0.35</v>
      </c>
      <c r="P360" s="109">
        <v>-3.5000000000000003E-2</v>
      </c>
      <c r="Q360" s="109">
        <v>4.0000000000000002E-4</v>
      </c>
      <c r="R360" s="109" t="s">
        <v>547</v>
      </c>
      <c r="S360" s="109">
        <v>0.02</v>
      </c>
      <c r="T360" s="109">
        <v>0.02</v>
      </c>
      <c r="U360" s="109"/>
      <c r="V360" s="109">
        <v>0</v>
      </c>
      <c r="W360" s="109">
        <v>1.3333333333333334E-8</v>
      </c>
      <c r="X360" s="109">
        <v>1.3333333333333334E-8</v>
      </c>
      <c r="Y360" s="109">
        <v>0</v>
      </c>
      <c r="Z360" s="113" t="s">
        <v>2247</v>
      </c>
    </row>
    <row r="361" spans="1:26" ht="15" customHeight="1" x14ac:dyDescent="0.25">
      <c r="A361" s="112">
        <v>46290.511331018519</v>
      </c>
      <c r="B361" s="109">
        <v>1</v>
      </c>
      <c r="C361" s="109" t="s">
        <v>318</v>
      </c>
      <c r="D361" s="109" t="s">
        <v>631</v>
      </c>
      <c r="E361" s="109" t="s">
        <v>2740</v>
      </c>
      <c r="F361" s="109" t="s">
        <v>176</v>
      </c>
      <c r="G361" s="116">
        <v>-1.4243700583605702E-3</v>
      </c>
      <c r="H361" s="109">
        <v>-13.417604430155382</v>
      </c>
      <c r="I361" s="113" t="s">
        <v>268</v>
      </c>
      <c r="L361" s="112">
        <v>46290.511331018519</v>
      </c>
      <c r="M361" s="109" t="s">
        <v>2740</v>
      </c>
      <c r="N361" s="109" t="s">
        <v>176</v>
      </c>
      <c r="O361" s="109">
        <v>-0.33</v>
      </c>
      <c r="P361" s="109">
        <v>-3.5000000000000003E-2</v>
      </c>
      <c r="Q361" s="109">
        <v>4.0000000000000002E-4</v>
      </c>
      <c r="R361" s="109" t="s">
        <v>547</v>
      </c>
      <c r="S361" s="109">
        <v>0.02</v>
      </c>
      <c r="T361" s="109">
        <v>0.02</v>
      </c>
      <c r="U361" s="109"/>
      <c r="V361" s="109">
        <v>0</v>
      </c>
      <c r="W361" s="109">
        <v>1.3333333333333334E-8</v>
      </c>
      <c r="X361" s="109">
        <v>1.3333333333333334E-8</v>
      </c>
      <c r="Y361" s="109">
        <v>0</v>
      </c>
      <c r="Z361" s="113" t="s">
        <v>2247</v>
      </c>
    </row>
    <row r="362" spans="1:26" ht="15" customHeight="1" x14ac:dyDescent="0.25">
      <c r="A362" s="112">
        <v>46290.511331018519</v>
      </c>
      <c r="B362" s="109">
        <v>1</v>
      </c>
      <c r="C362" s="109" t="s">
        <v>318</v>
      </c>
      <c r="D362" s="109" t="s">
        <v>631</v>
      </c>
      <c r="E362" s="109" t="s">
        <v>2741</v>
      </c>
      <c r="F362" s="109" t="s">
        <v>176</v>
      </c>
      <c r="G362" s="116">
        <v>-1.4496361296415753E-3</v>
      </c>
      <c r="H362" s="109">
        <v>-13.509006824466381</v>
      </c>
      <c r="I362" s="113" t="s">
        <v>268</v>
      </c>
      <c r="L362" s="112">
        <v>46290.511331018519</v>
      </c>
      <c r="M362" s="109" t="s">
        <v>2741</v>
      </c>
      <c r="N362" s="109" t="s">
        <v>176</v>
      </c>
      <c r="O362" s="109">
        <v>-0.31</v>
      </c>
      <c r="P362" s="109">
        <v>-3.5000000000000003E-2</v>
      </c>
      <c r="Q362" s="109">
        <v>4.0000000000000002E-4</v>
      </c>
      <c r="R362" s="109" t="s">
        <v>547</v>
      </c>
      <c r="S362" s="109">
        <v>0.02</v>
      </c>
      <c r="T362" s="109">
        <v>0.02</v>
      </c>
      <c r="U362" s="109"/>
      <c r="V362" s="109">
        <v>0</v>
      </c>
      <c r="W362" s="109">
        <v>1.3333333333333334E-8</v>
      </c>
      <c r="X362" s="109">
        <v>1.3333333333333334E-8</v>
      </c>
      <c r="Y362" s="109">
        <v>0</v>
      </c>
      <c r="Z362" s="113" t="s">
        <v>2247</v>
      </c>
    </row>
    <row r="363" spans="1:26" ht="15" customHeight="1" x14ac:dyDescent="0.25">
      <c r="A363" s="112">
        <v>46290.511331018519</v>
      </c>
      <c r="B363" s="109">
        <v>1</v>
      </c>
      <c r="C363" s="109" t="s">
        <v>318</v>
      </c>
      <c r="D363" s="109" t="s">
        <v>631</v>
      </c>
      <c r="E363" s="109" t="s">
        <v>2742</v>
      </c>
      <c r="F363" s="109" t="s">
        <v>176</v>
      </c>
      <c r="G363" s="116">
        <v>-1.4749022009225804E-3</v>
      </c>
      <c r="H363" s="109">
        <v>-13.600409218777378</v>
      </c>
      <c r="I363" s="113" t="s">
        <v>268</v>
      </c>
      <c r="L363" s="112">
        <v>46290.511331018519</v>
      </c>
      <c r="M363" s="109" t="s">
        <v>2742</v>
      </c>
      <c r="N363" s="109" t="s">
        <v>176</v>
      </c>
      <c r="O363" s="109">
        <v>-0.28999999999999998</v>
      </c>
      <c r="P363" s="109">
        <v>-3.5000000000000003E-2</v>
      </c>
      <c r="Q363" s="109">
        <v>4.0000000000000002E-4</v>
      </c>
      <c r="R363" s="109" t="s">
        <v>547</v>
      </c>
      <c r="S363" s="109">
        <v>0.02</v>
      </c>
      <c r="T363" s="109">
        <v>0.02</v>
      </c>
      <c r="U363" s="109"/>
      <c r="V363" s="109">
        <v>0</v>
      </c>
      <c r="W363" s="109">
        <v>1.3333333333333334E-8</v>
      </c>
      <c r="X363" s="109">
        <v>1.3333333333333334E-8</v>
      </c>
      <c r="Y363" s="109">
        <v>0</v>
      </c>
      <c r="Z363" s="113" t="s">
        <v>2247</v>
      </c>
    </row>
    <row r="364" spans="1:26" ht="15" customHeight="1" x14ac:dyDescent="0.25">
      <c r="A364" s="112">
        <v>46290.511331018519</v>
      </c>
      <c r="B364" s="109">
        <v>1</v>
      </c>
      <c r="C364" s="109" t="s">
        <v>318</v>
      </c>
      <c r="D364" s="109" t="s">
        <v>631</v>
      </c>
      <c r="E364" s="109" t="s">
        <v>2743</v>
      </c>
      <c r="F364" s="109" t="s">
        <v>176</v>
      </c>
      <c r="G364" s="116">
        <v>-1.5001682722035857E-3</v>
      </c>
      <c r="H364" s="109">
        <v>-13.691811613088374</v>
      </c>
      <c r="I364" s="113" t="s">
        <v>268</v>
      </c>
      <c r="L364" s="112">
        <v>46290.511331018519</v>
      </c>
      <c r="M364" s="109" t="s">
        <v>2743</v>
      </c>
      <c r="N364" s="109" t="s">
        <v>176</v>
      </c>
      <c r="O364" s="109">
        <v>-0.27</v>
      </c>
      <c r="P364" s="109">
        <v>-3.5000000000000003E-2</v>
      </c>
      <c r="Q364" s="109">
        <v>4.0000000000000002E-4</v>
      </c>
      <c r="R364" s="109" t="s">
        <v>547</v>
      </c>
      <c r="S364" s="109">
        <v>0.02</v>
      </c>
      <c r="T364" s="109">
        <v>0.02</v>
      </c>
      <c r="U364" s="109"/>
      <c r="V364" s="109">
        <v>0</v>
      </c>
      <c r="W364" s="109">
        <v>1.3333333333333334E-8</v>
      </c>
      <c r="X364" s="109">
        <v>1.3333333333333334E-8</v>
      </c>
      <c r="Y364" s="109">
        <v>0</v>
      </c>
      <c r="Z364" s="113" t="s">
        <v>2247</v>
      </c>
    </row>
    <row r="365" spans="1:26" ht="15" customHeight="1" x14ac:dyDescent="0.25">
      <c r="A365" s="112">
        <v>46290.511331018519</v>
      </c>
      <c r="B365" s="109">
        <v>1</v>
      </c>
      <c r="C365" s="109" t="s">
        <v>318</v>
      </c>
      <c r="D365" s="109" t="s">
        <v>631</v>
      </c>
      <c r="E365" s="109" t="s">
        <v>2744</v>
      </c>
      <c r="F365" s="109" t="s">
        <v>176</v>
      </c>
      <c r="G365" s="116">
        <v>-1.5254343434845908E-3</v>
      </c>
      <c r="H365" s="109">
        <v>-13.783214007399371</v>
      </c>
      <c r="I365" s="113" t="s">
        <v>268</v>
      </c>
      <c r="L365" s="112">
        <v>46290.511331018519</v>
      </c>
      <c r="M365" s="109" t="s">
        <v>2744</v>
      </c>
      <c r="N365" s="109" t="s">
        <v>176</v>
      </c>
      <c r="O365" s="109">
        <v>-0.25</v>
      </c>
      <c r="P365" s="109">
        <v>-3.5000000000000003E-2</v>
      </c>
      <c r="Q365" s="109">
        <v>4.0000000000000002E-4</v>
      </c>
      <c r="R365" s="109" t="s">
        <v>547</v>
      </c>
      <c r="S365" s="109">
        <v>0.02</v>
      </c>
      <c r="T365" s="109">
        <v>0.02</v>
      </c>
      <c r="U365" s="109"/>
      <c r="V365" s="109">
        <v>0</v>
      </c>
      <c r="W365" s="109">
        <v>1.3333333333333334E-8</v>
      </c>
      <c r="X365" s="109">
        <v>1.3333333333333334E-8</v>
      </c>
      <c r="Y365" s="109">
        <v>0</v>
      </c>
      <c r="Z365" s="113" t="s">
        <v>2247</v>
      </c>
    </row>
    <row r="366" spans="1:26" ht="15" customHeight="1" x14ac:dyDescent="0.25">
      <c r="A366" s="112">
        <v>46290.511331018519</v>
      </c>
      <c r="B366" s="109">
        <v>1</v>
      </c>
      <c r="C366" s="109" t="s">
        <v>318</v>
      </c>
      <c r="D366" s="109" t="s">
        <v>631</v>
      </c>
      <c r="E366" s="109" t="s">
        <v>2745</v>
      </c>
      <c r="F366" s="109" t="s">
        <v>176</v>
      </c>
      <c r="G366" s="116">
        <v>-1.5507004147655961E-3</v>
      </c>
      <c r="H366" s="109">
        <v>-13.874616401710369</v>
      </c>
      <c r="I366" s="113" t="s">
        <v>268</v>
      </c>
      <c r="L366" s="112">
        <v>46290.511331018519</v>
      </c>
      <c r="M366" s="109" t="s">
        <v>2745</v>
      </c>
      <c r="N366" s="109" t="s">
        <v>176</v>
      </c>
      <c r="O366" s="109">
        <v>-0.23</v>
      </c>
      <c r="P366" s="109">
        <v>-3.5000000000000003E-2</v>
      </c>
      <c r="Q366" s="109">
        <v>4.0000000000000002E-4</v>
      </c>
      <c r="R366" s="109" t="s">
        <v>547</v>
      </c>
      <c r="S366" s="109">
        <v>0.02</v>
      </c>
      <c r="T366" s="109">
        <v>0.02</v>
      </c>
      <c r="U366" s="109"/>
      <c r="V366" s="109">
        <v>0</v>
      </c>
      <c r="W366" s="109">
        <v>1.3333333333333334E-8</v>
      </c>
      <c r="X366" s="109">
        <v>1.3333333333333334E-8</v>
      </c>
      <c r="Y366" s="109">
        <v>0</v>
      </c>
      <c r="Z366" s="113" t="s">
        <v>2247</v>
      </c>
    </row>
    <row r="367" spans="1:26" ht="15" customHeight="1" x14ac:dyDescent="0.25">
      <c r="A367" s="112">
        <v>46290.511331018519</v>
      </c>
      <c r="B367" s="109">
        <v>1</v>
      </c>
      <c r="C367" s="109" t="s">
        <v>318</v>
      </c>
      <c r="D367" s="109" t="s">
        <v>631</v>
      </c>
      <c r="E367" s="109" t="s">
        <v>2746</v>
      </c>
      <c r="F367" s="109" t="s">
        <v>176</v>
      </c>
      <c r="G367" s="116">
        <v>-1.5759664860466012E-3</v>
      </c>
      <c r="H367" s="109">
        <v>-13.966018796021366</v>
      </c>
      <c r="I367" s="113" t="s">
        <v>268</v>
      </c>
      <c r="L367" s="112">
        <v>46290.511331018519</v>
      </c>
      <c r="M367" s="109" t="s">
        <v>2746</v>
      </c>
      <c r="N367" s="109" t="s">
        <v>176</v>
      </c>
      <c r="O367" s="109">
        <v>-0.21</v>
      </c>
      <c r="P367" s="109">
        <v>-3.5000000000000003E-2</v>
      </c>
      <c r="Q367" s="109">
        <v>4.0000000000000002E-4</v>
      </c>
      <c r="R367" s="109" t="s">
        <v>547</v>
      </c>
      <c r="S367" s="109">
        <v>0.02</v>
      </c>
      <c r="T367" s="109">
        <v>0.02</v>
      </c>
      <c r="U367" s="109"/>
      <c r="V367" s="109">
        <v>0</v>
      </c>
      <c r="W367" s="109">
        <v>1.3333333333333334E-8</v>
      </c>
      <c r="X367" s="109">
        <v>1.3333333333333334E-8</v>
      </c>
      <c r="Y367" s="109">
        <v>0</v>
      </c>
      <c r="Z367" s="113" t="s">
        <v>2247</v>
      </c>
    </row>
    <row r="368" spans="1:26" ht="15" customHeight="1" x14ac:dyDescent="0.25">
      <c r="A368" s="112">
        <v>46290.511331018519</v>
      </c>
      <c r="B368" s="109">
        <v>1</v>
      </c>
      <c r="C368" s="109" t="s">
        <v>318</v>
      </c>
      <c r="D368" s="109" t="s">
        <v>631</v>
      </c>
      <c r="E368" s="109" t="s">
        <v>2747</v>
      </c>
      <c r="F368" s="109" t="s">
        <v>176</v>
      </c>
      <c r="G368" s="116">
        <v>-1.6012325573276066E-3</v>
      </c>
      <c r="H368" s="109">
        <v>-14.057421190332365</v>
      </c>
      <c r="I368" s="113" t="s">
        <v>268</v>
      </c>
      <c r="L368" s="112">
        <v>46290.511331018519</v>
      </c>
      <c r="M368" s="109" t="s">
        <v>2747</v>
      </c>
      <c r="N368" s="109" t="s">
        <v>176</v>
      </c>
      <c r="O368" s="109">
        <v>-0.19</v>
      </c>
      <c r="P368" s="109">
        <v>-3.5000000000000003E-2</v>
      </c>
      <c r="Q368" s="109">
        <v>4.0000000000000002E-4</v>
      </c>
      <c r="R368" s="109" t="s">
        <v>547</v>
      </c>
      <c r="S368" s="109">
        <v>0.02</v>
      </c>
      <c r="T368" s="109">
        <v>0.02</v>
      </c>
      <c r="U368" s="109"/>
      <c r="V368" s="109">
        <v>0</v>
      </c>
      <c r="W368" s="109">
        <v>1.3333333333333334E-8</v>
      </c>
      <c r="X368" s="109">
        <v>1.3333333333333334E-8</v>
      </c>
      <c r="Y368" s="109">
        <v>0</v>
      </c>
      <c r="Z368" s="113" t="s">
        <v>2247</v>
      </c>
    </row>
    <row r="369" spans="1:26" ht="15" customHeight="1" x14ac:dyDescent="0.25">
      <c r="A369" s="112">
        <v>46290.511331018519</v>
      </c>
      <c r="B369" s="109">
        <v>1</v>
      </c>
      <c r="C369" s="109" t="s">
        <v>318</v>
      </c>
      <c r="D369" s="109" t="s">
        <v>631</v>
      </c>
      <c r="E369" s="109" t="s">
        <v>2748</v>
      </c>
      <c r="F369" s="109" t="s">
        <v>176</v>
      </c>
      <c r="G369" s="116">
        <v>-1.6264986286086117E-3</v>
      </c>
      <c r="H369" s="109">
        <v>-14.148823584643361</v>
      </c>
      <c r="I369" s="113" t="s">
        <v>268</v>
      </c>
      <c r="L369" s="112">
        <v>46290.511331018519</v>
      </c>
      <c r="M369" s="109" t="s">
        <v>2748</v>
      </c>
      <c r="N369" s="109" t="s">
        <v>176</v>
      </c>
      <c r="O369" s="109">
        <v>-0.17</v>
      </c>
      <c r="P369" s="109">
        <v>-3.5000000000000003E-2</v>
      </c>
      <c r="Q369" s="109">
        <v>4.0000000000000002E-4</v>
      </c>
      <c r="R369" s="109" t="s">
        <v>547</v>
      </c>
      <c r="S369" s="109">
        <v>0.02</v>
      </c>
      <c r="T369" s="109">
        <v>0.02</v>
      </c>
      <c r="U369" s="109"/>
      <c r="V369" s="109">
        <v>0</v>
      </c>
      <c r="W369" s="109">
        <v>1.3333333333333334E-8</v>
      </c>
      <c r="X369" s="109">
        <v>1.3333333333333334E-8</v>
      </c>
      <c r="Y369" s="109">
        <v>0</v>
      </c>
      <c r="Z369" s="113" t="s">
        <v>2247</v>
      </c>
    </row>
    <row r="370" spans="1:26" ht="15" customHeight="1" x14ac:dyDescent="0.25">
      <c r="A370" s="112">
        <v>46290.511331018519</v>
      </c>
      <c r="B370" s="109">
        <v>1</v>
      </c>
      <c r="C370" s="109" t="s">
        <v>318</v>
      </c>
      <c r="D370" s="109" t="s">
        <v>631</v>
      </c>
      <c r="E370" s="109" t="s">
        <v>2749</v>
      </c>
      <c r="F370" s="109" t="s">
        <v>176</v>
      </c>
      <c r="G370" s="116">
        <v>-1.6517646998896168E-3</v>
      </c>
      <c r="H370" s="109">
        <v>-14.240225978954358</v>
      </c>
      <c r="I370" s="113" t="s">
        <v>268</v>
      </c>
      <c r="L370" s="112">
        <v>46290.511331018519</v>
      </c>
      <c r="M370" s="109" t="s">
        <v>2749</v>
      </c>
      <c r="N370" s="109" t="s">
        <v>176</v>
      </c>
      <c r="O370" s="109">
        <v>-0.15</v>
      </c>
      <c r="P370" s="109">
        <v>-3.5000000000000003E-2</v>
      </c>
      <c r="Q370" s="109">
        <v>4.0000000000000002E-4</v>
      </c>
      <c r="R370" s="109" t="s">
        <v>547</v>
      </c>
      <c r="S370" s="109">
        <v>0.02</v>
      </c>
      <c r="T370" s="109">
        <v>0.02</v>
      </c>
      <c r="U370" s="109"/>
      <c r="V370" s="109">
        <v>0</v>
      </c>
      <c r="W370" s="109">
        <v>1.3333333333333334E-8</v>
      </c>
      <c r="X370" s="109">
        <v>1.3333333333333334E-8</v>
      </c>
      <c r="Y370" s="109">
        <v>0</v>
      </c>
      <c r="Z370" s="113" t="s">
        <v>2247</v>
      </c>
    </row>
    <row r="371" spans="1:26" ht="15" customHeight="1" x14ac:dyDescent="0.25">
      <c r="A371" s="112">
        <v>46290.511331018519</v>
      </c>
      <c r="B371" s="109">
        <v>1</v>
      </c>
      <c r="C371" s="109" t="s">
        <v>318</v>
      </c>
      <c r="D371" s="109" t="s">
        <v>631</v>
      </c>
      <c r="E371" s="109" t="s">
        <v>2750</v>
      </c>
      <c r="F371" s="109" t="s">
        <v>176</v>
      </c>
      <c r="G371" s="116">
        <v>-1.6770307711706221E-3</v>
      </c>
      <c r="H371" s="109">
        <v>-14.331628373265355</v>
      </c>
      <c r="I371" s="113" t="s">
        <v>268</v>
      </c>
      <c r="L371" s="112">
        <v>46290.511331018519</v>
      </c>
      <c r="M371" s="109" t="s">
        <v>2750</v>
      </c>
      <c r="N371" s="109" t="s">
        <v>176</v>
      </c>
      <c r="O371" s="109">
        <v>-0.13</v>
      </c>
      <c r="P371" s="109">
        <v>-3.5000000000000003E-2</v>
      </c>
      <c r="Q371" s="109">
        <v>4.0000000000000002E-4</v>
      </c>
      <c r="R371" s="109" t="s">
        <v>547</v>
      </c>
      <c r="S371" s="109">
        <v>0.02</v>
      </c>
      <c r="T371" s="109">
        <v>0.02</v>
      </c>
      <c r="U371" s="109"/>
      <c r="V371" s="109">
        <v>0</v>
      </c>
      <c r="W371" s="109">
        <v>1.3333333333333334E-8</v>
      </c>
      <c r="X371" s="109">
        <v>1.3333333333333334E-8</v>
      </c>
      <c r="Y371" s="109">
        <v>0</v>
      </c>
      <c r="Z371" s="113" t="s">
        <v>2247</v>
      </c>
    </row>
    <row r="372" spans="1:26" ht="15" customHeight="1" x14ac:dyDescent="0.25">
      <c r="A372" s="112">
        <v>46290.511331018519</v>
      </c>
      <c r="B372" s="109">
        <v>1</v>
      </c>
      <c r="C372" s="109" t="s">
        <v>318</v>
      </c>
      <c r="D372" s="109" t="s">
        <v>631</v>
      </c>
      <c r="E372" s="109" t="s">
        <v>2751</v>
      </c>
      <c r="F372" s="109" t="s">
        <v>176</v>
      </c>
      <c r="G372" s="116">
        <v>-1.7022968424516272E-3</v>
      </c>
      <c r="H372" s="109">
        <v>-14.423030767576352</v>
      </c>
      <c r="I372" s="113" t="s">
        <v>268</v>
      </c>
      <c r="L372" s="112">
        <v>46290.511331018519</v>
      </c>
      <c r="M372" s="109" t="s">
        <v>2751</v>
      </c>
      <c r="N372" s="109" t="s">
        <v>176</v>
      </c>
      <c r="O372" s="109">
        <v>-0.11</v>
      </c>
      <c r="P372" s="109">
        <v>-3.5000000000000003E-2</v>
      </c>
      <c r="Q372" s="109">
        <v>4.0000000000000002E-4</v>
      </c>
      <c r="R372" s="109" t="s">
        <v>547</v>
      </c>
      <c r="S372" s="109">
        <v>0.02</v>
      </c>
      <c r="T372" s="109">
        <v>0.02</v>
      </c>
      <c r="U372" s="109"/>
      <c r="V372" s="109">
        <v>0</v>
      </c>
      <c r="W372" s="109">
        <v>1.3333333333333334E-8</v>
      </c>
      <c r="X372" s="109">
        <v>1.3333333333333334E-8</v>
      </c>
      <c r="Y372" s="109">
        <v>0</v>
      </c>
      <c r="Z372" s="113" t="s">
        <v>2247</v>
      </c>
    </row>
    <row r="373" spans="1:26" ht="15" customHeight="1" x14ac:dyDescent="0.25">
      <c r="A373" s="112">
        <v>46290.511331018519</v>
      </c>
      <c r="B373" s="109">
        <v>1</v>
      </c>
      <c r="C373" s="109" t="s">
        <v>318</v>
      </c>
      <c r="D373" s="109" t="s">
        <v>631</v>
      </c>
      <c r="E373" s="109" t="s">
        <v>2752</v>
      </c>
      <c r="F373" s="109" t="s">
        <v>176</v>
      </c>
      <c r="G373" s="116">
        <v>-1.7275629137326325E-3</v>
      </c>
      <c r="H373" s="109">
        <v>-14.51443316188735</v>
      </c>
      <c r="I373" s="113" t="s">
        <v>268</v>
      </c>
      <c r="L373" s="112">
        <v>46290.511331018519</v>
      </c>
      <c r="M373" s="109" t="s">
        <v>2752</v>
      </c>
      <c r="N373" s="109" t="s">
        <v>176</v>
      </c>
      <c r="O373" s="109">
        <v>-0.09</v>
      </c>
      <c r="P373" s="109">
        <v>-3.5000000000000003E-2</v>
      </c>
      <c r="Q373" s="109">
        <v>4.0000000000000002E-4</v>
      </c>
      <c r="R373" s="109" t="s">
        <v>547</v>
      </c>
      <c r="S373" s="109">
        <v>0.02</v>
      </c>
      <c r="T373" s="109">
        <v>0.02</v>
      </c>
      <c r="U373" s="109"/>
      <c r="V373" s="109">
        <v>0</v>
      </c>
      <c r="W373" s="109">
        <v>1.3333333333333334E-8</v>
      </c>
      <c r="X373" s="109">
        <v>1.3333333333333334E-8</v>
      </c>
      <c r="Y373" s="109">
        <v>0</v>
      </c>
      <c r="Z373" s="113" t="s">
        <v>2247</v>
      </c>
    </row>
    <row r="374" spans="1:26" ht="15" customHeight="1" x14ac:dyDescent="0.25">
      <c r="A374" s="112">
        <v>46290.511331018519</v>
      </c>
      <c r="B374" s="109">
        <v>1</v>
      </c>
      <c r="C374" s="109" t="s">
        <v>318</v>
      </c>
      <c r="D374" s="109" t="s">
        <v>631</v>
      </c>
      <c r="E374" s="109" t="s">
        <v>2753</v>
      </c>
      <c r="F374" s="109" t="s">
        <v>176</v>
      </c>
      <c r="G374" s="116">
        <v>-1.7528289850136376E-3</v>
      </c>
      <c r="H374" s="109">
        <v>-14.605835556198347</v>
      </c>
      <c r="I374" s="113" t="s">
        <v>268</v>
      </c>
      <c r="L374" s="112">
        <v>46290.511331018519</v>
      </c>
      <c r="M374" s="109" t="s">
        <v>2753</v>
      </c>
      <c r="N374" s="109" t="s">
        <v>176</v>
      </c>
      <c r="O374" s="109">
        <v>-7.0000000000000007E-2</v>
      </c>
      <c r="P374" s="109">
        <v>-3.5000000000000003E-2</v>
      </c>
      <c r="Q374" s="109">
        <v>4.0000000000000002E-4</v>
      </c>
      <c r="R374" s="109" t="s">
        <v>547</v>
      </c>
      <c r="S374" s="109">
        <v>0.02</v>
      </c>
      <c r="T374" s="109">
        <v>0.02</v>
      </c>
      <c r="U374" s="109"/>
      <c r="V374" s="109">
        <v>0</v>
      </c>
      <c r="W374" s="109">
        <v>1.3333333333333334E-8</v>
      </c>
      <c r="X374" s="109">
        <v>1.3333333333333334E-8</v>
      </c>
      <c r="Y374" s="109">
        <v>0</v>
      </c>
      <c r="Z374" s="113" t="s">
        <v>2247</v>
      </c>
    </row>
    <row r="375" spans="1:26" ht="15" customHeight="1" x14ac:dyDescent="0.25">
      <c r="A375" s="112">
        <v>46290.511331018519</v>
      </c>
      <c r="B375" s="109">
        <v>1</v>
      </c>
      <c r="C375" s="109" t="s">
        <v>318</v>
      </c>
      <c r="D375" s="109" t="s">
        <v>631</v>
      </c>
      <c r="E375" s="109" t="s">
        <v>2754</v>
      </c>
      <c r="F375" s="109" t="s">
        <v>176</v>
      </c>
      <c r="G375" s="116">
        <v>-1.7780950562946427E-3</v>
      </c>
      <c r="H375" s="109">
        <v>-14.697237950509344</v>
      </c>
      <c r="I375" s="113" t="s">
        <v>268</v>
      </c>
      <c r="L375" s="112">
        <v>46290.511331018519</v>
      </c>
      <c r="M375" s="109" t="s">
        <v>2754</v>
      </c>
      <c r="N375" s="109" t="s">
        <v>176</v>
      </c>
      <c r="O375" s="109">
        <v>-0.05</v>
      </c>
      <c r="P375" s="109">
        <v>-3.5000000000000003E-2</v>
      </c>
      <c r="Q375" s="109">
        <v>4.0000000000000002E-4</v>
      </c>
      <c r="R375" s="109" t="s">
        <v>547</v>
      </c>
      <c r="S375" s="109">
        <v>0.02</v>
      </c>
      <c r="T375" s="109">
        <v>0.02</v>
      </c>
      <c r="U375" s="109"/>
      <c r="V375" s="109">
        <v>0</v>
      </c>
      <c r="W375" s="109">
        <v>1.3333333333333334E-8</v>
      </c>
      <c r="X375" s="109">
        <v>1.3333333333333334E-8</v>
      </c>
      <c r="Y375" s="109">
        <v>0</v>
      </c>
      <c r="Z375" s="113" t="s">
        <v>2247</v>
      </c>
    </row>
    <row r="376" spans="1:26" ht="15" customHeight="1" x14ac:dyDescent="0.25">
      <c r="A376" s="112">
        <v>46290.511331018519</v>
      </c>
      <c r="B376" s="109">
        <v>1</v>
      </c>
      <c r="C376" s="109" t="s">
        <v>318</v>
      </c>
      <c r="D376" s="109" t="s">
        <v>631</v>
      </c>
      <c r="E376" s="109" t="s">
        <v>2755</v>
      </c>
      <c r="F376" s="109" t="s">
        <v>176</v>
      </c>
      <c r="G376" s="116">
        <v>-1.803361127575648E-3</v>
      </c>
      <c r="H376" s="109">
        <v>-14.788640344820342</v>
      </c>
      <c r="I376" s="113" t="s">
        <v>268</v>
      </c>
      <c r="L376" s="112">
        <v>46290.511331018519</v>
      </c>
      <c r="M376" s="109" t="s">
        <v>2755</v>
      </c>
      <c r="N376" s="109" t="s">
        <v>176</v>
      </c>
      <c r="O376" s="109">
        <v>-0.03</v>
      </c>
      <c r="P376" s="109">
        <v>-3.5000000000000003E-2</v>
      </c>
      <c r="Q376" s="109">
        <v>4.0000000000000002E-4</v>
      </c>
      <c r="R376" s="109" t="s">
        <v>547</v>
      </c>
      <c r="S376" s="109">
        <v>0.02</v>
      </c>
      <c r="T376" s="109">
        <v>0.02</v>
      </c>
      <c r="U376" s="109"/>
      <c r="V376" s="109">
        <v>0</v>
      </c>
      <c r="W376" s="109">
        <v>1.3333333333333334E-8</v>
      </c>
      <c r="X376" s="109">
        <v>1.3333333333333334E-8</v>
      </c>
      <c r="Y376" s="109">
        <v>0</v>
      </c>
      <c r="Z376" s="113" t="s">
        <v>2247</v>
      </c>
    </row>
    <row r="377" spans="1:26" ht="15" customHeight="1" x14ac:dyDescent="0.25">
      <c r="A377" s="112">
        <v>46290.511331018519</v>
      </c>
      <c r="B377" s="109">
        <v>1</v>
      </c>
      <c r="C377" s="109" t="s">
        <v>318</v>
      </c>
      <c r="D377" s="109" t="s">
        <v>631</v>
      </c>
      <c r="E377" s="109" t="s">
        <v>2756</v>
      </c>
      <c r="F377" s="109" t="s">
        <v>176</v>
      </c>
      <c r="G377" s="116">
        <v>-1.8286271988566531E-3</v>
      </c>
      <c r="H377" s="109">
        <v>-14.880042739131339</v>
      </c>
      <c r="I377" s="113" t="s">
        <v>268</v>
      </c>
      <c r="L377" s="112">
        <v>46290.511331018519</v>
      </c>
      <c r="M377" s="109" t="s">
        <v>2756</v>
      </c>
      <c r="N377" s="109" t="s">
        <v>176</v>
      </c>
      <c r="O377" s="109">
        <v>-0.01</v>
      </c>
      <c r="P377" s="109">
        <v>-3.5000000000000003E-2</v>
      </c>
      <c r="Q377" s="109">
        <v>4.0000000000000002E-4</v>
      </c>
      <c r="R377" s="109" t="s">
        <v>547</v>
      </c>
      <c r="S377" s="109">
        <v>0.02</v>
      </c>
      <c r="T377" s="109">
        <v>0.02</v>
      </c>
      <c r="U377" s="109"/>
      <c r="V377" s="109">
        <v>0</v>
      </c>
      <c r="W377" s="109">
        <v>1.3333333333333334E-8</v>
      </c>
      <c r="X377" s="109">
        <v>1.3333333333333334E-8</v>
      </c>
      <c r="Y377" s="109">
        <v>0</v>
      </c>
      <c r="Z377" s="113" t="s">
        <v>2247</v>
      </c>
    </row>
    <row r="378" spans="1:26" ht="15" customHeight="1" x14ac:dyDescent="0.25">
      <c r="A378" s="112">
        <v>46290.511331018519</v>
      </c>
      <c r="B378" s="109">
        <v>1</v>
      </c>
      <c r="C378" s="109" t="s">
        <v>318</v>
      </c>
      <c r="D378" s="109" t="s">
        <v>631</v>
      </c>
      <c r="E378" s="109" t="s">
        <v>2757</v>
      </c>
      <c r="F378" s="109" t="s">
        <v>176</v>
      </c>
      <c r="G378" s="116">
        <v>-1.8538932701376585E-3</v>
      </c>
      <c r="H378" s="109">
        <v>-14.971445133442336</v>
      </c>
      <c r="I378" s="113" t="s">
        <v>268</v>
      </c>
      <c r="L378" s="112">
        <v>46290.511331018519</v>
      </c>
      <c r="M378" s="109" t="s">
        <v>2757</v>
      </c>
      <c r="N378" s="109" t="s">
        <v>176</v>
      </c>
      <c r="O378" s="109">
        <v>0.01</v>
      </c>
      <c r="P378" s="109">
        <v>-3.5000000000000003E-2</v>
      </c>
      <c r="Q378" s="109">
        <v>4.0000000000000002E-4</v>
      </c>
      <c r="R378" s="109" t="s">
        <v>547</v>
      </c>
      <c r="S378" s="109">
        <v>0.02</v>
      </c>
      <c r="T378" s="109">
        <v>0.02</v>
      </c>
      <c r="U378" s="109"/>
      <c r="V378" s="109">
        <v>0</v>
      </c>
      <c r="W378" s="109">
        <v>1.3333333333333334E-8</v>
      </c>
      <c r="X378" s="109">
        <v>1.3333333333333334E-8</v>
      </c>
      <c r="Y378" s="109">
        <v>0</v>
      </c>
      <c r="Z378" s="113" t="s">
        <v>2247</v>
      </c>
    </row>
    <row r="379" spans="1:26" ht="15" customHeight="1" x14ac:dyDescent="0.25">
      <c r="A379" s="112">
        <v>46290.511331018519</v>
      </c>
      <c r="B379" s="109">
        <v>1</v>
      </c>
      <c r="C379" s="109" t="s">
        <v>318</v>
      </c>
      <c r="D379" s="109" t="s">
        <v>631</v>
      </c>
      <c r="E379" s="109" t="s">
        <v>2758</v>
      </c>
      <c r="F379" s="109" t="s">
        <v>176</v>
      </c>
      <c r="G379" s="116">
        <v>-1.8791593414186636E-3</v>
      </c>
      <c r="H379" s="109">
        <v>-15.062847527753334</v>
      </c>
      <c r="I379" s="113" t="s">
        <v>268</v>
      </c>
      <c r="L379" s="112">
        <v>46290.511331018519</v>
      </c>
      <c r="M379" s="109" t="s">
        <v>2758</v>
      </c>
      <c r="N379" s="109" t="s">
        <v>176</v>
      </c>
      <c r="O379" s="109">
        <v>0.03</v>
      </c>
      <c r="P379" s="109">
        <v>-3.5000000000000003E-2</v>
      </c>
      <c r="Q379" s="109">
        <v>4.0000000000000002E-4</v>
      </c>
      <c r="R379" s="109" t="s">
        <v>547</v>
      </c>
      <c r="S379" s="109">
        <v>0.02</v>
      </c>
      <c r="T379" s="109">
        <v>0.02</v>
      </c>
      <c r="U379" s="109"/>
      <c r="V379" s="109">
        <v>0</v>
      </c>
      <c r="W379" s="109">
        <v>1.3333333333333334E-8</v>
      </c>
      <c r="X379" s="109">
        <v>1.3333333333333334E-8</v>
      </c>
      <c r="Y379" s="109">
        <v>0</v>
      </c>
      <c r="Z379" s="113" t="s">
        <v>2247</v>
      </c>
    </row>
    <row r="380" spans="1:26" ht="15" customHeight="1" x14ac:dyDescent="0.25">
      <c r="A380" s="112">
        <v>46290.511331018519</v>
      </c>
      <c r="B380" s="109">
        <v>1</v>
      </c>
      <c r="C380" s="109" t="s">
        <v>318</v>
      </c>
      <c r="D380" s="109" t="s">
        <v>631</v>
      </c>
      <c r="E380" s="109" t="s">
        <v>2759</v>
      </c>
      <c r="F380" s="109" t="s">
        <v>176</v>
      </c>
      <c r="G380" s="116">
        <v>-1.9044254126996689E-3</v>
      </c>
      <c r="H380" s="109">
        <v>-15.154249922064331</v>
      </c>
      <c r="I380" s="113" t="s">
        <v>268</v>
      </c>
      <c r="L380" s="112">
        <v>46290.511331018519</v>
      </c>
      <c r="M380" s="109" t="s">
        <v>2759</v>
      </c>
      <c r="N380" s="109" t="s">
        <v>176</v>
      </c>
      <c r="O380" s="109">
        <v>0.05</v>
      </c>
      <c r="P380" s="109">
        <v>-3.5000000000000003E-2</v>
      </c>
      <c r="Q380" s="109">
        <v>4.0000000000000002E-4</v>
      </c>
      <c r="R380" s="109" t="s">
        <v>547</v>
      </c>
      <c r="S380" s="109">
        <v>0.02</v>
      </c>
      <c r="T380" s="109">
        <v>0.02</v>
      </c>
      <c r="U380" s="109"/>
      <c r="V380" s="109">
        <v>0</v>
      </c>
      <c r="W380" s="109">
        <v>1.3333333333333334E-8</v>
      </c>
      <c r="X380" s="109">
        <v>1.3333333333333334E-8</v>
      </c>
      <c r="Y380" s="109">
        <v>0</v>
      </c>
      <c r="Z380" s="113" t="s">
        <v>2247</v>
      </c>
    </row>
    <row r="381" spans="1:26" ht="15" customHeight="1" x14ac:dyDescent="0.25">
      <c r="A381" s="112">
        <v>46290.511331018519</v>
      </c>
      <c r="B381" s="109">
        <v>1</v>
      </c>
      <c r="C381" s="109" t="s">
        <v>318</v>
      </c>
      <c r="D381" s="109" t="s">
        <v>631</v>
      </c>
      <c r="E381" s="109" t="s">
        <v>2760</v>
      </c>
      <c r="F381" s="109" t="s">
        <v>176</v>
      </c>
      <c r="G381" s="116">
        <v>-1.929691483980674E-3</v>
      </c>
      <c r="H381" s="109">
        <v>-15.245652316375327</v>
      </c>
      <c r="I381" s="113" t="s">
        <v>268</v>
      </c>
      <c r="L381" s="112">
        <v>46290.511331018519</v>
      </c>
      <c r="M381" s="109" t="s">
        <v>2760</v>
      </c>
      <c r="N381" s="109" t="s">
        <v>176</v>
      </c>
      <c r="O381" s="109">
        <v>7.0000000000000007E-2</v>
      </c>
      <c r="P381" s="109">
        <v>-3.5000000000000003E-2</v>
      </c>
      <c r="Q381" s="109">
        <v>4.0000000000000002E-4</v>
      </c>
      <c r="R381" s="109" t="s">
        <v>547</v>
      </c>
      <c r="S381" s="109">
        <v>0.02</v>
      </c>
      <c r="T381" s="109">
        <v>0.02</v>
      </c>
      <c r="U381" s="109"/>
      <c r="V381" s="109">
        <v>0</v>
      </c>
      <c r="W381" s="109">
        <v>1.3333333333333334E-8</v>
      </c>
      <c r="X381" s="109">
        <v>1.3333333333333334E-8</v>
      </c>
      <c r="Y381" s="109">
        <v>0</v>
      </c>
      <c r="Z381" s="113" t="s">
        <v>2247</v>
      </c>
    </row>
    <row r="382" spans="1:26" ht="15" customHeight="1" x14ac:dyDescent="0.25">
      <c r="A382" s="112">
        <v>46290.511331018519</v>
      </c>
      <c r="B382" s="109">
        <v>1</v>
      </c>
      <c r="C382" s="109" t="s">
        <v>318</v>
      </c>
      <c r="D382" s="109" t="s">
        <v>631</v>
      </c>
      <c r="E382" s="109" t="s">
        <v>2761</v>
      </c>
      <c r="F382" s="109" t="s">
        <v>176</v>
      </c>
      <c r="G382" s="116">
        <v>-1.9549575552616793E-3</v>
      </c>
      <c r="H382" s="109">
        <v>-15.337054710686326</v>
      </c>
      <c r="I382" s="113" t="s">
        <v>268</v>
      </c>
      <c r="L382" s="112">
        <v>46290.511331018519</v>
      </c>
      <c r="M382" s="109" t="s">
        <v>2761</v>
      </c>
      <c r="N382" s="109" t="s">
        <v>176</v>
      </c>
      <c r="O382" s="109">
        <v>0.09</v>
      </c>
      <c r="P382" s="109">
        <v>-3.5000000000000003E-2</v>
      </c>
      <c r="Q382" s="109">
        <v>4.0000000000000002E-4</v>
      </c>
      <c r="R382" s="109" t="s">
        <v>547</v>
      </c>
      <c r="S382" s="109">
        <v>0.02</v>
      </c>
      <c r="T382" s="109">
        <v>0.02</v>
      </c>
      <c r="U382" s="109"/>
      <c r="V382" s="109">
        <v>0</v>
      </c>
      <c r="W382" s="109">
        <v>1.3333333333333334E-8</v>
      </c>
      <c r="X382" s="109">
        <v>1.3333333333333334E-8</v>
      </c>
      <c r="Y382" s="109">
        <v>0</v>
      </c>
      <c r="Z382" s="113" t="s">
        <v>2247</v>
      </c>
    </row>
    <row r="383" spans="1:26" ht="15" customHeight="1" x14ac:dyDescent="0.25">
      <c r="A383" s="112">
        <v>46290.511331018519</v>
      </c>
      <c r="B383" s="109">
        <v>1</v>
      </c>
      <c r="C383" s="109" t="s">
        <v>318</v>
      </c>
      <c r="D383" s="109" t="s">
        <v>631</v>
      </c>
      <c r="E383" s="109" t="s">
        <v>2762</v>
      </c>
      <c r="F383" s="109" t="s">
        <v>176</v>
      </c>
      <c r="G383" s="116">
        <v>-1.9802236265426842E-3</v>
      </c>
      <c r="H383" s="109">
        <v>-15.428457104997323</v>
      </c>
      <c r="I383" s="113" t="s">
        <v>268</v>
      </c>
      <c r="L383" s="112">
        <v>46290.511331018519</v>
      </c>
      <c r="M383" s="109" t="s">
        <v>2762</v>
      </c>
      <c r="N383" s="109" t="s">
        <v>176</v>
      </c>
      <c r="O383" s="109">
        <v>0.11</v>
      </c>
      <c r="P383" s="109">
        <v>-3.5000000000000003E-2</v>
      </c>
      <c r="Q383" s="109">
        <v>4.0000000000000002E-4</v>
      </c>
      <c r="R383" s="109" t="s">
        <v>547</v>
      </c>
      <c r="S383" s="109">
        <v>0.02</v>
      </c>
      <c r="T383" s="109">
        <v>0.02</v>
      </c>
      <c r="U383" s="109"/>
      <c r="V383" s="109">
        <v>0</v>
      </c>
      <c r="W383" s="109">
        <v>1.3333333333333334E-8</v>
      </c>
      <c r="X383" s="109">
        <v>1.3333333333333334E-8</v>
      </c>
      <c r="Y383" s="109">
        <v>0</v>
      </c>
      <c r="Z383" s="113" t="s">
        <v>2247</v>
      </c>
    </row>
    <row r="384" spans="1:26" ht="15" customHeight="1" x14ac:dyDescent="0.25">
      <c r="A384" s="112">
        <v>46290.511331018519</v>
      </c>
      <c r="B384" s="109">
        <v>1</v>
      </c>
      <c r="C384" s="109" t="s">
        <v>318</v>
      </c>
      <c r="D384" s="109" t="s">
        <v>631</v>
      </c>
      <c r="E384" s="109" t="s">
        <v>2763</v>
      </c>
      <c r="F384" s="109" t="s">
        <v>176</v>
      </c>
      <c r="G384" s="116">
        <v>-2.0054896978236895E-3</v>
      </c>
      <c r="H384" s="109">
        <v>-15.5</v>
      </c>
      <c r="I384" s="113" t="s">
        <v>268</v>
      </c>
      <c r="L384" s="112">
        <v>46290.511331018519</v>
      </c>
      <c r="M384" s="109" t="s">
        <v>2763</v>
      </c>
      <c r="N384" s="109" t="s">
        <v>176</v>
      </c>
      <c r="O384" s="109">
        <v>0.13</v>
      </c>
      <c r="P384" s="109">
        <v>-3.5000000000000003E-2</v>
      </c>
      <c r="Q384" s="109">
        <v>4.0000000000000002E-4</v>
      </c>
      <c r="R384" s="109" t="s">
        <v>547</v>
      </c>
      <c r="S384" s="109">
        <v>0.02</v>
      </c>
      <c r="T384" s="109">
        <v>0.02</v>
      </c>
      <c r="U384" s="109"/>
      <c r="V384" s="109">
        <v>0</v>
      </c>
      <c r="W384" s="109">
        <v>1.3333333333333334E-8</v>
      </c>
      <c r="X384" s="109">
        <v>1.3333333333333334E-8</v>
      </c>
      <c r="Y384" s="109">
        <v>0</v>
      </c>
      <c r="Z384" s="113" t="s">
        <v>2247</v>
      </c>
    </row>
    <row r="385" spans="1:26" ht="15" customHeight="1" x14ac:dyDescent="0.25">
      <c r="A385" s="112">
        <v>46290.511331018519</v>
      </c>
      <c r="B385" s="109">
        <v>1</v>
      </c>
      <c r="C385" s="109" t="s">
        <v>318</v>
      </c>
      <c r="D385" s="109" t="s">
        <v>631</v>
      </c>
      <c r="E385" s="109" t="s">
        <v>2764</v>
      </c>
      <c r="F385" s="109" t="s">
        <v>176</v>
      </c>
      <c r="G385" s="116">
        <v>-2.0307557691046948E-3</v>
      </c>
      <c r="H385" s="109">
        <v>-15.5</v>
      </c>
      <c r="I385" s="113" t="s">
        <v>268</v>
      </c>
      <c r="L385" s="112">
        <v>46290.511331018519</v>
      </c>
      <c r="M385" s="109" t="s">
        <v>2764</v>
      </c>
      <c r="N385" s="109" t="s">
        <v>176</v>
      </c>
      <c r="O385" s="109">
        <v>0.15</v>
      </c>
      <c r="P385" s="109">
        <v>-3.5000000000000003E-2</v>
      </c>
      <c r="Q385" s="109">
        <v>4.0000000000000002E-4</v>
      </c>
      <c r="R385" s="109" t="s">
        <v>547</v>
      </c>
      <c r="S385" s="109">
        <v>0.02</v>
      </c>
      <c r="T385" s="109">
        <v>0.02</v>
      </c>
      <c r="U385" s="109"/>
      <c r="V385" s="109">
        <v>0</v>
      </c>
      <c r="W385" s="109">
        <v>1.3333333333333334E-8</v>
      </c>
      <c r="X385" s="109">
        <v>1.3333333333333334E-8</v>
      </c>
      <c r="Y385" s="109">
        <v>0</v>
      </c>
      <c r="Z385" s="113" t="s">
        <v>2247</v>
      </c>
    </row>
    <row r="386" spans="1:26" ht="15" customHeight="1" x14ac:dyDescent="0.25">
      <c r="A386" s="112">
        <v>46290.511331018519</v>
      </c>
      <c r="B386" s="109">
        <v>1</v>
      </c>
      <c r="C386" s="109" t="s">
        <v>318</v>
      </c>
      <c r="D386" s="109" t="s">
        <v>631</v>
      </c>
      <c r="E386" s="109" t="s">
        <v>2765</v>
      </c>
      <c r="F386" s="109" t="s">
        <v>176</v>
      </c>
      <c r="G386" s="116">
        <v>-2.0560218403857002E-3</v>
      </c>
      <c r="H386" s="109">
        <v>-15.5</v>
      </c>
      <c r="I386" s="113" t="s">
        <v>268</v>
      </c>
      <c r="L386" s="112">
        <v>46290.511331018519</v>
      </c>
      <c r="M386" s="109" t="s">
        <v>2765</v>
      </c>
      <c r="N386" s="109" t="s">
        <v>176</v>
      </c>
      <c r="O386" s="109">
        <v>0.17</v>
      </c>
      <c r="P386" s="109">
        <v>-3.5000000000000003E-2</v>
      </c>
      <c r="Q386" s="109">
        <v>4.0000000000000002E-4</v>
      </c>
      <c r="R386" s="109" t="s">
        <v>547</v>
      </c>
      <c r="S386" s="109">
        <v>0.02</v>
      </c>
      <c r="T386" s="109">
        <v>0.02</v>
      </c>
      <c r="U386" s="109"/>
      <c r="V386" s="109">
        <v>0</v>
      </c>
      <c r="W386" s="109">
        <v>1.3333333333333334E-8</v>
      </c>
      <c r="X386" s="109">
        <v>1.3333333333333334E-8</v>
      </c>
      <c r="Y386" s="109">
        <v>0</v>
      </c>
      <c r="Z386" s="113" t="s">
        <v>2247</v>
      </c>
    </row>
    <row r="387" spans="1:26" ht="15" customHeight="1" x14ac:dyDescent="0.25">
      <c r="A387" s="112">
        <v>46290.511331018519</v>
      </c>
      <c r="B387" s="109">
        <v>1</v>
      </c>
      <c r="C387" s="109" t="s">
        <v>318</v>
      </c>
      <c r="D387" s="109" t="s">
        <v>631</v>
      </c>
      <c r="E387" s="109" t="s">
        <v>2766</v>
      </c>
      <c r="F387" s="109" t="s">
        <v>176</v>
      </c>
      <c r="G387" s="116">
        <v>-2.081287911666705E-3</v>
      </c>
      <c r="H387" s="109">
        <v>-15.5</v>
      </c>
      <c r="I387" s="113" t="s">
        <v>268</v>
      </c>
      <c r="L387" s="112">
        <v>46290.511331018519</v>
      </c>
      <c r="M387" s="109" t="s">
        <v>2766</v>
      </c>
      <c r="N387" s="109" t="s">
        <v>176</v>
      </c>
      <c r="O387" s="109">
        <v>0.19</v>
      </c>
      <c r="P387" s="109">
        <v>-3.5000000000000003E-2</v>
      </c>
      <c r="Q387" s="109">
        <v>4.0000000000000002E-4</v>
      </c>
      <c r="R387" s="109" t="s">
        <v>547</v>
      </c>
      <c r="S387" s="109">
        <v>0.02</v>
      </c>
      <c r="T387" s="109">
        <v>0.02</v>
      </c>
      <c r="U387" s="109"/>
      <c r="V387" s="109">
        <v>0</v>
      </c>
      <c r="W387" s="109">
        <v>1.3333333333333334E-8</v>
      </c>
      <c r="X387" s="109">
        <v>1.3333333333333334E-8</v>
      </c>
      <c r="Y387" s="109">
        <v>0</v>
      </c>
      <c r="Z387" s="113" t="s">
        <v>2247</v>
      </c>
    </row>
    <row r="388" spans="1:26" ht="15" customHeight="1" x14ac:dyDescent="0.25">
      <c r="A388" s="112">
        <v>46290.511331018519</v>
      </c>
      <c r="B388" s="109">
        <v>1</v>
      </c>
      <c r="C388" s="109" t="s">
        <v>318</v>
      </c>
      <c r="D388" s="109" t="s">
        <v>631</v>
      </c>
      <c r="E388" s="109" t="s">
        <v>2767</v>
      </c>
      <c r="F388" s="109" t="s">
        <v>176</v>
      </c>
      <c r="G388" s="116">
        <v>-2.1065539829477104E-3</v>
      </c>
      <c r="H388" s="109">
        <v>-15.5</v>
      </c>
      <c r="I388" s="113" t="s">
        <v>268</v>
      </c>
      <c r="L388" s="112">
        <v>46290.511331018519</v>
      </c>
      <c r="M388" s="109" t="s">
        <v>2767</v>
      </c>
      <c r="N388" s="109" t="s">
        <v>176</v>
      </c>
      <c r="O388" s="109">
        <v>0.21</v>
      </c>
      <c r="P388" s="109">
        <v>-3.5000000000000003E-2</v>
      </c>
      <c r="Q388" s="109">
        <v>4.0000000000000002E-4</v>
      </c>
      <c r="R388" s="109" t="s">
        <v>547</v>
      </c>
      <c r="S388" s="109">
        <v>0.02</v>
      </c>
      <c r="T388" s="109">
        <v>0.02</v>
      </c>
      <c r="U388" s="109"/>
      <c r="V388" s="109">
        <v>0</v>
      </c>
      <c r="W388" s="109">
        <v>1.3333333333333334E-8</v>
      </c>
      <c r="X388" s="109">
        <v>1.3333333333333334E-8</v>
      </c>
      <c r="Y388" s="109">
        <v>0</v>
      </c>
      <c r="Z388" s="113" t="s">
        <v>2247</v>
      </c>
    </row>
    <row r="389" spans="1:26" ht="15" customHeight="1" x14ac:dyDescent="0.25">
      <c r="A389" s="112">
        <v>46290.511331018519</v>
      </c>
      <c r="B389" s="109">
        <v>1</v>
      </c>
      <c r="C389" s="109" t="s">
        <v>318</v>
      </c>
      <c r="D389" s="109" t="s">
        <v>631</v>
      </c>
      <c r="E389" s="109" t="s">
        <v>2768</v>
      </c>
      <c r="F389" s="109" t="s">
        <v>176</v>
      </c>
      <c r="G389" s="116">
        <v>-2.1318200542287157E-3</v>
      </c>
      <c r="H389" s="109">
        <v>-15.5</v>
      </c>
      <c r="I389" s="113" t="s">
        <v>268</v>
      </c>
      <c r="L389" s="112">
        <v>46290.511331018519</v>
      </c>
      <c r="M389" s="109" t="s">
        <v>2768</v>
      </c>
      <c r="N389" s="109" t="s">
        <v>176</v>
      </c>
      <c r="O389" s="109">
        <v>0.23</v>
      </c>
      <c r="P389" s="109">
        <v>-3.5000000000000003E-2</v>
      </c>
      <c r="Q389" s="109">
        <v>4.0000000000000002E-4</v>
      </c>
      <c r="R389" s="109" t="s">
        <v>547</v>
      </c>
      <c r="S389" s="109">
        <v>0.02</v>
      </c>
      <c r="T389" s="109">
        <v>0.02</v>
      </c>
      <c r="U389" s="109"/>
      <c r="V389" s="109">
        <v>0</v>
      </c>
      <c r="W389" s="109">
        <v>1.3333333333333334E-8</v>
      </c>
      <c r="X389" s="109">
        <v>1.3333333333333334E-8</v>
      </c>
      <c r="Y389" s="109">
        <v>0</v>
      </c>
      <c r="Z389" s="113" t="s">
        <v>2247</v>
      </c>
    </row>
    <row r="390" spans="1:26" ht="15" customHeight="1" x14ac:dyDescent="0.25">
      <c r="A390" s="112">
        <v>46290.511331018519</v>
      </c>
      <c r="B390" s="109">
        <v>1</v>
      </c>
      <c r="C390" s="109" t="s">
        <v>318</v>
      </c>
      <c r="D390" s="109" t="s">
        <v>631</v>
      </c>
      <c r="E390" s="109" t="s">
        <v>2769</v>
      </c>
      <c r="F390" s="109" t="s">
        <v>176</v>
      </c>
      <c r="G390" s="116">
        <v>-2.1570861255097206E-3</v>
      </c>
      <c r="H390" s="109">
        <v>-15.5</v>
      </c>
      <c r="I390" s="113" t="s">
        <v>268</v>
      </c>
      <c r="L390" s="112">
        <v>46290.511331018519</v>
      </c>
      <c r="M390" s="109" t="s">
        <v>2769</v>
      </c>
      <c r="N390" s="109" t="s">
        <v>176</v>
      </c>
      <c r="O390" s="109">
        <v>0.25</v>
      </c>
      <c r="P390" s="109">
        <v>-3.5000000000000003E-2</v>
      </c>
      <c r="Q390" s="109">
        <v>4.0000000000000002E-4</v>
      </c>
      <c r="R390" s="109" t="s">
        <v>547</v>
      </c>
      <c r="S390" s="109">
        <v>0.02</v>
      </c>
      <c r="T390" s="109">
        <v>0.02</v>
      </c>
      <c r="U390" s="109"/>
      <c r="V390" s="109">
        <v>0</v>
      </c>
      <c r="W390" s="109">
        <v>1.3333333333333334E-8</v>
      </c>
      <c r="X390" s="109">
        <v>1.3333333333333334E-8</v>
      </c>
      <c r="Y390" s="109">
        <v>0</v>
      </c>
      <c r="Z390" s="113" t="s">
        <v>2247</v>
      </c>
    </row>
    <row r="391" spans="1:26" ht="15" customHeight="1" x14ac:dyDescent="0.25">
      <c r="A391" s="112">
        <v>46290.511331018519</v>
      </c>
      <c r="B391" s="109">
        <v>1</v>
      </c>
      <c r="C391" s="109" t="s">
        <v>318</v>
      </c>
      <c r="D391" s="109" t="s">
        <v>631</v>
      </c>
      <c r="E391" s="109" t="s">
        <v>2770</v>
      </c>
      <c r="F391" s="109" t="s">
        <v>176</v>
      </c>
      <c r="G391" s="116">
        <v>-2.1823521967907259E-3</v>
      </c>
      <c r="H391" s="109">
        <v>-15.5</v>
      </c>
      <c r="I391" s="113" t="s">
        <v>268</v>
      </c>
      <c r="L391" s="112">
        <v>46290.511331018519</v>
      </c>
      <c r="M391" s="109" t="s">
        <v>2770</v>
      </c>
      <c r="N391" s="109" t="s">
        <v>176</v>
      </c>
      <c r="O391" s="109">
        <v>0.27</v>
      </c>
      <c r="P391" s="109">
        <v>-3.5000000000000003E-2</v>
      </c>
      <c r="Q391" s="109">
        <v>4.0000000000000002E-4</v>
      </c>
      <c r="R391" s="109" t="s">
        <v>547</v>
      </c>
      <c r="S391" s="109">
        <v>0.02</v>
      </c>
      <c r="T391" s="109">
        <v>0.02</v>
      </c>
      <c r="U391" s="109"/>
      <c r="V391" s="109">
        <v>0</v>
      </c>
      <c r="W391" s="109">
        <v>1.3333333333333334E-8</v>
      </c>
      <c r="X391" s="109">
        <v>1.3333333333333334E-8</v>
      </c>
      <c r="Y391" s="109">
        <v>0</v>
      </c>
      <c r="Z391" s="113" t="s">
        <v>2247</v>
      </c>
    </row>
    <row r="392" spans="1:26" ht="15" customHeight="1" x14ac:dyDescent="0.25">
      <c r="A392" s="112">
        <v>46290.511331018519</v>
      </c>
      <c r="B392" s="109">
        <v>1</v>
      </c>
      <c r="C392" s="109" t="s">
        <v>318</v>
      </c>
      <c r="D392" s="109" t="s">
        <v>631</v>
      </c>
      <c r="E392" s="109" t="s">
        <v>2771</v>
      </c>
      <c r="F392" s="109" t="s">
        <v>176</v>
      </c>
      <c r="G392" s="116">
        <v>-2.2076182680717312E-3</v>
      </c>
      <c r="H392" s="109">
        <v>-15.5</v>
      </c>
      <c r="I392" s="113" t="s">
        <v>268</v>
      </c>
      <c r="L392" s="112">
        <v>46290.511331018519</v>
      </c>
      <c r="M392" s="109" t="s">
        <v>2771</v>
      </c>
      <c r="N392" s="109" t="s">
        <v>176</v>
      </c>
      <c r="O392" s="109">
        <v>0.28999999999999998</v>
      </c>
      <c r="P392" s="109">
        <v>-3.5000000000000003E-2</v>
      </c>
      <c r="Q392" s="109">
        <v>4.0000000000000002E-4</v>
      </c>
      <c r="R392" s="109" t="s">
        <v>547</v>
      </c>
      <c r="S392" s="109">
        <v>0.02</v>
      </c>
      <c r="T392" s="109">
        <v>0.02</v>
      </c>
      <c r="U392" s="109"/>
      <c r="V392" s="109">
        <v>0</v>
      </c>
      <c r="W392" s="109">
        <v>1.3333333333333334E-8</v>
      </c>
      <c r="X392" s="109">
        <v>1.3333333333333334E-8</v>
      </c>
      <c r="Y392" s="109">
        <v>0</v>
      </c>
      <c r="Z392" s="113" t="s">
        <v>2247</v>
      </c>
    </row>
    <row r="393" spans="1:26" ht="15" customHeight="1" x14ac:dyDescent="0.25">
      <c r="A393" s="112">
        <v>46290.511331018519</v>
      </c>
      <c r="B393" s="109">
        <v>1</v>
      </c>
      <c r="C393" s="109" t="s">
        <v>318</v>
      </c>
      <c r="D393" s="109" t="s">
        <v>631</v>
      </c>
      <c r="E393" s="109" t="s">
        <v>2772</v>
      </c>
      <c r="F393" s="109" t="s">
        <v>176</v>
      </c>
      <c r="G393" s="116">
        <v>-2.2328843393527365E-3</v>
      </c>
      <c r="H393" s="109">
        <v>-15.5</v>
      </c>
      <c r="I393" s="113" t="s">
        <v>268</v>
      </c>
      <c r="L393" s="112">
        <v>46290.511331018519</v>
      </c>
      <c r="M393" s="109" t="s">
        <v>2772</v>
      </c>
      <c r="N393" s="109" t="s">
        <v>176</v>
      </c>
      <c r="O393" s="109">
        <v>0.31</v>
      </c>
      <c r="P393" s="109">
        <v>-3.5000000000000003E-2</v>
      </c>
      <c r="Q393" s="109">
        <v>4.0000000000000002E-4</v>
      </c>
      <c r="R393" s="109" t="s">
        <v>547</v>
      </c>
      <c r="S393" s="109">
        <v>0.02</v>
      </c>
      <c r="T393" s="109">
        <v>0.02</v>
      </c>
      <c r="U393" s="109"/>
      <c r="V393" s="109">
        <v>0</v>
      </c>
      <c r="W393" s="109">
        <v>1.3333333333333334E-8</v>
      </c>
      <c r="X393" s="109">
        <v>1.3333333333333334E-8</v>
      </c>
      <c r="Y393" s="109">
        <v>0</v>
      </c>
      <c r="Z393" s="113" t="s">
        <v>2247</v>
      </c>
    </row>
    <row r="394" spans="1:26" ht="15" customHeight="1" x14ac:dyDescent="0.25">
      <c r="A394" s="112">
        <v>46290.511331018519</v>
      </c>
      <c r="B394" s="109">
        <v>1</v>
      </c>
      <c r="C394" s="109" t="s">
        <v>318</v>
      </c>
      <c r="D394" s="109" t="s">
        <v>631</v>
      </c>
      <c r="E394" s="109" t="s">
        <v>2773</v>
      </c>
      <c r="F394" s="109" t="s">
        <v>176</v>
      </c>
      <c r="G394" s="116">
        <v>-2.2581504106337414E-3</v>
      </c>
      <c r="H394" s="109">
        <v>-15.5</v>
      </c>
      <c r="I394" s="113" t="s">
        <v>268</v>
      </c>
      <c r="L394" s="112">
        <v>46290.511331018519</v>
      </c>
      <c r="M394" s="109" t="s">
        <v>2773</v>
      </c>
      <c r="N394" s="109" t="s">
        <v>176</v>
      </c>
      <c r="O394" s="109">
        <v>0.33</v>
      </c>
      <c r="P394" s="109">
        <v>-3.5000000000000003E-2</v>
      </c>
      <c r="Q394" s="109">
        <v>4.0000000000000002E-4</v>
      </c>
      <c r="R394" s="109" t="s">
        <v>547</v>
      </c>
      <c r="S394" s="109">
        <v>0.02</v>
      </c>
      <c r="T394" s="109">
        <v>0.02</v>
      </c>
      <c r="U394" s="109"/>
      <c r="V394" s="109">
        <v>0</v>
      </c>
      <c r="W394" s="109">
        <v>1.3333333333333334E-8</v>
      </c>
      <c r="X394" s="109">
        <v>1.3333333333333334E-8</v>
      </c>
      <c r="Y394" s="109">
        <v>0</v>
      </c>
      <c r="Z394" s="113" t="s">
        <v>2247</v>
      </c>
    </row>
    <row r="395" spans="1:26" ht="15" customHeight="1" x14ac:dyDescent="0.25">
      <c r="A395" s="112">
        <v>46290.511331018519</v>
      </c>
      <c r="B395" s="109">
        <v>1</v>
      </c>
      <c r="C395" s="109" t="s">
        <v>318</v>
      </c>
      <c r="D395" s="109" t="s">
        <v>631</v>
      </c>
      <c r="E395" s="109" t="s">
        <v>2774</v>
      </c>
      <c r="F395" s="109" t="s">
        <v>176</v>
      </c>
      <c r="G395" s="116">
        <v>-2.2834164819147467E-3</v>
      </c>
      <c r="H395" s="109">
        <v>-15.5</v>
      </c>
      <c r="I395" s="113" t="s">
        <v>268</v>
      </c>
      <c r="L395" s="112">
        <v>46290.511331018519</v>
      </c>
      <c r="M395" s="109" t="s">
        <v>2774</v>
      </c>
      <c r="N395" s="109" t="s">
        <v>176</v>
      </c>
      <c r="O395" s="109">
        <v>0.35</v>
      </c>
      <c r="P395" s="109">
        <v>-3.5000000000000003E-2</v>
      </c>
      <c r="Q395" s="109">
        <v>4.0000000000000002E-4</v>
      </c>
      <c r="R395" s="109" t="s">
        <v>547</v>
      </c>
      <c r="S395" s="109">
        <v>0.02</v>
      </c>
      <c r="T395" s="109">
        <v>0.02</v>
      </c>
      <c r="U395" s="109"/>
      <c r="V395" s="109">
        <v>0</v>
      </c>
      <c r="W395" s="109">
        <v>1.3333333333333334E-8</v>
      </c>
      <c r="X395" s="109">
        <v>1.3333333333333334E-8</v>
      </c>
      <c r="Y395" s="109">
        <v>0</v>
      </c>
      <c r="Z395" s="113" t="s">
        <v>2247</v>
      </c>
    </row>
    <row r="396" spans="1:26" ht="15" customHeight="1" x14ac:dyDescent="0.25">
      <c r="A396" s="112">
        <v>46290.511331018519</v>
      </c>
      <c r="B396" s="109">
        <v>1</v>
      </c>
      <c r="C396" s="109" t="s">
        <v>318</v>
      </c>
      <c r="D396" s="109" t="s">
        <v>631</v>
      </c>
      <c r="E396" s="109" t="s">
        <v>2775</v>
      </c>
      <c r="F396" s="109" t="s">
        <v>176</v>
      </c>
      <c r="G396" s="116">
        <v>-2.3086825531957521E-3</v>
      </c>
      <c r="H396" s="109">
        <v>-15.5</v>
      </c>
      <c r="I396" s="113" t="s">
        <v>268</v>
      </c>
      <c r="L396" s="112">
        <v>46290.511331018519</v>
      </c>
      <c r="M396" s="109" t="s">
        <v>2775</v>
      </c>
      <c r="N396" s="109" t="s">
        <v>176</v>
      </c>
      <c r="O396" s="109">
        <v>0.37</v>
      </c>
      <c r="P396" s="109">
        <v>-3.5000000000000003E-2</v>
      </c>
      <c r="Q396" s="109">
        <v>4.0000000000000002E-4</v>
      </c>
      <c r="R396" s="109" t="s">
        <v>547</v>
      </c>
      <c r="S396" s="109">
        <v>0.02</v>
      </c>
      <c r="T396" s="109">
        <v>0.02</v>
      </c>
      <c r="U396" s="109"/>
      <c r="V396" s="109">
        <v>0</v>
      </c>
      <c r="W396" s="109">
        <v>1.3333333333333334E-8</v>
      </c>
      <c r="X396" s="109">
        <v>1.3333333333333334E-8</v>
      </c>
      <c r="Y396" s="109">
        <v>0</v>
      </c>
      <c r="Z396" s="113" t="s">
        <v>2247</v>
      </c>
    </row>
    <row r="397" spans="1:26" ht="15" customHeight="1" x14ac:dyDescent="0.25">
      <c r="A397" s="112">
        <v>46290.511331018519</v>
      </c>
      <c r="B397" s="109">
        <v>1</v>
      </c>
      <c r="C397" s="109" t="s">
        <v>318</v>
      </c>
      <c r="D397" s="109" t="s">
        <v>631</v>
      </c>
      <c r="E397" s="109" t="s">
        <v>2776</v>
      </c>
      <c r="F397" s="109" t="s">
        <v>176</v>
      </c>
      <c r="G397" s="116">
        <v>-2.3339486244767569E-3</v>
      </c>
      <c r="H397" s="109">
        <v>-15.5</v>
      </c>
      <c r="I397" s="113" t="s">
        <v>268</v>
      </c>
      <c r="L397" s="112">
        <v>46290.511331018519</v>
      </c>
      <c r="M397" s="109" t="s">
        <v>2776</v>
      </c>
      <c r="N397" s="109" t="s">
        <v>176</v>
      </c>
      <c r="O397" s="109">
        <v>0.39</v>
      </c>
      <c r="P397" s="109">
        <v>-3.5000000000000003E-2</v>
      </c>
      <c r="Q397" s="109">
        <v>4.0000000000000002E-4</v>
      </c>
      <c r="R397" s="109" t="s">
        <v>547</v>
      </c>
      <c r="S397" s="109">
        <v>0.02</v>
      </c>
      <c r="T397" s="109">
        <v>0.02</v>
      </c>
      <c r="U397" s="109"/>
      <c r="V397" s="109">
        <v>0</v>
      </c>
      <c r="W397" s="109">
        <v>1.3333333333333334E-8</v>
      </c>
      <c r="X397" s="109">
        <v>1.3333333333333334E-8</v>
      </c>
      <c r="Y397" s="109">
        <v>0</v>
      </c>
      <c r="Z397" s="113" t="s">
        <v>2247</v>
      </c>
    </row>
    <row r="398" spans="1:26" ht="15" customHeight="1" x14ac:dyDescent="0.25">
      <c r="A398" s="112">
        <v>46290.511331018519</v>
      </c>
      <c r="B398" s="109">
        <v>1</v>
      </c>
      <c r="C398" s="109" t="s">
        <v>318</v>
      </c>
      <c r="D398" s="109" t="s">
        <v>631</v>
      </c>
      <c r="E398" s="109" t="s">
        <v>2777</v>
      </c>
      <c r="F398" s="109" t="s">
        <v>176</v>
      </c>
      <c r="G398" s="116">
        <v>-2.3592146957577623E-3</v>
      </c>
      <c r="H398" s="109">
        <v>-15.5</v>
      </c>
      <c r="I398" s="113" t="s">
        <v>268</v>
      </c>
      <c r="L398" s="112">
        <v>46290.511331018519</v>
      </c>
      <c r="M398" s="109" t="s">
        <v>2777</v>
      </c>
      <c r="N398" s="109" t="s">
        <v>176</v>
      </c>
      <c r="O398" s="109">
        <v>0.41</v>
      </c>
      <c r="P398" s="109">
        <v>-3.5000000000000003E-2</v>
      </c>
      <c r="Q398" s="109">
        <v>4.0000000000000002E-4</v>
      </c>
      <c r="R398" s="109" t="s">
        <v>547</v>
      </c>
      <c r="S398" s="109">
        <v>0.02</v>
      </c>
      <c r="T398" s="109">
        <v>0.02</v>
      </c>
      <c r="U398" s="109"/>
      <c r="V398" s="109">
        <v>0</v>
      </c>
      <c r="W398" s="109">
        <v>1.3333333333333334E-8</v>
      </c>
      <c r="X398" s="109">
        <v>1.3333333333333334E-8</v>
      </c>
      <c r="Y398" s="109">
        <v>0</v>
      </c>
      <c r="Z398" s="113" t="s">
        <v>2247</v>
      </c>
    </row>
    <row r="399" spans="1:26" ht="15" customHeight="1" x14ac:dyDescent="0.25">
      <c r="A399" s="112">
        <v>46290.511331018519</v>
      </c>
      <c r="B399" s="109">
        <v>1</v>
      </c>
      <c r="C399" s="109" t="s">
        <v>318</v>
      </c>
      <c r="D399" s="109" t="s">
        <v>631</v>
      </c>
      <c r="E399" s="109" t="s">
        <v>2778</v>
      </c>
      <c r="F399" s="109" t="s">
        <v>176</v>
      </c>
      <c r="G399" s="116">
        <v>-2.3844807670387676E-3</v>
      </c>
      <c r="H399" s="109">
        <v>-15.5</v>
      </c>
      <c r="I399" s="113" t="s">
        <v>268</v>
      </c>
      <c r="L399" s="112">
        <v>46290.511331018519</v>
      </c>
      <c r="M399" s="109" t="s">
        <v>2778</v>
      </c>
      <c r="N399" s="109" t="s">
        <v>176</v>
      </c>
      <c r="O399" s="109">
        <v>0.43</v>
      </c>
      <c r="P399" s="109">
        <v>-3.5000000000000003E-2</v>
      </c>
      <c r="Q399" s="109">
        <v>4.0000000000000002E-4</v>
      </c>
      <c r="R399" s="109" t="s">
        <v>547</v>
      </c>
      <c r="S399" s="109">
        <v>0.02</v>
      </c>
      <c r="T399" s="109">
        <v>0.02</v>
      </c>
      <c r="U399" s="109"/>
      <c r="V399" s="109">
        <v>0</v>
      </c>
      <c r="W399" s="109">
        <v>1.3333333333333334E-8</v>
      </c>
      <c r="X399" s="109">
        <v>1.3333333333333334E-8</v>
      </c>
      <c r="Y399" s="109">
        <v>0</v>
      </c>
      <c r="Z399" s="113" t="s">
        <v>2247</v>
      </c>
    </row>
    <row r="400" spans="1:26" ht="15" customHeight="1" x14ac:dyDescent="0.25">
      <c r="A400" s="112">
        <v>46290.511331018519</v>
      </c>
      <c r="B400" s="109">
        <v>1</v>
      </c>
      <c r="C400" s="109" t="s">
        <v>318</v>
      </c>
      <c r="D400" s="109" t="s">
        <v>631</v>
      </c>
      <c r="E400" s="109" t="s">
        <v>2779</v>
      </c>
      <c r="F400" s="109" t="s">
        <v>176</v>
      </c>
      <c r="G400" s="116">
        <v>-2.4097468383197729E-3</v>
      </c>
      <c r="H400" s="109">
        <v>-15.5</v>
      </c>
      <c r="I400" s="113" t="s">
        <v>268</v>
      </c>
      <c r="L400" s="112">
        <v>46290.511331018519</v>
      </c>
      <c r="M400" s="109" t="s">
        <v>2779</v>
      </c>
      <c r="N400" s="109" t="s">
        <v>176</v>
      </c>
      <c r="O400" s="109">
        <v>0.45</v>
      </c>
      <c r="P400" s="109">
        <v>-3.5000000000000003E-2</v>
      </c>
      <c r="Q400" s="109">
        <v>4.0000000000000002E-4</v>
      </c>
      <c r="R400" s="109" t="s">
        <v>547</v>
      </c>
      <c r="S400" s="109">
        <v>0.02</v>
      </c>
      <c r="T400" s="109">
        <v>0.02</v>
      </c>
      <c r="U400" s="109"/>
      <c r="V400" s="109">
        <v>0</v>
      </c>
      <c r="W400" s="109">
        <v>1.3333333333333334E-8</v>
      </c>
      <c r="X400" s="109">
        <v>1.3333333333333334E-8</v>
      </c>
      <c r="Y400" s="109">
        <v>0</v>
      </c>
      <c r="Z400" s="113" t="s">
        <v>2247</v>
      </c>
    </row>
    <row r="401" spans="1:26" ht="15" customHeight="1" x14ac:dyDescent="0.25">
      <c r="A401" s="112">
        <v>46290.511331018519</v>
      </c>
      <c r="B401" s="109">
        <v>1</v>
      </c>
      <c r="C401" s="109" t="s">
        <v>318</v>
      </c>
      <c r="D401" s="109" t="s">
        <v>631</v>
      </c>
      <c r="E401" s="109" t="s">
        <v>2780</v>
      </c>
      <c r="F401" s="109" t="s">
        <v>176</v>
      </c>
      <c r="G401" s="116">
        <v>-2.4350129096007778E-3</v>
      </c>
      <c r="H401" s="109">
        <v>-15.5</v>
      </c>
      <c r="I401" s="113" t="s">
        <v>268</v>
      </c>
      <c r="L401" s="112">
        <v>46290.511331018519</v>
      </c>
      <c r="M401" s="109" t="s">
        <v>2780</v>
      </c>
      <c r="N401" s="109" t="s">
        <v>176</v>
      </c>
      <c r="O401" s="109">
        <v>0.47</v>
      </c>
      <c r="P401" s="109">
        <v>-3.5000000000000003E-2</v>
      </c>
      <c r="Q401" s="109">
        <v>4.0000000000000002E-4</v>
      </c>
      <c r="R401" s="109" t="s">
        <v>547</v>
      </c>
      <c r="S401" s="109">
        <v>0.02</v>
      </c>
      <c r="T401" s="109">
        <v>0.02</v>
      </c>
      <c r="U401" s="109"/>
      <c r="V401" s="109">
        <v>0</v>
      </c>
      <c r="W401" s="109">
        <v>1.3333333333333334E-8</v>
      </c>
      <c r="X401" s="109">
        <v>1.3333333333333334E-8</v>
      </c>
      <c r="Y401" s="109">
        <v>0</v>
      </c>
      <c r="Z401" s="113" t="s">
        <v>2247</v>
      </c>
    </row>
    <row r="402" spans="1:26" ht="15" customHeight="1" x14ac:dyDescent="0.25">
      <c r="A402" s="112">
        <v>46290.511331018519</v>
      </c>
      <c r="B402" s="109">
        <v>1</v>
      </c>
      <c r="C402" s="109" t="s">
        <v>318</v>
      </c>
      <c r="D402" s="109" t="s">
        <v>631</v>
      </c>
      <c r="E402" s="109" t="s">
        <v>2781</v>
      </c>
      <c r="F402" s="109" t="s">
        <v>176</v>
      </c>
      <c r="G402" s="116">
        <v>-2.5221821605734725E-3</v>
      </c>
      <c r="H402" s="109">
        <v>-15.5</v>
      </c>
      <c r="I402" s="113" t="s">
        <v>268</v>
      </c>
      <c r="L402" s="112">
        <v>46290.511331018519</v>
      </c>
      <c r="M402" s="109" t="s">
        <v>2781</v>
      </c>
      <c r="N402" s="109" t="s">
        <v>176</v>
      </c>
      <c r="O402" s="109">
        <v>0.48499999999999999</v>
      </c>
      <c r="P402" s="109">
        <v>-0.04</v>
      </c>
      <c r="Q402" s="109">
        <v>1E-4</v>
      </c>
      <c r="R402" s="109" t="s">
        <v>547</v>
      </c>
      <c r="S402" s="109">
        <v>0.01</v>
      </c>
      <c r="T402" s="109">
        <v>0.01</v>
      </c>
      <c r="U402" s="109"/>
      <c r="V402" s="109">
        <v>0</v>
      </c>
      <c r="W402" s="109">
        <v>8.3333333333333335E-10</v>
      </c>
      <c r="X402" s="109">
        <v>8.3333333333333335E-10</v>
      </c>
      <c r="Y402" s="109">
        <v>0</v>
      </c>
      <c r="Z402" s="113" t="s">
        <v>2247</v>
      </c>
    </row>
    <row r="403" spans="1:26" ht="15" customHeight="1" x14ac:dyDescent="0.25">
      <c r="A403" s="112">
        <v>46290.511331018519</v>
      </c>
      <c r="B403" s="109">
        <v>1</v>
      </c>
      <c r="C403" s="109" t="s">
        <v>318</v>
      </c>
      <c r="D403" s="109" t="s">
        <v>631</v>
      </c>
      <c r="E403" s="109" t="s">
        <v>2782</v>
      </c>
      <c r="F403" s="109" t="s">
        <v>176</v>
      </c>
      <c r="G403" s="116">
        <v>-2.3857427655495913E-3</v>
      </c>
      <c r="H403" s="109">
        <v>-15.5</v>
      </c>
      <c r="I403" s="113" t="s">
        <v>268</v>
      </c>
      <c r="L403" s="112">
        <v>46290.511331018519</v>
      </c>
      <c r="M403" s="109" t="s">
        <v>2782</v>
      </c>
      <c r="N403" s="109" t="s">
        <v>176</v>
      </c>
      <c r="O403" s="109">
        <v>0.48499999999999999</v>
      </c>
      <c r="P403" s="109">
        <v>-0.03</v>
      </c>
      <c r="Q403" s="109">
        <v>1E-4</v>
      </c>
      <c r="R403" s="109" t="s">
        <v>547</v>
      </c>
      <c r="S403" s="109">
        <v>0.01</v>
      </c>
      <c r="T403" s="109">
        <v>0.01</v>
      </c>
      <c r="U403" s="109"/>
      <c r="V403" s="109">
        <v>0</v>
      </c>
      <c r="W403" s="109">
        <v>8.3333333333333335E-10</v>
      </c>
      <c r="X403" s="109">
        <v>8.3333333333333335E-10</v>
      </c>
      <c r="Y403" s="109">
        <v>0</v>
      </c>
      <c r="Z403" s="113" t="s">
        <v>2247</v>
      </c>
    </row>
    <row r="404" spans="1:26" ht="15" customHeight="1" x14ac:dyDescent="0.25">
      <c r="A404" s="112">
        <v>46290.511331018519</v>
      </c>
      <c r="B404" s="109">
        <v>1</v>
      </c>
      <c r="C404" s="109" t="s">
        <v>318</v>
      </c>
      <c r="D404" s="109" t="s">
        <v>631</v>
      </c>
      <c r="E404" s="109" t="s">
        <v>2783</v>
      </c>
      <c r="F404" s="109" t="s">
        <v>176</v>
      </c>
      <c r="G404" s="116">
        <v>-2.3983758011900938E-3</v>
      </c>
      <c r="H404" s="109">
        <v>-15.5</v>
      </c>
      <c r="I404" s="113" t="s">
        <v>268</v>
      </c>
      <c r="L404" s="112">
        <v>46290.511331018519</v>
      </c>
      <c r="M404" s="109" t="s">
        <v>2783</v>
      </c>
      <c r="N404" s="109" t="s">
        <v>176</v>
      </c>
      <c r="O404" s="109">
        <v>0.495</v>
      </c>
      <c r="P404" s="109">
        <v>-0.03</v>
      </c>
      <c r="Q404" s="109">
        <v>1E-4</v>
      </c>
      <c r="R404" s="109" t="s">
        <v>547</v>
      </c>
      <c r="S404" s="109">
        <v>0.01</v>
      </c>
      <c r="T404" s="109">
        <v>0.01</v>
      </c>
      <c r="U404" s="109"/>
      <c r="V404" s="109">
        <v>0</v>
      </c>
      <c r="W404" s="109">
        <v>8.3333333333333335E-10</v>
      </c>
      <c r="X404" s="109">
        <v>8.3333333333333335E-10</v>
      </c>
      <c r="Y404" s="109">
        <v>0</v>
      </c>
      <c r="Z404" s="113" t="s">
        <v>2247</v>
      </c>
    </row>
    <row r="405" spans="1:26" ht="15" customHeight="1" x14ac:dyDescent="0.25">
      <c r="A405" s="112">
        <v>46290.511331018519</v>
      </c>
      <c r="B405" s="109">
        <v>1</v>
      </c>
      <c r="C405" s="109" t="s">
        <v>318</v>
      </c>
      <c r="D405" s="109" t="s">
        <v>631</v>
      </c>
      <c r="E405" s="109" t="s">
        <v>2784</v>
      </c>
      <c r="F405" s="109" t="s">
        <v>176</v>
      </c>
      <c r="G405" s="116">
        <v>-1.1375962341614811E-3</v>
      </c>
      <c r="H405" s="109">
        <v>-12.380173091266398</v>
      </c>
      <c r="I405" s="113" t="s">
        <v>268</v>
      </c>
      <c r="L405" s="112">
        <v>46290.511331018519</v>
      </c>
      <c r="M405" s="109" t="s">
        <v>2784</v>
      </c>
      <c r="N405" s="109" t="s">
        <v>176</v>
      </c>
      <c r="O405" s="109">
        <v>-0.39500000000000002</v>
      </c>
      <c r="P405" s="109">
        <v>-0.02</v>
      </c>
      <c r="Q405" s="109">
        <v>1E-4</v>
      </c>
      <c r="R405" s="109" t="s">
        <v>547</v>
      </c>
      <c r="S405" s="109">
        <v>0.01</v>
      </c>
      <c r="T405" s="109">
        <v>0.01</v>
      </c>
      <c r="U405" s="109"/>
      <c r="V405" s="109">
        <v>0</v>
      </c>
      <c r="W405" s="109">
        <v>8.3333333333333335E-10</v>
      </c>
      <c r="X405" s="109">
        <v>8.3333333333333335E-10</v>
      </c>
      <c r="Y405" s="109">
        <v>0</v>
      </c>
      <c r="Z405" s="113" t="s">
        <v>2247</v>
      </c>
    </row>
    <row r="406" spans="1:26" ht="15" customHeight="1" x14ac:dyDescent="0.25">
      <c r="A406" s="112">
        <v>46290.511331018519</v>
      </c>
      <c r="B406" s="109">
        <v>1</v>
      </c>
      <c r="C406" s="109" t="s">
        <v>318</v>
      </c>
      <c r="D406" s="109" t="s">
        <v>631</v>
      </c>
      <c r="E406" s="109" t="s">
        <v>2785</v>
      </c>
      <c r="F406" s="109" t="s">
        <v>176</v>
      </c>
      <c r="G406" s="116">
        <v>-1.1502292698019837E-3</v>
      </c>
      <c r="H406" s="109">
        <v>-12.425874288421896</v>
      </c>
      <c r="I406" s="113" t="s">
        <v>268</v>
      </c>
      <c r="L406" s="112">
        <v>46290.511331018519</v>
      </c>
      <c r="M406" s="109" t="s">
        <v>2785</v>
      </c>
      <c r="N406" s="109" t="s">
        <v>176</v>
      </c>
      <c r="O406" s="109">
        <v>-0.38500000000000001</v>
      </c>
      <c r="P406" s="109">
        <v>-0.02</v>
      </c>
      <c r="Q406" s="109">
        <v>1E-4</v>
      </c>
      <c r="R406" s="109" t="s">
        <v>547</v>
      </c>
      <c r="S406" s="109">
        <v>0.01</v>
      </c>
      <c r="T406" s="109">
        <v>0.01</v>
      </c>
      <c r="U406" s="109"/>
      <c r="V406" s="109">
        <v>0</v>
      </c>
      <c r="W406" s="109">
        <v>8.3333333333333335E-10</v>
      </c>
      <c r="X406" s="109">
        <v>8.3333333333333335E-10</v>
      </c>
      <c r="Y406" s="109">
        <v>0</v>
      </c>
      <c r="Z406" s="113" t="s">
        <v>2247</v>
      </c>
    </row>
    <row r="407" spans="1:26" ht="15" customHeight="1" x14ac:dyDescent="0.25">
      <c r="A407" s="112">
        <v>46290.511331018519</v>
      </c>
      <c r="B407" s="109">
        <v>1</v>
      </c>
      <c r="C407" s="109" t="s">
        <v>318</v>
      </c>
      <c r="D407" s="109" t="s">
        <v>631</v>
      </c>
      <c r="E407" s="109" t="s">
        <v>2786</v>
      </c>
      <c r="F407" s="109" t="s">
        <v>176</v>
      </c>
      <c r="G407" s="116">
        <v>-1.0011568391375997E-3</v>
      </c>
      <c r="H407" s="109">
        <v>-11.886590719680903</v>
      </c>
      <c r="I407" s="113" t="s">
        <v>268</v>
      </c>
      <c r="L407" s="112">
        <v>46290.511331018519</v>
      </c>
      <c r="M407" s="109" t="s">
        <v>2786</v>
      </c>
      <c r="N407" s="109" t="s">
        <v>176</v>
      </c>
      <c r="O407" s="109">
        <v>-0.39500000000000002</v>
      </c>
      <c r="P407" s="109">
        <v>-0.01</v>
      </c>
      <c r="Q407" s="109">
        <v>1E-4</v>
      </c>
      <c r="R407" s="109" t="s">
        <v>547</v>
      </c>
      <c r="S407" s="109">
        <v>0.01</v>
      </c>
      <c r="T407" s="109">
        <v>0.01</v>
      </c>
      <c r="U407" s="109"/>
      <c r="V407" s="109">
        <v>0</v>
      </c>
      <c r="W407" s="109">
        <v>8.3333333333333335E-10</v>
      </c>
      <c r="X407" s="109">
        <v>8.3333333333333335E-10</v>
      </c>
      <c r="Y407" s="109">
        <v>0</v>
      </c>
      <c r="Z407" s="113" t="s">
        <v>2247</v>
      </c>
    </row>
    <row r="408" spans="1:26" ht="15" customHeight="1" x14ac:dyDescent="0.25">
      <c r="A408" s="112">
        <v>46290.511331018519</v>
      </c>
      <c r="B408" s="109">
        <v>1</v>
      </c>
      <c r="C408" s="109" t="s">
        <v>318</v>
      </c>
      <c r="D408" s="109" t="s">
        <v>631</v>
      </c>
      <c r="E408" s="109" t="s">
        <v>2787</v>
      </c>
      <c r="F408" s="109" t="s">
        <v>176</v>
      </c>
      <c r="G408" s="116">
        <v>-1.0137898747781024E-3</v>
      </c>
      <c r="H408" s="109">
        <v>-11.932291916836402</v>
      </c>
      <c r="I408" s="113" t="s">
        <v>268</v>
      </c>
      <c r="L408" s="112">
        <v>46290.511331018519</v>
      </c>
      <c r="M408" s="109" t="s">
        <v>2787</v>
      </c>
      <c r="N408" s="109" t="s">
        <v>176</v>
      </c>
      <c r="O408" s="109">
        <v>-0.38500000000000001</v>
      </c>
      <c r="P408" s="109">
        <v>-0.01</v>
      </c>
      <c r="Q408" s="109">
        <v>1E-4</v>
      </c>
      <c r="R408" s="109" t="s">
        <v>547</v>
      </c>
      <c r="S408" s="109">
        <v>0.01</v>
      </c>
      <c r="T408" s="109">
        <v>0.01</v>
      </c>
      <c r="U408" s="109"/>
      <c r="V408" s="109">
        <v>0</v>
      </c>
      <c r="W408" s="109">
        <v>8.3333333333333335E-10</v>
      </c>
      <c r="X408" s="109">
        <v>8.3333333333333335E-10</v>
      </c>
      <c r="Y408" s="109">
        <v>0</v>
      </c>
      <c r="Z408" s="113" t="s">
        <v>2247</v>
      </c>
    </row>
    <row r="409" spans="1:26" ht="15" customHeight="1" x14ac:dyDescent="0.25">
      <c r="A409" s="112">
        <v>46290.511331018519</v>
      </c>
      <c r="B409" s="109">
        <v>1</v>
      </c>
      <c r="C409" s="109" t="s">
        <v>318</v>
      </c>
      <c r="D409" s="109" t="s">
        <v>631</v>
      </c>
      <c r="E409" s="109" t="s">
        <v>2788</v>
      </c>
      <c r="F409" s="109" t="s">
        <v>176</v>
      </c>
      <c r="G409" s="116">
        <v>-1.1009591257507968E-3</v>
      </c>
      <c r="H409" s="109">
        <v>-12.247634898362397</v>
      </c>
      <c r="I409" s="113" t="s">
        <v>268</v>
      </c>
      <c r="L409" s="112">
        <v>46290.511331018519</v>
      </c>
      <c r="M409" s="109" t="s">
        <v>2788</v>
      </c>
      <c r="N409" s="109" t="s">
        <v>176</v>
      </c>
      <c r="O409" s="109">
        <v>-0.37</v>
      </c>
      <c r="P409" s="109">
        <v>-1.4999999999999999E-2</v>
      </c>
      <c r="Q409" s="109">
        <v>4.0000000000000002E-4</v>
      </c>
      <c r="R409" s="109" t="s">
        <v>547</v>
      </c>
      <c r="S409" s="109">
        <v>0.02</v>
      </c>
      <c r="T409" s="109">
        <v>0.02</v>
      </c>
      <c r="U409" s="109"/>
      <c r="V409" s="109">
        <v>0</v>
      </c>
      <c r="W409" s="109">
        <v>1.3333333333333334E-8</v>
      </c>
      <c r="X409" s="109">
        <v>1.3333333333333334E-8</v>
      </c>
      <c r="Y409" s="109">
        <v>0</v>
      </c>
      <c r="Z409" s="113" t="s">
        <v>2247</v>
      </c>
    </row>
    <row r="410" spans="1:26" ht="15" customHeight="1" x14ac:dyDescent="0.25">
      <c r="A410" s="112">
        <v>46290.511331018519</v>
      </c>
      <c r="B410" s="109">
        <v>1</v>
      </c>
      <c r="C410" s="109" t="s">
        <v>318</v>
      </c>
      <c r="D410" s="109" t="s">
        <v>631</v>
      </c>
      <c r="E410" s="109" t="s">
        <v>2789</v>
      </c>
      <c r="F410" s="109" t="s">
        <v>176</v>
      </c>
      <c r="G410" s="116">
        <v>-1.1262251970318021E-3</v>
      </c>
      <c r="H410" s="109">
        <v>-12.339037292673394</v>
      </c>
      <c r="I410" s="113" t="s">
        <v>268</v>
      </c>
      <c r="L410" s="112">
        <v>46290.511331018519</v>
      </c>
      <c r="M410" s="109" t="s">
        <v>2789</v>
      </c>
      <c r="N410" s="109" t="s">
        <v>176</v>
      </c>
      <c r="O410" s="109">
        <v>-0.35</v>
      </c>
      <c r="P410" s="109">
        <v>-1.4999999999999999E-2</v>
      </c>
      <c r="Q410" s="109">
        <v>4.0000000000000002E-4</v>
      </c>
      <c r="R410" s="109" t="s">
        <v>547</v>
      </c>
      <c r="S410" s="109">
        <v>0.02</v>
      </c>
      <c r="T410" s="109">
        <v>0.02</v>
      </c>
      <c r="U410" s="109"/>
      <c r="V410" s="109">
        <v>0</v>
      </c>
      <c r="W410" s="109">
        <v>1.3333333333333334E-8</v>
      </c>
      <c r="X410" s="109">
        <v>1.3333333333333334E-8</v>
      </c>
      <c r="Y410" s="109">
        <v>0</v>
      </c>
      <c r="Z410" s="113" t="s">
        <v>2247</v>
      </c>
    </row>
    <row r="411" spans="1:26" ht="15" customHeight="1" x14ac:dyDescent="0.25">
      <c r="A411" s="112">
        <v>46290.511331018519</v>
      </c>
      <c r="B411" s="109">
        <v>1</v>
      </c>
      <c r="C411" s="109" t="s">
        <v>318</v>
      </c>
      <c r="D411" s="109" t="s">
        <v>631</v>
      </c>
      <c r="E411" s="109" t="s">
        <v>2790</v>
      </c>
      <c r="F411" s="109" t="s">
        <v>176</v>
      </c>
      <c r="G411" s="116">
        <v>-1.1514912683128072E-3</v>
      </c>
      <c r="H411" s="109">
        <v>-12.430439686984391</v>
      </c>
      <c r="I411" s="113" t="s">
        <v>268</v>
      </c>
      <c r="L411" s="112">
        <v>46290.511331018519</v>
      </c>
      <c r="M411" s="109" t="s">
        <v>2790</v>
      </c>
      <c r="N411" s="109" t="s">
        <v>176</v>
      </c>
      <c r="O411" s="109">
        <v>-0.33</v>
      </c>
      <c r="P411" s="109">
        <v>-1.4999999999999999E-2</v>
      </c>
      <c r="Q411" s="109">
        <v>4.0000000000000002E-4</v>
      </c>
      <c r="R411" s="109" t="s">
        <v>547</v>
      </c>
      <c r="S411" s="109">
        <v>0.02</v>
      </c>
      <c r="T411" s="109">
        <v>0.02</v>
      </c>
      <c r="U411" s="109"/>
      <c r="V411" s="109">
        <v>0</v>
      </c>
      <c r="W411" s="109">
        <v>1.3333333333333334E-8</v>
      </c>
      <c r="X411" s="109">
        <v>1.3333333333333334E-8</v>
      </c>
      <c r="Y411" s="109">
        <v>0</v>
      </c>
      <c r="Z411" s="113" t="s">
        <v>2247</v>
      </c>
    </row>
    <row r="412" spans="1:26" ht="15" customHeight="1" x14ac:dyDescent="0.25">
      <c r="A412" s="112">
        <v>46290.511331018519</v>
      </c>
      <c r="B412" s="109">
        <v>1</v>
      </c>
      <c r="C412" s="109" t="s">
        <v>318</v>
      </c>
      <c r="D412" s="109" t="s">
        <v>631</v>
      </c>
      <c r="E412" s="109" t="s">
        <v>2791</v>
      </c>
      <c r="F412" s="109" t="s">
        <v>176</v>
      </c>
      <c r="G412" s="116">
        <v>-1.1767573395938126E-3</v>
      </c>
      <c r="H412" s="109">
        <v>-12.521842081295389</v>
      </c>
      <c r="I412" s="113" t="s">
        <v>268</v>
      </c>
      <c r="L412" s="112">
        <v>46290.511331018519</v>
      </c>
      <c r="M412" s="109" t="s">
        <v>2791</v>
      </c>
      <c r="N412" s="109" t="s">
        <v>176</v>
      </c>
      <c r="O412" s="109">
        <v>-0.31</v>
      </c>
      <c r="P412" s="109">
        <v>-1.4999999999999999E-2</v>
      </c>
      <c r="Q412" s="109">
        <v>4.0000000000000002E-4</v>
      </c>
      <c r="R412" s="109" t="s">
        <v>547</v>
      </c>
      <c r="S412" s="109">
        <v>0.02</v>
      </c>
      <c r="T412" s="109">
        <v>0.02</v>
      </c>
      <c r="U412" s="109"/>
      <c r="V412" s="109">
        <v>0</v>
      </c>
      <c r="W412" s="109">
        <v>1.3333333333333334E-8</v>
      </c>
      <c r="X412" s="109">
        <v>1.3333333333333334E-8</v>
      </c>
      <c r="Y412" s="109">
        <v>0</v>
      </c>
      <c r="Z412" s="113" t="s">
        <v>2247</v>
      </c>
    </row>
    <row r="413" spans="1:26" ht="15" customHeight="1" x14ac:dyDescent="0.25">
      <c r="A413" s="112">
        <v>46290.511331018519</v>
      </c>
      <c r="B413" s="109">
        <v>1</v>
      </c>
      <c r="C413" s="109" t="s">
        <v>318</v>
      </c>
      <c r="D413" s="109" t="s">
        <v>631</v>
      </c>
      <c r="E413" s="109" t="s">
        <v>2792</v>
      </c>
      <c r="F413" s="109" t="s">
        <v>176</v>
      </c>
      <c r="G413" s="116">
        <v>-1.2020234108748177E-3</v>
      </c>
      <c r="H413" s="109">
        <v>-12.613244475606386</v>
      </c>
      <c r="I413" s="113" t="s">
        <v>268</v>
      </c>
      <c r="L413" s="112">
        <v>46290.511331018519</v>
      </c>
      <c r="M413" s="109" t="s">
        <v>2792</v>
      </c>
      <c r="N413" s="109" t="s">
        <v>176</v>
      </c>
      <c r="O413" s="109">
        <v>-0.28999999999999998</v>
      </c>
      <c r="P413" s="109">
        <v>-1.4999999999999999E-2</v>
      </c>
      <c r="Q413" s="109">
        <v>4.0000000000000002E-4</v>
      </c>
      <c r="R413" s="109" t="s">
        <v>547</v>
      </c>
      <c r="S413" s="109">
        <v>0.02</v>
      </c>
      <c r="T413" s="109">
        <v>0.02</v>
      </c>
      <c r="U413" s="109"/>
      <c r="V413" s="109">
        <v>0</v>
      </c>
      <c r="W413" s="109">
        <v>1.3333333333333334E-8</v>
      </c>
      <c r="X413" s="109">
        <v>1.3333333333333334E-8</v>
      </c>
      <c r="Y413" s="109">
        <v>0</v>
      </c>
      <c r="Z413" s="113" t="s">
        <v>2247</v>
      </c>
    </row>
    <row r="414" spans="1:26" ht="15" customHeight="1" x14ac:dyDescent="0.25">
      <c r="A414" s="112">
        <v>46290.511331018519</v>
      </c>
      <c r="B414" s="109">
        <v>1</v>
      </c>
      <c r="C414" s="109" t="s">
        <v>318</v>
      </c>
      <c r="D414" s="109" t="s">
        <v>631</v>
      </c>
      <c r="E414" s="109" t="s">
        <v>2793</v>
      </c>
      <c r="F414" s="109" t="s">
        <v>176</v>
      </c>
      <c r="G414" s="116">
        <v>-1.2272894821558228E-3</v>
      </c>
      <c r="H414" s="109">
        <v>-12.704646869917383</v>
      </c>
      <c r="I414" s="113" t="s">
        <v>268</v>
      </c>
      <c r="L414" s="112">
        <v>46290.511331018519</v>
      </c>
      <c r="M414" s="109" t="s">
        <v>2793</v>
      </c>
      <c r="N414" s="109" t="s">
        <v>176</v>
      </c>
      <c r="O414" s="109">
        <v>-0.27</v>
      </c>
      <c r="P414" s="109">
        <v>-1.4999999999999999E-2</v>
      </c>
      <c r="Q414" s="109">
        <v>4.0000000000000002E-4</v>
      </c>
      <c r="R414" s="109" t="s">
        <v>547</v>
      </c>
      <c r="S414" s="109">
        <v>0.02</v>
      </c>
      <c r="T414" s="109">
        <v>0.02</v>
      </c>
      <c r="U414" s="109"/>
      <c r="V414" s="109">
        <v>0</v>
      </c>
      <c r="W414" s="109">
        <v>1.3333333333333334E-8</v>
      </c>
      <c r="X414" s="109">
        <v>1.3333333333333334E-8</v>
      </c>
      <c r="Y414" s="109">
        <v>0</v>
      </c>
      <c r="Z414" s="113" t="s">
        <v>2247</v>
      </c>
    </row>
    <row r="415" spans="1:26" ht="15" customHeight="1" x14ac:dyDescent="0.25">
      <c r="A415" s="112">
        <v>46290.511331018519</v>
      </c>
      <c r="B415" s="109">
        <v>1</v>
      </c>
      <c r="C415" s="109" t="s">
        <v>318</v>
      </c>
      <c r="D415" s="109" t="s">
        <v>631</v>
      </c>
      <c r="E415" s="109" t="s">
        <v>2794</v>
      </c>
      <c r="F415" s="109" t="s">
        <v>176</v>
      </c>
      <c r="G415" s="116">
        <v>-1.2525555534368281E-3</v>
      </c>
      <c r="H415" s="109">
        <v>-12.796049264228381</v>
      </c>
      <c r="I415" s="113" t="s">
        <v>268</v>
      </c>
      <c r="L415" s="112">
        <v>46290.511331018519</v>
      </c>
      <c r="M415" s="109" t="s">
        <v>2794</v>
      </c>
      <c r="N415" s="109" t="s">
        <v>176</v>
      </c>
      <c r="O415" s="109">
        <v>-0.25</v>
      </c>
      <c r="P415" s="109">
        <v>-1.4999999999999999E-2</v>
      </c>
      <c r="Q415" s="109">
        <v>4.0000000000000002E-4</v>
      </c>
      <c r="R415" s="109" t="s">
        <v>547</v>
      </c>
      <c r="S415" s="109">
        <v>0.02</v>
      </c>
      <c r="T415" s="109">
        <v>0.02</v>
      </c>
      <c r="U415" s="109"/>
      <c r="V415" s="109">
        <v>0</v>
      </c>
      <c r="W415" s="109">
        <v>1.3333333333333334E-8</v>
      </c>
      <c r="X415" s="109">
        <v>1.3333333333333334E-8</v>
      </c>
      <c r="Y415" s="109">
        <v>0</v>
      </c>
      <c r="Z415" s="113" t="s">
        <v>2247</v>
      </c>
    </row>
    <row r="416" spans="1:26" ht="15" customHeight="1" x14ac:dyDescent="0.25">
      <c r="A416" s="112">
        <v>46290.511331018519</v>
      </c>
      <c r="B416" s="109">
        <v>1</v>
      </c>
      <c r="C416" s="109" t="s">
        <v>318</v>
      </c>
      <c r="D416" s="109" t="s">
        <v>631</v>
      </c>
      <c r="E416" s="109" t="s">
        <v>2795</v>
      </c>
      <c r="F416" s="109" t="s">
        <v>176</v>
      </c>
      <c r="G416" s="116">
        <v>-1.2778216247178332E-3</v>
      </c>
      <c r="H416" s="109">
        <v>-12.887451658539378</v>
      </c>
      <c r="I416" s="113" t="s">
        <v>268</v>
      </c>
      <c r="L416" s="112">
        <v>46290.511331018519</v>
      </c>
      <c r="M416" s="109" t="s">
        <v>2795</v>
      </c>
      <c r="N416" s="109" t="s">
        <v>176</v>
      </c>
      <c r="O416" s="109">
        <v>-0.23</v>
      </c>
      <c r="P416" s="109">
        <v>-1.4999999999999999E-2</v>
      </c>
      <c r="Q416" s="109">
        <v>4.0000000000000002E-4</v>
      </c>
      <c r="R416" s="109" t="s">
        <v>547</v>
      </c>
      <c r="S416" s="109">
        <v>0.02</v>
      </c>
      <c r="T416" s="109">
        <v>0.02</v>
      </c>
      <c r="U416" s="109"/>
      <c r="V416" s="109">
        <v>0</v>
      </c>
      <c r="W416" s="109">
        <v>1.3333333333333334E-8</v>
      </c>
      <c r="X416" s="109">
        <v>1.3333333333333334E-8</v>
      </c>
      <c r="Y416" s="109">
        <v>0</v>
      </c>
      <c r="Z416" s="113" t="s">
        <v>2247</v>
      </c>
    </row>
    <row r="417" spans="1:26" ht="15" customHeight="1" x14ac:dyDescent="0.25">
      <c r="A417" s="112">
        <v>46290.511331018519</v>
      </c>
      <c r="B417" s="109">
        <v>1</v>
      </c>
      <c r="C417" s="109" t="s">
        <v>318</v>
      </c>
      <c r="D417" s="109" t="s">
        <v>631</v>
      </c>
      <c r="E417" s="109" t="s">
        <v>2796</v>
      </c>
      <c r="F417" s="109" t="s">
        <v>176</v>
      </c>
      <c r="G417" s="116">
        <v>-1.3030876959988385E-3</v>
      </c>
      <c r="H417" s="109">
        <v>-12.978854052850375</v>
      </c>
      <c r="I417" s="113" t="s">
        <v>268</v>
      </c>
      <c r="L417" s="112">
        <v>46290.511331018519</v>
      </c>
      <c r="M417" s="109" t="s">
        <v>2796</v>
      </c>
      <c r="N417" s="109" t="s">
        <v>176</v>
      </c>
      <c r="O417" s="109">
        <v>-0.21</v>
      </c>
      <c r="P417" s="109">
        <v>-1.4999999999999999E-2</v>
      </c>
      <c r="Q417" s="109">
        <v>4.0000000000000002E-4</v>
      </c>
      <c r="R417" s="109" t="s">
        <v>547</v>
      </c>
      <c r="S417" s="109">
        <v>0.02</v>
      </c>
      <c r="T417" s="109">
        <v>0.02</v>
      </c>
      <c r="U417" s="109"/>
      <c r="V417" s="109">
        <v>0</v>
      </c>
      <c r="W417" s="109">
        <v>1.3333333333333334E-8</v>
      </c>
      <c r="X417" s="109">
        <v>1.3333333333333334E-8</v>
      </c>
      <c r="Y417" s="109">
        <v>0</v>
      </c>
      <c r="Z417" s="113" t="s">
        <v>2247</v>
      </c>
    </row>
    <row r="418" spans="1:26" ht="15" customHeight="1" x14ac:dyDescent="0.25">
      <c r="A418" s="112">
        <v>46290.511331018519</v>
      </c>
      <c r="B418" s="109">
        <v>1</v>
      </c>
      <c r="C418" s="109" t="s">
        <v>318</v>
      </c>
      <c r="D418" s="109" t="s">
        <v>631</v>
      </c>
      <c r="E418" s="109" t="s">
        <v>2797</v>
      </c>
      <c r="F418" s="109" t="s">
        <v>176</v>
      </c>
      <c r="G418" s="116">
        <v>-1.3283537672798436E-3</v>
      </c>
      <c r="H418" s="109">
        <v>-13.070256447161372</v>
      </c>
      <c r="I418" s="113" t="s">
        <v>268</v>
      </c>
      <c r="L418" s="112">
        <v>46290.511331018519</v>
      </c>
      <c r="M418" s="109" t="s">
        <v>2797</v>
      </c>
      <c r="N418" s="109" t="s">
        <v>176</v>
      </c>
      <c r="O418" s="109">
        <v>-0.19</v>
      </c>
      <c r="P418" s="109">
        <v>-1.4999999999999999E-2</v>
      </c>
      <c r="Q418" s="109">
        <v>4.0000000000000002E-4</v>
      </c>
      <c r="R418" s="109" t="s">
        <v>547</v>
      </c>
      <c r="S418" s="109">
        <v>0.02</v>
      </c>
      <c r="T418" s="109">
        <v>0.02</v>
      </c>
      <c r="U418" s="109"/>
      <c r="V418" s="109">
        <v>0</v>
      </c>
      <c r="W418" s="109">
        <v>1.3333333333333334E-8</v>
      </c>
      <c r="X418" s="109">
        <v>1.3333333333333334E-8</v>
      </c>
      <c r="Y418" s="109">
        <v>0</v>
      </c>
      <c r="Z418" s="113" t="s">
        <v>2247</v>
      </c>
    </row>
    <row r="419" spans="1:26" ht="15" customHeight="1" x14ac:dyDescent="0.25">
      <c r="A419" s="112">
        <v>46290.511331018519</v>
      </c>
      <c r="B419" s="109">
        <v>1</v>
      </c>
      <c r="C419" s="109" t="s">
        <v>318</v>
      </c>
      <c r="D419" s="109" t="s">
        <v>631</v>
      </c>
      <c r="E419" s="109" t="s">
        <v>2798</v>
      </c>
      <c r="F419" s="109" t="s">
        <v>176</v>
      </c>
      <c r="G419" s="116">
        <v>-1.3536198385608489E-3</v>
      </c>
      <c r="H419" s="109">
        <v>-13.16165884147237</v>
      </c>
      <c r="I419" s="113" t="s">
        <v>268</v>
      </c>
      <c r="L419" s="112">
        <v>46290.511331018519</v>
      </c>
      <c r="M419" s="109" t="s">
        <v>2798</v>
      </c>
      <c r="N419" s="109" t="s">
        <v>176</v>
      </c>
      <c r="O419" s="109">
        <v>-0.17</v>
      </c>
      <c r="P419" s="109">
        <v>-1.4999999999999999E-2</v>
      </c>
      <c r="Q419" s="109">
        <v>4.0000000000000002E-4</v>
      </c>
      <c r="R419" s="109" t="s">
        <v>547</v>
      </c>
      <c r="S419" s="109">
        <v>0.02</v>
      </c>
      <c r="T419" s="109">
        <v>0.02</v>
      </c>
      <c r="U419" s="109"/>
      <c r="V419" s="109">
        <v>0</v>
      </c>
      <c r="W419" s="109">
        <v>1.3333333333333334E-8</v>
      </c>
      <c r="X419" s="109">
        <v>1.3333333333333334E-8</v>
      </c>
      <c r="Y419" s="109">
        <v>0</v>
      </c>
      <c r="Z419" s="113" t="s">
        <v>2247</v>
      </c>
    </row>
    <row r="420" spans="1:26" ht="15" customHeight="1" x14ac:dyDescent="0.25">
      <c r="A420" s="112">
        <v>46290.511331018519</v>
      </c>
      <c r="B420" s="109">
        <v>1</v>
      </c>
      <c r="C420" s="109" t="s">
        <v>318</v>
      </c>
      <c r="D420" s="109" t="s">
        <v>631</v>
      </c>
      <c r="E420" s="109" t="s">
        <v>2799</v>
      </c>
      <c r="F420" s="109" t="s">
        <v>176</v>
      </c>
      <c r="G420" s="116">
        <v>-1.378885909841854E-3</v>
      </c>
      <c r="H420" s="109">
        <v>-13.253061235783367</v>
      </c>
      <c r="I420" s="113" t="s">
        <v>268</v>
      </c>
      <c r="L420" s="112">
        <v>46290.511331018519</v>
      </c>
      <c r="M420" s="109" t="s">
        <v>2799</v>
      </c>
      <c r="N420" s="109" t="s">
        <v>176</v>
      </c>
      <c r="O420" s="109">
        <v>-0.15</v>
      </c>
      <c r="P420" s="109">
        <v>-1.4999999999999999E-2</v>
      </c>
      <c r="Q420" s="109">
        <v>4.0000000000000002E-4</v>
      </c>
      <c r="R420" s="109" t="s">
        <v>547</v>
      </c>
      <c r="S420" s="109">
        <v>0.02</v>
      </c>
      <c r="T420" s="109">
        <v>0.02</v>
      </c>
      <c r="U420" s="109"/>
      <c r="V420" s="109">
        <v>0</v>
      </c>
      <c r="W420" s="109">
        <v>1.3333333333333334E-8</v>
      </c>
      <c r="X420" s="109">
        <v>1.3333333333333334E-8</v>
      </c>
      <c r="Y420" s="109">
        <v>0</v>
      </c>
      <c r="Z420" s="113" t="s">
        <v>2247</v>
      </c>
    </row>
    <row r="421" spans="1:26" ht="15" customHeight="1" x14ac:dyDescent="0.25">
      <c r="A421" s="112">
        <v>46290.511331018519</v>
      </c>
      <c r="B421" s="109">
        <v>1</v>
      </c>
      <c r="C421" s="109" t="s">
        <v>318</v>
      </c>
      <c r="D421" s="109" t="s">
        <v>631</v>
      </c>
      <c r="E421" s="109" t="s">
        <v>2800</v>
      </c>
      <c r="F421" s="109" t="s">
        <v>176</v>
      </c>
      <c r="G421" s="116">
        <v>-1.4041519811228591E-3</v>
      </c>
      <c r="H421" s="109">
        <v>-13.344463630094364</v>
      </c>
      <c r="I421" s="113" t="s">
        <v>268</v>
      </c>
      <c r="L421" s="112">
        <v>46290.511331018519</v>
      </c>
      <c r="M421" s="109" t="s">
        <v>2800</v>
      </c>
      <c r="N421" s="109" t="s">
        <v>176</v>
      </c>
      <c r="O421" s="109">
        <v>-0.13</v>
      </c>
      <c r="P421" s="109">
        <v>-1.4999999999999999E-2</v>
      </c>
      <c r="Q421" s="109">
        <v>4.0000000000000002E-4</v>
      </c>
      <c r="R421" s="109" t="s">
        <v>547</v>
      </c>
      <c r="S421" s="109">
        <v>0.02</v>
      </c>
      <c r="T421" s="109">
        <v>0.02</v>
      </c>
      <c r="U421" s="109"/>
      <c r="V421" s="109">
        <v>0</v>
      </c>
      <c r="W421" s="109">
        <v>1.3333333333333334E-8</v>
      </c>
      <c r="X421" s="109">
        <v>1.3333333333333334E-8</v>
      </c>
      <c r="Y421" s="109">
        <v>0</v>
      </c>
      <c r="Z421" s="113" t="s">
        <v>2247</v>
      </c>
    </row>
    <row r="422" spans="1:26" ht="15" customHeight="1" x14ac:dyDescent="0.25">
      <c r="A422" s="112">
        <v>46290.511331018519</v>
      </c>
      <c r="B422" s="109">
        <v>1</v>
      </c>
      <c r="C422" s="109" t="s">
        <v>318</v>
      </c>
      <c r="D422" s="109" t="s">
        <v>631</v>
      </c>
      <c r="E422" s="109" t="s">
        <v>2801</v>
      </c>
      <c r="F422" s="109" t="s">
        <v>176</v>
      </c>
      <c r="G422" s="116">
        <v>-1.4294180524038645E-3</v>
      </c>
      <c r="H422" s="109">
        <v>-13.435866024405362</v>
      </c>
      <c r="I422" s="113" t="s">
        <v>268</v>
      </c>
      <c r="L422" s="112">
        <v>46290.511331018519</v>
      </c>
      <c r="M422" s="109" t="s">
        <v>2801</v>
      </c>
      <c r="N422" s="109" t="s">
        <v>176</v>
      </c>
      <c r="O422" s="109">
        <v>-0.11</v>
      </c>
      <c r="P422" s="109">
        <v>-1.4999999999999999E-2</v>
      </c>
      <c r="Q422" s="109">
        <v>4.0000000000000002E-4</v>
      </c>
      <c r="R422" s="109" t="s">
        <v>547</v>
      </c>
      <c r="S422" s="109">
        <v>0.02</v>
      </c>
      <c r="T422" s="109">
        <v>0.02</v>
      </c>
      <c r="U422" s="109"/>
      <c r="V422" s="109">
        <v>0</v>
      </c>
      <c r="W422" s="109">
        <v>1.3333333333333334E-8</v>
      </c>
      <c r="X422" s="109">
        <v>1.3333333333333334E-8</v>
      </c>
      <c r="Y422" s="109">
        <v>0</v>
      </c>
      <c r="Z422" s="113" t="s">
        <v>2247</v>
      </c>
    </row>
    <row r="423" spans="1:26" ht="15" customHeight="1" x14ac:dyDescent="0.25">
      <c r="A423" s="112">
        <v>46290.511331018519</v>
      </c>
      <c r="B423" s="109">
        <v>1</v>
      </c>
      <c r="C423" s="109" t="s">
        <v>318</v>
      </c>
      <c r="D423" s="109" t="s">
        <v>631</v>
      </c>
      <c r="E423" s="109" t="s">
        <v>2802</v>
      </c>
      <c r="F423" s="109" t="s">
        <v>176</v>
      </c>
      <c r="G423" s="116">
        <v>-1.4546841236848696E-3</v>
      </c>
      <c r="H423" s="109">
        <v>-13.527268418716359</v>
      </c>
      <c r="I423" s="113" t="s">
        <v>268</v>
      </c>
      <c r="L423" s="112">
        <v>46290.511331018519</v>
      </c>
      <c r="M423" s="109" t="s">
        <v>2802</v>
      </c>
      <c r="N423" s="109" t="s">
        <v>176</v>
      </c>
      <c r="O423" s="109">
        <v>-0.09</v>
      </c>
      <c r="P423" s="109">
        <v>-1.4999999999999999E-2</v>
      </c>
      <c r="Q423" s="109">
        <v>4.0000000000000002E-4</v>
      </c>
      <c r="R423" s="109" t="s">
        <v>547</v>
      </c>
      <c r="S423" s="109">
        <v>0.02</v>
      </c>
      <c r="T423" s="109">
        <v>0.02</v>
      </c>
      <c r="U423" s="109"/>
      <c r="V423" s="109">
        <v>0</v>
      </c>
      <c r="W423" s="109">
        <v>1.3333333333333334E-8</v>
      </c>
      <c r="X423" s="109">
        <v>1.3333333333333334E-8</v>
      </c>
      <c r="Y423" s="109">
        <v>0</v>
      </c>
      <c r="Z423" s="113" t="s">
        <v>2247</v>
      </c>
    </row>
    <row r="424" spans="1:26" ht="15" customHeight="1" x14ac:dyDescent="0.25">
      <c r="A424" s="112">
        <v>46290.511331018519</v>
      </c>
      <c r="B424" s="109">
        <v>1</v>
      </c>
      <c r="C424" s="109" t="s">
        <v>318</v>
      </c>
      <c r="D424" s="109" t="s">
        <v>631</v>
      </c>
      <c r="E424" s="109" t="s">
        <v>2803</v>
      </c>
      <c r="F424" s="109" t="s">
        <v>176</v>
      </c>
      <c r="G424" s="116">
        <v>-1.4799501949658749E-3</v>
      </c>
      <c r="H424" s="109">
        <v>-13.618670813027355</v>
      </c>
      <c r="I424" s="113" t="s">
        <v>268</v>
      </c>
      <c r="L424" s="112">
        <v>46290.511331018519</v>
      </c>
      <c r="M424" s="109" t="s">
        <v>2803</v>
      </c>
      <c r="N424" s="109" t="s">
        <v>176</v>
      </c>
      <c r="O424" s="109">
        <v>-7.0000000000000007E-2</v>
      </c>
      <c r="P424" s="109">
        <v>-1.4999999999999999E-2</v>
      </c>
      <c r="Q424" s="109">
        <v>4.0000000000000002E-4</v>
      </c>
      <c r="R424" s="109" t="s">
        <v>547</v>
      </c>
      <c r="S424" s="109">
        <v>0.02</v>
      </c>
      <c r="T424" s="109">
        <v>0.02</v>
      </c>
      <c r="U424" s="109"/>
      <c r="V424" s="109">
        <v>0</v>
      </c>
      <c r="W424" s="109">
        <v>1.3333333333333334E-8</v>
      </c>
      <c r="X424" s="109">
        <v>1.3333333333333334E-8</v>
      </c>
      <c r="Y424" s="109">
        <v>0</v>
      </c>
      <c r="Z424" s="113" t="s">
        <v>2247</v>
      </c>
    </row>
    <row r="425" spans="1:26" ht="15" customHeight="1" x14ac:dyDescent="0.25">
      <c r="A425" s="112">
        <v>46290.511331018519</v>
      </c>
      <c r="B425" s="109">
        <v>1</v>
      </c>
      <c r="C425" s="109" t="s">
        <v>318</v>
      </c>
      <c r="D425" s="109" t="s">
        <v>631</v>
      </c>
      <c r="E425" s="109" t="s">
        <v>2804</v>
      </c>
      <c r="F425" s="109" t="s">
        <v>176</v>
      </c>
      <c r="G425" s="116">
        <v>-1.50521626624688E-3</v>
      </c>
      <c r="H425" s="109">
        <v>-13.710073207338352</v>
      </c>
      <c r="I425" s="113" t="s">
        <v>268</v>
      </c>
      <c r="L425" s="112">
        <v>46290.511331018519</v>
      </c>
      <c r="M425" s="109" t="s">
        <v>2804</v>
      </c>
      <c r="N425" s="109" t="s">
        <v>176</v>
      </c>
      <c r="O425" s="109">
        <v>-0.05</v>
      </c>
      <c r="P425" s="109">
        <v>-1.4999999999999999E-2</v>
      </c>
      <c r="Q425" s="109">
        <v>4.0000000000000002E-4</v>
      </c>
      <c r="R425" s="109" t="s">
        <v>547</v>
      </c>
      <c r="S425" s="109">
        <v>0.02</v>
      </c>
      <c r="T425" s="109">
        <v>0.02</v>
      </c>
      <c r="U425" s="109"/>
      <c r="V425" s="109">
        <v>0</v>
      </c>
      <c r="W425" s="109">
        <v>1.3333333333333334E-8</v>
      </c>
      <c r="X425" s="109">
        <v>1.3333333333333334E-8</v>
      </c>
      <c r="Y425" s="109">
        <v>0</v>
      </c>
      <c r="Z425" s="113" t="s">
        <v>2247</v>
      </c>
    </row>
    <row r="426" spans="1:26" ht="15" customHeight="1" x14ac:dyDescent="0.25">
      <c r="A426" s="112">
        <v>46290.511331018519</v>
      </c>
      <c r="B426" s="109">
        <v>1</v>
      </c>
      <c r="C426" s="109" t="s">
        <v>318</v>
      </c>
      <c r="D426" s="109" t="s">
        <v>631</v>
      </c>
      <c r="E426" s="109" t="s">
        <v>2805</v>
      </c>
      <c r="F426" s="109" t="s">
        <v>176</v>
      </c>
      <c r="G426" s="116">
        <v>-1.5304823375278853E-3</v>
      </c>
      <c r="H426" s="109">
        <v>-13.801475601649351</v>
      </c>
      <c r="I426" s="113" t="s">
        <v>268</v>
      </c>
      <c r="L426" s="112">
        <v>46290.511331018519</v>
      </c>
      <c r="M426" s="109" t="s">
        <v>2805</v>
      </c>
      <c r="N426" s="109" t="s">
        <v>176</v>
      </c>
      <c r="O426" s="109">
        <v>-0.03</v>
      </c>
      <c r="P426" s="109">
        <v>-1.4999999999999999E-2</v>
      </c>
      <c r="Q426" s="109">
        <v>4.0000000000000002E-4</v>
      </c>
      <c r="R426" s="109" t="s">
        <v>547</v>
      </c>
      <c r="S426" s="109">
        <v>0.02</v>
      </c>
      <c r="T426" s="109">
        <v>0.02</v>
      </c>
      <c r="U426" s="109"/>
      <c r="V426" s="109">
        <v>0</v>
      </c>
      <c r="W426" s="109">
        <v>1.3333333333333334E-8</v>
      </c>
      <c r="X426" s="109">
        <v>1.3333333333333334E-8</v>
      </c>
      <c r="Y426" s="109">
        <v>0</v>
      </c>
      <c r="Z426" s="113" t="s">
        <v>2247</v>
      </c>
    </row>
    <row r="427" spans="1:26" ht="15" customHeight="1" x14ac:dyDescent="0.25">
      <c r="A427" s="112">
        <v>46290.511331018519</v>
      </c>
      <c r="B427" s="109">
        <v>1</v>
      </c>
      <c r="C427" s="109" t="s">
        <v>318</v>
      </c>
      <c r="D427" s="109" t="s">
        <v>631</v>
      </c>
      <c r="E427" s="109" t="s">
        <v>2806</v>
      </c>
      <c r="F427" s="109" t="s">
        <v>176</v>
      </c>
      <c r="G427" s="116">
        <v>-1.5557484088088904E-3</v>
      </c>
      <c r="H427" s="109">
        <v>-13.892877995960347</v>
      </c>
      <c r="I427" s="113" t="s">
        <v>268</v>
      </c>
      <c r="L427" s="112">
        <v>46290.511331018519</v>
      </c>
      <c r="M427" s="109" t="s">
        <v>2806</v>
      </c>
      <c r="N427" s="109" t="s">
        <v>176</v>
      </c>
      <c r="O427" s="109">
        <v>-0.01</v>
      </c>
      <c r="P427" s="109">
        <v>-1.4999999999999999E-2</v>
      </c>
      <c r="Q427" s="109">
        <v>4.0000000000000002E-4</v>
      </c>
      <c r="R427" s="109" t="s">
        <v>547</v>
      </c>
      <c r="S427" s="109">
        <v>0.02</v>
      </c>
      <c r="T427" s="109">
        <v>0.02</v>
      </c>
      <c r="U427" s="109"/>
      <c r="V427" s="109">
        <v>0</v>
      </c>
      <c r="W427" s="109">
        <v>1.3333333333333334E-8</v>
      </c>
      <c r="X427" s="109">
        <v>1.3333333333333334E-8</v>
      </c>
      <c r="Y427" s="109">
        <v>0</v>
      </c>
      <c r="Z427" s="113" t="s">
        <v>2247</v>
      </c>
    </row>
    <row r="428" spans="1:26" ht="15" customHeight="1" x14ac:dyDescent="0.25">
      <c r="A428" s="112">
        <v>46290.511331018519</v>
      </c>
      <c r="B428" s="109">
        <v>1</v>
      </c>
      <c r="C428" s="109" t="s">
        <v>318</v>
      </c>
      <c r="D428" s="109" t="s">
        <v>631</v>
      </c>
      <c r="E428" s="109" t="s">
        <v>2807</v>
      </c>
      <c r="F428" s="109" t="s">
        <v>176</v>
      </c>
      <c r="G428" s="116">
        <v>-1.5810144800898955E-3</v>
      </c>
      <c r="H428" s="109">
        <v>-13.984280390271344</v>
      </c>
      <c r="I428" s="113" t="s">
        <v>268</v>
      </c>
      <c r="L428" s="112">
        <v>46290.511331018519</v>
      </c>
      <c r="M428" s="109" t="s">
        <v>2807</v>
      </c>
      <c r="N428" s="109" t="s">
        <v>176</v>
      </c>
      <c r="O428" s="109">
        <v>0.01</v>
      </c>
      <c r="P428" s="109">
        <v>-1.4999999999999999E-2</v>
      </c>
      <c r="Q428" s="109">
        <v>4.0000000000000002E-4</v>
      </c>
      <c r="R428" s="109" t="s">
        <v>547</v>
      </c>
      <c r="S428" s="109">
        <v>0.02</v>
      </c>
      <c r="T428" s="109">
        <v>0.02</v>
      </c>
      <c r="U428" s="109"/>
      <c r="V428" s="109">
        <v>0</v>
      </c>
      <c r="W428" s="109">
        <v>1.3333333333333334E-8</v>
      </c>
      <c r="X428" s="109">
        <v>1.3333333333333334E-8</v>
      </c>
      <c r="Y428" s="109">
        <v>0</v>
      </c>
      <c r="Z428" s="113" t="s">
        <v>2247</v>
      </c>
    </row>
    <row r="429" spans="1:26" ht="15" customHeight="1" x14ac:dyDescent="0.25">
      <c r="A429" s="112">
        <v>46290.511331018519</v>
      </c>
      <c r="B429" s="109">
        <v>1</v>
      </c>
      <c r="C429" s="109" t="s">
        <v>318</v>
      </c>
      <c r="D429" s="109" t="s">
        <v>631</v>
      </c>
      <c r="E429" s="109" t="s">
        <v>2808</v>
      </c>
      <c r="F429" s="109" t="s">
        <v>176</v>
      </c>
      <c r="G429" s="116">
        <v>-1.6062805513709008E-3</v>
      </c>
      <c r="H429" s="109">
        <v>-14.075682784582343</v>
      </c>
      <c r="I429" s="113" t="s">
        <v>268</v>
      </c>
      <c r="L429" s="112">
        <v>46290.511331018519</v>
      </c>
      <c r="M429" s="109" t="s">
        <v>2808</v>
      </c>
      <c r="N429" s="109" t="s">
        <v>176</v>
      </c>
      <c r="O429" s="109">
        <v>0.03</v>
      </c>
      <c r="P429" s="109">
        <v>-1.4999999999999999E-2</v>
      </c>
      <c r="Q429" s="109">
        <v>4.0000000000000002E-4</v>
      </c>
      <c r="R429" s="109" t="s">
        <v>547</v>
      </c>
      <c r="S429" s="109">
        <v>0.02</v>
      </c>
      <c r="T429" s="109">
        <v>0.02</v>
      </c>
      <c r="U429" s="109"/>
      <c r="V429" s="109">
        <v>0</v>
      </c>
      <c r="W429" s="109">
        <v>1.3333333333333334E-8</v>
      </c>
      <c r="X429" s="109">
        <v>1.3333333333333334E-8</v>
      </c>
      <c r="Y429" s="109">
        <v>0</v>
      </c>
      <c r="Z429" s="113" t="s">
        <v>2247</v>
      </c>
    </row>
    <row r="430" spans="1:26" ht="15" customHeight="1" x14ac:dyDescent="0.25">
      <c r="A430" s="112">
        <v>46290.511331018519</v>
      </c>
      <c r="B430" s="109">
        <v>1</v>
      </c>
      <c r="C430" s="109" t="s">
        <v>318</v>
      </c>
      <c r="D430" s="109" t="s">
        <v>631</v>
      </c>
      <c r="E430" s="109" t="s">
        <v>2809</v>
      </c>
      <c r="F430" s="109" t="s">
        <v>176</v>
      </c>
      <c r="G430" s="116">
        <v>-1.6315466226519059E-3</v>
      </c>
      <c r="H430" s="109">
        <v>-14.167085178893339</v>
      </c>
      <c r="I430" s="113" t="s">
        <v>268</v>
      </c>
      <c r="L430" s="112">
        <v>46290.511331018519</v>
      </c>
      <c r="M430" s="109" t="s">
        <v>2809</v>
      </c>
      <c r="N430" s="109" t="s">
        <v>176</v>
      </c>
      <c r="O430" s="109">
        <v>0.05</v>
      </c>
      <c r="P430" s="109">
        <v>-1.4999999999999999E-2</v>
      </c>
      <c r="Q430" s="109">
        <v>4.0000000000000002E-4</v>
      </c>
      <c r="R430" s="109" t="s">
        <v>547</v>
      </c>
      <c r="S430" s="109">
        <v>0.02</v>
      </c>
      <c r="T430" s="109">
        <v>0.02</v>
      </c>
      <c r="U430" s="109"/>
      <c r="V430" s="109">
        <v>0</v>
      </c>
      <c r="W430" s="109">
        <v>1.3333333333333334E-8</v>
      </c>
      <c r="X430" s="109">
        <v>1.3333333333333334E-8</v>
      </c>
      <c r="Y430" s="109">
        <v>0</v>
      </c>
      <c r="Z430" s="113" t="s">
        <v>2247</v>
      </c>
    </row>
    <row r="431" spans="1:26" ht="15" customHeight="1" x14ac:dyDescent="0.25">
      <c r="A431" s="112">
        <v>46290.511331018519</v>
      </c>
      <c r="B431" s="109">
        <v>1</v>
      </c>
      <c r="C431" s="109" t="s">
        <v>318</v>
      </c>
      <c r="D431" s="109" t="s">
        <v>631</v>
      </c>
      <c r="E431" s="109" t="s">
        <v>2810</v>
      </c>
      <c r="F431" s="109" t="s">
        <v>176</v>
      </c>
      <c r="G431" s="116">
        <v>-1.6568126939329113E-3</v>
      </c>
      <c r="H431" s="109">
        <v>-14.258487573204336</v>
      </c>
      <c r="I431" s="113" t="s">
        <v>268</v>
      </c>
      <c r="L431" s="112">
        <v>46290.511331018519</v>
      </c>
      <c r="M431" s="109" t="s">
        <v>2810</v>
      </c>
      <c r="N431" s="109" t="s">
        <v>176</v>
      </c>
      <c r="O431" s="109">
        <v>7.0000000000000007E-2</v>
      </c>
      <c r="P431" s="109">
        <v>-1.4999999999999999E-2</v>
      </c>
      <c r="Q431" s="109">
        <v>4.0000000000000002E-4</v>
      </c>
      <c r="R431" s="109" t="s">
        <v>547</v>
      </c>
      <c r="S431" s="109">
        <v>0.02</v>
      </c>
      <c r="T431" s="109">
        <v>0.02</v>
      </c>
      <c r="U431" s="109"/>
      <c r="V431" s="109">
        <v>0</v>
      </c>
      <c r="W431" s="109">
        <v>1.3333333333333334E-8</v>
      </c>
      <c r="X431" s="109">
        <v>1.3333333333333334E-8</v>
      </c>
      <c r="Y431" s="109">
        <v>0</v>
      </c>
      <c r="Z431" s="113" t="s">
        <v>2247</v>
      </c>
    </row>
    <row r="432" spans="1:26" ht="15" customHeight="1" x14ac:dyDescent="0.25">
      <c r="A432" s="112">
        <v>46290.511331018519</v>
      </c>
      <c r="B432" s="109">
        <v>1</v>
      </c>
      <c r="C432" s="109" t="s">
        <v>318</v>
      </c>
      <c r="D432" s="109" t="s">
        <v>631</v>
      </c>
      <c r="E432" s="109" t="s">
        <v>2811</v>
      </c>
      <c r="F432" s="109" t="s">
        <v>176</v>
      </c>
      <c r="G432" s="116">
        <v>-1.6820787652139164E-3</v>
      </c>
      <c r="H432" s="109">
        <v>-14.349889967515335</v>
      </c>
      <c r="I432" s="113" t="s">
        <v>268</v>
      </c>
      <c r="L432" s="112">
        <v>46290.511331018519</v>
      </c>
      <c r="M432" s="109" t="s">
        <v>2811</v>
      </c>
      <c r="N432" s="109" t="s">
        <v>176</v>
      </c>
      <c r="O432" s="109">
        <v>0.09</v>
      </c>
      <c r="P432" s="109">
        <v>-1.4999999999999999E-2</v>
      </c>
      <c r="Q432" s="109">
        <v>4.0000000000000002E-4</v>
      </c>
      <c r="R432" s="109" t="s">
        <v>547</v>
      </c>
      <c r="S432" s="109">
        <v>0.02</v>
      </c>
      <c r="T432" s="109">
        <v>0.02</v>
      </c>
      <c r="U432" s="109"/>
      <c r="V432" s="109">
        <v>0</v>
      </c>
      <c r="W432" s="109">
        <v>1.3333333333333334E-8</v>
      </c>
      <c r="X432" s="109">
        <v>1.3333333333333334E-8</v>
      </c>
      <c r="Y432" s="109">
        <v>0</v>
      </c>
      <c r="Z432" s="113" t="s">
        <v>2247</v>
      </c>
    </row>
    <row r="433" spans="1:26" ht="15" customHeight="1" x14ac:dyDescent="0.25">
      <c r="A433" s="112">
        <v>46290.511331018519</v>
      </c>
      <c r="B433" s="109">
        <v>1</v>
      </c>
      <c r="C433" s="109" t="s">
        <v>318</v>
      </c>
      <c r="D433" s="109" t="s">
        <v>631</v>
      </c>
      <c r="E433" s="109" t="s">
        <v>2812</v>
      </c>
      <c r="F433" s="109" t="s">
        <v>176</v>
      </c>
      <c r="G433" s="116">
        <v>-1.7073448364949217E-3</v>
      </c>
      <c r="H433" s="109">
        <v>-14.441292361826331</v>
      </c>
      <c r="I433" s="113" t="s">
        <v>268</v>
      </c>
      <c r="L433" s="112">
        <v>46290.511331018519</v>
      </c>
      <c r="M433" s="109" t="s">
        <v>2812</v>
      </c>
      <c r="N433" s="109" t="s">
        <v>176</v>
      </c>
      <c r="O433" s="109">
        <v>0.11</v>
      </c>
      <c r="P433" s="109">
        <v>-1.4999999999999999E-2</v>
      </c>
      <c r="Q433" s="109">
        <v>4.0000000000000002E-4</v>
      </c>
      <c r="R433" s="109" t="s">
        <v>547</v>
      </c>
      <c r="S433" s="109">
        <v>0.02</v>
      </c>
      <c r="T433" s="109">
        <v>0.02</v>
      </c>
      <c r="U433" s="109"/>
      <c r="V433" s="109">
        <v>0</v>
      </c>
      <c r="W433" s="109">
        <v>1.3333333333333334E-8</v>
      </c>
      <c r="X433" s="109">
        <v>1.3333333333333334E-8</v>
      </c>
      <c r="Y433" s="109">
        <v>0</v>
      </c>
      <c r="Z433" s="113" t="s">
        <v>2247</v>
      </c>
    </row>
    <row r="434" spans="1:26" ht="15" customHeight="1" x14ac:dyDescent="0.25">
      <c r="A434" s="112">
        <v>46290.511331018519</v>
      </c>
      <c r="B434" s="109">
        <v>1</v>
      </c>
      <c r="C434" s="109" t="s">
        <v>318</v>
      </c>
      <c r="D434" s="109" t="s">
        <v>631</v>
      </c>
      <c r="E434" s="109" t="s">
        <v>2813</v>
      </c>
      <c r="F434" s="109" t="s">
        <v>176</v>
      </c>
      <c r="G434" s="116">
        <v>-1.7326109077759268E-3</v>
      </c>
      <c r="H434" s="109">
        <v>-14.532694756137328</v>
      </c>
      <c r="I434" s="113" t="s">
        <v>268</v>
      </c>
      <c r="L434" s="112">
        <v>46290.511331018519</v>
      </c>
      <c r="M434" s="109" t="s">
        <v>2813</v>
      </c>
      <c r="N434" s="109" t="s">
        <v>176</v>
      </c>
      <c r="O434" s="109">
        <v>0.13</v>
      </c>
      <c r="P434" s="109">
        <v>-1.4999999999999999E-2</v>
      </c>
      <c r="Q434" s="109">
        <v>4.0000000000000002E-4</v>
      </c>
      <c r="R434" s="109" t="s">
        <v>547</v>
      </c>
      <c r="S434" s="109">
        <v>0.02</v>
      </c>
      <c r="T434" s="109">
        <v>0.02</v>
      </c>
      <c r="U434" s="109"/>
      <c r="V434" s="109">
        <v>0</v>
      </c>
      <c r="W434" s="109">
        <v>1.3333333333333334E-8</v>
      </c>
      <c r="X434" s="109">
        <v>1.3333333333333334E-8</v>
      </c>
      <c r="Y434" s="109">
        <v>0</v>
      </c>
      <c r="Z434" s="113" t="s">
        <v>2247</v>
      </c>
    </row>
    <row r="435" spans="1:26" ht="15" customHeight="1" x14ac:dyDescent="0.25">
      <c r="A435" s="112">
        <v>46290.511331018519</v>
      </c>
      <c r="B435" s="109">
        <v>1</v>
      </c>
      <c r="C435" s="109" t="s">
        <v>318</v>
      </c>
      <c r="D435" s="109" t="s">
        <v>631</v>
      </c>
      <c r="E435" s="109" t="s">
        <v>2814</v>
      </c>
      <c r="F435" s="109" t="s">
        <v>176</v>
      </c>
      <c r="G435" s="116">
        <v>-1.7578769790569319E-3</v>
      </c>
      <c r="H435" s="109">
        <v>-14.624097150448325</v>
      </c>
      <c r="I435" s="113" t="s">
        <v>268</v>
      </c>
      <c r="L435" s="112">
        <v>46290.511331018519</v>
      </c>
      <c r="M435" s="109" t="s">
        <v>2814</v>
      </c>
      <c r="N435" s="109" t="s">
        <v>176</v>
      </c>
      <c r="O435" s="109">
        <v>0.15</v>
      </c>
      <c r="P435" s="109">
        <v>-1.4999999999999999E-2</v>
      </c>
      <c r="Q435" s="109">
        <v>4.0000000000000002E-4</v>
      </c>
      <c r="R435" s="109" t="s">
        <v>547</v>
      </c>
      <c r="S435" s="109">
        <v>0.02</v>
      </c>
      <c r="T435" s="109">
        <v>0.02</v>
      </c>
      <c r="U435" s="109"/>
      <c r="V435" s="109">
        <v>0</v>
      </c>
      <c r="W435" s="109">
        <v>1.3333333333333334E-8</v>
      </c>
      <c r="X435" s="109">
        <v>1.3333333333333334E-8</v>
      </c>
      <c r="Y435" s="109">
        <v>0</v>
      </c>
      <c r="Z435" s="113" t="s">
        <v>2247</v>
      </c>
    </row>
    <row r="436" spans="1:26" ht="15" customHeight="1" x14ac:dyDescent="0.25">
      <c r="A436" s="112">
        <v>46290.511331018519</v>
      </c>
      <c r="B436" s="109">
        <v>1</v>
      </c>
      <c r="C436" s="109" t="s">
        <v>318</v>
      </c>
      <c r="D436" s="109" t="s">
        <v>631</v>
      </c>
      <c r="E436" s="109" t="s">
        <v>2815</v>
      </c>
      <c r="F436" s="109" t="s">
        <v>176</v>
      </c>
      <c r="G436" s="116">
        <v>-1.7831430503379372E-3</v>
      </c>
      <c r="H436" s="109">
        <v>-14.715499544759323</v>
      </c>
      <c r="I436" s="113" t="s">
        <v>268</v>
      </c>
      <c r="L436" s="112">
        <v>46290.511331018519</v>
      </c>
      <c r="M436" s="109" t="s">
        <v>2815</v>
      </c>
      <c r="N436" s="109" t="s">
        <v>176</v>
      </c>
      <c r="O436" s="109">
        <v>0.17</v>
      </c>
      <c r="P436" s="109">
        <v>-1.4999999999999999E-2</v>
      </c>
      <c r="Q436" s="109">
        <v>4.0000000000000002E-4</v>
      </c>
      <c r="R436" s="109" t="s">
        <v>547</v>
      </c>
      <c r="S436" s="109">
        <v>0.02</v>
      </c>
      <c r="T436" s="109">
        <v>0.02</v>
      </c>
      <c r="U436" s="109"/>
      <c r="V436" s="109">
        <v>0</v>
      </c>
      <c r="W436" s="109">
        <v>1.3333333333333334E-8</v>
      </c>
      <c r="X436" s="109">
        <v>1.3333333333333334E-8</v>
      </c>
      <c r="Y436" s="109">
        <v>0</v>
      </c>
      <c r="Z436" s="113" t="s">
        <v>2247</v>
      </c>
    </row>
    <row r="437" spans="1:26" ht="15" customHeight="1" x14ac:dyDescent="0.25">
      <c r="A437" s="112">
        <v>46290.511331018519</v>
      </c>
      <c r="B437" s="109">
        <v>1</v>
      </c>
      <c r="C437" s="109" t="s">
        <v>318</v>
      </c>
      <c r="D437" s="109" t="s">
        <v>631</v>
      </c>
      <c r="E437" s="109" t="s">
        <v>2816</v>
      </c>
      <c r="F437" s="109" t="s">
        <v>176</v>
      </c>
      <c r="G437" s="116">
        <v>-1.8084091216189423E-3</v>
      </c>
      <c r="H437" s="109">
        <v>-14.80690193907032</v>
      </c>
      <c r="I437" s="113" t="s">
        <v>268</v>
      </c>
      <c r="L437" s="112">
        <v>46290.511331018519</v>
      </c>
      <c r="M437" s="109" t="s">
        <v>2816</v>
      </c>
      <c r="N437" s="109" t="s">
        <v>176</v>
      </c>
      <c r="O437" s="109">
        <v>0.19</v>
      </c>
      <c r="P437" s="109">
        <v>-1.4999999999999999E-2</v>
      </c>
      <c r="Q437" s="109">
        <v>4.0000000000000002E-4</v>
      </c>
      <c r="R437" s="109" t="s">
        <v>547</v>
      </c>
      <c r="S437" s="109">
        <v>0.02</v>
      </c>
      <c r="T437" s="109">
        <v>0.02</v>
      </c>
      <c r="U437" s="109"/>
      <c r="V437" s="109">
        <v>0</v>
      </c>
      <c r="W437" s="109">
        <v>1.3333333333333334E-8</v>
      </c>
      <c r="X437" s="109">
        <v>1.3333333333333334E-8</v>
      </c>
      <c r="Y437" s="109">
        <v>0</v>
      </c>
      <c r="Z437" s="113" t="s">
        <v>2247</v>
      </c>
    </row>
    <row r="438" spans="1:26" ht="15" customHeight="1" x14ac:dyDescent="0.25">
      <c r="A438" s="112">
        <v>46290.511331018519</v>
      </c>
      <c r="B438" s="109">
        <v>1</v>
      </c>
      <c r="C438" s="109" t="s">
        <v>318</v>
      </c>
      <c r="D438" s="109" t="s">
        <v>631</v>
      </c>
      <c r="E438" s="109" t="s">
        <v>2817</v>
      </c>
      <c r="F438" s="109" t="s">
        <v>176</v>
      </c>
      <c r="G438" s="116">
        <v>-1.8336751928999476E-3</v>
      </c>
      <c r="H438" s="109">
        <v>-14.898304333381319</v>
      </c>
      <c r="I438" s="113" t="s">
        <v>268</v>
      </c>
      <c r="L438" s="112">
        <v>46290.511331018519</v>
      </c>
      <c r="M438" s="109" t="s">
        <v>2817</v>
      </c>
      <c r="N438" s="109" t="s">
        <v>176</v>
      </c>
      <c r="O438" s="109">
        <v>0.21</v>
      </c>
      <c r="P438" s="109">
        <v>-1.4999999999999999E-2</v>
      </c>
      <c r="Q438" s="109">
        <v>4.0000000000000002E-4</v>
      </c>
      <c r="R438" s="109" t="s">
        <v>547</v>
      </c>
      <c r="S438" s="109">
        <v>0.02</v>
      </c>
      <c r="T438" s="109">
        <v>0.02</v>
      </c>
      <c r="U438" s="109"/>
      <c r="V438" s="109">
        <v>0</v>
      </c>
      <c r="W438" s="109">
        <v>1.3333333333333334E-8</v>
      </c>
      <c r="X438" s="109">
        <v>1.3333333333333334E-8</v>
      </c>
      <c r="Y438" s="109">
        <v>0</v>
      </c>
      <c r="Z438" s="113" t="s">
        <v>2247</v>
      </c>
    </row>
    <row r="439" spans="1:26" ht="15" customHeight="1" x14ac:dyDescent="0.25">
      <c r="A439" s="112">
        <v>46290.511331018519</v>
      </c>
      <c r="B439" s="109">
        <v>1</v>
      </c>
      <c r="C439" s="109" t="s">
        <v>318</v>
      </c>
      <c r="D439" s="109" t="s">
        <v>631</v>
      </c>
      <c r="E439" s="109" t="s">
        <v>2818</v>
      </c>
      <c r="F439" s="109" t="s">
        <v>176</v>
      </c>
      <c r="G439" s="116">
        <v>-1.8589412641809527E-3</v>
      </c>
      <c r="H439" s="109">
        <v>-14.989706727692315</v>
      </c>
      <c r="I439" s="113" t="s">
        <v>268</v>
      </c>
      <c r="L439" s="112">
        <v>46290.511331018519</v>
      </c>
      <c r="M439" s="109" t="s">
        <v>2818</v>
      </c>
      <c r="N439" s="109" t="s">
        <v>176</v>
      </c>
      <c r="O439" s="109">
        <v>0.23</v>
      </c>
      <c r="P439" s="109">
        <v>-1.4999999999999999E-2</v>
      </c>
      <c r="Q439" s="109">
        <v>4.0000000000000002E-4</v>
      </c>
      <c r="R439" s="109" t="s">
        <v>547</v>
      </c>
      <c r="S439" s="109">
        <v>0.02</v>
      </c>
      <c r="T439" s="109">
        <v>0.02</v>
      </c>
      <c r="U439" s="109"/>
      <c r="V439" s="109">
        <v>0</v>
      </c>
      <c r="W439" s="109">
        <v>1.3333333333333334E-8</v>
      </c>
      <c r="X439" s="109">
        <v>1.3333333333333334E-8</v>
      </c>
      <c r="Y439" s="109">
        <v>0</v>
      </c>
      <c r="Z439" s="113" t="s">
        <v>2247</v>
      </c>
    </row>
    <row r="440" spans="1:26" ht="15" customHeight="1" x14ac:dyDescent="0.25">
      <c r="A440" s="112">
        <v>46290.511331018519</v>
      </c>
      <c r="B440" s="109">
        <v>1</v>
      </c>
      <c r="C440" s="109" t="s">
        <v>318</v>
      </c>
      <c r="D440" s="109" t="s">
        <v>631</v>
      </c>
      <c r="E440" s="109" t="s">
        <v>2819</v>
      </c>
      <c r="F440" s="109" t="s">
        <v>176</v>
      </c>
      <c r="G440" s="116">
        <v>-1.8842073354619581E-3</v>
      </c>
      <c r="H440" s="109">
        <v>-15.081109122003312</v>
      </c>
      <c r="I440" s="113" t="s">
        <v>268</v>
      </c>
      <c r="L440" s="112">
        <v>46290.511331018519</v>
      </c>
      <c r="M440" s="109" t="s">
        <v>2819</v>
      </c>
      <c r="N440" s="109" t="s">
        <v>176</v>
      </c>
      <c r="O440" s="109">
        <v>0.25</v>
      </c>
      <c r="P440" s="109">
        <v>-1.4999999999999999E-2</v>
      </c>
      <c r="Q440" s="109">
        <v>4.0000000000000002E-4</v>
      </c>
      <c r="R440" s="109" t="s">
        <v>547</v>
      </c>
      <c r="S440" s="109">
        <v>0.02</v>
      </c>
      <c r="T440" s="109">
        <v>0.02</v>
      </c>
      <c r="U440" s="109"/>
      <c r="V440" s="109">
        <v>0</v>
      </c>
      <c r="W440" s="109">
        <v>1.3333333333333334E-8</v>
      </c>
      <c r="X440" s="109">
        <v>1.3333333333333334E-8</v>
      </c>
      <c r="Y440" s="109">
        <v>0</v>
      </c>
      <c r="Z440" s="113" t="s">
        <v>2247</v>
      </c>
    </row>
    <row r="441" spans="1:26" ht="15" customHeight="1" x14ac:dyDescent="0.25">
      <c r="A441" s="112">
        <v>46290.511331018519</v>
      </c>
      <c r="B441" s="109">
        <v>1</v>
      </c>
      <c r="C441" s="109" t="s">
        <v>318</v>
      </c>
      <c r="D441" s="109" t="s">
        <v>631</v>
      </c>
      <c r="E441" s="109" t="s">
        <v>2820</v>
      </c>
      <c r="F441" s="109" t="s">
        <v>176</v>
      </c>
      <c r="G441" s="116">
        <v>-1.9094734067429632E-3</v>
      </c>
      <c r="H441" s="109">
        <v>-15.172511516314309</v>
      </c>
      <c r="I441" s="113" t="s">
        <v>268</v>
      </c>
      <c r="L441" s="112">
        <v>46290.511331018519</v>
      </c>
      <c r="M441" s="109" t="s">
        <v>2820</v>
      </c>
      <c r="N441" s="109" t="s">
        <v>176</v>
      </c>
      <c r="O441" s="109">
        <v>0.27</v>
      </c>
      <c r="P441" s="109">
        <v>-1.4999999999999999E-2</v>
      </c>
      <c r="Q441" s="109">
        <v>4.0000000000000002E-4</v>
      </c>
      <c r="R441" s="109" t="s">
        <v>547</v>
      </c>
      <c r="S441" s="109">
        <v>0.02</v>
      </c>
      <c r="T441" s="109">
        <v>0.02</v>
      </c>
      <c r="U441" s="109"/>
      <c r="V441" s="109">
        <v>0</v>
      </c>
      <c r="W441" s="109">
        <v>1.3333333333333334E-8</v>
      </c>
      <c r="X441" s="109">
        <v>1.3333333333333334E-8</v>
      </c>
      <c r="Y441" s="109">
        <v>0</v>
      </c>
      <c r="Z441" s="113" t="s">
        <v>2247</v>
      </c>
    </row>
    <row r="442" spans="1:26" ht="15" customHeight="1" x14ac:dyDescent="0.25">
      <c r="A442" s="112">
        <v>46290.511331018519</v>
      </c>
      <c r="B442" s="109">
        <v>1</v>
      </c>
      <c r="C442" s="109" t="s">
        <v>318</v>
      </c>
      <c r="D442" s="109" t="s">
        <v>631</v>
      </c>
      <c r="E442" s="109" t="s">
        <v>2821</v>
      </c>
      <c r="F442" s="109" t="s">
        <v>176</v>
      </c>
      <c r="G442" s="116">
        <v>-1.9347394780239683E-3</v>
      </c>
      <c r="H442" s="109">
        <v>-15.263913910625307</v>
      </c>
      <c r="I442" s="113" t="s">
        <v>268</v>
      </c>
      <c r="L442" s="112">
        <v>46290.511331018519</v>
      </c>
      <c r="M442" s="109" t="s">
        <v>2821</v>
      </c>
      <c r="N442" s="109" t="s">
        <v>176</v>
      </c>
      <c r="O442" s="109">
        <v>0.28999999999999998</v>
      </c>
      <c r="P442" s="109">
        <v>-1.4999999999999999E-2</v>
      </c>
      <c r="Q442" s="109">
        <v>4.0000000000000002E-4</v>
      </c>
      <c r="R442" s="109" t="s">
        <v>547</v>
      </c>
      <c r="S442" s="109">
        <v>0.02</v>
      </c>
      <c r="T442" s="109">
        <v>0.02</v>
      </c>
      <c r="U442" s="109"/>
      <c r="V442" s="109">
        <v>0</v>
      </c>
      <c r="W442" s="109">
        <v>1.3333333333333334E-8</v>
      </c>
      <c r="X442" s="109">
        <v>1.3333333333333334E-8</v>
      </c>
      <c r="Y442" s="109">
        <v>0</v>
      </c>
      <c r="Z442" s="113" t="s">
        <v>2247</v>
      </c>
    </row>
    <row r="443" spans="1:26" ht="15" customHeight="1" x14ac:dyDescent="0.25">
      <c r="A443" s="112">
        <v>46290.511331018519</v>
      </c>
      <c r="B443" s="109">
        <v>1</v>
      </c>
      <c r="C443" s="109" t="s">
        <v>318</v>
      </c>
      <c r="D443" s="109" t="s">
        <v>631</v>
      </c>
      <c r="E443" s="109" t="s">
        <v>2822</v>
      </c>
      <c r="F443" s="109" t="s">
        <v>176</v>
      </c>
      <c r="G443" s="116">
        <v>-1.9600055493049734E-3</v>
      </c>
      <c r="H443" s="109">
        <v>-15.355316304936304</v>
      </c>
      <c r="I443" s="113" t="s">
        <v>268</v>
      </c>
      <c r="L443" s="112">
        <v>46290.511331018519</v>
      </c>
      <c r="M443" s="109" t="s">
        <v>2822</v>
      </c>
      <c r="N443" s="109" t="s">
        <v>176</v>
      </c>
      <c r="O443" s="109">
        <v>0.31</v>
      </c>
      <c r="P443" s="109">
        <v>-1.4999999999999999E-2</v>
      </c>
      <c r="Q443" s="109">
        <v>4.0000000000000002E-4</v>
      </c>
      <c r="R443" s="109" t="s">
        <v>547</v>
      </c>
      <c r="S443" s="109">
        <v>0.02</v>
      </c>
      <c r="T443" s="109">
        <v>0.02</v>
      </c>
      <c r="U443" s="109"/>
      <c r="V443" s="109">
        <v>0</v>
      </c>
      <c r="W443" s="109">
        <v>1.3333333333333334E-8</v>
      </c>
      <c r="X443" s="109">
        <v>1.3333333333333334E-8</v>
      </c>
      <c r="Y443" s="109">
        <v>0</v>
      </c>
      <c r="Z443" s="113" t="s">
        <v>2247</v>
      </c>
    </row>
    <row r="444" spans="1:26" ht="15" customHeight="1" x14ac:dyDescent="0.25">
      <c r="A444" s="112">
        <v>46290.511331018519</v>
      </c>
      <c r="B444" s="109">
        <v>1</v>
      </c>
      <c r="C444" s="109" t="s">
        <v>318</v>
      </c>
      <c r="D444" s="109" t="s">
        <v>631</v>
      </c>
      <c r="E444" s="109" t="s">
        <v>2823</v>
      </c>
      <c r="F444" s="109" t="s">
        <v>176</v>
      </c>
      <c r="G444" s="116">
        <v>-1.9852716205859787E-3</v>
      </c>
      <c r="H444" s="109">
        <v>-15.446718699247301</v>
      </c>
      <c r="I444" s="113" t="s">
        <v>268</v>
      </c>
      <c r="L444" s="112">
        <v>46290.511331018519</v>
      </c>
      <c r="M444" s="109" t="s">
        <v>2823</v>
      </c>
      <c r="N444" s="109" t="s">
        <v>176</v>
      </c>
      <c r="O444" s="109">
        <v>0.33</v>
      </c>
      <c r="P444" s="109">
        <v>-1.4999999999999999E-2</v>
      </c>
      <c r="Q444" s="109">
        <v>4.0000000000000002E-4</v>
      </c>
      <c r="R444" s="109" t="s">
        <v>547</v>
      </c>
      <c r="S444" s="109">
        <v>0.02</v>
      </c>
      <c r="T444" s="109">
        <v>0.02</v>
      </c>
      <c r="U444" s="109"/>
      <c r="V444" s="109">
        <v>0</v>
      </c>
      <c r="W444" s="109">
        <v>1.3333333333333334E-8</v>
      </c>
      <c r="X444" s="109">
        <v>1.3333333333333334E-8</v>
      </c>
      <c r="Y444" s="109">
        <v>0</v>
      </c>
      <c r="Z444" s="113" t="s">
        <v>2247</v>
      </c>
    </row>
    <row r="445" spans="1:26" ht="15" customHeight="1" x14ac:dyDescent="0.25">
      <c r="A445" s="112">
        <v>46290.511331018519</v>
      </c>
      <c r="B445" s="109">
        <v>1</v>
      </c>
      <c r="C445" s="109" t="s">
        <v>318</v>
      </c>
      <c r="D445" s="109" t="s">
        <v>631</v>
      </c>
      <c r="E445" s="109" t="s">
        <v>2824</v>
      </c>
      <c r="F445" s="109" t="s">
        <v>176</v>
      </c>
      <c r="G445" s="116">
        <v>-2.010537691866984E-3</v>
      </c>
      <c r="H445" s="109">
        <v>-15.5</v>
      </c>
      <c r="I445" s="113" t="s">
        <v>268</v>
      </c>
      <c r="L445" s="112">
        <v>46290.511331018519</v>
      </c>
      <c r="M445" s="109" t="s">
        <v>2824</v>
      </c>
      <c r="N445" s="109" t="s">
        <v>176</v>
      </c>
      <c r="O445" s="109">
        <v>0.35</v>
      </c>
      <c r="P445" s="109">
        <v>-1.4999999999999999E-2</v>
      </c>
      <c r="Q445" s="109">
        <v>4.0000000000000002E-4</v>
      </c>
      <c r="R445" s="109" t="s">
        <v>547</v>
      </c>
      <c r="S445" s="109">
        <v>0.02</v>
      </c>
      <c r="T445" s="109">
        <v>0.02</v>
      </c>
      <c r="U445" s="109"/>
      <c r="V445" s="109">
        <v>0</v>
      </c>
      <c r="W445" s="109">
        <v>1.3333333333333334E-8</v>
      </c>
      <c r="X445" s="109">
        <v>1.3333333333333334E-8</v>
      </c>
      <c r="Y445" s="109">
        <v>0</v>
      </c>
      <c r="Z445" s="113" t="s">
        <v>2247</v>
      </c>
    </row>
    <row r="446" spans="1:26" ht="15" customHeight="1" x14ac:dyDescent="0.25">
      <c r="A446" s="112">
        <v>46290.511331018519</v>
      </c>
      <c r="B446" s="109">
        <v>1</v>
      </c>
      <c r="C446" s="109" t="s">
        <v>318</v>
      </c>
      <c r="D446" s="109" t="s">
        <v>631</v>
      </c>
      <c r="E446" s="109" t="s">
        <v>2825</v>
      </c>
      <c r="F446" s="109" t="s">
        <v>176</v>
      </c>
      <c r="G446" s="116">
        <v>-2.0358037631479893E-3</v>
      </c>
      <c r="H446" s="109">
        <v>-15.5</v>
      </c>
      <c r="I446" s="113" t="s">
        <v>268</v>
      </c>
      <c r="L446" s="112">
        <v>46290.511331018519</v>
      </c>
      <c r="M446" s="109" t="s">
        <v>2825</v>
      </c>
      <c r="N446" s="109" t="s">
        <v>176</v>
      </c>
      <c r="O446" s="109">
        <v>0.37</v>
      </c>
      <c r="P446" s="109">
        <v>-1.4999999999999999E-2</v>
      </c>
      <c r="Q446" s="109">
        <v>4.0000000000000002E-4</v>
      </c>
      <c r="R446" s="109" t="s">
        <v>547</v>
      </c>
      <c r="S446" s="109">
        <v>0.02</v>
      </c>
      <c r="T446" s="109">
        <v>0.02</v>
      </c>
      <c r="U446" s="109"/>
      <c r="V446" s="109">
        <v>0</v>
      </c>
      <c r="W446" s="109">
        <v>1.3333333333333334E-8</v>
      </c>
      <c r="X446" s="109">
        <v>1.3333333333333334E-8</v>
      </c>
      <c r="Y446" s="109">
        <v>0</v>
      </c>
      <c r="Z446" s="113" t="s">
        <v>2247</v>
      </c>
    </row>
    <row r="447" spans="1:26" ht="15" customHeight="1" x14ac:dyDescent="0.25">
      <c r="A447" s="112">
        <v>46290.511331018519</v>
      </c>
      <c r="B447" s="109">
        <v>1</v>
      </c>
      <c r="C447" s="109" t="s">
        <v>318</v>
      </c>
      <c r="D447" s="109" t="s">
        <v>631</v>
      </c>
      <c r="E447" s="109" t="s">
        <v>2826</v>
      </c>
      <c r="F447" s="109" t="s">
        <v>176</v>
      </c>
      <c r="G447" s="116">
        <v>-2.0610698344289942E-3</v>
      </c>
      <c r="H447" s="109">
        <v>-15.5</v>
      </c>
      <c r="I447" s="113" t="s">
        <v>268</v>
      </c>
      <c r="L447" s="112">
        <v>46290.511331018519</v>
      </c>
      <c r="M447" s="109" t="s">
        <v>2826</v>
      </c>
      <c r="N447" s="109" t="s">
        <v>176</v>
      </c>
      <c r="O447" s="109">
        <v>0.39</v>
      </c>
      <c r="P447" s="109">
        <v>-1.4999999999999999E-2</v>
      </c>
      <c r="Q447" s="109">
        <v>4.0000000000000002E-4</v>
      </c>
      <c r="R447" s="109" t="s">
        <v>547</v>
      </c>
      <c r="S447" s="109">
        <v>0.02</v>
      </c>
      <c r="T447" s="109">
        <v>0.02</v>
      </c>
      <c r="U447" s="109"/>
      <c r="V447" s="109">
        <v>0</v>
      </c>
      <c r="W447" s="109">
        <v>1.3333333333333334E-8</v>
      </c>
      <c r="X447" s="109">
        <v>1.3333333333333334E-8</v>
      </c>
      <c r="Y447" s="109">
        <v>0</v>
      </c>
      <c r="Z447" s="113" t="s">
        <v>2247</v>
      </c>
    </row>
    <row r="448" spans="1:26" ht="15" customHeight="1" x14ac:dyDescent="0.25">
      <c r="A448" s="112">
        <v>46290.511331018519</v>
      </c>
      <c r="B448" s="109">
        <v>1</v>
      </c>
      <c r="C448" s="109" t="s">
        <v>318</v>
      </c>
      <c r="D448" s="109" t="s">
        <v>631</v>
      </c>
      <c r="E448" s="109" t="s">
        <v>2827</v>
      </c>
      <c r="F448" s="109" t="s">
        <v>176</v>
      </c>
      <c r="G448" s="116">
        <v>-2.0863359057099995E-3</v>
      </c>
      <c r="H448" s="109">
        <v>-15.5</v>
      </c>
      <c r="I448" s="113" t="s">
        <v>268</v>
      </c>
      <c r="L448" s="112">
        <v>46290.511331018519</v>
      </c>
      <c r="M448" s="109" t="s">
        <v>2827</v>
      </c>
      <c r="N448" s="109" t="s">
        <v>176</v>
      </c>
      <c r="O448" s="109">
        <v>0.41</v>
      </c>
      <c r="P448" s="109">
        <v>-1.4999999999999999E-2</v>
      </c>
      <c r="Q448" s="109">
        <v>4.0000000000000002E-4</v>
      </c>
      <c r="R448" s="109" t="s">
        <v>547</v>
      </c>
      <c r="S448" s="109">
        <v>0.02</v>
      </c>
      <c r="T448" s="109">
        <v>0.02</v>
      </c>
      <c r="U448" s="109"/>
      <c r="V448" s="109">
        <v>0</v>
      </c>
      <c r="W448" s="109">
        <v>1.3333333333333334E-8</v>
      </c>
      <c r="X448" s="109">
        <v>1.3333333333333334E-8</v>
      </c>
      <c r="Y448" s="109">
        <v>0</v>
      </c>
      <c r="Z448" s="113" t="s">
        <v>2247</v>
      </c>
    </row>
    <row r="449" spans="1:26" ht="15" customHeight="1" x14ac:dyDescent="0.25">
      <c r="A449" s="112">
        <v>46290.511331018519</v>
      </c>
      <c r="B449" s="109">
        <v>1</v>
      </c>
      <c r="C449" s="109" t="s">
        <v>318</v>
      </c>
      <c r="D449" s="109" t="s">
        <v>631</v>
      </c>
      <c r="E449" s="109" t="s">
        <v>2828</v>
      </c>
      <c r="F449" s="109" t="s">
        <v>176</v>
      </c>
      <c r="G449" s="116">
        <v>-2.1116019769910049E-3</v>
      </c>
      <c r="H449" s="109">
        <v>-15.5</v>
      </c>
      <c r="I449" s="113" t="s">
        <v>268</v>
      </c>
      <c r="L449" s="112">
        <v>46290.511331018519</v>
      </c>
      <c r="M449" s="109" t="s">
        <v>2828</v>
      </c>
      <c r="N449" s="109" t="s">
        <v>176</v>
      </c>
      <c r="O449" s="109">
        <v>0.43</v>
      </c>
      <c r="P449" s="109">
        <v>-1.4999999999999999E-2</v>
      </c>
      <c r="Q449" s="109">
        <v>4.0000000000000002E-4</v>
      </c>
      <c r="R449" s="109" t="s">
        <v>547</v>
      </c>
      <c r="S449" s="109">
        <v>0.02</v>
      </c>
      <c r="T449" s="109">
        <v>0.02</v>
      </c>
      <c r="U449" s="109"/>
      <c r="V449" s="109">
        <v>0</v>
      </c>
      <c r="W449" s="109">
        <v>1.3333333333333334E-8</v>
      </c>
      <c r="X449" s="109">
        <v>1.3333333333333334E-8</v>
      </c>
      <c r="Y449" s="109">
        <v>0</v>
      </c>
      <c r="Z449" s="113" t="s">
        <v>2247</v>
      </c>
    </row>
    <row r="450" spans="1:26" ht="15" customHeight="1" x14ac:dyDescent="0.25">
      <c r="A450" s="112">
        <v>46290.511331018519</v>
      </c>
      <c r="B450" s="109">
        <v>1</v>
      </c>
      <c r="C450" s="109" t="s">
        <v>318</v>
      </c>
      <c r="D450" s="109" t="s">
        <v>631</v>
      </c>
      <c r="E450" s="109" t="s">
        <v>2829</v>
      </c>
      <c r="F450" s="109" t="s">
        <v>176</v>
      </c>
      <c r="G450" s="116">
        <v>-2.1368680482720098E-3</v>
      </c>
      <c r="H450" s="109">
        <v>-15.5</v>
      </c>
      <c r="I450" s="113" t="s">
        <v>268</v>
      </c>
      <c r="L450" s="112">
        <v>46290.511331018519</v>
      </c>
      <c r="M450" s="109" t="s">
        <v>2829</v>
      </c>
      <c r="N450" s="109" t="s">
        <v>176</v>
      </c>
      <c r="O450" s="109">
        <v>0.45</v>
      </c>
      <c r="P450" s="109">
        <v>-1.4999999999999999E-2</v>
      </c>
      <c r="Q450" s="109">
        <v>4.0000000000000002E-4</v>
      </c>
      <c r="R450" s="109" t="s">
        <v>547</v>
      </c>
      <c r="S450" s="109">
        <v>0.02</v>
      </c>
      <c r="T450" s="109">
        <v>0.02</v>
      </c>
      <c r="U450" s="109"/>
      <c r="V450" s="109">
        <v>0</v>
      </c>
      <c r="W450" s="109">
        <v>1.3333333333333334E-8</v>
      </c>
      <c r="X450" s="109">
        <v>1.3333333333333334E-8</v>
      </c>
      <c r="Y450" s="109">
        <v>0</v>
      </c>
      <c r="Z450" s="113" t="s">
        <v>2247</v>
      </c>
    </row>
    <row r="451" spans="1:26" ht="15" customHeight="1" x14ac:dyDescent="0.25">
      <c r="A451" s="112">
        <v>46290.511331018519</v>
      </c>
      <c r="B451" s="109">
        <v>1</v>
      </c>
      <c r="C451" s="109" t="s">
        <v>318</v>
      </c>
      <c r="D451" s="109" t="s">
        <v>631</v>
      </c>
      <c r="E451" s="109" t="s">
        <v>2830</v>
      </c>
      <c r="F451" s="109" t="s">
        <v>176</v>
      </c>
      <c r="G451" s="116">
        <v>-2.1621341195530151E-3</v>
      </c>
      <c r="H451" s="109">
        <v>-15.5</v>
      </c>
      <c r="I451" s="113" t="s">
        <v>268</v>
      </c>
      <c r="L451" s="112">
        <v>46290.511331018519</v>
      </c>
      <c r="M451" s="109" t="s">
        <v>2830</v>
      </c>
      <c r="N451" s="109" t="s">
        <v>176</v>
      </c>
      <c r="O451" s="109">
        <v>0.47</v>
      </c>
      <c r="P451" s="109">
        <v>-1.4999999999999999E-2</v>
      </c>
      <c r="Q451" s="109">
        <v>4.0000000000000002E-4</v>
      </c>
      <c r="R451" s="109" t="s">
        <v>547</v>
      </c>
      <c r="S451" s="109">
        <v>0.02</v>
      </c>
      <c r="T451" s="109">
        <v>0.02</v>
      </c>
      <c r="U451" s="109"/>
      <c r="V451" s="109">
        <v>0</v>
      </c>
      <c r="W451" s="109">
        <v>1.3333333333333334E-8</v>
      </c>
      <c r="X451" s="109">
        <v>1.3333333333333334E-8</v>
      </c>
      <c r="Y451" s="109">
        <v>0</v>
      </c>
      <c r="Z451" s="113" t="s">
        <v>2247</v>
      </c>
    </row>
    <row r="452" spans="1:26" ht="15" customHeight="1" x14ac:dyDescent="0.25">
      <c r="A452" s="112">
        <v>46290.511331018519</v>
      </c>
      <c r="B452" s="109">
        <v>1</v>
      </c>
      <c r="C452" s="109" t="s">
        <v>318</v>
      </c>
      <c r="D452" s="109" t="s">
        <v>631</v>
      </c>
      <c r="E452" s="109" t="s">
        <v>2831</v>
      </c>
      <c r="F452" s="109" t="s">
        <v>176</v>
      </c>
      <c r="G452" s="116">
        <v>-2.1874001908340204E-3</v>
      </c>
      <c r="H452" s="109">
        <v>-15.5</v>
      </c>
      <c r="I452" s="113" t="s">
        <v>268</v>
      </c>
      <c r="L452" s="112">
        <v>46290.511331018519</v>
      </c>
      <c r="M452" s="109" t="s">
        <v>2831</v>
      </c>
      <c r="N452" s="109" t="s">
        <v>176</v>
      </c>
      <c r="O452" s="109">
        <v>0.49</v>
      </c>
      <c r="P452" s="109">
        <v>-1.4999999999999999E-2</v>
      </c>
      <c r="Q452" s="109">
        <v>4.0000000000000002E-4</v>
      </c>
      <c r="R452" s="109" t="s">
        <v>547</v>
      </c>
      <c r="S452" s="109">
        <v>0.02</v>
      </c>
      <c r="T452" s="109">
        <v>0.02</v>
      </c>
      <c r="U452" s="109"/>
      <c r="V452" s="109">
        <v>0</v>
      </c>
      <c r="W452" s="109">
        <v>1.3333333333333334E-8</v>
      </c>
      <c r="X452" s="109">
        <v>1.3333333333333334E-8</v>
      </c>
      <c r="Y452" s="109">
        <v>0</v>
      </c>
      <c r="Z452" s="113" t="s">
        <v>2247</v>
      </c>
    </row>
    <row r="453" spans="1:26" ht="15" customHeight="1" x14ac:dyDescent="0.25">
      <c r="A453" s="112">
        <v>46290.511331018519</v>
      </c>
      <c r="B453" s="109">
        <v>1</v>
      </c>
      <c r="C453" s="109" t="s">
        <v>318</v>
      </c>
      <c r="D453" s="109" t="s">
        <v>631</v>
      </c>
      <c r="E453" s="109" t="s">
        <v>2832</v>
      </c>
      <c r="F453" s="109" t="s">
        <v>176</v>
      </c>
      <c r="G453" s="116">
        <v>-8.6471744411371833E-4</v>
      </c>
      <c r="H453" s="109">
        <v>-11.393008348095407</v>
      </c>
      <c r="I453" s="113" t="s">
        <v>268</v>
      </c>
      <c r="L453" s="112">
        <v>46290.511331018519</v>
      </c>
      <c r="M453" s="109" t="s">
        <v>2832</v>
      </c>
      <c r="N453" s="109" t="s">
        <v>176</v>
      </c>
      <c r="O453" s="109">
        <v>-0.39500000000000002</v>
      </c>
      <c r="P453" s="109">
        <v>0</v>
      </c>
      <c r="Q453" s="109">
        <v>1E-4</v>
      </c>
      <c r="R453" s="109" t="s">
        <v>547</v>
      </c>
      <c r="S453" s="109">
        <v>0.01</v>
      </c>
      <c r="T453" s="109">
        <v>0.01</v>
      </c>
      <c r="U453" s="109"/>
      <c r="V453" s="109">
        <v>0</v>
      </c>
      <c r="W453" s="109">
        <v>8.3333333333333335E-10</v>
      </c>
      <c r="X453" s="109">
        <v>8.3333333333333335E-10</v>
      </c>
      <c r="Y453" s="109">
        <v>0</v>
      </c>
      <c r="Z453" s="113" t="s">
        <v>2247</v>
      </c>
    </row>
    <row r="454" spans="1:26" ht="15" customHeight="1" x14ac:dyDescent="0.25">
      <c r="A454" s="112">
        <v>46290.511331018519</v>
      </c>
      <c r="B454" s="109">
        <v>1</v>
      </c>
      <c r="C454" s="109" t="s">
        <v>318</v>
      </c>
      <c r="D454" s="109" t="s">
        <v>631</v>
      </c>
      <c r="E454" s="109" t="s">
        <v>2833</v>
      </c>
      <c r="F454" s="109" t="s">
        <v>176</v>
      </c>
      <c r="G454" s="116">
        <v>-8.7735047975422088E-4</v>
      </c>
      <c r="H454" s="109">
        <v>-11.438709545250905</v>
      </c>
      <c r="I454" s="113" t="s">
        <v>268</v>
      </c>
      <c r="L454" s="112">
        <v>46290.511331018519</v>
      </c>
      <c r="M454" s="109" t="s">
        <v>2833</v>
      </c>
      <c r="N454" s="109" t="s">
        <v>176</v>
      </c>
      <c r="O454" s="109">
        <v>-0.38500000000000001</v>
      </c>
      <c r="P454" s="109">
        <v>0</v>
      </c>
      <c r="Q454" s="109">
        <v>1E-4</v>
      </c>
      <c r="R454" s="109" t="s">
        <v>547</v>
      </c>
      <c r="S454" s="109">
        <v>0.01</v>
      </c>
      <c r="T454" s="109">
        <v>0.01</v>
      </c>
      <c r="U454" s="109"/>
      <c r="V454" s="109">
        <v>0</v>
      </c>
      <c r="W454" s="109">
        <v>8.3333333333333335E-10</v>
      </c>
      <c r="X454" s="109">
        <v>8.3333333333333335E-10</v>
      </c>
      <c r="Y454" s="109">
        <v>0</v>
      </c>
      <c r="Z454" s="113" t="s">
        <v>2247</v>
      </c>
    </row>
    <row r="455" spans="1:26" ht="15" customHeight="1" x14ac:dyDescent="0.25">
      <c r="A455" s="112">
        <v>46290.511331018519</v>
      </c>
      <c r="B455" s="109">
        <v>1</v>
      </c>
      <c r="C455" s="109" t="s">
        <v>318</v>
      </c>
      <c r="D455" s="109" t="s">
        <v>631</v>
      </c>
      <c r="E455" s="109" t="s">
        <v>2834</v>
      </c>
      <c r="F455" s="109" t="s">
        <v>176</v>
      </c>
      <c r="G455" s="116">
        <v>-7.2827804908983686E-4</v>
      </c>
      <c r="H455" s="109">
        <v>-10.899425976509912</v>
      </c>
      <c r="I455" s="113" t="s">
        <v>268</v>
      </c>
      <c r="L455" s="112">
        <v>46290.511331018519</v>
      </c>
      <c r="M455" s="109" t="s">
        <v>2834</v>
      </c>
      <c r="N455" s="109" t="s">
        <v>176</v>
      </c>
      <c r="O455" s="109">
        <v>-0.39500000000000002</v>
      </c>
      <c r="P455" s="109">
        <v>0.01</v>
      </c>
      <c r="Q455" s="109">
        <v>1E-4</v>
      </c>
      <c r="R455" s="109" t="s">
        <v>547</v>
      </c>
      <c r="S455" s="109">
        <v>0.01</v>
      </c>
      <c r="T455" s="109">
        <v>0.01</v>
      </c>
      <c r="U455" s="109"/>
      <c r="V455" s="109">
        <v>0</v>
      </c>
      <c r="W455" s="109">
        <v>8.3333333333333335E-10</v>
      </c>
      <c r="X455" s="109">
        <v>8.3333333333333335E-10</v>
      </c>
      <c r="Y455" s="109">
        <v>0</v>
      </c>
      <c r="Z455" s="113" t="s">
        <v>2247</v>
      </c>
    </row>
    <row r="456" spans="1:26" ht="15" customHeight="1" x14ac:dyDescent="0.25">
      <c r="A456" s="112">
        <v>46290.511331018519</v>
      </c>
      <c r="B456" s="109">
        <v>1</v>
      </c>
      <c r="C456" s="109" t="s">
        <v>318</v>
      </c>
      <c r="D456" s="109" t="s">
        <v>631</v>
      </c>
      <c r="E456" s="109" t="s">
        <v>2835</v>
      </c>
      <c r="F456" s="109" t="s">
        <v>176</v>
      </c>
      <c r="G456" s="116">
        <v>-7.4091108473033952E-4</v>
      </c>
      <c r="H456" s="109">
        <v>-10.94512717366541</v>
      </c>
      <c r="I456" s="113" t="s">
        <v>268</v>
      </c>
      <c r="L456" s="112">
        <v>46290.511331018519</v>
      </c>
      <c r="M456" s="109" t="s">
        <v>2835</v>
      </c>
      <c r="N456" s="109" t="s">
        <v>176</v>
      </c>
      <c r="O456" s="109">
        <v>-0.38500000000000001</v>
      </c>
      <c r="P456" s="109">
        <v>0.01</v>
      </c>
      <c r="Q456" s="109">
        <v>1E-4</v>
      </c>
      <c r="R456" s="109" t="s">
        <v>547</v>
      </c>
      <c r="S456" s="109">
        <v>0.01</v>
      </c>
      <c r="T456" s="109">
        <v>0.01</v>
      </c>
      <c r="U456" s="109"/>
      <c r="V456" s="109">
        <v>0</v>
      </c>
      <c r="W456" s="109">
        <v>8.3333333333333335E-10</v>
      </c>
      <c r="X456" s="109">
        <v>8.3333333333333335E-10</v>
      </c>
      <c r="Y456" s="109">
        <v>0</v>
      </c>
      <c r="Z456" s="113" t="s">
        <v>2247</v>
      </c>
    </row>
    <row r="457" spans="1:26" ht="15" customHeight="1" x14ac:dyDescent="0.25">
      <c r="A457" s="112">
        <v>46290.511331018519</v>
      </c>
      <c r="B457" s="109">
        <v>1</v>
      </c>
      <c r="C457" s="109" t="s">
        <v>318</v>
      </c>
      <c r="D457" s="109" t="s">
        <v>631</v>
      </c>
      <c r="E457" s="109" t="s">
        <v>2836</v>
      </c>
      <c r="F457" s="109" t="s">
        <v>176</v>
      </c>
      <c r="G457" s="116">
        <v>-8.2808033570303408E-4</v>
      </c>
      <c r="H457" s="109">
        <v>-11.260470155191406</v>
      </c>
      <c r="I457" s="113" t="s">
        <v>268</v>
      </c>
      <c r="L457" s="112">
        <v>46290.511331018519</v>
      </c>
      <c r="M457" s="109" t="s">
        <v>2836</v>
      </c>
      <c r="N457" s="109" t="s">
        <v>176</v>
      </c>
      <c r="O457" s="109">
        <v>-0.37</v>
      </c>
      <c r="P457" s="109">
        <v>5.0000000000000001E-3</v>
      </c>
      <c r="Q457" s="109">
        <v>4.0000000000000002E-4</v>
      </c>
      <c r="R457" s="109" t="s">
        <v>547</v>
      </c>
      <c r="S457" s="109">
        <v>0.02</v>
      </c>
      <c r="T457" s="109">
        <v>0.02</v>
      </c>
      <c r="U457" s="109"/>
      <c r="V457" s="109">
        <v>0</v>
      </c>
      <c r="W457" s="109">
        <v>1.3333333333333334E-8</v>
      </c>
      <c r="X457" s="109">
        <v>1.3333333333333334E-8</v>
      </c>
      <c r="Y457" s="109">
        <v>0</v>
      </c>
      <c r="Z457" s="113" t="s">
        <v>2247</v>
      </c>
    </row>
    <row r="458" spans="1:26" ht="15" customHeight="1" x14ac:dyDescent="0.25">
      <c r="A458" s="112">
        <v>46290.511331018519</v>
      </c>
      <c r="B458" s="109">
        <v>1</v>
      </c>
      <c r="C458" s="109" t="s">
        <v>318</v>
      </c>
      <c r="D458" s="109" t="s">
        <v>631</v>
      </c>
      <c r="E458" s="109" t="s">
        <v>2837</v>
      </c>
      <c r="F458" s="109" t="s">
        <v>176</v>
      </c>
      <c r="G458" s="116">
        <v>-8.533464069840393E-4</v>
      </c>
      <c r="H458" s="109">
        <v>-11.351872549502403</v>
      </c>
      <c r="I458" s="113" t="s">
        <v>268</v>
      </c>
      <c r="L458" s="112">
        <v>46290.511331018519</v>
      </c>
      <c r="M458" s="109" t="s">
        <v>2837</v>
      </c>
      <c r="N458" s="109" t="s">
        <v>176</v>
      </c>
      <c r="O458" s="109">
        <v>-0.35</v>
      </c>
      <c r="P458" s="109">
        <v>5.0000000000000001E-3</v>
      </c>
      <c r="Q458" s="109">
        <v>4.0000000000000002E-4</v>
      </c>
      <c r="R458" s="109" t="s">
        <v>547</v>
      </c>
      <c r="S458" s="109">
        <v>0.02</v>
      </c>
      <c r="T458" s="109">
        <v>0.02</v>
      </c>
      <c r="U458" s="109"/>
      <c r="V458" s="109">
        <v>0</v>
      </c>
      <c r="W458" s="109">
        <v>1.3333333333333334E-8</v>
      </c>
      <c r="X458" s="109">
        <v>1.3333333333333334E-8</v>
      </c>
      <c r="Y458" s="109">
        <v>0</v>
      </c>
      <c r="Z458" s="113" t="s">
        <v>2247</v>
      </c>
    </row>
    <row r="459" spans="1:26" ht="15" customHeight="1" x14ac:dyDescent="0.25">
      <c r="A459" s="112">
        <v>46290.511331018519</v>
      </c>
      <c r="B459" s="109">
        <v>1</v>
      </c>
      <c r="C459" s="109" t="s">
        <v>318</v>
      </c>
      <c r="D459" s="109" t="s">
        <v>631</v>
      </c>
      <c r="E459" s="109" t="s">
        <v>2838</v>
      </c>
      <c r="F459" s="109" t="s">
        <v>176</v>
      </c>
      <c r="G459" s="116">
        <v>-8.7861247826504451E-4</v>
      </c>
      <c r="H459" s="109">
        <v>-11.4432749438134</v>
      </c>
      <c r="I459" s="113" t="s">
        <v>268</v>
      </c>
      <c r="L459" s="112">
        <v>46290.511331018519</v>
      </c>
      <c r="M459" s="109" t="s">
        <v>2838</v>
      </c>
      <c r="N459" s="109" t="s">
        <v>176</v>
      </c>
      <c r="O459" s="109">
        <v>-0.33</v>
      </c>
      <c r="P459" s="109">
        <v>5.0000000000000001E-3</v>
      </c>
      <c r="Q459" s="109">
        <v>4.0000000000000002E-4</v>
      </c>
      <c r="R459" s="109" t="s">
        <v>547</v>
      </c>
      <c r="S459" s="109">
        <v>0.02</v>
      </c>
      <c r="T459" s="109">
        <v>0.02</v>
      </c>
      <c r="U459" s="109"/>
      <c r="V459" s="109">
        <v>0</v>
      </c>
      <c r="W459" s="109">
        <v>1.3333333333333334E-8</v>
      </c>
      <c r="X459" s="109">
        <v>1.3333333333333334E-8</v>
      </c>
      <c r="Y459" s="109">
        <v>0</v>
      </c>
      <c r="Z459" s="113" t="s">
        <v>2247</v>
      </c>
    </row>
    <row r="460" spans="1:26" ht="15" customHeight="1" x14ac:dyDescent="0.25">
      <c r="A460" s="112">
        <v>46290.511331018519</v>
      </c>
      <c r="B460" s="109">
        <v>1</v>
      </c>
      <c r="C460" s="109" t="s">
        <v>318</v>
      </c>
      <c r="D460" s="109" t="s">
        <v>631</v>
      </c>
      <c r="E460" s="109" t="s">
        <v>2839</v>
      </c>
      <c r="F460" s="109" t="s">
        <v>176</v>
      </c>
      <c r="G460" s="116">
        <v>-9.0387854954604972E-4</v>
      </c>
      <c r="H460" s="109">
        <v>-11.534677338124398</v>
      </c>
      <c r="I460" s="113" t="s">
        <v>268</v>
      </c>
      <c r="L460" s="112">
        <v>46290.511331018519</v>
      </c>
      <c r="M460" s="109" t="s">
        <v>2839</v>
      </c>
      <c r="N460" s="109" t="s">
        <v>176</v>
      </c>
      <c r="O460" s="109">
        <v>-0.31</v>
      </c>
      <c r="P460" s="109">
        <v>5.0000000000000001E-3</v>
      </c>
      <c r="Q460" s="109">
        <v>4.0000000000000002E-4</v>
      </c>
      <c r="R460" s="109" t="s">
        <v>547</v>
      </c>
      <c r="S460" s="109">
        <v>0.02</v>
      </c>
      <c r="T460" s="109">
        <v>0.02</v>
      </c>
      <c r="U460" s="109"/>
      <c r="V460" s="109">
        <v>0</v>
      </c>
      <c r="W460" s="109">
        <v>1.3333333333333334E-8</v>
      </c>
      <c r="X460" s="109">
        <v>1.3333333333333334E-8</v>
      </c>
      <c r="Y460" s="109">
        <v>0</v>
      </c>
      <c r="Z460" s="113" t="s">
        <v>2247</v>
      </c>
    </row>
    <row r="461" spans="1:26" ht="15" customHeight="1" x14ac:dyDescent="0.25">
      <c r="A461" s="112">
        <v>46290.511331018519</v>
      </c>
      <c r="B461" s="109">
        <v>1</v>
      </c>
      <c r="C461" s="109" t="s">
        <v>318</v>
      </c>
      <c r="D461" s="109" t="s">
        <v>631</v>
      </c>
      <c r="E461" s="109" t="s">
        <v>2840</v>
      </c>
      <c r="F461" s="109" t="s">
        <v>176</v>
      </c>
      <c r="G461" s="116">
        <v>-9.2914462082705482E-4</v>
      </c>
      <c r="H461" s="109">
        <v>-11.626079732435395</v>
      </c>
      <c r="I461" s="113" t="s">
        <v>268</v>
      </c>
      <c r="L461" s="112">
        <v>46290.511331018519</v>
      </c>
      <c r="M461" s="109" t="s">
        <v>2840</v>
      </c>
      <c r="N461" s="109" t="s">
        <v>176</v>
      </c>
      <c r="O461" s="109">
        <v>-0.28999999999999998</v>
      </c>
      <c r="P461" s="109">
        <v>5.0000000000000001E-3</v>
      </c>
      <c r="Q461" s="109">
        <v>4.0000000000000002E-4</v>
      </c>
      <c r="R461" s="109" t="s">
        <v>547</v>
      </c>
      <c r="S461" s="109">
        <v>0.02</v>
      </c>
      <c r="T461" s="109">
        <v>0.02</v>
      </c>
      <c r="U461" s="109"/>
      <c r="V461" s="109">
        <v>0</v>
      </c>
      <c r="W461" s="109">
        <v>1.3333333333333334E-8</v>
      </c>
      <c r="X461" s="109">
        <v>1.3333333333333334E-8</v>
      </c>
      <c r="Y461" s="109">
        <v>0</v>
      </c>
      <c r="Z461" s="113" t="s">
        <v>2247</v>
      </c>
    </row>
    <row r="462" spans="1:26" ht="15" customHeight="1" x14ac:dyDescent="0.25">
      <c r="A462" s="112">
        <v>46290.511331018519</v>
      </c>
      <c r="B462" s="109">
        <v>1</v>
      </c>
      <c r="C462" s="109" t="s">
        <v>318</v>
      </c>
      <c r="D462" s="109" t="s">
        <v>631</v>
      </c>
      <c r="E462" s="109" t="s">
        <v>2841</v>
      </c>
      <c r="F462" s="109" t="s">
        <v>176</v>
      </c>
      <c r="G462" s="116">
        <v>-9.5441069210806004E-4</v>
      </c>
      <c r="H462" s="109">
        <v>-11.717482126746392</v>
      </c>
      <c r="I462" s="113" t="s">
        <v>268</v>
      </c>
      <c r="L462" s="112">
        <v>46290.511331018519</v>
      </c>
      <c r="M462" s="109" t="s">
        <v>2841</v>
      </c>
      <c r="N462" s="109" t="s">
        <v>176</v>
      </c>
      <c r="O462" s="109">
        <v>-0.27</v>
      </c>
      <c r="P462" s="109">
        <v>5.0000000000000001E-3</v>
      </c>
      <c r="Q462" s="109">
        <v>4.0000000000000002E-4</v>
      </c>
      <c r="R462" s="109" t="s">
        <v>547</v>
      </c>
      <c r="S462" s="109">
        <v>0.02</v>
      </c>
      <c r="T462" s="109">
        <v>0.02</v>
      </c>
      <c r="U462" s="109"/>
      <c r="V462" s="109">
        <v>0</v>
      </c>
      <c r="W462" s="109">
        <v>1.3333333333333334E-8</v>
      </c>
      <c r="X462" s="109">
        <v>1.3333333333333334E-8</v>
      </c>
      <c r="Y462" s="109">
        <v>0</v>
      </c>
      <c r="Z462" s="113" t="s">
        <v>2247</v>
      </c>
    </row>
    <row r="463" spans="1:26" ht="15" customHeight="1" x14ac:dyDescent="0.25">
      <c r="A463" s="112">
        <v>46290.511331018519</v>
      </c>
      <c r="B463" s="109">
        <v>1</v>
      </c>
      <c r="C463" s="109" t="s">
        <v>318</v>
      </c>
      <c r="D463" s="109" t="s">
        <v>631</v>
      </c>
      <c r="E463" s="109" t="s">
        <v>2842</v>
      </c>
      <c r="F463" s="109" t="s">
        <v>176</v>
      </c>
      <c r="G463" s="116">
        <v>-9.7967676338906536E-4</v>
      </c>
      <c r="H463" s="109">
        <v>-11.80888452105739</v>
      </c>
      <c r="I463" s="113" t="s">
        <v>268</v>
      </c>
      <c r="L463" s="112">
        <v>46290.511331018519</v>
      </c>
      <c r="M463" s="109" t="s">
        <v>2842</v>
      </c>
      <c r="N463" s="109" t="s">
        <v>176</v>
      </c>
      <c r="O463" s="109">
        <v>-0.25</v>
      </c>
      <c r="P463" s="109">
        <v>5.0000000000000001E-3</v>
      </c>
      <c r="Q463" s="109">
        <v>4.0000000000000002E-4</v>
      </c>
      <c r="R463" s="109" t="s">
        <v>547</v>
      </c>
      <c r="S463" s="109">
        <v>0.02</v>
      </c>
      <c r="T463" s="109">
        <v>0.02</v>
      </c>
      <c r="U463" s="109"/>
      <c r="V463" s="109">
        <v>0</v>
      </c>
      <c r="W463" s="109">
        <v>1.3333333333333334E-8</v>
      </c>
      <c r="X463" s="109">
        <v>1.3333333333333334E-8</v>
      </c>
      <c r="Y463" s="109">
        <v>0</v>
      </c>
      <c r="Z463" s="113" t="s">
        <v>2247</v>
      </c>
    </row>
    <row r="464" spans="1:26" ht="15" customHeight="1" x14ac:dyDescent="0.25">
      <c r="A464" s="112">
        <v>46290.511331018519</v>
      </c>
      <c r="B464" s="109">
        <v>1</v>
      </c>
      <c r="C464" s="109" t="s">
        <v>318</v>
      </c>
      <c r="D464" s="109" t="s">
        <v>631</v>
      </c>
      <c r="E464" s="109" t="s">
        <v>2843</v>
      </c>
      <c r="F464" s="109" t="s">
        <v>176</v>
      </c>
      <c r="G464" s="116">
        <v>-1.0049428346700705E-3</v>
      </c>
      <c r="H464" s="109">
        <v>-11.900286915368387</v>
      </c>
      <c r="I464" s="113" t="s">
        <v>268</v>
      </c>
      <c r="L464" s="112">
        <v>46290.511331018519</v>
      </c>
      <c r="M464" s="109" t="s">
        <v>2843</v>
      </c>
      <c r="N464" s="109" t="s">
        <v>176</v>
      </c>
      <c r="O464" s="109">
        <v>-0.23</v>
      </c>
      <c r="P464" s="109">
        <v>5.0000000000000001E-3</v>
      </c>
      <c r="Q464" s="109">
        <v>4.0000000000000002E-4</v>
      </c>
      <c r="R464" s="109" t="s">
        <v>547</v>
      </c>
      <c r="S464" s="109">
        <v>0.02</v>
      </c>
      <c r="T464" s="109">
        <v>0.02</v>
      </c>
      <c r="U464" s="109"/>
      <c r="V464" s="109">
        <v>0</v>
      </c>
      <c r="W464" s="109">
        <v>1.3333333333333334E-8</v>
      </c>
      <c r="X464" s="109">
        <v>1.3333333333333334E-8</v>
      </c>
      <c r="Y464" s="109">
        <v>0</v>
      </c>
      <c r="Z464" s="113" t="s">
        <v>2247</v>
      </c>
    </row>
    <row r="465" spans="1:26" ht="15" customHeight="1" x14ac:dyDescent="0.25">
      <c r="A465" s="112">
        <v>46290.511331018519</v>
      </c>
      <c r="B465" s="109">
        <v>1</v>
      </c>
      <c r="C465" s="109" t="s">
        <v>318</v>
      </c>
      <c r="D465" s="109" t="s">
        <v>631</v>
      </c>
      <c r="E465" s="109" t="s">
        <v>2844</v>
      </c>
      <c r="F465" s="109" t="s">
        <v>176</v>
      </c>
      <c r="G465" s="116">
        <v>-1.0302089059510756E-3</v>
      </c>
      <c r="H465" s="109">
        <v>-11.991689309679384</v>
      </c>
      <c r="I465" s="113" t="s">
        <v>268</v>
      </c>
      <c r="L465" s="112">
        <v>46290.511331018519</v>
      </c>
      <c r="M465" s="109" t="s">
        <v>2844</v>
      </c>
      <c r="N465" s="109" t="s">
        <v>176</v>
      </c>
      <c r="O465" s="109">
        <v>-0.21</v>
      </c>
      <c r="P465" s="109">
        <v>5.0000000000000001E-3</v>
      </c>
      <c r="Q465" s="109">
        <v>4.0000000000000002E-4</v>
      </c>
      <c r="R465" s="109" t="s">
        <v>547</v>
      </c>
      <c r="S465" s="109">
        <v>0.02</v>
      </c>
      <c r="T465" s="109">
        <v>0.02</v>
      </c>
      <c r="U465" s="109"/>
      <c r="V465" s="109">
        <v>0</v>
      </c>
      <c r="W465" s="109">
        <v>1.3333333333333334E-8</v>
      </c>
      <c r="X465" s="109">
        <v>1.3333333333333334E-8</v>
      </c>
      <c r="Y465" s="109">
        <v>0</v>
      </c>
      <c r="Z465" s="113" t="s">
        <v>2247</v>
      </c>
    </row>
    <row r="466" spans="1:26" ht="15" customHeight="1" x14ac:dyDescent="0.25">
      <c r="A466" s="112">
        <v>46290.511331018519</v>
      </c>
      <c r="B466" s="109">
        <v>1</v>
      </c>
      <c r="C466" s="109" t="s">
        <v>318</v>
      </c>
      <c r="D466" s="109" t="s">
        <v>631</v>
      </c>
      <c r="E466" s="109" t="s">
        <v>2845</v>
      </c>
      <c r="F466" s="109" t="s">
        <v>176</v>
      </c>
      <c r="G466" s="116">
        <v>-1.0554749772320809E-3</v>
      </c>
      <c r="H466" s="109">
        <v>-12.083091703990382</v>
      </c>
      <c r="I466" s="113" t="s">
        <v>268</v>
      </c>
      <c r="L466" s="112">
        <v>46290.511331018519</v>
      </c>
      <c r="M466" s="109" t="s">
        <v>2845</v>
      </c>
      <c r="N466" s="109" t="s">
        <v>176</v>
      </c>
      <c r="O466" s="109">
        <v>-0.19</v>
      </c>
      <c r="P466" s="109">
        <v>5.0000000000000001E-3</v>
      </c>
      <c r="Q466" s="109">
        <v>4.0000000000000002E-4</v>
      </c>
      <c r="R466" s="109" t="s">
        <v>547</v>
      </c>
      <c r="S466" s="109">
        <v>0.02</v>
      </c>
      <c r="T466" s="109">
        <v>0.02</v>
      </c>
      <c r="U466" s="109"/>
      <c r="V466" s="109">
        <v>0</v>
      </c>
      <c r="W466" s="109">
        <v>1.3333333333333334E-8</v>
      </c>
      <c r="X466" s="109">
        <v>1.3333333333333334E-8</v>
      </c>
      <c r="Y466" s="109">
        <v>0</v>
      </c>
      <c r="Z466" s="113" t="s">
        <v>2247</v>
      </c>
    </row>
    <row r="467" spans="1:26" ht="15" customHeight="1" x14ac:dyDescent="0.25">
      <c r="A467" s="112">
        <v>46290.511331018519</v>
      </c>
      <c r="B467" s="109">
        <v>1</v>
      </c>
      <c r="C467" s="109" t="s">
        <v>318</v>
      </c>
      <c r="D467" s="109" t="s">
        <v>631</v>
      </c>
      <c r="E467" s="109" t="s">
        <v>2846</v>
      </c>
      <c r="F467" s="109" t="s">
        <v>176</v>
      </c>
      <c r="G467" s="116">
        <v>-1.080741048513086E-3</v>
      </c>
      <c r="H467" s="109">
        <v>-12.174494098301379</v>
      </c>
      <c r="I467" s="113" t="s">
        <v>268</v>
      </c>
      <c r="L467" s="112">
        <v>46290.511331018519</v>
      </c>
      <c r="M467" s="109" t="s">
        <v>2846</v>
      </c>
      <c r="N467" s="109" t="s">
        <v>176</v>
      </c>
      <c r="O467" s="109">
        <v>-0.17</v>
      </c>
      <c r="P467" s="109">
        <v>5.0000000000000001E-3</v>
      </c>
      <c r="Q467" s="109">
        <v>4.0000000000000002E-4</v>
      </c>
      <c r="R467" s="109" t="s">
        <v>547</v>
      </c>
      <c r="S467" s="109">
        <v>0.02</v>
      </c>
      <c r="T467" s="109">
        <v>0.02</v>
      </c>
      <c r="U467" s="109"/>
      <c r="V467" s="109">
        <v>0</v>
      </c>
      <c r="W467" s="109">
        <v>1.3333333333333334E-8</v>
      </c>
      <c r="X467" s="109">
        <v>1.3333333333333334E-8</v>
      </c>
      <c r="Y467" s="109">
        <v>0</v>
      </c>
      <c r="Z467" s="113" t="s">
        <v>2247</v>
      </c>
    </row>
    <row r="468" spans="1:26" ht="15" customHeight="1" x14ac:dyDescent="0.25">
      <c r="A468" s="112">
        <v>46290.511331018519</v>
      </c>
      <c r="B468" s="109">
        <v>1</v>
      </c>
      <c r="C468" s="109" t="s">
        <v>318</v>
      </c>
      <c r="D468" s="109" t="s">
        <v>631</v>
      </c>
      <c r="E468" s="109" t="s">
        <v>2847</v>
      </c>
      <c r="F468" s="109" t="s">
        <v>176</v>
      </c>
      <c r="G468" s="116">
        <v>-1.1060071197940913E-3</v>
      </c>
      <c r="H468" s="109">
        <v>-12.265896492612375</v>
      </c>
      <c r="I468" s="113" t="s">
        <v>268</v>
      </c>
      <c r="L468" s="112">
        <v>46290.511331018519</v>
      </c>
      <c r="M468" s="109" t="s">
        <v>2847</v>
      </c>
      <c r="N468" s="109" t="s">
        <v>176</v>
      </c>
      <c r="O468" s="109">
        <v>-0.15</v>
      </c>
      <c r="P468" s="109">
        <v>5.0000000000000001E-3</v>
      </c>
      <c r="Q468" s="109">
        <v>4.0000000000000002E-4</v>
      </c>
      <c r="R468" s="109" t="s">
        <v>547</v>
      </c>
      <c r="S468" s="109">
        <v>0.02</v>
      </c>
      <c r="T468" s="109">
        <v>0.02</v>
      </c>
      <c r="U468" s="109"/>
      <c r="V468" s="109">
        <v>0</v>
      </c>
      <c r="W468" s="109">
        <v>1.3333333333333334E-8</v>
      </c>
      <c r="X468" s="109">
        <v>1.3333333333333334E-8</v>
      </c>
      <c r="Y468" s="109">
        <v>0</v>
      </c>
      <c r="Z468" s="113" t="s">
        <v>2247</v>
      </c>
    </row>
    <row r="469" spans="1:26" ht="15" customHeight="1" x14ac:dyDescent="0.25">
      <c r="A469" s="112">
        <v>46290.511331018519</v>
      </c>
      <c r="B469" s="109">
        <v>1</v>
      </c>
      <c r="C469" s="109" t="s">
        <v>318</v>
      </c>
      <c r="D469" s="109" t="s">
        <v>631</v>
      </c>
      <c r="E469" s="109" t="s">
        <v>2848</v>
      </c>
      <c r="F469" s="109" t="s">
        <v>176</v>
      </c>
      <c r="G469" s="116">
        <v>-1.1312731910750964E-3</v>
      </c>
      <c r="H469" s="109">
        <v>-12.357298886923372</v>
      </c>
      <c r="I469" s="113" t="s">
        <v>268</v>
      </c>
      <c r="L469" s="112">
        <v>46290.511331018519</v>
      </c>
      <c r="M469" s="109" t="s">
        <v>2848</v>
      </c>
      <c r="N469" s="109" t="s">
        <v>176</v>
      </c>
      <c r="O469" s="109">
        <v>-0.13</v>
      </c>
      <c r="P469" s="109">
        <v>5.0000000000000001E-3</v>
      </c>
      <c r="Q469" s="109">
        <v>4.0000000000000002E-4</v>
      </c>
      <c r="R469" s="109" t="s">
        <v>547</v>
      </c>
      <c r="S469" s="109">
        <v>0.02</v>
      </c>
      <c r="T469" s="109">
        <v>0.02</v>
      </c>
      <c r="U469" s="109"/>
      <c r="V469" s="109">
        <v>0</v>
      </c>
      <c r="W469" s="109">
        <v>1.3333333333333334E-8</v>
      </c>
      <c r="X469" s="109">
        <v>1.3333333333333334E-8</v>
      </c>
      <c r="Y469" s="109">
        <v>0</v>
      </c>
      <c r="Z469" s="113" t="s">
        <v>2247</v>
      </c>
    </row>
    <row r="470" spans="1:26" ht="15" customHeight="1" x14ac:dyDescent="0.25">
      <c r="A470" s="112">
        <v>46290.511331018519</v>
      </c>
      <c r="B470" s="109">
        <v>1</v>
      </c>
      <c r="C470" s="109" t="s">
        <v>318</v>
      </c>
      <c r="D470" s="109" t="s">
        <v>631</v>
      </c>
      <c r="E470" s="109" t="s">
        <v>2849</v>
      </c>
      <c r="F470" s="109" t="s">
        <v>176</v>
      </c>
      <c r="G470" s="116">
        <v>-1.1565392623561017E-3</v>
      </c>
      <c r="H470" s="109">
        <v>-12.448701281234371</v>
      </c>
      <c r="I470" s="113" t="s">
        <v>268</v>
      </c>
      <c r="L470" s="112">
        <v>46290.511331018519</v>
      </c>
      <c r="M470" s="109" t="s">
        <v>2849</v>
      </c>
      <c r="N470" s="109" t="s">
        <v>176</v>
      </c>
      <c r="O470" s="109">
        <v>-0.11</v>
      </c>
      <c r="P470" s="109">
        <v>5.0000000000000001E-3</v>
      </c>
      <c r="Q470" s="109">
        <v>4.0000000000000002E-4</v>
      </c>
      <c r="R470" s="109" t="s">
        <v>547</v>
      </c>
      <c r="S470" s="109">
        <v>0.02</v>
      </c>
      <c r="T470" s="109">
        <v>0.02</v>
      </c>
      <c r="U470" s="109"/>
      <c r="V470" s="109">
        <v>0</v>
      </c>
      <c r="W470" s="109">
        <v>1.3333333333333334E-8</v>
      </c>
      <c r="X470" s="109">
        <v>1.3333333333333334E-8</v>
      </c>
      <c r="Y470" s="109">
        <v>0</v>
      </c>
      <c r="Z470" s="113" t="s">
        <v>2247</v>
      </c>
    </row>
    <row r="471" spans="1:26" ht="15" customHeight="1" x14ac:dyDescent="0.25">
      <c r="A471" s="112">
        <v>46290.511331018519</v>
      </c>
      <c r="B471" s="109">
        <v>1</v>
      </c>
      <c r="C471" s="109" t="s">
        <v>318</v>
      </c>
      <c r="D471" s="109" t="s">
        <v>631</v>
      </c>
      <c r="E471" s="109" t="s">
        <v>2850</v>
      </c>
      <c r="F471" s="109" t="s">
        <v>176</v>
      </c>
      <c r="G471" s="116">
        <v>-1.1818053336371068E-3</v>
      </c>
      <c r="H471" s="109">
        <v>-12.540103675545367</v>
      </c>
      <c r="I471" s="113" t="s">
        <v>268</v>
      </c>
      <c r="L471" s="112">
        <v>46290.511331018519</v>
      </c>
      <c r="M471" s="109" t="s">
        <v>2850</v>
      </c>
      <c r="N471" s="109" t="s">
        <v>176</v>
      </c>
      <c r="O471" s="109">
        <v>-0.09</v>
      </c>
      <c r="P471" s="109">
        <v>5.0000000000000001E-3</v>
      </c>
      <c r="Q471" s="109">
        <v>4.0000000000000002E-4</v>
      </c>
      <c r="R471" s="109" t="s">
        <v>547</v>
      </c>
      <c r="S471" s="109">
        <v>0.02</v>
      </c>
      <c r="T471" s="109">
        <v>0.02</v>
      </c>
      <c r="U471" s="109"/>
      <c r="V471" s="109">
        <v>0</v>
      </c>
      <c r="W471" s="109">
        <v>1.3333333333333334E-8</v>
      </c>
      <c r="X471" s="109">
        <v>1.3333333333333334E-8</v>
      </c>
      <c r="Y471" s="109">
        <v>0</v>
      </c>
      <c r="Z471" s="113" t="s">
        <v>2247</v>
      </c>
    </row>
    <row r="472" spans="1:26" ht="15" customHeight="1" x14ac:dyDescent="0.25">
      <c r="A472" s="112">
        <v>46290.511331018519</v>
      </c>
      <c r="B472" s="109">
        <v>1</v>
      </c>
      <c r="C472" s="109" t="s">
        <v>318</v>
      </c>
      <c r="D472" s="109" t="s">
        <v>631</v>
      </c>
      <c r="E472" s="109" t="s">
        <v>2851</v>
      </c>
      <c r="F472" s="109" t="s">
        <v>176</v>
      </c>
      <c r="G472" s="116">
        <v>-1.2070714049181119E-3</v>
      </c>
      <c r="H472" s="109">
        <v>-12.631506069856364</v>
      </c>
      <c r="I472" s="113" t="s">
        <v>268</v>
      </c>
      <c r="L472" s="112">
        <v>46290.511331018519</v>
      </c>
      <c r="M472" s="109" t="s">
        <v>2851</v>
      </c>
      <c r="N472" s="109" t="s">
        <v>176</v>
      </c>
      <c r="O472" s="109">
        <v>-7.0000000000000007E-2</v>
      </c>
      <c r="P472" s="109">
        <v>5.0000000000000001E-3</v>
      </c>
      <c r="Q472" s="109">
        <v>4.0000000000000002E-4</v>
      </c>
      <c r="R472" s="109" t="s">
        <v>547</v>
      </c>
      <c r="S472" s="109">
        <v>0.02</v>
      </c>
      <c r="T472" s="109">
        <v>0.02</v>
      </c>
      <c r="U472" s="109"/>
      <c r="V472" s="109">
        <v>0</v>
      </c>
      <c r="W472" s="109">
        <v>1.3333333333333334E-8</v>
      </c>
      <c r="X472" s="109">
        <v>1.3333333333333334E-8</v>
      </c>
      <c r="Y472" s="109">
        <v>0</v>
      </c>
      <c r="Z472" s="113" t="s">
        <v>2247</v>
      </c>
    </row>
    <row r="473" spans="1:26" ht="15" customHeight="1" x14ac:dyDescent="0.25">
      <c r="A473" s="112">
        <v>46290.511331018519</v>
      </c>
      <c r="B473" s="109">
        <v>1</v>
      </c>
      <c r="C473" s="109" t="s">
        <v>318</v>
      </c>
      <c r="D473" s="109" t="s">
        <v>631</v>
      </c>
      <c r="E473" s="109" t="s">
        <v>2852</v>
      </c>
      <c r="F473" s="109" t="s">
        <v>176</v>
      </c>
      <c r="G473" s="116">
        <v>-1.2323374761991173E-3</v>
      </c>
      <c r="H473" s="109">
        <v>-12.722908464167363</v>
      </c>
      <c r="I473" s="113" t="s">
        <v>268</v>
      </c>
      <c r="L473" s="112">
        <v>46290.511331018519</v>
      </c>
      <c r="M473" s="109" t="s">
        <v>2852</v>
      </c>
      <c r="N473" s="109" t="s">
        <v>176</v>
      </c>
      <c r="O473" s="109">
        <v>-0.05</v>
      </c>
      <c r="P473" s="109">
        <v>5.0000000000000001E-3</v>
      </c>
      <c r="Q473" s="109">
        <v>4.0000000000000002E-4</v>
      </c>
      <c r="R473" s="109" t="s">
        <v>547</v>
      </c>
      <c r="S473" s="109">
        <v>0.02</v>
      </c>
      <c r="T473" s="109">
        <v>0.02</v>
      </c>
      <c r="U473" s="109"/>
      <c r="V473" s="109">
        <v>0</v>
      </c>
      <c r="W473" s="109">
        <v>1.3333333333333334E-8</v>
      </c>
      <c r="X473" s="109">
        <v>1.3333333333333334E-8</v>
      </c>
      <c r="Y473" s="109">
        <v>0</v>
      </c>
      <c r="Z473" s="113" t="s">
        <v>2247</v>
      </c>
    </row>
    <row r="474" spans="1:26" ht="15" customHeight="1" x14ac:dyDescent="0.25">
      <c r="A474" s="112">
        <v>46290.511331018519</v>
      </c>
      <c r="B474" s="109">
        <v>1</v>
      </c>
      <c r="C474" s="109" t="s">
        <v>318</v>
      </c>
      <c r="D474" s="109" t="s">
        <v>631</v>
      </c>
      <c r="E474" s="109" t="s">
        <v>2853</v>
      </c>
      <c r="F474" s="109" t="s">
        <v>176</v>
      </c>
      <c r="G474" s="116">
        <v>-1.2576035474801224E-3</v>
      </c>
      <c r="H474" s="109">
        <v>-12.814310858478359</v>
      </c>
      <c r="I474" s="113" t="s">
        <v>268</v>
      </c>
      <c r="L474" s="112">
        <v>46290.511331018519</v>
      </c>
      <c r="M474" s="109" t="s">
        <v>2853</v>
      </c>
      <c r="N474" s="109" t="s">
        <v>176</v>
      </c>
      <c r="O474" s="109">
        <v>-0.03</v>
      </c>
      <c r="P474" s="109">
        <v>5.0000000000000001E-3</v>
      </c>
      <c r="Q474" s="109">
        <v>4.0000000000000002E-4</v>
      </c>
      <c r="R474" s="109" t="s">
        <v>547</v>
      </c>
      <c r="S474" s="109">
        <v>0.02</v>
      </c>
      <c r="T474" s="109">
        <v>0.02</v>
      </c>
      <c r="U474" s="109"/>
      <c r="V474" s="109">
        <v>0</v>
      </c>
      <c r="W474" s="109">
        <v>1.3333333333333334E-8</v>
      </c>
      <c r="X474" s="109">
        <v>1.3333333333333334E-8</v>
      </c>
      <c r="Y474" s="109">
        <v>0</v>
      </c>
      <c r="Z474" s="113" t="s">
        <v>2247</v>
      </c>
    </row>
    <row r="475" spans="1:26" ht="15" customHeight="1" x14ac:dyDescent="0.25">
      <c r="A475" s="112">
        <v>46290.511331018519</v>
      </c>
      <c r="B475" s="109">
        <v>1</v>
      </c>
      <c r="C475" s="109" t="s">
        <v>318</v>
      </c>
      <c r="D475" s="109" t="s">
        <v>631</v>
      </c>
      <c r="E475" s="109" t="s">
        <v>2854</v>
      </c>
      <c r="F475" s="109" t="s">
        <v>176</v>
      </c>
      <c r="G475" s="116">
        <v>-1.2828696187611277E-3</v>
      </c>
      <c r="H475" s="109">
        <v>-12.905713252789356</v>
      </c>
      <c r="I475" s="113" t="s">
        <v>268</v>
      </c>
      <c r="L475" s="112">
        <v>46290.511331018519</v>
      </c>
      <c r="M475" s="109" t="s">
        <v>2854</v>
      </c>
      <c r="N475" s="109" t="s">
        <v>176</v>
      </c>
      <c r="O475" s="109">
        <v>-0.01</v>
      </c>
      <c r="P475" s="109">
        <v>5.0000000000000001E-3</v>
      </c>
      <c r="Q475" s="109">
        <v>4.0000000000000002E-4</v>
      </c>
      <c r="R475" s="109" t="s">
        <v>547</v>
      </c>
      <c r="S475" s="109">
        <v>0.02</v>
      </c>
      <c r="T475" s="109">
        <v>0.02</v>
      </c>
      <c r="U475" s="109"/>
      <c r="V475" s="109">
        <v>0</v>
      </c>
      <c r="W475" s="109">
        <v>1.3333333333333334E-8</v>
      </c>
      <c r="X475" s="109">
        <v>1.3333333333333334E-8</v>
      </c>
      <c r="Y475" s="109">
        <v>0</v>
      </c>
      <c r="Z475" s="113" t="s">
        <v>2247</v>
      </c>
    </row>
    <row r="476" spans="1:26" ht="15" customHeight="1" x14ac:dyDescent="0.25">
      <c r="A476" s="112">
        <v>46290.511331018519</v>
      </c>
      <c r="B476" s="109">
        <v>1</v>
      </c>
      <c r="C476" s="109" t="s">
        <v>318</v>
      </c>
      <c r="D476" s="109" t="s">
        <v>631</v>
      </c>
      <c r="E476" s="109" t="s">
        <v>2855</v>
      </c>
      <c r="F476" s="109" t="s">
        <v>176</v>
      </c>
      <c r="G476" s="116">
        <v>-1.3081356900421328E-3</v>
      </c>
      <c r="H476" s="109">
        <v>-12.997115647100353</v>
      </c>
      <c r="I476" s="113" t="s">
        <v>268</v>
      </c>
      <c r="L476" s="112">
        <v>46290.511331018519</v>
      </c>
      <c r="M476" s="109" t="s">
        <v>2855</v>
      </c>
      <c r="N476" s="109" t="s">
        <v>176</v>
      </c>
      <c r="O476" s="109">
        <v>0.01</v>
      </c>
      <c r="P476" s="109">
        <v>5.0000000000000001E-3</v>
      </c>
      <c r="Q476" s="109">
        <v>4.0000000000000002E-4</v>
      </c>
      <c r="R476" s="109" t="s">
        <v>547</v>
      </c>
      <c r="S476" s="109">
        <v>0.02</v>
      </c>
      <c r="T476" s="109">
        <v>0.02</v>
      </c>
      <c r="U476" s="109"/>
      <c r="V476" s="109">
        <v>0</v>
      </c>
      <c r="W476" s="109">
        <v>1.3333333333333334E-8</v>
      </c>
      <c r="X476" s="109">
        <v>1.3333333333333334E-8</v>
      </c>
      <c r="Y476" s="109">
        <v>0</v>
      </c>
      <c r="Z476" s="113" t="s">
        <v>2247</v>
      </c>
    </row>
    <row r="477" spans="1:26" ht="15" customHeight="1" x14ac:dyDescent="0.25">
      <c r="A477" s="112">
        <v>46290.511331018519</v>
      </c>
      <c r="B477" s="109">
        <v>1</v>
      </c>
      <c r="C477" s="109" t="s">
        <v>318</v>
      </c>
      <c r="D477" s="109" t="s">
        <v>631</v>
      </c>
      <c r="E477" s="109" t="s">
        <v>2856</v>
      </c>
      <c r="F477" s="109" t="s">
        <v>176</v>
      </c>
      <c r="G477" s="116">
        <v>-1.3334017613231381E-3</v>
      </c>
      <c r="H477" s="109">
        <v>-13.088518041411351</v>
      </c>
      <c r="I477" s="113" t="s">
        <v>268</v>
      </c>
      <c r="L477" s="112">
        <v>46290.511331018519</v>
      </c>
      <c r="M477" s="109" t="s">
        <v>2856</v>
      </c>
      <c r="N477" s="109" t="s">
        <v>176</v>
      </c>
      <c r="O477" s="109">
        <v>0.03</v>
      </c>
      <c r="P477" s="109">
        <v>5.0000000000000001E-3</v>
      </c>
      <c r="Q477" s="109">
        <v>4.0000000000000002E-4</v>
      </c>
      <c r="R477" s="109" t="s">
        <v>547</v>
      </c>
      <c r="S477" s="109">
        <v>0.02</v>
      </c>
      <c r="T477" s="109">
        <v>0.02</v>
      </c>
      <c r="U477" s="109"/>
      <c r="V477" s="109">
        <v>0</v>
      </c>
      <c r="W477" s="109">
        <v>1.3333333333333334E-8</v>
      </c>
      <c r="X477" s="109">
        <v>1.3333333333333334E-8</v>
      </c>
      <c r="Y477" s="109">
        <v>0</v>
      </c>
      <c r="Z477" s="113" t="s">
        <v>2247</v>
      </c>
    </row>
    <row r="478" spans="1:26" ht="15" customHeight="1" x14ac:dyDescent="0.25">
      <c r="A478" s="112">
        <v>46290.511331018519</v>
      </c>
      <c r="B478" s="109">
        <v>1</v>
      </c>
      <c r="C478" s="109" t="s">
        <v>318</v>
      </c>
      <c r="D478" s="109" t="s">
        <v>631</v>
      </c>
      <c r="E478" s="109" t="s">
        <v>2857</v>
      </c>
      <c r="F478" s="109" t="s">
        <v>176</v>
      </c>
      <c r="G478" s="116">
        <v>-1.3586678326041432E-3</v>
      </c>
      <c r="H478" s="109">
        <v>-13.179920435722348</v>
      </c>
      <c r="I478" s="113" t="s">
        <v>268</v>
      </c>
      <c r="L478" s="112">
        <v>46290.511331018519</v>
      </c>
      <c r="M478" s="109" t="s">
        <v>2857</v>
      </c>
      <c r="N478" s="109" t="s">
        <v>176</v>
      </c>
      <c r="O478" s="109">
        <v>0.05</v>
      </c>
      <c r="P478" s="109">
        <v>5.0000000000000001E-3</v>
      </c>
      <c r="Q478" s="109">
        <v>4.0000000000000002E-4</v>
      </c>
      <c r="R478" s="109" t="s">
        <v>547</v>
      </c>
      <c r="S478" s="109">
        <v>0.02</v>
      </c>
      <c r="T478" s="109">
        <v>0.02</v>
      </c>
      <c r="U478" s="109"/>
      <c r="V478" s="109">
        <v>0</v>
      </c>
      <c r="W478" s="109">
        <v>1.3333333333333334E-8</v>
      </c>
      <c r="X478" s="109">
        <v>1.3333333333333334E-8</v>
      </c>
      <c r="Y478" s="109">
        <v>0</v>
      </c>
      <c r="Z478" s="113" t="s">
        <v>2247</v>
      </c>
    </row>
    <row r="479" spans="1:26" ht="15" customHeight="1" x14ac:dyDescent="0.25">
      <c r="A479" s="112">
        <v>46290.511331018519</v>
      </c>
      <c r="B479" s="109">
        <v>1</v>
      </c>
      <c r="C479" s="109" t="s">
        <v>318</v>
      </c>
      <c r="D479" s="109" t="s">
        <v>631</v>
      </c>
      <c r="E479" s="109" t="s">
        <v>2858</v>
      </c>
      <c r="F479" s="109" t="s">
        <v>176</v>
      </c>
      <c r="G479" s="116">
        <v>-1.3839339038851483E-3</v>
      </c>
      <c r="H479" s="109">
        <v>-13.271322830033345</v>
      </c>
      <c r="I479" s="113" t="s">
        <v>268</v>
      </c>
      <c r="L479" s="112">
        <v>46290.511331018519</v>
      </c>
      <c r="M479" s="109" t="s">
        <v>2858</v>
      </c>
      <c r="N479" s="109" t="s">
        <v>176</v>
      </c>
      <c r="O479" s="109">
        <v>7.0000000000000007E-2</v>
      </c>
      <c r="P479" s="109">
        <v>5.0000000000000001E-3</v>
      </c>
      <c r="Q479" s="109">
        <v>4.0000000000000002E-4</v>
      </c>
      <c r="R479" s="109" t="s">
        <v>547</v>
      </c>
      <c r="S479" s="109">
        <v>0.02</v>
      </c>
      <c r="T479" s="109">
        <v>0.02</v>
      </c>
      <c r="U479" s="109"/>
      <c r="V479" s="109">
        <v>0</v>
      </c>
      <c r="W479" s="109">
        <v>1.3333333333333334E-8</v>
      </c>
      <c r="X479" s="109">
        <v>1.3333333333333334E-8</v>
      </c>
      <c r="Y479" s="109">
        <v>0</v>
      </c>
      <c r="Z479" s="113" t="s">
        <v>2247</v>
      </c>
    </row>
    <row r="480" spans="1:26" ht="15" customHeight="1" x14ac:dyDescent="0.25">
      <c r="A480" s="112">
        <v>46290.511331018519</v>
      </c>
      <c r="B480" s="109">
        <v>1</v>
      </c>
      <c r="C480" s="109" t="s">
        <v>318</v>
      </c>
      <c r="D480" s="109" t="s">
        <v>631</v>
      </c>
      <c r="E480" s="109" t="s">
        <v>2859</v>
      </c>
      <c r="F480" s="109" t="s">
        <v>176</v>
      </c>
      <c r="G480" s="116">
        <v>-1.4091999751661536E-3</v>
      </c>
      <c r="H480" s="109">
        <v>-13.362725224344343</v>
      </c>
      <c r="I480" s="113" t="s">
        <v>268</v>
      </c>
      <c r="L480" s="112">
        <v>46290.511331018519</v>
      </c>
      <c r="M480" s="109" t="s">
        <v>2859</v>
      </c>
      <c r="N480" s="109" t="s">
        <v>176</v>
      </c>
      <c r="O480" s="109">
        <v>0.09</v>
      </c>
      <c r="P480" s="109">
        <v>5.0000000000000001E-3</v>
      </c>
      <c r="Q480" s="109">
        <v>4.0000000000000002E-4</v>
      </c>
      <c r="R480" s="109" t="s">
        <v>547</v>
      </c>
      <c r="S480" s="109">
        <v>0.02</v>
      </c>
      <c r="T480" s="109">
        <v>0.02</v>
      </c>
      <c r="U480" s="109"/>
      <c r="V480" s="109">
        <v>0</v>
      </c>
      <c r="W480" s="109">
        <v>1.3333333333333334E-8</v>
      </c>
      <c r="X480" s="109">
        <v>1.3333333333333334E-8</v>
      </c>
      <c r="Y480" s="109">
        <v>0</v>
      </c>
      <c r="Z480" s="113" t="s">
        <v>2247</v>
      </c>
    </row>
    <row r="481" spans="1:26" ht="15" customHeight="1" x14ac:dyDescent="0.25">
      <c r="A481" s="112">
        <v>46290.511331018519</v>
      </c>
      <c r="B481" s="109">
        <v>1</v>
      </c>
      <c r="C481" s="109" t="s">
        <v>318</v>
      </c>
      <c r="D481" s="109" t="s">
        <v>631</v>
      </c>
      <c r="E481" s="109" t="s">
        <v>2860</v>
      </c>
      <c r="F481" s="109" t="s">
        <v>176</v>
      </c>
      <c r="G481" s="116">
        <v>-1.4344660464471587E-3</v>
      </c>
      <c r="H481" s="109">
        <v>-13.45412761865534</v>
      </c>
      <c r="I481" s="113" t="s">
        <v>268</v>
      </c>
      <c r="L481" s="112">
        <v>46290.511331018519</v>
      </c>
      <c r="M481" s="109" t="s">
        <v>2860</v>
      </c>
      <c r="N481" s="109" t="s">
        <v>176</v>
      </c>
      <c r="O481" s="109">
        <v>0.11</v>
      </c>
      <c r="P481" s="109">
        <v>5.0000000000000001E-3</v>
      </c>
      <c r="Q481" s="109">
        <v>4.0000000000000002E-4</v>
      </c>
      <c r="R481" s="109" t="s">
        <v>547</v>
      </c>
      <c r="S481" s="109">
        <v>0.02</v>
      </c>
      <c r="T481" s="109">
        <v>0.02</v>
      </c>
      <c r="U481" s="109"/>
      <c r="V481" s="109">
        <v>0</v>
      </c>
      <c r="W481" s="109">
        <v>1.3333333333333334E-8</v>
      </c>
      <c r="X481" s="109">
        <v>1.3333333333333334E-8</v>
      </c>
      <c r="Y481" s="109">
        <v>0</v>
      </c>
      <c r="Z481" s="113" t="s">
        <v>2247</v>
      </c>
    </row>
    <row r="482" spans="1:26" ht="15" customHeight="1" x14ac:dyDescent="0.25">
      <c r="A482" s="112">
        <v>46290.511331018519</v>
      </c>
      <c r="B482" s="109">
        <v>1</v>
      </c>
      <c r="C482" s="109" t="s">
        <v>318</v>
      </c>
      <c r="D482" s="109" t="s">
        <v>631</v>
      </c>
      <c r="E482" s="109" t="s">
        <v>2861</v>
      </c>
      <c r="F482" s="109" t="s">
        <v>176</v>
      </c>
      <c r="G482" s="116">
        <v>-1.4597321177281641E-3</v>
      </c>
      <c r="H482" s="109">
        <v>-13.545530012966337</v>
      </c>
      <c r="I482" s="113" t="s">
        <v>268</v>
      </c>
      <c r="L482" s="112">
        <v>46290.511331018519</v>
      </c>
      <c r="M482" s="109" t="s">
        <v>2861</v>
      </c>
      <c r="N482" s="109" t="s">
        <v>176</v>
      </c>
      <c r="O482" s="109">
        <v>0.13</v>
      </c>
      <c r="P482" s="109">
        <v>5.0000000000000001E-3</v>
      </c>
      <c r="Q482" s="109">
        <v>4.0000000000000002E-4</v>
      </c>
      <c r="R482" s="109" t="s">
        <v>547</v>
      </c>
      <c r="S482" s="109">
        <v>0.02</v>
      </c>
      <c r="T482" s="109">
        <v>0.02</v>
      </c>
      <c r="U482" s="109"/>
      <c r="V482" s="109">
        <v>0</v>
      </c>
      <c r="W482" s="109">
        <v>1.3333333333333334E-8</v>
      </c>
      <c r="X482" s="109">
        <v>1.3333333333333334E-8</v>
      </c>
      <c r="Y482" s="109">
        <v>0</v>
      </c>
      <c r="Z482" s="113" t="s">
        <v>2247</v>
      </c>
    </row>
    <row r="483" spans="1:26" ht="15" customHeight="1" x14ac:dyDescent="0.25">
      <c r="A483" s="112">
        <v>46290.511331018519</v>
      </c>
      <c r="B483" s="109">
        <v>1</v>
      </c>
      <c r="C483" s="109" t="s">
        <v>318</v>
      </c>
      <c r="D483" s="109" t="s">
        <v>631</v>
      </c>
      <c r="E483" s="109" t="s">
        <v>2862</v>
      </c>
      <c r="F483" s="109" t="s">
        <v>176</v>
      </c>
      <c r="G483" s="116">
        <v>-1.4849981890091692E-3</v>
      </c>
      <c r="H483" s="109">
        <v>-13.636932407277335</v>
      </c>
      <c r="I483" s="113" t="s">
        <v>268</v>
      </c>
      <c r="L483" s="112">
        <v>46290.511331018519</v>
      </c>
      <c r="M483" s="109" t="s">
        <v>2862</v>
      </c>
      <c r="N483" s="109" t="s">
        <v>176</v>
      </c>
      <c r="O483" s="109">
        <v>0.15</v>
      </c>
      <c r="P483" s="109">
        <v>5.0000000000000001E-3</v>
      </c>
      <c r="Q483" s="109">
        <v>4.0000000000000002E-4</v>
      </c>
      <c r="R483" s="109" t="s">
        <v>547</v>
      </c>
      <c r="S483" s="109">
        <v>0.02</v>
      </c>
      <c r="T483" s="109">
        <v>0.02</v>
      </c>
      <c r="U483" s="109"/>
      <c r="V483" s="109">
        <v>0</v>
      </c>
      <c r="W483" s="109">
        <v>1.3333333333333334E-8</v>
      </c>
      <c r="X483" s="109">
        <v>1.3333333333333334E-8</v>
      </c>
      <c r="Y483" s="109">
        <v>0</v>
      </c>
      <c r="Z483" s="113" t="s">
        <v>2247</v>
      </c>
    </row>
    <row r="484" spans="1:26" ht="15" customHeight="1" x14ac:dyDescent="0.25">
      <c r="A484" s="112">
        <v>46290.511331018519</v>
      </c>
      <c r="B484" s="109">
        <v>1</v>
      </c>
      <c r="C484" s="109" t="s">
        <v>318</v>
      </c>
      <c r="D484" s="109" t="s">
        <v>631</v>
      </c>
      <c r="E484" s="109" t="s">
        <v>2863</v>
      </c>
      <c r="F484" s="109" t="s">
        <v>176</v>
      </c>
      <c r="G484" s="116">
        <v>-1.5102642602901745E-3</v>
      </c>
      <c r="H484" s="109">
        <v>-13.728334801588332</v>
      </c>
      <c r="I484" s="113" t="s">
        <v>268</v>
      </c>
      <c r="L484" s="112">
        <v>46290.511331018519</v>
      </c>
      <c r="M484" s="109" t="s">
        <v>2863</v>
      </c>
      <c r="N484" s="109" t="s">
        <v>176</v>
      </c>
      <c r="O484" s="109">
        <v>0.17</v>
      </c>
      <c r="P484" s="109">
        <v>5.0000000000000001E-3</v>
      </c>
      <c r="Q484" s="109">
        <v>4.0000000000000002E-4</v>
      </c>
      <c r="R484" s="109" t="s">
        <v>547</v>
      </c>
      <c r="S484" s="109">
        <v>0.02</v>
      </c>
      <c r="T484" s="109">
        <v>0.02</v>
      </c>
      <c r="U484" s="109"/>
      <c r="V484" s="109">
        <v>0</v>
      </c>
      <c r="W484" s="109">
        <v>1.3333333333333334E-8</v>
      </c>
      <c r="X484" s="109">
        <v>1.3333333333333334E-8</v>
      </c>
      <c r="Y484" s="109">
        <v>0</v>
      </c>
      <c r="Z484" s="113" t="s">
        <v>2247</v>
      </c>
    </row>
    <row r="485" spans="1:26" ht="15" customHeight="1" x14ac:dyDescent="0.25">
      <c r="A485" s="112">
        <v>46290.511331018519</v>
      </c>
      <c r="B485" s="109">
        <v>1</v>
      </c>
      <c r="C485" s="109" t="s">
        <v>318</v>
      </c>
      <c r="D485" s="109" t="s">
        <v>631</v>
      </c>
      <c r="E485" s="109" t="s">
        <v>2864</v>
      </c>
      <c r="F485" s="109" t="s">
        <v>176</v>
      </c>
      <c r="G485" s="116">
        <v>-1.5355303315711796E-3</v>
      </c>
      <c r="H485" s="109">
        <v>-13.819737195899329</v>
      </c>
      <c r="I485" s="113" t="s">
        <v>268</v>
      </c>
      <c r="L485" s="112">
        <v>46290.511331018519</v>
      </c>
      <c r="M485" s="109" t="s">
        <v>2864</v>
      </c>
      <c r="N485" s="109" t="s">
        <v>176</v>
      </c>
      <c r="O485" s="109">
        <v>0.19</v>
      </c>
      <c r="P485" s="109">
        <v>5.0000000000000001E-3</v>
      </c>
      <c r="Q485" s="109">
        <v>4.0000000000000002E-4</v>
      </c>
      <c r="R485" s="109" t="s">
        <v>547</v>
      </c>
      <c r="S485" s="109">
        <v>0.02</v>
      </c>
      <c r="T485" s="109">
        <v>0.02</v>
      </c>
      <c r="U485" s="109"/>
      <c r="V485" s="109">
        <v>0</v>
      </c>
      <c r="W485" s="109">
        <v>1.3333333333333334E-8</v>
      </c>
      <c r="X485" s="109">
        <v>1.3333333333333334E-8</v>
      </c>
      <c r="Y485" s="109">
        <v>0</v>
      </c>
      <c r="Z485" s="113" t="s">
        <v>2247</v>
      </c>
    </row>
    <row r="486" spans="1:26" ht="15" customHeight="1" x14ac:dyDescent="0.25">
      <c r="A486" s="112">
        <v>46290.511331018519</v>
      </c>
      <c r="B486" s="109">
        <v>1</v>
      </c>
      <c r="C486" s="109" t="s">
        <v>318</v>
      </c>
      <c r="D486" s="109" t="s">
        <v>631</v>
      </c>
      <c r="E486" s="109" t="s">
        <v>2865</v>
      </c>
      <c r="F486" s="109" t="s">
        <v>176</v>
      </c>
      <c r="G486" s="116">
        <v>-1.5607964028521847E-3</v>
      </c>
      <c r="H486" s="109">
        <v>-13.911139590210325</v>
      </c>
      <c r="I486" s="113" t="s">
        <v>268</v>
      </c>
      <c r="L486" s="112">
        <v>46290.511331018519</v>
      </c>
      <c r="M486" s="109" t="s">
        <v>2865</v>
      </c>
      <c r="N486" s="109" t="s">
        <v>176</v>
      </c>
      <c r="O486" s="109">
        <v>0.21</v>
      </c>
      <c r="P486" s="109">
        <v>5.0000000000000001E-3</v>
      </c>
      <c r="Q486" s="109">
        <v>4.0000000000000002E-4</v>
      </c>
      <c r="R486" s="109" t="s">
        <v>547</v>
      </c>
      <c r="S486" s="109">
        <v>0.02</v>
      </c>
      <c r="T486" s="109">
        <v>0.02</v>
      </c>
      <c r="U486" s="109"/>
      <c r="V486" s="109">
        <v>0</v>
      </c>
      <c r="W486" s="109">
        <v>1.3333333333333334E-8</v>
      </c>
      <c r="X486" s="109">
        <v>1.3333333333333334E-8</v>
      </c>
      <c r="Y486" s="109">
        <v>0</v>
      </c>
      <c r="Z486" s="113" t="s">
        <v>2247</v>
      </c>
    </row>
    <row r="487" spans="1:26" ht="15" customHeight="1" x14ac:dyDescent="0.25">
      <c r="A487" s="112">
        <v>46290.511331018519</v>
      </c>
      <c r="B487" s="109">
        <v>1</v>
      </c>
      <c r="C487" s="109" t="s">
        <v>318</v>
      </c>
      <c r="D487" s="109" t="s">
        <v>631</v>
      </c>
      <c r="E487" s="109" t="s">
        <v>2866</v>
      </c>
      <c r="F487" s="109" t="s">
        <v>176</v>
      </c>
      <c r="G487" s="116">
        <v>-1.58606247413319E-3</v>
      </c>
      <c r="H487" s="109">
        <v>-14.002541984521324</v>
      </c>
      <c r="I487" s="113" t="s">
        <v>268</v>
      </c>
      <c r="L487" s="112">
        <v>46290.511331018519</v>
      </c>
      <c r="M487" s="109" t="s">
        <v>2866</v>
      </c>
      <c r="N487" s="109" t="s">
        <v>176</v>
      </c>
      <c r="O487" s="109">
        <v>0.23</v>
      </c>
      <c r="P487" s="109">
        <v>5.0000000000000001E-3</v>
      </c>
      <c r="Q487" s="109">
        <v>4.0000000000000002E-4</v>
      </c>
      <c r="R487" s="109" t="s">
        <v>547</v>
      </c>
      <c r="S487" s="109">
        <v>0.02</v>
      </c>
      <c r="T487" s="109">
        <v>0.02</v>
      </c>
      <c r="U487" s="109"/>
      <c r="V487" s="109">
        <v>0</v>
      </c>
      <c r="W487" s="109">
        <v>1.3333333333333334E-8</v>
      </c>
      <c r="X487" s="109">
        <v>1.3333333333333334E-8</v>
      </c>
      <c r="Y487" s="109">
        <v>0</v>
      </c>
      <c r="Z487" s="113" t="s">
        <v>2247</v>
      </c>
    </row>
    <row r="488" spans="1:26" ht="15" customHeight="1" x14ac:dyDescent="0.25">
      <c r="A488" s="112">
        <v>46290.511331018519</v>
      </c>
      <c r="B488" s="109">
        <v>1</v>
      </c>
      <c r="C488" s="109" t="s">
        <v>318</v>
      </c>
      <c r="D488" s="109" t="s">
        <v>631</v>
      </c>
      <c r="E488" s="109" t="s">
        <v>2867</v>
      </c>
      <c r="F488" s="109" t="s">
        <v>176</v>
      </c>
      <c r="G488" s="116">
        <v>-1.6113285454141951E-3</v>
      </c>
      <c r="H488" s="109">
        <v>-14.093944378832321</v>
      </c>
      <c r="I488" s="113" t="s">
        <v>268</v>
      </c>
      <c r="L488" s="112">
        <v>46290.511331018519</v>
      </c>
      <c r="M488" s="109" t="s">
        <v>2867</v>
      </c>
      <c r="N488" s="109" t="s">
        <v>176</v>
      </c>
      <c r="O488" s="109">
        <v>0.25</v>
      </c>
      <c r="P488" s="109">
        <v>5.0000000000000001E-3</v>
      </c>
      <c r="Q488" s="109">
        <v>4.0000000000000002E-4</v>
      </c>
      <c r="R488" s="109" t="s">
        <v>547</v>
      </c>
      <c r="S488" s="109">
        <v>0.02</v>
      </c>
      <c r="T488" s="109">
        <v>0.02</v>
      </c>
      <c r="U488" s="109"/>
      <c r="V488" s="109">
        <v>0</v>
      </c>
      <c r="W488" s="109">
        <v>1.3333333333333334E-8</v>
      </c>
      <c r="X488" s="109">
        <v>1.3333333333333334E-8</v>
      </c>
      <c r="Y488" s="109">
        <v>0</v>
      </c>
      <c r="Z488" s="113" t="s">
        <v>2247</v>
      </c>
    </row>
    <row r="489" spans="1:26" ht="15" customHeight="1" x14ac:dyDescent="0.25">
      <c r="A489" s="112">
        <v>46290.511331018519</v>
      </c>
      <c r="B489" s="109">
        <v>1</v>
      </c>
      <c r="C489" s="109" t="s">
        <v>318</v>
      </c>
      <c r="D489" s="109" t="s">
        <v>631</v>
      </c>
      <c r="E489" s="109" t="s">
        <v>2868</v>
      </c>
      <c r="F489" s="109" t="s">
        <v>176</v>
      </c>
      <c r="G489" s="116">
        <v>-1.6365946166952004E-3</v>
      </c>
      <c r="H489" s="109">
        <v>-14.185346773143319</v>
      </c>
      <c r="I489" s="113" t="s">
        <v>268</v>
      </c>
      <c r="L489" s="112">
        <v>46290.511331018519</v>
      </c>
      <c r="M489" s="109" t="s">
        <v>2868</v>
      </c>
      <c r="N489" s="109" t="s">
        <v>176</v>
      </c>
      <c r="O489" s="109">
        <v>0.27</v>
      </c>
      <c r="P489" s="109">
        <v>5.0000000000000001E-3</v>
      </c>
      <c r="Q489" s="109">
        <v>4.0000000000000002E-4</v>
      </c>
      <c r="R489" s="109" t="s">
        <v>547</v>
      </c>
      <c r="S489" s="109">
        <v>0.02</v>
      </c>
      <c r="T489" s="109">
        <v>0.02</v>
      </c>
      <c r="U489" s="109"/>
      <c r="V489" s="109">
        <v>0</v>
      </c>
      <c r="W489" s="109">
        <v>1.3333333333333334E-8</v>
      </c>
      <c r="X489" s="109">
        <v>1.3333333333333334E-8</v>
      </c>
      <c r="Y489" s="109">
        <v>0</v>
      </c>
      <c r="Z489" s="113" t="s">
        <v>2247</v>
      </c>
    </row>
    <row r="490" spans="1:26" ht="15" customHeight="1" x14ac:dyDescent="0.25">
      <c r="A490" s="112">
        <v>46290.511331018519</v>
      </c>
      <c r="B490" s="109">
        <v>1</v>
      </c>
      <c r="C490" s="109" t="s">
        <v>318</v>
      </c>
      <c r="D490" s="109" t="s">
        <v>631</v>
      </c>
      <c r="E490" s="109" t="s">
        <v>2869</v>
      </c>
      <c r="F490" s="109" t="s">
        <v>176</v>
      </c>
      <c r="G490" s="116">
        <v>-1.6618606879762055E-3</v>
      </c>
      <c r="H490" s="109">
        <v>-14.276749167454316</v>
      </c>
      <c r="I490" s="113" t="s">
        <v>268</v>
      </c>
      <c r="L490" s="112">
        <v>46290.511331018519</v>
      </c>
      <c r="M490" s="109" t="s">
        <v>2869</v>
      </c>
      <c r="N490" s="109" t="s">
        <v>176</v>
      </c>
      <c r="O490" s="109">
        <v>0.28999999999999998</v>
      </c>
      <c r="P490" s="109">
        <v>5.0000000000000001E-3</v>
      </c>
      <c r="Q490" s="109">
        <v>4.0000000000000002E-4</v>
      </c>
      <c r="R490" s="109" t="s">
        <v>547</v>
      </c>
      <c r="S490" s="109">
        <v>0.02</v>
      </c>
      <c r="T490" s="109">
        <v>0.02</v>
      </c>
      <c r="U490" s="109"/>
      <c r="V490" s="109">
        <v>0</v>
      </c>
      <c r="W490" s="109">
        <v>1.3333333333333334E-8</v>
      </c>
      <c r="X490" s="109">
        <v>1.3333333333333334E-8</v>
      </c>
      <c r="Y490" s="109">
        <v>0</v>
      </c>
      <c r="Z490" s="113" t="s">
        <v>2247</v>
      </c>
    </row>
    <row r="491" spans="1:26" ht="15" customHeight="1" x14ac:dyDescent="0.25">
      <c r="A491" s="112">
        <v>46290.511331018519</v>
      </c>
      <c r="B491" s="109">
        <v>1</v>
      </c>
      <c r="C491" s="109" t="s">
        <v>318</v>
      </c>
      <c r="D491" s="109" t="s">
        <v>631</v>
      </c>
      <c r="E491" s="109" t="s">
        <v>2870</v>
      </c>
      <c r="F491" s="109" t="s">
        <v>176</v>
      </c>
      <c r="G491" s="116">
        <v>-1.6871267592572109E-3</v>
      </c>
      <c r="H491" s="109">
        <v>-14.368151561765313</v>
      </c>
      <c r="I491" s="113" t="s">
        <v>268</v>
      </c>
      <c r="L491" s="112">
        <v>46290.511331018519</v>
      </c>
      <c r="M491" s="109" t="s">
        <v>2870</v>
      </c>
      <c r="N491" s="109" t="s">
        <v>176</v>
      </c>
      <c r="O491" s="109">
        <v>0.31</v>
      </c>
      <c r="P491" s="109">
        <v>5.0000000000000001E-3</v>
      </c>
      <c r="Q491" s="109">
        <v>4.0000000000000002E-4</v>
      </c>
      <c r="R491" s="109" t="s">
        <v>547</v>
      </c>
      <c r="S491" s="109">
        <v>0.02</v>
      </c>
      <c r="T491" s="109">
        <v>0.02</v>
      </c>
      <c r="U491" s="109"/>
      <c r="V491" s="109">
        <v>0</v>
      </c>
      <c r="W491" s="109">
        <v>1.3333333333333334E-8</v>
      </c>
      <c r="X491" s="109">
        <v>1.3333333333333334E-8</v>
      </c>
      <c r="Y491" s="109">
        <v>0</v>
      </c>
      <c r="Z491" s="113" t="s">
        <v>2247</v>
      </c>
    </row>
    <row r="492" spans="1:26" ht="15" customHeight="1" x14ac:dyDescent="0.25">
      <c r="A492" s="112">
        <v>46290.511331018519</v>
      </c>
      <c r="B492" s="109">
        <v>1</v>
      </c>
      <c r="C492" s="109" t="s">
        <v>318</v>
      </c>
      <c r="D492" s="109" t="s">
        <v>631</v>
      </c>
      <c r="E492" s="109" t="s">
        <v>2871</v>
      </c>
      <c r="F492" s="109" t="s">
        <v>176</v>
      </c>
      <c r="G492" s="116">
        <v>-1.712392830538216E-3</v>
      </c>
      <c r="H492" s="109">
        <v>-14.459553956076309</v>
      </c>
      <c r="I492" s="113" t="s">
        <v>268</v>
      </c>
      <c r="L492" s="112">
        <v>46290.511331018519</v>
      </c>
      <c r="M492" s="109" t="s">
        <v>2871</v>
      </c>
      <c r="N492" s="109" t="s">
        <v>176</v>
      </c>
      <c r="O492" s="109">
        <v>0.33</v>
      </c>
      <c r="P492" s="109">
        <v>5.0000000000000001E-3</v>
      </c>
      <c r="Q492" s="109">
        <v>4.0000000000000002E-4</v>
      </c>
      <c r="R492" s="109" t="s">
        <v>547</v>
      </c>
      <c r="S492" s="109">
        <v>0.02</v>
      </c>
      <c r="T492" s="109">
        <v>0.02</v>
      </c>
      <c r="U492" s="109"/>
      <c r="V492" s="109">
        <v>0</v>
      </c>
      <c r="W492" s="109">
        <v>1.3333333333333334E-8</v>
      </c>
      <c r="X492" s="109">
        <v>1.3333333333333334E-8</v>
      </c>
      <c r="Y492" s="109">
        <v>0</v>
      </c>
      <c r="Z492" s="113" t="s">
        <v>2247</v>
      </c>
    </row>
    <row r="493" spans="1:26" ht="15" customHeight="1" x14ac:dyDescent="0.25">
      <c r="A493" s="112">
        <v>46290.511331018519</v>
      </c>
      <c r="B493" s="109">
        <v>1</v>
      </c>
      <c r="C493" s="109" t="s">
        <v>318</v>
      </c>
      <c r="D493" s="109" t="s">
        <v>631</v>
      </c>
      <c r="E493" s="109" t="s">
        <v>2872</v>
      </c>
      <c r="F493" s="109" t="s">
        <v>176</v>
      </c>
      <c r="G493" s="116">
        <v>-1.7376589018192211E-3</v>
      </c>
      <c r="H493" s="109">
        <v>-14.550956350387308</v>
      </c>
      <c r="I493" s="113" t="s">
        <v>268</v>
      </c>
      <c r="L493" s="112">
        <v>46290.511331018519</v>
      </c>
      <c r="M493" s="109" t="s">
        <v>2872</v>
      </c>
      <c r="N493" s="109" t="s">
        <v>176</v>
      </c>
      <c r="O493" s="109">
        <v>0.35</v>
      </c>
      <c r="P493" s="109">
        <v>5.0000000000000001E-3</v>
      </c>
      <c r="Q493" s="109">
        <v>4.0000000000000002E-4</v>
      </c>
      <c r="R493" s="109" t="s">
        <v>547</v>
      </c>
      <c r="S493" s="109">
        <v>0.02</v>
      </c>
      <c r="T493" s="109">
        <v>0.02</v>
      </c>
      <c r="U493" s="109"/>
      <c r="V493" s="109">
        <v>0</v>
      </c>
      <c r="W493" s="109">
        <v>1.3333333333333334E-8</v>
      </c>
      <c r="X493" s="109">
        <v>1.3333333333333334E-8</v>
      </c>
      <c r="Y493" s="109">
        <v>0</v>
      </c>
      <c r="Z493" s="113" t="s">
        <v>2247</v>
      </c>
    </row>
    <row r="494" spans="1:26" ht="15" customHeight="1" x14ac:dyDescent="0.25">
      <c r="A494" s="112">
        <v>46290.511331018519</v>
      </c>
      <c r="B494" s="109">
        <v>1</v>
      </c>
      <c r="C494" s="109" t="s">
        <v>318</v>
      </c>
      <c r="D494" s="109" t="s">
        <v>631</v>
      </c>
      <c r="E494" s="109" t="s">
        <v>2873</v>
      </c>
      <c r="F494" s="109" t="s">
        <v>176</v>
      </c>
      <c r="G494" s="116">
        <v>-1.7629249731002264E-3</v>
      </c>
      <c r="H494" s="109">
        <v>-14.642358744698305</v>
      </c>
      <c r="I494" s="113" t="s">
        <v>268</v>
      </c>
      <c r="L494" s="112">
        <v>46290.511331018519</v>
      </c>
      <c r="M494" s="109" t="s">
        <v>2873</v>
      </c>
      <c r="N494" s="109" t="s">
        <v>176</v>
      </c>
      <c r="O494" s="109">
        <v>0.37</v>
      </c>
      <c r="P494" s="109">
        <v>5.0000000000000001E-3</v>
      </c>
      <c r="Q494" s="109">
        <v>4.0000000000000002E-4</v>
      </c>
      <c r="R494" s="109" t="s">
        <v>547</v>
      </c>
      <c r="S494" s="109">
        <v>0.02</v>
      </c>
      <c r="T494" s="109">
        <v>0.02</v>
      </c>
      <c r="U494" s="109"/>
      <c r="V494" s="109">
        <v>0</v>
      </c>
      <c r="W494" s="109">
        <v>1.3333333333333334E-8</v>
      </c>
      <c r="X494" s="109">
        <v>1.3333333333333334E-8</v>
      </c>
      <c r="Y494" s="109">
        <v>0</v>
      </c>
      <c r="Z494" s="113" t="s">
        <v>2247</v>
      </c>
    </row>
    <row r="495" spans="1:26" ht="15" customHeight="1" x14ac:dyDescent="0.25">
      <c r="A495" s="112">
        <v>46290.511331018519</v>
      </c>
      <c r="B495" s="109">
        <v>1</v>
      </c>
      <c r="C495" s="109" t="s">
        <v>318</v>
      </c>
      <c r="D495" s="109" t="s">
        <v>631</v>
      </c>
      <c r="E495" s="109" t="s">
        <v>2874</v>
      </c>
      <c r="F495" s="109" t="s">
        <v>176</v>
      </c>
      <c r="G495" s="116">
        <v>-1.7881910443812315E-3</v>
      </c>
      <c r="H495" s="109">
        <v>-14.733761139009301</v>
      </c>
      <c r="I495" s="113" t="s">
        <v>268</v>
      </c>
      <c r="L495" s="112">
        <v>46290.511331018519</v>
      </c>
      <c r="M495" s="109" t="s">
        <v>2874</v>
      </c>
      <c r="N495" s="109" t="s">
        <v>176</v>
      </c>
      <c r="O495" s="109">
        <v>0.39</v>
      </c>
      <c r="P495" s="109">
        <v>5.0000000000000001E-3</v>
      </c>
      <c r="Q495" s="109">
        <v>4.0000000000000002E-4</v>
      </c>
      <c r="R495" s="109" t="s">
        <v>547</v>
      </c>
      <c r="S495" s="109">
        <v>0.02</v>
      </c>
      <c r="T495" s="109">
        <v>0.02</v>
      </c>
      <c r="U495" s="109"/>
      <c r="V495" s="109">
        <v>0</v>
      </c>
      <c r="W495" s="109">
        <v>1.3333333333333334E-8</v>
      </c>
      <c r="X495" s="109">
        <v>1.3333333333333334E-8</v>
      </c>
      <c r="Y495" s="109">
        <v>0</v>
      </c>
      <c r="Z495" s="113" t="s">
        <v>2247</v>
      </c>
    </row>
    <row r="496" spans="1:26" ht="15" customHeight="1" x14ac:dyDescent="0.25">
      <c r="A496" s="112">
        <v>46290.511331018519</v>
      </c>
      <c r="B496" s="109">
        <v>1</v>
      </c>
      <c r="C496" s="109" t="s">
        <v>318</v>
      </c>
      <c r="D496" s="109" t="s">
        <v>631</v>
      </c>
      <c r="E496" s="109" t="s">
        <v>2875</v>
      </c>
      <c r="F496" s="109" t="s">
        <v>176</v>
      </c>
      <c r="G496" s="116">
        <v>-1.8134571156622368E-3</v>
      </c>
      <c r="H496" s="109">
        <v>-14.8251635333203</v>
      </c>
      <c r="I496" s="113" t="s">
        <v>268</v>
      </c>
      <c r="L496" s="112">
        <v>46290.511331018519</v>
      </c>
      <c r="M496" s="109" t="s">
        <v>2875</v>
      </c>
      <c r="N496" s="109" t="s">
        <v>176</v>
      </c>
      <c r="O496" s="109">
        <v>0.41</v>
      </c>
      <c r="P496" s="109">
        <v>5.0000000000000001E-3</v>
      </c>
      <c r="Q496" s="109">
        <v>4.0000000000000002E-4</v>
      </c>
      <c r="R496" s="109" t="s">
        <v>547</v>
      </c>
      <c r="S496" s="109">
        <v>0.02</v>
      </c>
      <c r="T496" s="109">
        <v>0.02</v>
      </c>
      <c r="U496" s="109"/>
      <c r="V496" s="109">
        <v>0</v>
      </c>
      <c r="W496" s="109">
        <v>1.3333333333333334E-8</v>
      </c>
      <c r="X496" s="109">
        <v>1.3333333333333334E-8</v>
      </c>
      <c r="Y496" s="109">
        <v>0</v>
      </c>
      <c r="Z496" s="113" t="s">
        <v>2247</v>
      </c>
    </row>
    <row r="497" spans="1:26" ht="15" customHeight="1" x14ac:dyDescent="0.25">
      <c r="A497" s="112">
        <v>46290.511331018519</v>
      </c>
      <c r="B497" s="109">
        <v>1</v>
      </c>
      <c r="C497" s="109" t="s">
        <v>318</v>
      </c>
      <c r="D497" s="109" t="s">
        <v>631</v>
      </c>
      <c r="E497" s="109" t="s">
        <v>2876</v>
      </c>
      <c r="F497" s="109" t="s">
        <v>176</v>
      </c>
      <c r="G497" s="116">
        <v>-1.8387231869432419E-3</v>
      </c>
      <c r="H497" s="109">
        <v>-14.916565927631297</v>
      </c>
      <c r="I497" s="113" t="s">
        <v>268</v>
      </c>
      <c r="L497" s="112">
        <v>46290.511331018519</v>
      </c>
      <c r="M497" s="109" t="s">
        <v>2876</v>
      </c>
      <c r="N497" s="109" t="s">
        <v>176</v>
      </c>
      <c r="O497" s="109">
        <v>0.43</v>
      </c>
      <c r="P497" s="109">
        <v>5.0000000000000001E-3</v>
      </c>
      <c r="Q497" s="109">
        <v>4.0000000000000002E-4</v>
      </c>
      <c r="R497" s="109" t="s">
        <v>547</v>
      </c>
      <c r="S497" s="109">
        <v>0.02</v>
      </c>
      <c r="T497" s="109">
        <v>0.02</v>
      </c>
      <c r="U497" s="109"/>
      <c r="V497" s="109">
        <v>0</v>
      </c>
      <c r="W497" s="109">
        <v>1.3333333333333334E-8</v>
      </c>
      <c r="X497" s="109">
        <v>1.3333333333333334E-8</v>
      </c>
      <c r="Y497" s="109">
        <v>0</v>
      </c>
      <c r="Z497" s="113" t="s">
        <v>2247</v>
      </c>
    </row>
    <row r="498" spans="1:26" ht="15" customHeight="1" x14ac:dyDescent="0.25">
      <c r="A498" s="112">
        <v>46290.511331018519</v>
      </c>
      <c r="B498" s="109">
        <v>1</v>
      </c>
      <c r="C498" s="109" t="s">
        <v>318</v>
      </c>
      <c r="D498" s="109" t="s">
        <v>631</v>
      </c>
      <c r="E498" s="109" t="s">
        <v>2877</v>
      </c>
      <c r="F498" s="109" t="s">
        <v>176</v>
      </c>
      <c r="G498" s="116">
        <v>-1.8639892582242472E-3</v>
      </c>
      <c r="H498" s="109">
        <v>-15.007968321942293</v>
      </c>
      <c r="I498" s="113" t="s">
        <v>268</v>
      </c>
      <c r="L498" s="112">
        <v>46290.511331018519</v>
      </c>
      <c r="M498" s="109" t="s">
        <v>2877</v>
      </c>
      <c r="N498" s="109" t="s">
        <v>176</v>
      </c>
      <c r="O498" s="109">
        <v>0.45</v>
      </c>
      <c r="P498" s="109">
        <v>5.0000000000000001E-3</v>
      </c>
      <c r="Q498" s="109">
        <v>4.0000000000000002E-4</v>
      </c>
      <c r="R498" s="109" t="s">
        <v>547</v>
      </c>
      <c r="S498" s="109">
        <v>0.02</v>
      </c>
      <c r="T498" s="109">
        <v>0.02</v>
      </c>
      <c r="U498" s="109"/>
      <c r="V498" s="109">
        <v>0</v>
      </c>
      <c r="W498" s="109">
        <v>1.3333333333333334E-8</v>
      </c>
      <c r="X498" s="109">
        <v>1.3333333333333334E-8</v>
      </c>
      <c r="Y498" s="109">
        <v>0</v>
      </c>
      <c r="Z498" s="113" t="s">
        <v>2247</v>
      </c>
    </row>
    <row r="499" spans="1:26" ht="15" customHeight="1" x14ac:dyDescent="0.25">
      <c r="A499" s="112">
        <v>46290.511331018519</v>
      </c>
      <c r="B499" s="109">
        <v>1</v>
      </c>
      <c r="C499" s="109" t="s">
        <v>318</v>
      </c>
      <c r="D499" s="109" t="s">
        <v>631</v>
      </c>
      <c r="E499" s="109" t="s">
        <v>2878</v>
      </c>
      <c r="F499" s="109" t="s">
        <v>176</v>
      </c>
      <c r="G499" s="116">
        <v>-1.8892553295052524E-3</v>
      </c>
      <c r="H499" s="109">
        <v>-15.099370716253292</v>
      </c>
      <c r="I499" s="113" t="s">
        <v>268</v>
      </c>
      <c r="L499" s="112">
        <v>46290.511331018519</v>
      </c>
      <c r="M499" s="109" t="s">
        <v>2878</v>
      </c>
      <c r="N499" s="109" t="s">
        <v>176</v>
      </c>
      <c r="O499" s="109">
        <v>0.47</v>
      </c>
      <c r="P499" s="109">
        <v>5.0000000000000001E-3</v>
      </c>
      <c r="Q499" s="109">
        <v>4.0000000000000002E-4</v>
      </c>
      <c r="R499" s="109" t="s">
        <v>547</v>
      </c>
      <c r="S499" s="109">
        <v>0.02</v>
      </c>
      <c r="T499" s="109">
        <v>0.02</v>
      </c>
      <c r="U499" s="109"/>
      <c r="V499" s="109">
        <v>0</v>
      </c>
      <c r="W499" s="109">
        <v>1.3333333333333334E-8</v>
      </c>
      <c r="X499" s="109">
        <v>1.3333333333333334E-8</v>
      </c>
      <c r="Y499" s="109">
        <v>0</v>
      </c>
      <c r="Z499" s="113" t="s">
        <v>2247</v>
      </c>
    </row>
    <row r="500" spans="1:26" ht="15" customHeight="1" x14ac:dyDescent="0.25">
      <c r="A500" s="112">
        <v>46290.511331018519</v>
      </c>
      <c r="B500" s="109">
        <v>1</v>
      </c>
      <c r="C500" s="109" t="s">
        <v>318</v>
      </c>
      <c r="D500" s="109" t="s">
        <v>631</v>
      </c>
      <c r="E500" s="109" t="s">
        <v>2879</v>
      </c>
      <c r="F500" s="109" t="s">
        <v>176</v>
      </c>
      <c r="G500" s="116">
        <v>-1.9145214007862575E-3</v>
      </c>
      <c r="H500" s="109">
        <v>-15.190773110564288</v>
      </c>
      <c r="I500" s="113" t="s">
        <v>268</v>
      </c>
      <c r="L500" s="112">
        <v>46290.511331018519</v>
      </c>
      <c r="M500" s="109" t="s">
        <v>2879</v>
      </c>
      <c r="N500" s="109" t="s">
        <v>176</v>
      </c>
      <c r="O500" s="109">
        <v>0.49</v>
      </c>
      <c r="P500" s="109">
        <v>5.0000000000000001E-3</v>
      </c>
      <c r="Q500" s="109">
        <v>4.0000000000000002E-4</v>
      </c>
      <c r="R500" s="109" t="s">
        <v>547</v>
      </c>
      <c r="S500" s="109">
        <v>0.02</v>
      </c>
      <c r="T500" s="109">
        <v>0.02</v>
      </c>
      <c r="U500" s="109"/>
      <c r="V500" s="109">
        <v>0</v>
      </c>
      <c r="W500" s="109">
        <v>1.3333333333333334E-8</v>
      </c>
      <c r="X500" s="109">
        <v>1.3333333333333334E-8</v>
      </c>
      <c r="Y500" s="109">
        <v>0</v>
      </c>
      <c r="Z500" s="113" t="s">
        <v>2247</v>
      </c>
    </row>
    <row r="501" spans="1:26" ht="15" customHeight="1" x14ac:dyDescent="0.25">
      <c r="A501" s="112">
        <v>46290.511331018519</v>
      </c>
      <c r="B501" s="109">
        <v>1</v>
      </c>
      <c r="C501" s="109" t="s">
        <v>318</v>
      </c>
      <c r="D501" s="109" t="s">
        <v>631</v>
      </c>
      <c r="E501" s="109" t="s">
        <v>2880</v>
      </c>
      <c r="F501" s="109" t="s">
        <v>176</v>
      </c>
      <c r="G501" s="116">
        <v>-5.918386540659555E-4</v>
      </c>
      <c r="H501" s="109">
        <v>-10.405843604924415</v>
      </c>
      <c r="I501" s="113" t="s">
        <v>268</v>
      </c>
      <c r="L501" s="112">
        <v>46290.511331018519</v>
      </c>
      <c r="M501" s="109" t="s">
        <v>2880</v>
      </c>
      <c r="N501" s="109" t="s">
        <v>176</v>
      </c>
      <c r="O501" s="109">
        <v>-0.39500000000000002</v>
      </c>
      <c r="P501" s="109">
        <v>0.02</v>
      </c>
      <c r="Q501" s="109">
        <v>1E-4</v>
      </c>
      <c r="R501" s="109" t="s">
        <v>547</v>
      </c>
      <c r="S501" s="109">
        <v>0.01</v>
      </c>
      <c r="T501" s="109">
        <v>0.01</v>
      </c>
      <c r="U501" s="109"/>
      <c r="V501" s="109">
        <v>0</v>
      </c>
      <c r="W501" s="109">
        <v>8.3333333333333335E-10</v>
      </c>
      <c r="X501" s="109">
        <v>8.3333333333333335E-10</v>
      </c>
      <c r="Y501" s="109">
        <v>0</v>
      </c>
      <c r="Z501" s="113" t="s">
        <v>2247</v>
      </c>
    </row>
    <row r="502" spans="1:26" ht="15" customHeight="1" x14ac:dyDescent="0.25">
      <c r="A502" s="112">
        <v>46290.511331018519</v>
      </c>
      <c r="B502" s="109">
        <v>1</v>
      </c>
      <c r="C502" s="109" t="s">
        <v>318</v>
      </c>
      <c r="D502" s="109" t="s">
        <v>631</v>
      </c>
      <c r="E502" s="109" t="s">
        <v>2881</v>
      </c>
      <c r="F502" s="109" t="s">
        <v>176</v>
      </c>
      <c r="G502" s="116">
        <v>-6.0447168970645805E-4</v>
      </c>
      <c r="H502" s="109">
        <v>-10.451544802079914</v>
      </c>
      <c r="I502" s="113" t="s">
        <v>268</v>
      </c>
      <c r="L502" s="112">
        <v>46290.511331018519</v>
      </c>
      <c r="M502" s="109" t="s">
        <v>2881</v>
      </c>
      <c r="N502" s="109" t="s">
        <v>176</v>
      </c>
      <c r="O502" s="109">
        <v>-0.38500000000000001</v>
      </c>
      <c r="P502" s="109">
        <v>0.02</v>
      </c>
      <c r="Q502" s="109">
        <v>1E-4</v>
      </c>
      <c r="R502" s="109" t="s">
        <v>547</v>
      </c>
      <c r="S502" s="109">
        <v>0.01</v>
      </c>
      <c r="T502" s="109">
        <v>0.01</v>
      </c>
      <c r="U502" s="109"/>
      <c r="V502" s="109">
        <v>0</v>
      </c>
      <c r="W502" s="109">
        <v>8.3333333333333335E-10</v>
      </c>
      <c r="X502" s="109">
        <v>8.3333333333333335E-10</v>
      </c>
      <c r="Y502" s="109">
        <v>0</v>
      </c>
      <c r="Z502" s="113" t="s">
        <v>2247</v>
      </c>
    </row>
    <row r="503" spans="1:26" ht="15" customHeight="1" x14ac:dyDescent="0.25">
      <c r="A503" s="112">
        <v>46290.511331018519</v>
      </c>
      <c r="B503" s="109">
        <v>1</v>
      </c>
      <c r="C503" s="109" t="s">
        <v>318</v>
      </c>
      <c r="D503" s="109" t="s">
        <v>631</v>
      </c>
      <c r="E503" s="109" t="s">
        <v>2882</v>
      </c>
      <c r="F503" s="109" t="s">
        <v>176</v>
      </c>
      <c r="G503" s="116">
        <v>-4.5539925904207408E-4</v>
      </c>
      <c r="H503" s="109">
        <v>-9.9122612333389206</v>
      </c>
      <c r="I503" s="113" t="s">
        <v>268</v>
      </c>
      <c r="L503" s="112">
        <v>46290.511331018519</v>
      </c>
      <c r="M503" s="109" t="s">
        <v>2882</v>
      </c>
      <c r="N503" s="109" t="s">
        <v>176</v>
      </c>
      <c r="O503" s="109">
        <v>-0.39500000000000002</v>
      </c>
      <c r="P503" s="109">
        <v>0.03</v>
      </c>
      <c r="Q503" s="109">
        <v>1E-4</v>
      </c>
      <c r="R503" s="109" t="s">
        <v>547</v>
      </c>
      <c r="S503" s="109">
        <v>0.01</v>
      </c>
      <c r="T503" s="109">
        <v>0.01</v>
      </c>
      <c r="U503" s="109"/>
      <c r="V503" s="109">
        <v>0</v>
      </c>
      <c r="W503" s="109">
        <v>8.3333333333333335E-10</v>
      </c>
      <c r="X503" s="109">
        <v>8.3333333333333335E-10</v>
      </c>
      <c r="Y503" s="109">
        <v>0</v>
      </c>
      <c r="Z503" s="113" t="s">
        <v>2247</v>
      </c>
    </row>
    <row r="504" spans="1:26" ht="15" customHeight="1" x14ac:dyDescent="0.25">
      <c r="A504" s="112">
        <v>46290.511331018519</v>
      </c>
      <c r="B504" s="109">
        <v>1</v>
      </c>
      <c r="C504" s="109" t="s">
        <v>318</v>
      </c>
      <c r="D504" s="109" t="s">
        <v>631</v>
      </c>
      <c r="E504" s="109" t="s">
        <v>2883</v>
      </c>
      <c r="F504" s="109" t="s">
        <v>176</v>
      </c>
      <c r="G504" s="116">
        <v>-4.6803229468257669E-4</v>
      </c>
      <c r="H504" s="109">
        <v>-9.957962430494419</v>
      </c>
      <c r="I504" s="113" t="s">
        <v>268</v>
      </c>
      <c r="L504" s="112">
        <v>46290.511331018519</v>
      </c>
      <c r="M504" s="109" t="s">
        <v>2883</v>
      </c>
      <c r="N504" s="109" t="s">
        <v>176</v>
      </c>
      <c r="O504" s="109">
        <v>-0.38500000000000001</v>
      </c>
      <c r="P504" s="109">
        <v>0.03</v>
      </c>
      <c r="Q504" s="109">
        <v>1E-4</v>
      </c>
      <c r="R504" s="109" t="s">
        <v>547</v>
      </c>
      <c r="S504" s="109">
        <v>0.01</v>
      </c>
      <c r="T504" s="109">
        <v>0.01</v>
      </c>
      <c r="U504" s="109"/>
      <c r="V504" s="109">
        <v>0</v>
      </c>
      <c r="W504" s="109">
        <v>8.3333333333333335E-10</v>
      </c>
      <c r="X504" s="109">
        <v>8.3333333333333335E-10</v>
      </c>
      <c r="Y504" s="109">
        <v>0</v>
      </c>
      <c r="Z504" s="113" t="s">
        <v>2247</v>
      </c>
    </row>
    <row r="505" spans="1:26" ht="15" customHeight="1" x14ac:dyDescent="0.25">
      <c r="A505" s="112">
        <v>46290.511331018519</v>
      </c>
      <c r="B505" s="109">
        <v>1</v>
      </c>
      <c r="C505" s="109" t="s">
        <v>318</v>
      </c>
      <c r="D505" s="109" t="s">
        <v>631</v>
      </c>
      <c r="E505" s="109" t="s">
        <v>2884</v>
      </c>
      <c r="F505" s="109" t="s">
        <v>176</v>
      </c>
      <c r="G505" s="116">
        <v>-5.5520154565527125E-4</v>
      </c>
      <c r="H505" s="109">
        <v>-10.273305412020415</v>
      </c>
      <c r="I505" s="113" t="s">
        <v>268</v>
      </c>
      <c r="L505" s="112">
        <v>46290.511331018519</v>
      </c>
      <c r="M505" s="109" t="s">
        <v>2884</v>
      </c>
      <c r="N505" s="109" t="s">
        <v>176</v>
      </c>
      <c r="O505" s="109">
        <v>-0.37</v>
      </c>
      <c r="P505" s="109">
        <v>2.5000000000000001E-2</v>
      </c>
      <c r="Q505" s="109">
        <v>4.0000000000000002E-4</v>
      </c>
      <c r="R505" s="109" t="s">
        <v>547</v>
      </c>
      <c r="S505" s="109">
        <v>0.02</v>
      </c>
      <c r="T505" s="109">
        <v>0.02</v>
      </c>
      <c r="U505" s="109"/>
      <c r="V505" s="109">
        <v>0</v>
      </c>
      <c r="W505" s="109">
        <v>1.3333333333333334E-8</v>
      </c>
      <c r="X505" s="109">
        <v>1.3333333333333334E-8</v>
      </c>
      <c r="Y505" s="109">
        <v>0</v>
      </c>
      <c r="Z505" s="113" t="s">
        <v>2247</v>
      </c>
    </row>
    <row r="506" spans="1:26" ht="15" customHeight="1" x14ac:dyDescent="0.25">
      <c r="A506" s="112">
        <v>46290.511331018519</v>
      </c>
      <c r="B506" s="109">
        <v>1</v>
      </c>
      <c r="C506" s="109" t="s">
        <v>318</v>
      </c>
      <c r="D506" s="109" t="s">
        <v>631</v>
      </c>
      <c r="E506" s="109" t="s">
        <v>2885</v>
      </c>
      <c r="F506" s="109" t="s">
        <v>176</v>
      </c>
      <c r="G506" s="116">
        <v>-5.8046761693627646E-4</v>
      </c>
      <c r="H506" s="109">
        <v>-10.364707806331412</v>
      </c>
      <c r="I506" s="113" t="s">
        <v>268</v>
      </c>
      <c r="L506" s="112">
        <v>46290.511331018519</v>
      </c>
      <c r="M506" s="109" t="s">
        <v>2885</v>
      </c>
      <c r="N506" s="109" t="s">
        <v>176</v>
      </c>
      <c r="O506" s="109">
        <v>-0.35</v>
      </c>
      <c r="P506" s="109">
        <v>2.5000000000000001E-2</v>
      </c>
      <c r="Q506" s="109">
        <v>4.0000000000000002E-4</v>
      </c>
      <c r="R506" s="109" t="s">
        <v>547</v>
      </c>
      <c r="S506" s="109">
        <v>0.02</v>
      </c>
      <c r="T506" s="109">
        <v>0.02</v>
      </c>
      <c r="U506" s="109"/>
      <c r="V506" s="109">
        <v>0</v>
      </c>
      <c r="W506" s="109">
        <v>1.3333333333333334E-8</v>
      </c>
      <c r="X506" s="109">
        <v>1.3333333333333334E-8</v>
      </c>
      <c r="Y506" s="109">
        <v>0</v>
      </c>
      <c r="Z506" s="113" t="s">
        <v>2247</v>
      </c>
    </row>
    <row r="507" spans="1:26" ht="15" customHeight="1" x14ac:dyDescent="0.25">
      <c r="A507" s="112">
        <v>46290.511331018519</v>
      </c>
      <c r="B507" s="109">
        <v>1</v>
      </c>
      <c r="C507" s="109" t="s">
        <v>318</v>
      </c>
      <c r="D507" s="109" t="s">
        <v>631</v>
      </c>
      <c r="E507" s="109" t="s">
        <v>2886</v>
      </c>
      <c r="F507" s="109" t="s">
        <v>176</v>
      </c>
      <c r="G507" s="116">
        <v>-6.0573368821728168E-4</v>
      </c>
      <c r="H507" s="109">
        <v>-10.456110200642408</v>
      </c>
      <c r="I507" s="113" t="s">
        <v>268</v>
      </c>
      <c r="L507" s="112">
        <v>46290.511331018519</v>
      </c>
      <c r="M507" s="109" t="s">
        <v>2886</v>
      </c>
      <c r="N507" s="109" t="s">
        <v>176</v>
      </c>
      <c r="O507" s="109">
        <v>-0.33</v>
      </c>
      <c r="P507" s="109">
        <v>2.5000000000000001E-2</v>
      </c>
      <c r="Q507" s="109">
        <v>4.0000000000000002E-4</v>
      </c>
      <c r="R507" s="109" t="s">
        <v>547</v>
      </c>
      <c r="S507" s="109">
        <v>0.02</v>
      </c>
      <c r="T507" s="109">
        <v>0.02</v>
      </c>
      <c r="U507" s="109"/>
      <c r="V507" s="109">
        <v>0</v>
      </c>
      <c r="W507" s="109">
        <v>1.3333333333333334E-8</v>
      </c>
      <c r="X507" s="109">
        <v>1.3333333333333334E-8</v>
      </c>
      <c r="Y507" s="109">
        <v>0</v>
      </c>
      <c r="Z507" s="113" t="s">
        <v>2247</v>
      </c>
    </row>
    <row r="508" spans="1:26" ht="15" customHeight="1" x14ac:dyDescent="0.25">
      <c r="A508" s="112">
        <v>46290.511331018519</v>
      </c>
      <c r="B508" s="109">
        <v>1</v>
      </c>
      <c r="C508" s="109" t="s">
        <v>318</v>
      </c>
      <c r="D508" s="109" t="s">
        <v>631</v>
      </c>
      <c r="E508" s="109" t="s">
        <v>2887</v>
      </c>
      <c r="F508" s="109" t="s">
        <v>176</v>
      </c>
      <c r="G508" s="116">
        <v>-6.3099975949828689E-4</v>
      </c>
      <c r="H508" s="109">
        <v>-10.547512594953407</v>
      </c>
      <c r="I508" s="113" t="s">
        <v>268</v>
      </c>
      <c r="L508" s="112">
        <v>46290.511331018519</v>
      </c>
      <c r="M508" s="109" t="s">
        <v>2887</v>
      </c>
      <c r="N508" s="109" t="s">
        <v>176</v>
      </c>
      <c r="O508" s="109">
        <v>-0.31</v>
      </c>
      <c r="P508" s="109">
        <v>2.5000000000000001E-2</v>
      </c>
      <c r="Q508" s="109">
        <v>4.0000000000000002E-4</v>
      </c>
      <c r="R508" s="109" t="s">
        <v>547</v>
      </c>
      <c r="S508" s="109">
        <v>0.02</v>
      </c>
      <c r="T508" s="109">
        <v>0.02</v>
      </c>
      <c r="U508" s="109"/>
      <c r="V508" s="109">
        <v>0</v>
      </c>
      <c r="W508" s="109">
        <v>1.3333333333333334E-8</v>
      </c>
      <c r="X508" s="109">
        <v>1.3333333333333334E-8</v>
      </c>
      <c r="Y508" s="109">
        <v>0</v>
      </c>
      <c r="Z508" s="113" t="s">
        <v>2247</v>
      </c>
    </row>
    <row r="509" spans="1:26" ht="15" customHeight="1" x14ac:dyDescent="0.25">
      <c r="A509" s="112">
        <v>46290.511331018519</v>
      </c>
      <c r="B509" s="109">
        <v>1</v>
      </c>
      <c r="C509" s="109" t="s">
        <v>318</v>
      </c>
      <c r="D509" s="109" t="s">
        <v>631</v>
      </c>
      <c r="E509" s="109" t="s">
        <v>2888</v>
      </c>
      <c r="F509" s="109" t="s">
        <v>176</v>
      </c>
      <c r="G509" s="116">
        <v>-6.562658307792921E-4</v>
      </c>
      <c r="H509" s="109">
        <v>-10.638914989264403</v>
      </c>
      <c r="I509" s="113" t="s">
        <v>268</v>
      </c>
      <c r="L509" s="112">
        <v>46290.511331018519</v>
      </c>
      <c r="M509" s="109" t="s">
        <v>2888</v>
      </c>
      <c r="N509" s="109" t="s">
        <v>176</v>
      </c>
      <c r="O509" s="109">
        <v>-0.28999999999999998</v>
      </c>
      <c r="P509" s="109">
        <v>2.5000000000000001E-2</v>
      </c>
      <c r="Q509" s="109">
        <v>4.0000000000000002E-4</v>
      </c>
      <c r="R509" s="109" t="s">
        <v>547</v>
      </c>
      <c r="S509" s="109">
        <v>0.02</v>
      </c>
      <c r="T509" s="109">
        <v>0.02</v>
      </c>
      <c r="U509" s="109"/>
      <c r="V509" s="109">
        <v>0</v>
      </c>
      <c r="W509" s="109">
        <v>1.3333333333333334E-8</v>
      </c>
      <c r="X509" s="109">
        <v>1.3333333333333334E-8</v>
      </c>
      <c r="Y509" s="109">
        <v>0</v>
      </c>
      <c r="Z509" s="113" t="s">
        <v>2247</v>
      </c>
    </row>
    <row r="510" spans="1:26" ht="15" customHeight="1" x14ac:dyDescent="0.25">
      <c r="A510" s="112">
        <v>46290.511331018519</v>
      </c>
      <c r="B510" s="109">
        <v>1</v>
      </c>
      <c r="C510" s="109" t="s">
        <v>318</v>
      </c>
      <c r="D510" s="109" t="s">
        <v>631</v>
      </c>
      <c r="E510" s="109" t="s">
        <v>2889</v>
      </c>
      <c r="F510" s="109" t="s">
        <v>176</v>
      </c>
      <c r="G510" s="116">
        <v>-6.8153190206029731E-4</v>
      </c>
      <c r="H510" s="109">
        <v>-10.7303173835754</v>
      </c>
      <c r="I510" s="113" t="s">
        <v>268</v>
      </c>
      <c r="L510" s="112">
        <v>46290.511331018519</v>
      </c>
      <c r="M510" s="109" t="s">
        <v>2889</v>
      </c>
      <c r="N510" s="109" t="s">
        <v>176</v>
      </c>
      <c r="O510" s="109">
        <v>-0.27</v>
      </c>
      <c r="P510" s="109">
        <v>2.5000000000000001E-2</v>
      </c>
      <c r="Q510" s="109">
        <v>4.0000000000000002E-4</v>
      </c>
      <c r="R510" s="109" t="s">
        <v>547</v>
      </c>
      <c r="S510" s="109">
        <v>0.02</v>
      </c>
      <c r="T510" s="109">
        <v>0.02</v>
      </c>
      <c r="U510" s="109"/>
      <c r="V510" s="109">
        <v>0</v>
      </c>
      <c r="W510" s="109">
        <v>1.3333333333333334E-8</v>
      </c>
      <c r="X510" s="109">
        <v>1.3333333333333334E-8</v>
      </c>
      <c r="Y510" s="109">
        <v>0</v>
      </c>
      <c r="Z510" s="113" t="s">
        <v>2247</v>
      </c>
    </row>
    <row r="511" spans="1:26" ht="15" customHeight="1" x14ac:dyDescent="0.25">
      <c r="A511" s="112">
        <v>46290.511331018519</v>
      </c>
      <c r="B511" s="109">
        <v>1</v>
      </c>
      <c r="C511" s="109" t="s">
        <v>318</v>
      </c>
      <c r="D511" s="109" t="s">
        <v>631</v>
      </c>
      <c r="E511" s="109" t="s">
        <v>2890</v>
      </c>
      <c r="F511" s="109" t="s">
        <v>176</v>
      </c>
      <c r="G511" s="116">
        <v>-7.0679797334130252E-4</v>
      </c>
      <c r="H511" s="109">
        <v>-10.821719777886399</v>
      </c>
      <c r="I511" s="113" t="s">
        <v>268</v>
      </c>
      <c r="L511" s="112">
        <v>46290.511331018519</v>
      </c>
      <c r="M511" s="109" t="s">
        <v>2890</v>
      </c>
      <c r="N511" s="109" t="s">
        <v>176</v>
      </c>
      <c r="O511" s="109">
        <v>-0.25</v>
      </c>
      <c r="P511" s="109">
        <v>2.5000000000000001E-2</v>
      </c>
      <c r="Q511" s="109">
        <v>4.0000000000000002E-4</v>
      </c>
      <c r="R511" s="109" t="s">
        <v>547</v>
      </c>
      <c r="S511" s="109">
        <v>0.02</v>
      </c>
      <c r="T511" s="109">
        <v>0.02</v>
      </c>
      <c r="U511" s="109"/>
      <c r="V511" s="109">
        <v>0</v>
      </c>
      <c r="W511" s="109">
        <v>1.3333333333333334E-8</v>
      </c>
      <c r="X511" s="109">
        <v>1.3333333333333334E-8</v>
      </c>
      <c r="Y511" s="109">
        <v>0</v>
      </c>
      <c r="Z511" s="113" t="s">
        <v>2247</v>
      </c>
    </row>
    <row r="512" spans="1:26" ht="15" customHeight="1" x14ac:dyDescent="0.25">
      <c r="A512" s="112">
        <v>46290.511331018519</v>
      </c>
      <c r="B512" s="109">
        <v>1</v>
      </c>
      <c r="C512" s="109" t="s">
        <v>318</v>
      </c>
      <c r="D512" s="109" t="s">
        <v>631</v>
      </c>
      <c r="E512" s="109" t="s">
        <v>2891</v>
      </c>
      <c r="F512" s="109" t="s">
        <v>176</v>
      </c>
      <c r="G512" s="116">
        <v>-7.3206404462230763E-4</v>
      </c>
      <c r="H512" s="109">
        <v>-10.913122172197395</v>
      </c>
      <c r="I512" s="113" t="s">
        <v>268</v>
      </c>
      <c r="L512" s="112">
        <v>46290.511331018519</v>
      </c>
      <c r="M512" s="109" t="s">
        <v>2891</v>
      </c>
      <c r="N512" s="109" t="s">
        <v>176</v>
      </c>
      <c r="O512" s="109">
        <v>-0.23</v>
      </c>
      <c r="P512" s="109">
        <v>2.5000000000000001E-2</v>
      </c>
      <c r="Q512" s="109">
        <v>4.0000000000000002E-4</v>
      </c>
      <c r="R512" s="109" t="s">
        <v>547</v>
      </c>
      <c r="S512" s="109">
        <v>0.02</v>
      </c>
      <c r="T512" s="109">
        <v>0.02</v>
      </c>
      <c r="U512" s="109"/>
      <c r="V512" s="109">
        <v>0</v>
      </c>
      <c r="W512" s="109">
        <v>1.3333333333333334E-8</v>
      </c>
      <c r="X512" s="109">
        <v>1.3333333333333334E-8</v>
      </c>
      <c r="Y512" s="109">
        <v>0</v>
      </c>
      <c r="Z512" s="113" t="s">
        <v>2247</v>
      </c>
    </row>
    <row r="513" spans="1:26" ht="15" customHeight="1" x14ac:dyDescent="0.25">
      <c r="A513" s="112">
        <v>46290.511331018519</v>
      </c>
      <c r="B513" s="109">
        <v>1</v>
      </c>
      <c r="C513" s="109" t="s">
        <v>318</v>
      </c>
      <c r="D513" s="109" t="s">
        <v>631</v>
      </c>
      <c r="E513" s="109" t="s">
        <v>2892</v>
      </c>
      <c r="F513" s="109" t="s">
        <v>176</v>
      </c>
      <c r="G513" s="116">
        <v>-7.5733011590331284E-4</v>
      </c>
      <c r="H513" s="109">
        <v>-11.004524566508392</v>
      </c>
      <c r="I513" s="113" t="s">
        <v>268</v>
      </c>
      <c r="L513" s="112">
        <v>46290.511331018519</v>
      </c>
      <c r="M513" s="109" t="s">
        <v>2892</v>
      </c>
      <c r="N513" s="109" t="s">
        <v>176</v>
      </c>
      <c r="O513" s="109">
        <v>-0.21</v>
      </c>
      <c r="P513" s="109">
        <v>2.5000000000000001E-2</v>
      </c>
      <c r="Q513" s="109">
        <v>4.0000000000000002E-4</v>
      </c>
      <c r="R513" s="109" t="s">
        <v>547</v>
      </c>
      <c r="S513" s="109">
        <v>0.02</v>
      </c>
      <c r="T513" s="109">
        <v>0.02</v>
      </c>
      <c r="U513" s="109"/>
      <c r="V513" s="109">
        <v>0</v>
      </c>
      <c r="W513" s="109">
        <v>1.3333333333333334E-8</v>
      </c>
      <c r="X513" s="109">
        <v>1.3333333333333334E-8</v>
      </c>
      <c r="Y513" s="109">
        <v>0</v>
      </c>
      <c r="Z513" s="113" t="s">
        <v>2247</v>
      </c>
    </row>
    <row r="514" spans="1:26" ht="15" customHeight="1" x14ac:dyDescent="0.25">
      <c r="A514" s="112">
        <v>46290.511331018519</v>
      </c>
      <c r="B514" s="109">
        <v>1</v>
      </c>
      <c r="C514" s="109" t="s">
        <v>318</v>
      </c>
      <c r="D514" s="109" t="s">
        <v>631</v>
      </c>
      <c r="E514" s="109" t="s">
        <v>2893</v>
      </c>
      <c r="F514" s="109" t="s">
        <v>176</v>
      </c>
      <c r="G514" s="116">
        <v>-7.8259618718431805E-4</v>
      </c>
      <c r="H514" s="109">
        <v>-11.095926960819391</v>
      </c>
      <c r="I514" s="113" t="s">
        <v>268</v>
      </c>
      <c r="L514" s="112">
        <v>46290.511331018519</v>
      </c>
      <c r="M514" s="109" t="s">
        <v>2893</v>
      </c>
      <c r="N514" s="109" t="s">
        <v>176</v>
      </c>
      <c r="O514" s="109">
        <v>-0.19</v>
      </c>
      <c r="P514" s="109">
        <v>2.5000000000000001E-2</v>
      </c>
      <c r="Q514" s="109">
        <v>4.0000000000000002E-4</v>
      </c>
      <c r="R514" s="109" t="s">
        <v>547</v>
      </c>
      <c r="S514" s="109">
        <v>0.02</v>
      </c>
      <c r="T514" s="109">
        <v>0.02</v>
      </c>
      <c r="U514" s="109"/>
      <c r="V514" s="109">
        <v>0</v>
      </c>
      <c r="W514" s="109">
        <v>1.3333333333333334E-8</v>
      </c>
      <c r="X514" s="109">
        <v>1.3333333333333334E-8</v>
      </c>
      <c r="Y514" s="109">
        <v>0</v>
      </c>
      <c r="Z514" s="113" t="s">
        <v>2247</v>
      </c>
    </row>
    <row r="515" spans="1:26" ht="15" customHeight="1" x14ac:dyDescent="0.25">
      <c r="A515" s="112">
        <v>46290.511331018519</v>
      </c>
      <c r="B515" s="109">
        <v>1</v>
      </c>
      <c r="C515" s="109" t="s">
        <v>318</v>
      </c>
      <c r="D515" s="109" t="s">
        <v>631</v>
      </c>
      <c r="E515" s="109" t="s">
        <v>2894</v>
      </c>
      <c r="F515" s="109" t="s">
        <v>176</v>
      </c>
      <c r="G515" s="116">
        <v>-8.0786225846532327E-4</v>
      </c>
      <c r="H515" s="109">
        <v>-11.187329355130387</v>
      </c>
      <c r="I515" s="113" t="s">
        <v>268</v>
      </c>
      <c r="L515" s="112">
        <v>46290.511331018519</v>
      </c>
      <c r="M515" s="109" t="s">
        <v>2894</v>
      </c>
      <c r="N515" s="109" t="s">
        <v>176</v>
      </c>
      <c r="O515" s="109">
        <v>-0.17</v>
      </c>
      <c r="P515" s="109">
        <v>2.5000000000000001E-2</v>
      </c>
      <c r="Q515" s="109">
        <v>4.0000000000000002E-4</v>
      </c>
      <c r="R515" s="109" t="s">
        <v>547</v>
      </c>
      <c r="S515" s="109">
        <v>0.02</v>
      </c>
      <c r="T515" s="109">
        <v>0.02</v>
      </c>
      <c r="U515" s="109"/>
      <c r="V515" s="109">
        <v>0</v>
      </c>
      <c r="W515" s="109">
        <v>1.3333333333333334E-8</v>
      </c>
      <c r="X515" s="109">
        <v>1.3333333333333334E-8</v>
      </c>
      <c r="Y515" s="109">
        <v>0</v>
      </c>
      <c r="Z515" s="113" t="s">
        <v>2247</v>
      </c>
    </row>
    <row r="516" spans="1:26" ht="15" customHeight="1" x14ac:dyDescent="0.25">
      <c r="A516" s="112">
        <v>46290.511331018519</v>
      </c>
      <c r="B516" s="109">
        <v>1</v>
      </c>
      <c r="C516" s="109" t="s">
        <v>318</v>
      </c>
      <c r="D516" s="109" t="s">
        <v>631</v>
      </c>
      <c r="E516" s="109" t="s">
        <v>2895</v>
      </c>
      <c r="F516" s="109" t="s">
        <v>176</v>
      </c>
      <c r="G516" s="116">
        <v>-8.3312832974632848E-4</v>
      </c>
      <c r="H516" s="109">
        <v>-11.278731749441384</v>
      </c>
      <c r="I516" s="113" t="s">
        <v>268</v>
      </c>
      <c r="L516" s="112">
        <v>46290.511331018519</v>
      </c>
      <c r="M516" s="109" t="s">
        <v>2895</v>
      </c>
      <c r="N516" s="109" t="s">
        <v>176</v>
      </c>
      <c r="O516" s="109">
        <v>-0.15</v>
      </c>
      <c r="P516" s="109">
        <v>2.5000000000000001E-2</v>
      </c>
      <c r="Q516" s="109">
        <v>4.0000000000000002E-4</v>
      </c>
      <c r="R516" s="109" t="s">
        <v>547</v>
      </c>
      <c r="S516" s="109">
        <v>0.02</v>
      </c>
      <c r="T516" s="109">
        <v>0.02</v>
      </c>
      <c r="U516" s="109"/>
      <c r="V516" s="109">
        <v>0</v>
      </c>
      <c r="W516" s="109">
        <v>1.3333333333333334E-8</v>
      </c>
      <c r="X516" s="109">
        <v>1.3333333333333334E-8</v>
      </c>
      <c r="Y516" s="109">
        <v>0</v>
      </c>
      <c r="Z516" s="113" t="s">
        <v>2247</v>
      </c>
    </row>
    <row r="517" spans="1:26" ht="15" customHeight="1" x14ac:dyDescent="0.25">
      <c r="A517" s="112">
        <v>46290.511331018519</v>
      </c>
      <c r="B517" s="109">
        <v>1</v>
      </c>
      <c r="C517" s="109" t="s">
        <v>318</v>
      </c>
      <c r="D517" s="109" t="s">
        <v>631</v>
      </c>
      <c r="E517" s="109" t="s">
        <v>2896</v>
      </c>
      <c r="F517" s="109" t="s">
        <v>176</v>
      </c>
      <c r="G517" s="116">
        <v>-8.5839440102733369E-4</v>
      </c>
      <c r="H517" s="109">
        <v>-11.370134143752383</v>
      </c>
      <c r="I517" s="113" t="s">
        <v>268</v>
      </c>
      <c r="L517" s="112">
        <v>46290.511331018519</v>
      </c>
      <c r="M517" s="109" t="s">
        <v>2896</v>
      </c>
      <c r="N517" s="109" t="s">
        <v>176</v>
      </c>
      <c r="O517" s="109">
        <v>-0.13</v>
      </c>
      <c r="P517" s="109">
        <v>2.5000000000000001E-2</v>
      </c>
      <c r="Q517" s="109">
        <v>4.0000000000000002E-4</v>
      </c>
      <c r="R517" s="109" t="s">
        <v>547</v>
      </c>
      <c r="S517" s="109">
        <v>0.02</v>
      </c>
      <c r="T517" s="109">
        <v>0.02</v>
      </c>
      <c r="U517" s="109"/>
      <c r="V517" s="109">
        <v>0</v>
      </c>
      <c r="W517" s="109">
        <v>1.3333333333333334E-8</v>
      </c>
      <c r="X517" s="109">
        <v>1.3333333333333334E-8</v>
      </c>
      <c r="Y517" s="109">
        <v>0</v>
      </c>
      <c r="Z517" s="113" t="s">
        <v>2247</v>
      </c>
    </row>
    <row r="518" spans="1:26" ht="15" customHeight="1" x14ac:dyDescent="0.25">
      <c r="A518" s="112">
        <v>46290.511331018519</v>
      </c>
      <c r="B518" s="109">
        <v>1</v>
      </c>
      <c r="C518" s="109" t="s">
        <v>318</v>
      </c>
      <c r="D518" s="109" t="s">
        <v>631</v>
      </c>
      <c r="E518" s="109" t="s">
        <v>2897</v>
      </c>
      <c r="F518" s="109" t="s">
        <v>176</v>
      </c>
      <c r="G518" s="116">
        <v>-8.836604723083389E-4</v>
      </c>
      <c r="H518" s="109">
        <v>-11.461536538063379</v>
      </c>
      <c r="I518" s="113" t="s">
        <v>268</v>
      </c>
      <c r="L518" s="112">
        <v>46290.511331018519</v>
      </c>
      <c r="M518" s="109" t="s">
        <v>2897</v>
      </c>
      <c r="N518" s="109" t="s">
        <v>176</v>
      </c>
      <c r="O518" s="109">
        <v>-0.11</v>
      </c>
      <c r="P518" s="109">
        <v>2.5000000000000001E-2</v>
      </c>
      <c r="Q518" s="109">
        <v>4.0000000000000002E-4</v>
      </c>
      <c r="R518" s="109" t="s">
        <v>547</v>
      </c>
      <c r="S518" s="109">
        <v>0.02</v>
      </c>
      <c r="T518" s="109">
        <v>0.02</v>
      </c>
      <c r="U518" s="109"/>
      <c r="V518" s="109">
        <v>0</v>
      </c>
      <c r="W518" s="109">
        <v>1.3333333333333334E-8</v>
      </c>
      <c r="X518" s="109">
        <v>1.3333333333333334E-8</v>
      </c>
      <c r="Y518" s="109">
        <v>0</v>
      </c>
      <c r="Z518" s="113" t="s">
        <v>2247</v>
      </c>
    </row>
    <row r="519" spans="1:26" ht="15" customHeight="1" x14ac:dyDescent="0.25">
      <c r="A519" s="112">
        <v>46290.511331018519</v>
      </c>
      <c r="B519" s="109">
        <v>1</v>
      </c>
      <c r="C519" s="109" t="s">
        <v>318</v>
      </c>
      <c r="D519" s="109" t="s">
        <v>631</v>
      </c>
      <c r="E519" s="109" t="s">
        <v>2898</v>
      </c>
      <c r="F519" s="109" t="s">
        <v>176</v>
      </c>
      <c r="G519" s="116">
        <v>-9.0892654358934401E-4</v>
      </c>
      <c r="H519" s="109">
        <v>-11.552938932374376</v>
      </c>
      <c r="I519" s="113" t="s">
        <v>268</v>
      </c>
      <c r="L519" s="112">
        <v>46290.511331018519</v>
      </c>
      <c r="M519" s="109" t="s">
        <v>2898</v>
      </c>
      <c r="N519" s="109" t="s">
        <v>176</v>
      </c>
      <c r="O519" s="109">
        <v>-0.09</v>
      </c>
      <c r="P519" s="109">
        <v>2.5000000000000001E-2</v>
      </c>
      <c r="Q519" s="109">
        <v>4.0000000000000002E-4</v>
      </c>
      <c r="R519" s="109" t="s">
        <v>547</v>
      </c>
      <c r="S519" s="109">
        <v>0.02</v>
      </c>
      <c r="T519" s="109">
        <v>0.02</v>
      </c>
      <c r="U519" s="109"/>
      <c r="V519" s="109">
        <v>0</v>
      </c>
      <c r="W519" s="109">
        <v>1.3333333333333334E-8</v>
      </c>
      <c r="X519" s="109">
        <v>1.3333333333333334E-8</v>
      </c>
      <c r="Y519" s="109">
        <v>0</v>
      </c>
      <c r="Z519" s="113" t="s">
        <v>2247</v>
      </c>
    </row>
    <row r="520" spans="1:26" ht="15" customHeight="1" x14ac:dyDescent="0.25">
      <c r="A520" s="112">
        <v>46290.511331018519</v>
      </c>
      <c r="B520" s="109">
        <v>1</v>
      </c>
      <c r="C520" s="109" t="s">
        <v>318</v>
      </c>
      <c r="D520" s="109" t="s">
        <v>631</v>
      </c>
      <c r="E520" s="109" t="s">
        <v>2899</v>
      </c>
      <c r="F520" s="109" t="s">
        <v>176</v>
      </c>
      <c r="G520" s="116">
        <v>-9.3419261487034922E-4</v>
      </c>
      <c r="H520" s="109">
        <v>-11.644341326685373</v>
      </c>
      <c r="I520" s="113" t="s">
        <v>268</v>
      </c>
      <c r="L520" s="112">
        <v>46290.511331018519</v>
      </c>
      <c r="M520" s="109" t="s">
        <v>2899</v>
      </c>
      <c r="N520" s="109" t="s">
        <v>176</v>
      </c>
      <c r="O520" s="109">
        <v>-7.0000000000000007E-2</v>
      </c>
      <c r="P520" s="109">
        <v>2.5000000000000001E-2</v>
      </c>
      <c r="Q520" s="109">
        <v>4.0000000000000002E-4</v>
      </c>
      <c r="R520" s="109" t="s">
        <v>547</v>
      </c>
      <c r="S520" s="109">
        <v>0.02</v>
      </c>
      <c r="T520" s="109">
        <v>0.02</v>
      </c>
      <c r="U520" s="109"/>
      <c r="V520" s="109">
        <v>0</v>
      </c>
      <c r="W520" s="109">
        <v>1.3333333333333334E-8</v>
      </c>
      <c r="X520" s="109">
        <v>1.3333333333333334E-8</v>
      </c>
      <c r="Y520" s="109">
        <v>0</v>
      </c>
      <c r="Z520" s="113" t="s">
        <v>2247</v>
      </c>
    </row>
    <row r="521" spans="1:26" ht="15" customHeight="1" x14ac:dyDescent="0.25">
      <c r="A521" s="112">
        <v>46290.511331018519</v>
      </c>
      <c r="B521" s="109">
        <v>1</v>
      </c>
      <c r="C521" s="109" t="s">
        <v>318</v>
      </c>
      <c r="D521" s="109" t="s">
        <v>631</v>
      </c>
      <c r="E521" s="109" t="s">
        <v>2900</v>
      </c>
      <c r="F521" s="109" t="s">
        <v>176</v>
      </c>
      <c r="G521" s="116">
        <v>-9.5945868615135443E-4</v>
      </c>
      <c r="H521" s="109">
        <v>-11.735743720996371</v>
      </c>
      <c r="I521" s="113" t="s">
        <v>268</v>
      </c>
      <c r="L521" s="112">
        <v>46290.511331018519</v>
      </c>
      <c r="M521" s="109" t="s">
        <v>2900</v>
      </c>
      <c r="N521" s="109" t="s">
        <v>176</v>
      </c>
      <c r="O521" s="109">
        <v>-0.05</v>
      </c>
      <c r="P521" s="109">
        <v>2.5000000000000001E-2</v>
      </c>
      <c r="Q521" s="109">
        <v>4.0000000000000002E-4</v>
      </c>
      <c r="R521" s="109" t="s">
        <v>547</v>
      </c>
      <c r="S521" s="109">
        <v>0.02</v>
      </c>
      <c r="T521" s="109">
        <v>0.02</v>
      </c>
      <c r="U521" s="109"/>
      <c r="V521" s="109">
        <v>0</v>
      </c>
      <c r="W521" s="109">
        <v>1.3333333333333334E-8</v>
      </c>
      <c r="X521" s="109">
        <v>1.3333333333333334E-8</v>
      </c>
      <c r="Y521" s="109">
        <v>0</v>
      </c>
      <c r="Z521" s="113" t="s">
        <v>2247</v>
      </c>
    </row>
    <row r="522" spans="1:26" ht="15" customHeight="1" x14ac:dyDescent="0.25">
      <c r="A522" s="112">
        <v>46290.511331018519</v>
      </c>
      <c r="B522" s="109">
        <v>1</v>
      </c>
      <c r="C522" s="109" t="s">
        <v>318</v>
      </c>
      <c r="D522" s="109" t="s">
        <v>631</v>
      </c>
      <c r="E522" s="109" t="s">
        <v>2901</v>
      </c>
      <c r="F522" s="109" t="s">
        <v>176</v>
      </c>
      <c r="G522" s="116">
        <v>-9.8472475743235964E-4</v>
      </c>
      <c r="H522" s="109">
        <v>-11.827146115307368</v>
      </c>
      <c r="I522" s="113" t="s">
        <v>268</v>
      </c>
      <c r="L522" s="112">
        <v>46290.511331018519</v>
      </c>
      <c r="M522" s="109" t="s">
        <v>2901</v>
      </c>
      <c r="N522" s="109" t="s">
        <v>176</v>
      </c>
      <c r="O522" s="109">
        <v>-0.03</v>
      </c>
      <c r="P522" s="109">
        <v>2.5000000000000001E-2</v>
      </c>
      <c r="Q522" s="109">
        <v>4.0000000000000002E-4</v>
      </c>
      <c r="R522" s="109" t="s">
        <v>547</v>
      </c>
      <c r="S522" s="109">
        <v>0.02</v>
      </c>
      <c r="T522" s="109">
        <v>0.02</v>
      </c>
      <c r="U522" s="109"/>
      <c r="V522" s="109">
        <v>0</v>
      </c>
      <c r="W522" s="109">
        <v>1.3333333333333334E-8</v>
      </c>
      <c r="X522" s="109">
        <v>1.3333333333333334E-8</v>
      </c>
      <c r="Y522" s="109">
        <v>0</v>
      </c>
      <c r="Z522" s="113" t="s">
        <v>2247</v>
      </c>
    </row>
    <row r="523" spans="1:26" ht="15" customHeight="1" x14ac:dyDescent="0.25">
      <c r="A523" s="112">
        <v>46290.511331018519</v>
      </c>
      <c r="B523" s="109">
        <v>1</v>
      </c>
      <c r="C523" s="109" t="s">
        <v>318</v>
      </c>
      <c r="D523" s="109" t="s">
        <v>631</v>
      </c>
      <c r="E523" s="109" t="s">
        <v>2902</v>
      </c>
      <c r="F523" s="109" t="s">
        <v>176</v>
      </c>
      <c r="G523" s="116">
        <v>-1.0099908287133647E-3</v>
      </c>
      <c r="H523" s="109">
        <v>-11.918548509618365</v>
      </c>
      <c r="I523" s="113" t="s">
        <v>268</v>
      </c>
      <c r="L523" s="112">
        <v>46290.511331018519</v>
      </c>
      <c r="M523" s="109" t="s">
        <v>2902</v>
      </c>
      <c r="N523" s="109" t="s">
        <v>176</v>
      </c>
      <c r="O523" s="109">
        <v>-0.01</v>
      </c>
      <c r="P523" s="109">
        <v>2.5000000000000001E-2</v>
      </c>
      <c r="Q523" s="109">
        <v>4.0000000000000002E-4</v>
      </c>
      <c r="R523" s="109" t="s">
        <v>547</v>
      </c>
      <c r="S523" s="109">
        <v>0.02</v>
      </c>
      <c r="T523" s="109">
        <v>0.02</v>
      </c>
      <c r="U523" s="109"/>
      <c r="V523" s="109">
        <v>0</v>
      </c>
      <c r="W523" s="109">
        <v>1.3333333333333334E-8</v>
      </c>
      <c r="X523" s="109">
        <v>1.3333333333333334E-8</v>
      </c>
      <c r="Y523" s="109">
        <v>0</v>
      </c>
      <c r="Z523" s="113" t="s">
        <v>2247</v>
      </c>
    </row>
    <row r="524" spans="1:26" ht="15" customHeight="1" x14ac:dyDescent="0.25">
      <c r="A524" s="112">
        <v>46290.511331018519</v>
      </c>
      <c r="B524" s="109">
        <v>1</v>
      </c>
      <c r="C524" s="109" t="s">
        <v>318</v>
      </c>
      <c r="D524" s="109" t="s">
        <v>631</v>
      </c>
      <c r="E524" s="109" t="s">
        <v>2903</v>
      </c>
      <c r="F524" s="109" t="s">
        <v>176</v>
      </c>
      <c r="G524" s="116">
        <v>-1.0352568999943701E-3</v>
      </c>
      <c r="H524" s="109">
        <v>-12.009950903929363</v>
      </c>
      <c r="I524" s="113" t="s">
        <v>268</v>
      </c>
      <c r="L524" s="112">
        <v>46290.511331018519</v>
      </c>
      <c r="M524" s="109" t="s">
        <v>2903</v>
      </c>
      <c r="N524" s="109" t="s">
        <v>176</v>
      </c>
      <c r="O524" s="109">
        <v>0.01</v>
      </c>
      <c r="P524" s="109">
        <v>2.5000000000000001E-2</v>
      </c>
      <c r="Q524" s="109">
        <v>4.0000000000000002E-4</v>
      </c>
      <c r="R524" s="109" t="s">
        <v>547</v>
      </c>
      <c r="S524" s="109">
        <v>0.02</v>
      </c>
      <c r="T524" s="109">
        <v>0.02</v>
      </c>
      <c r="U524" s="109"/>
      <c r="V524" s="109">
        <v>0</v>
      </c>
      <c r="W524" s="109">
        <v>1.3333333333333334E-8</v>
      </c>
      <c r="X524" s="109">
        <v>1.3333333333333334E-8</v>
      </c>
      <c r="Y524" s="109">
        <v>0</v>
      </c>
      <c r="Z524" s="113" t="s">
        <v>2247</v>
      </c>
    </row>
    <row r="525" spans="1:26" ht="15" customHeight="1" x14ac:dyDescent="0.25">
      <c r="A525" s="112">
        <v>46290.511331018519</v>
      </c>
      <c r="B525" s="109">
        <v>1</v>
      </c>
      <c r="C525" s="109" t="s">
        <v>318</v>
      </c>
      <c r="D525" s="109" t="s">
        <v>631</v>
      </c>
      <c r="E525" s="109" t="s">
        <v>2904</v>
      </c>
      <c r="F525" s="109" t="s">
        <v>176</v>
      </c>
      <c r="G525" s="116">
        <v>-1.0605229712753752E-3</v>
      </c>
      <c r="H525" s="109">
        <v>-12.10135329824036</v>
      </c>
      <c r="I525" s="113" t="s">
        <v>268</v>
      </c>
      <c r="L525" s="112">
        <v>46290.511331018519</v>
      </c>
      <c r="M525" s="109" t="s">
        <v>2904</v>
      </c>
      <c r="N525" s="109" t="s">
        <v>176</v>
      </c>
      <c r="O525" s="109">
        <v>0.03</v>
      </c>
      <c r="P525" s="109">
        <v>2.5000000000000001E-2</v>
      </c>
      <c r="Q525" s="109">
        <v>4.0000000000000002E-4</v>
      </c>
      <c r="R525" s="109" t="s">
        <v>547</v>
      </c>
      <c r="S525" s="109">
        <v>0.02</v>
      </c>
      <c r="T525" s="109">
        <v>0.02</v>
      </c>
      <c r="U525" s="109"/>
      <c r="V525" s="109">
        <v>0</v>
      </c>
      <c r="W525" s="109">
        <v>1.3333333333333334E-8</v>
      </c>
      <c r="X525" s="109">
        <v>1.3333333333333334E-8</v>
      </c>
      <c r="Y525" s="109">
        <v>0</v>
      </c>
      <c r="Z525" s="113" t="s">
        <v>2247</v>
      </c>
    </row>
    <row r="526" spans="1:26" ht="15" customHeight="1" x14ac:dyDescent="0.25">
      <c r="A526" s="112">
        <v>46290.511331018519</v>
      </c>
      <c r="B526" s="109">
        <v>1</v>
      </c>
      <c r="C526" s="109" t="s">
        <v>318</v>
      </c>
      <c r="D526" s="109" t="s">
        <v>631</v>
      </c>
      <c r="E526" s="109" t="s">
        <v>2905</v>
      </c>
      <c r="F526" s="109" t="s">
        <v>176</v>
      </c>
      <c r="G526" s="116">
        <v>-1.0857890425563805E-3</v>
      </c>
      <c r="H526" s="109">
        <v>-12.192755692551357</v>
      </c>
      <c r="I526" s="113" t="s">
        <v>268</v>
      </c>
      <c r="L526" s="112">
        <v>46290.511331018519</v>
      </c>
      <c r="M526" s="109" t="s">
        <v>2905</v>
      </c>
      <c r="N526" s="109" t="s">
        <v>176</v>
      </c>
      <c r="O526" s="109">
        <v>0.05</v>
      </c>
      <c r="P526" s="109">
        <v>2.5000000000000001E-2</v>
      </c>
      <c r="Q526" s="109">
        <v>4.0000000000000002E-4</v>
      </c>
      <c r="R526" s="109" t="s">
        <v>547</v>
      </c>
      <c r="S526" s="109">
        <v>0.02</v>
      </c>
      <c r="T526" s="109">
        <v>0.02</v>
      </c>
      <c r="U526" s="109"/>
      <c r="V526" s="109">
        <v>0</v>
      </c>
      <c r="W526" s="109">
        <v>1.3333333333333334E-8</v>
      </c>
      <c r="X526" s="109">
        <v>1.3333333333333334E-8</v>
      </c>
      <c r="Y526" s="109">
        <v>0</v>
      </c>
      <c r="Z526" s="113" t="s">
        <v>2247</v>
      </c>
    </row>
    <row r="527" spans="1:26" ht="15" customHeight="1" x14ac:dyDescent="0.25">
      <c r="A527" s="112">
        <v>46290.511331018519</v>
      </c>
      <c r="B527" s="109">
        <v>1</v>
      </c>
      <c r="C527" s="109" t="s">
        <v>318</v>
      </c>
      <c r="D527" s="109" t="s">
        <v>631</v>
      </c>
      <c r="E527" s="109" t="s">
        <v>2906</v>
      </c>
      <c r="F527" s="109" t="s">
        <v>176</v>
      </c>
      <c r="G527" s="116">
        <v>-1.1110551138373856E-3</v>
      </c>
      <c r="H527" s="109">
        <v>-12.284158086862353</v>
      </c>
      <c r="I527" s="113" t="s">
        <v>268</v>
      </c>
      <c r="L527" s="112">
        <v>46290.511331018519</v>
      </c>
      <c r="M527" s="109" t="s">
        <v>2906</v>
      </c>
      <c r="N527" s="109" t="s">
        <v>176</v>
      </c>
      <c r="O527" s="109">
        <v>7.0000000000000007E-2</v>
      </c>
      <c r="P527" s="109">
        <v>2.5000000000000001E-2</v>
      </c>
      <c r="Q527" s="109">
        <v>4.0000000000000002E-4</v>
      </c>
      <c r="R527" s="109" t="s">
        <v>547</v>
      </c>
      <c r="S527" s="109">
        <v>0.02</v>
      </c>
      <c r="T527" s="109">
        <v>0.02</v>
      </c>
      <c r="U527" s="109"/>
      <c r="V527" s="109">
        <v>0</v>
      </c>
      <c r="W527" s="109">
        <v>1.3333333333333334E-8</v>
      </c>
      <c r="X527" s="109">
        <v>1.3333333333333334E-8</v>
      </c>
      <c r="Y527" s="109">
        <v>0</v>
      </c>
      <c r="Z527" s="113" t="s">
        <v>2247</v>
      </c>
    </row>
    <row r="528" spans="1:26" ht="15" customHeight="1" x14ac:dyDescent="0.25">
      <c r="A528" s="112">
        <v>46290.511331018519</v>
      </c>
      <c r="B528" s="109">
        <v>1</v>
      </c>
      <c r="C528" s="109" t="s">
        <v>318</v>
      </c>
      <c r="D528" s="109" t="s">
        <v>631</v>
      </c>
      <c r="E528" s="109" t="s">
        <v>2907</v>
      </c>
      <c r="F528" s="109" t="s">
        <v>176</v>
      </c>
      <c r="G528" s="116">
        <v>-1.1363211851183909E-3</v>
      </c>
      <c r="H528" s="109">
        <v>-12.375560481173352</v>
      </c>
      <c r="I528" s="113" t="s">
        <v>268</v>
      </c>
      <c r="L528" s="112">
        <v>46290.511331018519</v>
      </c>
      <c r="M528" s="109" t="s">
        <v>2907</v>
      </c>
      <c r="N528" s="109" t="s">
        <v>176</v>
      </c>
      <c r="O528" s="109">
        <v>0.09</v>
      </c>
      <c r="P528" s="109">
        <v>2.5000000000000001E-2</v>
      </c>
      <c r="Q528" s="109">
        <v>4.0000000000000002E-4</v>
      </c>
      <c r="R528" s="109" t="s">
        <v>547</v>
      </c>
      <c r="S528" s="109">
        <v>0.02</v>
      </c>
      <c r="T528" s="109">
        <v>0.02</v>
      </c>
      <c r="U528" s="109"/>
      <c r="V528" s="109">
        <v>0</v>
      </c>
      <c r="W528" s="109">
        <v>1.3333333333333334E-8</v>
      </c>
      <c r="X528" s="109">
        <v>1.3333333333333334E-8</v>
      </c>
      <c r="Y528" s="109">
        <v>0</v>
      </c>
      <c r="Z528" s="113" t="s">
        <v>2247</v>
      </c>
    </row>
    <row r="529" spans="1:26" ht="15" customHeight="1" x14ac:dyDescent="0.25">
      <c r="A529" s="112">
        <v>46290.511331018519</v>
      </c>
      <c r="B529" s="109">
        <v>1</v>
      </c>
      <c r="C529" s="109" t="s">
        <v>318</v>
      </c>
      <c r="D529" s="109" t="s">
        <v>631</v>
      </c>
      <c r="E529" s="109" t="s">
        <v>2908</v>
      </c>
      <c r="F529" s="109" t="s">
        <v>176</v>
      </c>
      <c r="G529" s="116">
        <v>-1.161587256399396E-3</v>
      </c>
      <c r="H529" s="109">
        <v>-12.466962875484349</v>
      </c>
      <c r="I529" s="113" t="s">
        <v>268</v>
      </c>
      <c r="L529" s="112">
        <v>46290.511331018519</v>
      </c>
      <c r="M529" s="109" t="s">
        <v>2908</v>
      </c>
      <c r="N529" s="109" t="s">
        <v>176</v>
      </c>
      <c r="O529" s="109">
        <v>0.11</v>
      </c>
      <c r="P529" s="109">
        <v>2.5000000000000001E-2</v>
      </c>
      <c r="Q529" s="109">
        <v>4.0000000000000002E-4</v>
      </c>
      <c r="R529" s="109" t="s">
        <v>547</v>
      </c>
      <c r="S529" s="109">
        <v>0.02</v>
      </c>
      <c r="T529" s="109">
        <v>0.02</v>
      </c>
      <c r="U529" s="109"/>
      <c r="V529" s="109">
        <v>0</v>
      </c>
      <c r="W529" s="109">
        <v>1.3333333333333334E-8</v>
      </c>
      <c r="X529" s="109">
        <v>1.3333333333333334E-8</v>
      </c>
      <c r="Y529" s="109">
        <v>0</v>
      </c>
      <c r="Z529" s="113" t="s">
        <v>2247</v>
      </c>
    </row>
    <row r="530" spans="1:26" ht="15" customHeight="1" x14ac:dyDescent="0.25">
      <c r="A530" s="112">
        <v>46290.511331018519</v>
      </c>
      <c r="B530" s="109">
        <v>1</v>
      </c>
      <c r="C530" s="109" t="s">
        <v>318</v>
      </c>
      <c r="D530" s="109" t="s">
        <v>631</v>
      </c>
      <c r="E530" s="109" t="s">
        <v>2909</v>
      </c>
      <c r="F530" s="109" t="s">
        <v>176</v>
      </c>
      <c r="G530" s="116">
        <v>-1.1868533276804011E-3</v>
      </c>
      <c r="H530" s="109">
        <v>-12.558365269795345</v>
      </c>
      <c r="I530" s="113" t="s">
        <v>268</v>
      </c>
      <c r="L530" s="112">
        <v>46290.511331018519</v>
      </c>
      <c r="M530" s="109" t="s">
        <v>2909</v>
      </c>
      <c r="N530" s="109" t="s">
        <v>176</v>
      </c>
      <c r="O530" s="109">
        <v>0.13</v>
      </c>
      <c r="P530" s="109">
        <v>2.5000000000000001E-2</v>
      </c>
      <c r="Q530" s="109">
        <v>4.0000000000000002E-4</v>
      </c>
      <c r="R530" s="109" t="s">
        <v>547</v>
      </c>
      <c r="S530" s="109">
        <v>0.02</v>
      </c>
      <c r="T530" s="109">
        <v>0.02</v>
      </c>
      <c r="U530" s="109"/>
      <c r="V530" s="109">
        <v>0</v>
      </c>
      <c r="W530" s="109">
        <v>1.3333333333333334E-8</v>
      </c>
      <c r="X530" s="109">
        <v>1.3333333333333334E-8</v>
      </c>
      <c r="Y530" s="109">
        <v>0</v>
      </c>
      <c r="Z530" s="113" t="s">
        <v>2247</v>
      </c>
    </row>
    <row r="531" spans="1:26" ht="15" customHeight="1" x14ac:dyDescent="0.25">
      <c r="A531" s="112">
        <v>46290.511331018519</v>
      </c>
      <c r="B531" s="109">
        <v>1</v>
      </c>
      <c r="C531" s="109" t="s">
        <v>318</v>
      </c>
      <c r="D531" s="109" t="s">
        <v>631</v>
      </c>
      <c r="E531" s="109" t="s">
        <v>2910</v>
      </c>
      <c r="F531" s="109" t="s">
        <v>176</v>
      </c>
      <c r="G531" s="116">
        <v>-1.2121193989614064E-3</v>
      </c>
      <c r="H531" s="109">
        <v>-12.649767664106344</v>
      </c>
      <c r="I531" s="113" t="s">
        <v>268</v>
      </c>
      <c r="L531" s="112">
        <v>46290.511331018519</v>
      </c>
      <c r="M531" s="109" t="s">
        <v>2910</v>
      </c>
      <c r="N531" s="109" t="s">
        <v>176</v>
      </c>
      <c r="O531" s="109">
        <v>0.15</v>
      </c>
      <c r="P531" s="109">
        <v>2.5000000000000001E-2</v>
      </c>
      <c r="Q531" s="109">
        <v>4.0000000000000002E-4</v>
      </c>
      <c r="R531" s="109" t="s">
        <v>547</v>
      </c>
      <c r="S531" s="109">
        <v>0.02</v>
      </c>
      <c r="T531" s="109">
        <v>0.02</v>
      </c>
      <c r="U531" s="109"/>
      <c r="V531" s="109">
        <v>0</v>
      </c>
      <c r="W531" s="109">
        <v>1.3333333333333334E-8</v>
      </c>
      <c r="X531" s="109">
        <v>1.3333333333333334E-8</v>
      </c>
      <c r="Y531" s="109">
        <v>0</v>
      </c>
      <c r="Z531" s="113" t="s">
        <v>2247</v>
      </c>
    </row>
    <row r="532" spans="1:26" ht="15" customHeight="1" x14ac:dyDescent="0.25">
      <c r="A532" s="112">
        <v>46290.511331018519</v>
      </c>
      <c r="B532" s="109">
        <v>1</v>
      </c>
      <c r="C532" s="109" t="s">
        <v>318</v>
      </c>
      <c r="D532" s="109" t="s">
        <v>631</v>
      </c>
      <c r="E532" s="109" t="s">
        <v>2911</v>
      </c>
      <c r="F532" s="109" t="s">
        <v>176</v>
      </c>
      <c r="G532" s="116">
        <v>-1.2373854702424116E-3</v>
      </c>
      <c r="H532" s="109">
        <v>-12.741170058417341</v>
      </c>
      <c r="I532" s="113" t="s">
        <v>268</v>
      </c>
      <c r="L532" s="112">
        <v>46290.511331018519</v>
      </c>
      <c r="M532" s="109" t="s">
        <v>2911</v>
      </c>
      <c r="N532" s="109" t="s">
        <v>176</v>
      </c>
      <c r="O532" s="109">
        <v>0.17</v>
      </c>
      <c r="P532" s="109">
        <v>2.5000000000000001E-2</v>
      </c>
      <c r="Q532" s="109">
        <v>4.0000000000000002E-4</v>
      </c>
      <c r="R532" s="109" t="s">
        <v>547</v>
      </c>
      <c r="S532" s="109">
        <v>0.02</v>
      </c>
      <c r="T532" s="109">
        <v>0.02</v>
      </c>
      <c r="U532" s="109"/>
      <c r="V532" s="109">
        <v>0</v>
      </c>
      <c r="W532" s="109">
        <v>1.3333333333333334E-8</v>
      </c>
      <c r="X532" s="109">
        <v>1.3333333333333334E-8</v>
      </c>
      <c r="Y532" s="109">
        <v>0</v>
      </c>
      <c r="Z532" s="113" t="s">
        <v>2247</v>
      </c>
    </row>
    <row r="533" spans="1:26" ht="15" customHeight="1" x14ac:dyDescent="0.25">
      <c r="A533" s="112">
        <v>46290.511331018519</v>
      </c>
      <c r="B533" s="109">
        <v>1</v>
      </c>
      <c r="C533" s="109" t="s">
        <v>318</v>
      </c>
      <c r="D533" s="109" t="s">
        <v>631</v>
      </c>
      <c r="E533" s="109" t="s">
        <v>2912</v>
      </c>
      <c r="F533" s="109" t="s">
        <v>176</v>
      </c>
      <c r="G533" s="116">
        <v>-1.2626515415234169E-3</v>
      </c>
      <c r="H533" s="109">
        <v>-12.832572452728337</v>
      </c>
      <c r="I533" s="113" t="s">
        <v>268</v>
      </c>
      <c r="L533" s="112">
        <v>46290.511331018519</v>
      </c>
      <c r="M533" s="109" t="s">
        <v>2912</v>
      </c>
      <c r="N533" s="109" t="s">
        <v>176</v>
      </c>
      <c r="O533" s="109">
        <v>0.19</v>
      </c>
      <c r="P533" s="109">
        <v>2.5000000000000001E-2</v>
      </c>
      <c r="Q533" s="109">
        <v>4.0000000000000002E-4</v>
      </c>
      <c r="R533" s="109" t="s">
        <v>547</v>
      </c>
      <c r="S533" s="109">
        <v>0.02</v>
      </c>
      <c r="T533" s="109">
        <v>0.02</v>
      </c>
      <c r="U533" s="109"/>
      <c r="V533" s="109">
        <v>0</v>
      </c>
      <c r="W533" s="109">
        <v>1.3333333333333334E-8</v>
      </c>
      <c r="X533" s="109">
        <v>1.3333333333333334E-8</v>
      </c>
      <c r="Y533" s="109">
        <v>0</v>
      </c>
      <c r="Z533" s="113" t="s">
        <v>2247</v>
      </c>
    </row>
    <row r="534" spans="1:26" ht="15" customHeight="1" x14ac:dyDescent="0.25">
      <c r="A534" s="112">
        <v>46290.511331018519</v>
      </c>
      <c r="B534" s="109">
        <v>1</v>
      </c>
      <c r="C534" s="109" t="s">
        <v>318</v>
      </c>
      <c r="D534" s="109" t="s">
        <v>631</v>
      </c>
      <c r="E534" s="109" t="s">
        <v>2913</v>
      </c>
      <c r="F534" s="109" t="s">
        <v>176</v>
      </c>
      <c r="G534" s="116">
        <v>-1.287917612804422E-3</v>
      </c>
      <c r="H534" s="109">
        <v>-12.923974847039336</v>
      </c>
      <c r="I534" s="113" t="s">
        <v>268</v>
      </c>
      <c r="L534" s="112">
        <v>46290.511331018519</v>
      </c>
      <c r="M534" s="109" t="s">
        <v>2913</v>
      </c>
      <c r="N534" s="109" t="s">
        <v>176</v>
      </c>
      <c r="O534" s="109">
        <v>0.21</v>
      </c>
      <c r="P534" s="109">
        <v>2.5000000000000001E-2</v>
      </c>
      <c r="Q534" s="109">
        <v>4.0000000000000002E-4</v>
      </c>
      <c r="R534" s="109" t="s">
        <v>547</v>
      </c>
      <c r="S534" s="109">
        <v>0.02</v>
      </c>
      <c r="T534" s="109">
        <v>0.02</v>
      </c>
      <c r="U534" s="109"/>
      <c r="V534" s="109">
        <v>0</v>
      </c>
      <c r="W534" s="109">
        <v>1.3333333333333334E-8</v>
      </c>
      <c r="X534" s="109">
        <v>1.3333333333333334E-8</v>
      </c>
      <c r="Y534" s="109">
        <v>0</v>
      </c>
      <c r="Z534" s="113" t="s">
        <v>2247</v>
      </c>
    </row>
    <row r="535" spans="1:26" ht="15" customHeight="1" x14ac:dyDescent="0.25">
      <c r="A535" s="112">
        <v>46290.511331018519</v>
      </c>
      <c r="B535" s="109">
        <v>1</v>
      </c>
      <c r="C535" s="109" t="s">
        <v>318</v>
      </c>
      <c r="D535" s="109" t="s">
        <v>631</v>
      </c>
      <c r="E535" s="109" t="s">
        <v>2914</v>
      </c>
      <c r="F535" s="109" t="s">
        <v>176</v>
      </c>
      <c r="G535" s="116">
        <v>-1.3131836840854273E-3</v>
      </c>
      <c r="H535" s="109">
        <v>-13.015377241350333</v>
      </c>
      <c r="I535" s="113" t="s">
        <v>268</v>
      </c>
      <c r="L535" s="112">
        <v>46290.511331018519</v>
      </c>
      <c r="M535" s="109" t="s">
        <v>2914</v>
      </c>
      <c r="N535" s="109" t="s">
        <v>176</v>
      </c>
      <c r="O535" s="109">
        <v>0.23</v>
      </c>
      <c r="P535" s="109">
        <v>2.5000000000000001E-2</v>
      </c>
      <c r="Q535" s="109">
        <v>4.0000000000000002E-4</v>
      </c>
      <c r="R535" s="109" t="s">
        <v>547</v>
      </c>
      <c r="S535" s="109">
        <v>0.02</v>
      </c>
      <c r="T535" s="109">
        <v>0.02</v>
      </c>
      <c r="U535" s="109"/>
      <c r="V535" s="109">
        <v>0</v>
      </c>
      <c r="W535" s="109">
        <v>1.3333333333333334E-8</v>
      </c>
      <c r="X535" s="109">
        <v>1.3333333333333334E-8</v>
      </c>
      <c r="Y535" s="109">
        <v>0</v>
      </c>
      <c r="Z535" s="113" t="s">
        <v>2247</v>
      </c>
    </row>
    <row r="536" spans="1:26" ht="15" customHeight="1" x14ac:dyDescent="0.25">
      <c r="A536" s="112">
        <v>46290.511331018519</v>
      </c>
      <c r="B536" s="109">
        <v>1</v>
      </c>
      <c r="C536" s="109" t="s">
        <v>318</v>
      </c>
      <c r="D536" s="109" t="s">
        <v>631</v>
      </c>
      <c r="E536" s="109" t="s">
        <v>2915</v>
      </c>
      <c r="F536" s="109" t="s">
        <v>176</v>
      </c>
      <c r="G536" s="116">
        <v>-1.3384497553664324E-3</v>
      </c>
      <c r="H536" s="109">
        <v>-13.106779635661329</v>
      </c>
      <c r="I536" s="113" t="s">
        <v>268</v>
      </c>
      <c r="L536" s="112">
        <v>46290.511331018519</v>
      </c>
      <c r="M536" s="109" t="s">
        <v>2915</v>
      </c>
      <c r="N536" s="109" t="s">
        <v>176</v>
      </c>
      <c r="O536" s="109">
        <v>0.25</v>
      </c>
      <c r="P536" s="109">
        <v>2.5000000000000001E-2</v>
      </c>
      <c r="Q536" s="109">
        <v>4.0000000000000002E-4</v>
      </c>
      <c r="R536" s="109" t="s">
        <v>547</v>
      </c>
      <c r="S536" s="109">
        <v>0.02</v>
      </c>
      <c r="T536" s="109">
        <v>0.02</v>
      </c>
      <c r="U536" s="109"/>
      <c r="V536" s="109">
        <v>0</v>
      </c>
      <c r="W536" s="109">
        <v>1.3333333333333334E-8</v>
      </c>
      <c r="X536" s="109">
        <v>1.3333333333333334E-8</v>
      </c>
      <c r="Y536" s="109">
        <v>0</v>
      </c>
      <c r="Z536" s="113" t="s">
        <v>2247</v>
      </c>
    </row>
    <row r="537" spans="1:26" ht="15" customHeight="1" x14ac:dyDescent="0.25">
      <c r="A537" s="112">
        <v>46290.511331018519</v>
      </c>
      <c r="B537" s="109">
        <v>1</v>
      </c>
      <c r="C537" s="109" t="s">
        <v>318</v>
      </c>
      <c r="D537" s="109" t="s">
        <v>631</v>
      </c>
      <c r="E537" s="109" t="s">
        <v>2916</v>
      </c>
      <c r="F537" s="109" t="s">
        <v>176</v>
      </c>
      <c r="G537" s="116">
        <v>-1.3637158266474375E-3</v>
      </c>
      <c r="H537" s="109">
        <v>-13.198182029972326</v>
      </c>
      <c r="I537" s="113" t="s">
        <v>268</v>
      </c>
      <c r="L537" s="112">
        <v>46290.511331018519</v>
      </c>
      <c r="M537" s="109" t="s">
        <v>2916</v>
      </c>
      <c r="N537" s="109" t="s">
        <v>176</v>
      </c>
      <c r="O537" s="109">
        <v>0.27</v>
      </c>
      <c r="P537" s="109">
        <v>2.5000000000000001E-2</v>
      </c>
      <c r="Q537" s="109">
        <v>4.0000000000000002E-4</v>
      </c>
      <c r="R537" s="109" t="s">
        <v>547</v>
      </c>
      <c r="S537" s="109">
        <v>0.02</v>
      </c>
      <c r="T537" s="109">
        <v>0.02</v>
      </c>
      <c r="U537" s="109"/>
      <c r="V537" s="109">
        <v>0</v>
      </c>
      <c r="W537" s="109">
        <v>1.3333333333333334E-8</v>
      </c>
      <c r="X537" s="109">
        <v>1.3333333333333334E-8</v>
      </c>
      <c r="Y537" s="109">
        <v>0</v>
      </c>
      <c r="Z537" s="113" t="s">
        <v>2247</v>
      </c>
    </row>
    <row r="538" spans="1:26" ht="15" customHeight="1" x14ac:dyDescent="0.25">
      <c r="A538" s="112">
        <v>46290.511331018519</v>
      </c>
      <c r="B538" s="109">
        <v>1</v>
      </c>
      <c r="C538" s="109" t="s">
        <v>318</v>
      </c>
      <c r="D538" s="109" t="s">
        <v>631</v>
      </c>
      <c r="E538" s="109" t="s">
        <v>2917</v>
      </c>
      <c r="F538" s="109" t="s">
        <v>176</v>
      </c>
      <c r="G538" s="116">
        <v>-1.3889818979284428E-3</v>
      </c>
      <c r="H538" s="109">
        <v>-13.289584424283325</v>
      </c>
      <c r="I538" s="113" t="s">
        <v>268</v>
      </c>
      <c r="L538" s="112">
        <v>46290.511331018519</v>
      </c>
      <c r="M538" s="109" t="s">
        <v>2917</v>
      </c>
      <c r="N538" s="109" t="s">
        <v>176</v>
      </c>
      <c r="O538" s="109">
        <v>0.28999999999999998</v>
      </c>
      <c r="P538" s="109">
        <v>2.5000000000000001E-2</v>
      </c>
      <c r="Q538" s="109">
        <v>4.0000000000000002E-4</v>
      </c>
      <c r="R538" s="109" t="s">
        <v>547</v>
      </c>
      <c r="S538" s="109">
        <v>0.02</v>
      </c>
      <c r="T538" s="109">
        <v>0.02</v>
      </c>
      <c r="U538" s="109"/>
      <c r="V538" s="109">
        <v>0</v>
      </c>
      <c r="W538" s="109">
        <v>1.3333333333333334E-8</v>
      </c>
      <c r="X538" s="109">
        <v>1.3333333333333334E-8</v>
      </c>
      <c r="Y538" s="109">
        <v>0</v>
      </c>
      <c r="Z538" s="113" t="s">
        <v>2247</v>
      </c>
    </row>
    <row r="539" spans="1:26" ht="15" customHeight="1" x14ac:dyDescent="0.25">
      <c r="A539" s="112">
        <v>46290.511331018519</v>
      </c>
      <c r="B539" s="109">
        <v>1</v>
      </c>
      <c r="C539" s="109" t="s">
        <v>318</v>
      </c>
      <c r="D539" s="109" t="s">
        <v>631</v>
      </c>
      <c r="E539" s="109" t="s">
        <v>2918</v>
      </c>
      <c r="F539" s="109" t="s">
        <v>176</v>
      </c>
      <c r="G539" s="116">
        <v>-1.4142479692094479E-3</v>
      </c>
      <c r="H539" s="109">
        <v>-13.380986818594321</v>
      </c>
      <c r="I539" s="113" t="s">
        <v>268</v>
      </c>
      <c r="L539" s="112">
        <v>46290.511331018519</v>
      </c>
      <c r="M539" s="109" t="s">
        <v>2918</v>
      </c>
      <c r="N539" s="109" t="s">
        <v>176</v>
      </c>
      <c r="O539" s="109">
        <v>0.31</v>
      </c>
      <c r="P539" s="109">
        <v>2.5000000000000001E-2</v>
      </c>
      <c r="Q539" s="109">
        <v>4.0000000000000002E-4</v>
      </c>
      <c r="R539" s="109" t="s">
        <v>547</v>
      </c>
      <c r="S539" s="109">
        <v>0.02</v>
      </c>
      <c r="T539" s="109">
        <v>0.02</v>
      </c>
      <c r="U539" s="109"/>
      <c r="V539" s="109">
        <v>0</v>
      </c>
      <c r="W539" s="109">
        <v>1.3333333333333334E-8</v>
      </c>
      <c r="X539" s="109">
        <v>1.3333333333333334E-8</v>
      </c>
      <c r="Y539" s="109">
        <v>0</v>
      </c>
      <c r="Z539" s="113" t="s">
        <v>2247</v>
      </c>
    </row>
    <row r="540" spans="1:26" ht="15" customHeight="1" x14ac:dyDescent="0.25">
      <c r="A540" s="112">
        <v>46290.511331018519</v>
      </c>
      <c r="B540" s="109">
        <v>1</v>
      </c>
      <c r="C540" s="109" t="s">
        <v>318</v>
      </c>
      <c r="D540" s="109" t="s">
        <v>631</v>
      </c>
      <c r="E540" s="109" t="s">
        <v>2919</v>
      </c>
      <c r="F540" s="109" t="s">
        <v>176</v>
      </c>
      <c r="G540" s="116">
        <v>-1.4395140404904532E-3</v>
      </c>
      <c r="H540" s="109">
        <v>-13.47238921290532</v>
      </c>
      <c r="I540" s="113" t="s">
        <v>268</v>
      </c>
      <c r="L540" s="112">
        <v>46290.511331018519</v>
      </c>
      <c r="M540" s="109" t="s">
        <v>2919</v>
      </c>
      <c r="N540" s="109" t="s">
        <v>176</v>
      </c>
      <c r="O540" s="109">
        <v>0.33</v>
      </c>
      <c r="P540" s="109">
        <v>2.5000000000000001E-2</v>
      </c>
      <c r="Q540" s="109">
        <v>4.0000000000000002E-4</v>
      </c>
      <c r="R540" s="109" t="s">
        <v>547</v>
      </c>
      <c r="S540" s="109">
        <v>0.02</v>
      </c>
      <c r="T540" s="109">
        <v>0.02</v>
      </c>
      <c r="U540" s="109"/>
      <c r="V540" s="109">
        <v>0</v>
      </c>
      <c r="W540" s="109">
        <v>1.3333333333333334E-8</v>
      </c>
      <c r="X540" s="109">
        <v>1.3333333333333334E-8</v>
      </c>
      <c r="Y540" s="109">
        <v>0</v>
      </c>
      <c r="Z540" s="113" t="s">
        <v>2247</v>
      </c>
    </row>
    <row r="541" spans="1:26" ht="15" customHeight="1" x14ac:dyDescent="0.25">
      <c r="A541" s="112">
        <v>46290.511331018519</v>
      </c>
      <c r="B541" s="109">
        <v>1</v>
      </c>
      <c r="C541" s="109" t="s">
        <v>318</v>
      </c>
      <c r="D541" s="109" t="s">
        <v>631</v>
      </c>
      <c r="E541" s="109" t="s">
        <v>2920</v>
      </c>
      <c r="F541" s="109" t="s">
        <v>176</v>
      </c>
      <c r="G541" s="116">
        <v>-1.4647801117714584E-3</v>
      </c>
      <c r="H541" s="109">
        <v>-13.563791607216316</v>
      </c>
      <c r="I541" s="113" t="s">
        <v>268</v>
      </c>
      <c r="L541" s="112">
        <v>46290.511331018519</v>
      </c>
      <c r="M541" s="109" t="s">
        <v>2920</v>
      </c>
      <c r="N541" s="109" t="s">
        <v>176</v>
      </c>
      <c r="O541" s="109">
        <v>0.35</v>
      </c>
      <c r="P541" s="109">
        <v>2.5000000000000001E-2</v>
      </c>
      <c r="Q541" s="109">
        <v>4.0000000000000002E-4</v>
      </c>
      <c r="R541" s="109" t="s">
        <v>547</v>
      </c>
      <c r="S541" s="109">
        <v>0.02</v>
      </c>
      <c r="T541" s="109">
        <v>0.02</v>
      </c>
      <c r="U541" s="109"/>
      <c r="V541" s="109">
        <v>0</v>
      </c>
      <c r="W541" s="109">
        <v>1.3333333333333334E-8</v>
      </c>
      <c r="X541" s="109">
        <v>1.3333333333333334E-8</v>
      </c>
      <c r="Y541" s="109">
        <v>0</v>
      </c>
      <c r="Z541" s="113" t="s">
        <v>2247</v>
      </c>
    </row>
    <row r="542" spans="1:26" ht="15" customHeight="1" x14ac:dyDescent="0.25">
      <c r="A542" s="112">
        <v>46290.511331018519</v>
      </c>
      <c r="B542" s="109">
        <v>1</v>
      </c>
      <c r="C542" s="109" t="s">
        <v>318</v>
      </c>
      <c r="D542" s="109" t="s">
        <v>631</v>
      </c>
      <c r="E542" s="109" t="s">
        <v>2921</v>
      </c>
      <c r="F542" s="109" t="s">
        <v>176</v>
      </c>
      <c r="G542" s="116">
        <v>-1.4900461830524635E-3</v>
      </c>
      <c r="H542" s="109">
        <v>-13.655194001527313</v>
      </c>
      <c r="I542" s="113" t="s">
        <v>268</v>
      </c>
      <c r="L542" s="112">
        <v>46290.511331018519</v>
      </c>
      <c r="M542" s="109" t="s">
        <v>2921</v>
      </c>
      <c r="N542" s="109" t="s">
        <v>176</v>
      </c>
      <c r="O542" s="109">
        <v>0.37</v>
      </c>
      <c r="P542" s="109">
        <v>2.5000000000000001E-2</v>
      </c>
      <c r="Q542" s="109">
        <v>4.0000000000000002E-4</v>
      </c>
      <c r="R542" s="109" t="s">
        <v>547</v>
      </c>
      <c r="S542" s="109">
        <v>0.02</v>
      </c>
      <c r="T542" s="109">
        <v>0.02</v>
      </c>
      <c r="U542" s="109"/>
      <c r="V542" s="109">
        <v>0</v>
      </c>
      <c r="W542" s="109">
        <v>1.3333333333333334E-8</v>
      </c>
      <c r="X542" s="109">
        <v>1.3333333333333334E-8</v>
      </c>
      <c r="Y542" s="109">
        <v>0</v>
      </c>
      <c r="Z542" s="113" t="s">
        <v>2247</v>
      </c>
    </row>
    <row r="543" spans="1:26" ht="15" customHeight="1" x14ac:dyDescent="0.25">
      <c r="A543" s="112">
        <v>46290.511331018519</v>
      </c>
      <c r="B543" s="109">
        <v>1</v>
      </c>
      <c r="C543" s="109" t="s">
        <v>318</v>
      </c>
      <c r="D543" s="109" t="s">
        <v>631</v>
      </c>
      <c r="E543" s="109" t="s">
        <v>2922</v>
      </c>
      <c r="F543" s="109" t="s">
        <v>176</v>
      </c>
      <c r="G543" s="116">
        <v>-1.5153122543334688E-3</v>
      </c>
      <c r="H543" s="109">
        <v>-13.74659639583831</v>
      </c>
      <c r="I543" s="113" t="s">
        <v>268</v>
      </c>
      <c r="L543" s="112">
        <v>46290.511331018519</v>
      </c>
      <c r="M543" s="109" t="s">
        <v>2922</v>
      </c>
      <c r="N543" s="109" t="s">
        <v>176</v>
      </c>
      <c r="O543" s="109">
        <v>0.39</v>
      </c>
      <c r="P543" s="109">
        <v>2.5000000000000001E-2</v>
      </c>
      <c r="Q543" s="109">
        <v>4.0000000000000002E-4</v>
      </c>
      <c r="R543" s="109" t="s">
        <v>547</v>
      </c>
      <c r="S543" s="109">
        <v>0.02</v>
      </c>
      <c r="T543" s="109">
        <v>0.02</v>
      </c>
      <c r="U543" s="109"/>
      <c r="V543" s="109">
        <v>0</v>
      </c>
      <c r="W543" s="109">
        <v>1.3333333333333334E-8</v>
      </c>
      <c r="X543" s="109">
        <v>1.3333333333333334E-8</v>
      </c>
      <c r="Y543" s="109">
        <v>0</v>
      </c>
      <c r="Z543" s="113" t="s">
        <v>2247</v>
      </c>
    </row>
    <row r="544" spans="1:26" ht="15" customHeight="1" x14ac:dyDescent="0.25">
      <c r="A544" s="112">
        <v>46290.511331018519</v>
      </c>
      <c r="B544" s="109">
        <v>1</v>
      </c>
      <c r="C544" s="109" t="s">
        <v>318</v>
      </c>
      <c r="D544" s="109" t="s">
        <v>631</v>
      </c>
      <c r="E544" s="109" t="s">
        <v>2923</v>
      </c>
      <c r="F544" s="109" t="s">
        <v>176</v>
      </c>
      <c r="G544" s="116">
        <v>-1.5405783256144739E-3</v>
      </c>
      <c r="H544" s="109">
        <v>-13.837998790149308</v>
      </c>
      <c r="I544" s="113" t="s">
        <v>268</v>
      </c>
      <c r="L544" s="112">
        <v>46290.511331018519</v>
      </c>
      <c r="M544" s="109" t="s">
        <v>2923</v>
      </c>
      <c r="N544" s="109" t="s">
        <v>176</v>
      </c>
      <c r="O544" s="109">
        <v>0.41</v>
      </c>
      <c r="P544" s="109">
        <v>2.5000000000000001E-2</v>
      </c>
      <c r="Q544" s="109">
        <v>4.0000000000000002E-4</v>
      </c>
      <c r="R544" s="109" t="s">
        <v>547</v>
      </c>
      <c r="S544" s="109">
        <v>0.02</v>
      </c>
      <c r="T544" s="109">
        <v>0.02</v>
      </c>
      <c r="U544" s="109"/>
      <c r="V544" s="109">
        <v>0</v>
      </c>
      <c r="W544" s="109">
        <v>1.3333333333333334E-8</v>
      </c>
      <c r="X544" s="109">
        <v>1.3333333333333334E-8</v>
      </c>
      <c r="Y544" s="109">
        <v>0</v>
      </c>
      <c r="Z544" s="113" t="s">
        <v>2247</v>
      </c>
    </row>
    <row r="545" spans="1:26" ht="15" customHeight="1" x14ac:dyDescent="0.25">
      <c r="A545" s="112">
        <v>46290.511331018519</v>
      </c>
      <c r="B545" s="109">
        <v>1</v>
      </c>
      <c r="C545" s="109" t="s">
        <v>318</v>
      </c>
      <c r="D545" s="109" t="s">
        <v>631</v>
      </c>
      <c r="E545" s="109" t="s">
        <v>2924</v>
      </c>
      <c r="F545" s="109" t="s">
        <v>176</v>
      </c>
      <c r="G545" s="116">
        <v>-1.5658443968954792E-3</v>
      </c>
      <c r="H545" s="109">
        <v>-13.929401184460305</v>
      </c>
      <c r="I545" s="113" t="s">
        <v>268</v>
      </c>
      <c r="L545" s="112">
        <v>46290.511331018519</v>
      </c>
      <c r="M545" s="109" t="s">
        <v>2924</v>
      </c>
      <c r="N545" s="109" t="s">
        <v>176</v>
      </c>
      <c r="O545" s="109">
        <v>0.43</v>
      </c>
      <c r="P545" s="109">
        <v>2.5000000000000001E-2</v>
      </c>
      <c r="Q545" s="109">
        <v>4.0000000000000002E-4</v>
      </c>
      <c r="R545" s="109" t="s">
        <v>547</v>
      </c>
      <c r="S545" s="109">
        <v>0.02</v>
      </c>
      <c r="T545" s="109">
        <v>0.02</v>
      </c>
      <c r="U545" s="109"/>
      <c r="V545" s="109">
        <v>0</v>
      </c>
      <c r="W545" s="109">
        <v>1.3333333333333334E-8</v>
      </c>
      <c r="X545" s="109">
        <v>1.3333333333333334E-8</v>
      </c>
      <c r="Y545" s="109">
        <v>0</v>
      </c>
      <c r="Z545" s="113" t="s">
        <v>2247</v>
      </c>
    </row>
    <row r="546" spans="1:26" ht="15" customHeight="1" x14ac:dyDescent="0.25">
      <c r="A546" s="112">
        <v>46290.511331018519</v>
      </c>
      <c r="B546" s="109">
        <v>1</v>
      </c>
      <c r="C546" s="109" t="s">
        <v>318</v>
      </c>
      <c r="D546" s="109" t="s">
        <v>631</v>
      </c>
      <c r="E546" s="109" t="s">
        <v>2925</v>
      </c>
      <c r="F546" s="109" t="s">
        <v>176</v>
      </c>
      <c r="G546" s="116">
        <v>-1.5911104681764843E-3</v>
      </c>
      <c r="H546" s="109">
        <v>-14.020803578771302</v>
      </c>
      <c r="I546" s="113" t="s">
        <v>268</v>
      </c>
      <c r="L546" s="112">
        <v>46290.511331018519</v>
      </c>
      <c r="M546" s="109" t="s">
        <v>2925</v>
      </c>
      <c r="N546" s="109" t="s">
        <v>176</v>
      </c>
      <c r="O546" s="109">
        <v>0.45</v>
      </c>
      <c r="P546" s="109">
        <v>2.5000000000000001E-2</v>
      </c>
      <c r="Q546" s="109">
        <v>4.0000000000000002E-4</v>
      </c>
      <c r="R546" s="109" t="s">
        <v>547</v>
      </c>
      <c r="S546" s="109">
        <v>0.02</v>
      </c>
      <c r="T546" s="109">
        <v>0.02</v>
      </c>
      <c r="U546" s="109"/>
      <c r="V546" s="109">
        <v>0</v>
      </c>
      <c r="W546" s="109">
        <v>1.3333333333333334E-8</v>
      </c>
      <c r="X546" s="109">
        <v>1.3333333333333334E-8</v>
      </c>
      <c r="Y546" s="109">
        <v>0</v>
      </c>
      <c r="Z546" s="113" t="s">
        <v>2247</v>
      </c>
    </row>
    <row r="547" spans="1:26" ht="15" customHeight="1" x14ac:dyDescent="0.25">
      <c r="A547" s="112">
        <v>46290.511331018519</v>
      </c>
      <c r="B547" s="109">
        <v>1</v>
      </c>
      <c r="C547" s="109" t="s">
        <v>318</v>
      </c>
      <c r="D547" s="109" t="s">
        <v>631</v>
      </c>
      <c r="E547" s="109" t="s">
        <v>2926</v>
      </c>
      <c r="F547" s="109" t="s">
        <v>176</v>
      </c>
      <c r="G547" s="116">
        <v>-1.6163765394574896E-3</v>
      </c>
      <c r="H547" s="109">
        <v>-14.1122059730823</v>
      </c>
      <c r="I547" s="113" t="s">
        <v>268</v>
      </c>
      <c r="L547" s="112">
        <v>46290.511331018519</v>
      </c>
      <c r="M547" s="109" t="s">
        <v>2926</v>
      </c>
      <c r="N547" s="109" t="s">
        <v>176</v>
      </c>
      <c r="O547" s="109">
        <v>0.47</v>
      </c>
      <c r="P547" s="109">
        <v>2.5000000000000001E-2</v>
      </c>
      <c r="Q547" s="109">
        <v>4.0000000000000002E-4</v>
      </c>
      <c r="R547" s="109" t="s">
        <v>547</v>
      </c>
      <c r="S547" s="109">
        <v>0.02</v>
      </c>
      <c r="T547" s="109">
        <v>0.02</v>
      </c>
      <c r="U547" s="109"/>
      <c r="V547" s="109">
        <v>0</v>
      </c>
      <c r="W547" s="109">
        <v>1.3333333333333334E-8</v>
      </c>
      <c r="X547" s="109">
        <v>1.3333333333333334E-8</v>
      </c>
      <c r="Y547" s="109">
        <v>0</v>
      </c>
      <c r="Z547" s="113" t="s">
        <v>2247</v>
      </c>
    </row>
    <row r="548" spans="1:26" ht="15" customHeight="1" x14ac:dyDescent="0.25">
      <c r="A548" s="112">
        <v>46290.511331018519</v>
      </c>
      <c r="B548" s="109">
        <v>1</v>
      </c>
      <c r="C548" s="109" t="s">
        <v>318</v>
      </c>
      <c r="D548" s="109" t="s">
        <v>631</v>
      </c>
      <c r="E548" s="109" t="s">
        <v>2927</v>
      </c>
      <c r="F548" s="109" t="s">
        <v>176</v>
      </c>
      <c r="G548" s="116">
        <v>-1.7035457904301841E-3</v>
      </c>
      <c r="H548" s="109">
        <v>-14.427548954608294</v>
      </c>
      <c r="I548" s="113" t="s">
        <v>268</v>
      </c>
      <c r="L548" s="112">
        <v>46290.511331018519</v>
      </c>
      <c r="M548" s="109" t="s">
        <v>2927</v>
      </c>
      <c r="N548" s="109" t="s">
        <v>176</v>
      </c>
      <c r="O548" s="109">
        <v>0.48499999999999999</v>
      </c>
      <c r="P548" s="109">
        <v>0.02</v>
      </c>
      <c r="Q548" s="109">
        <v>1E-4</v>
      </c>
      <c r="R548" s="109" t="s">
        <v>547</v>
      </c>
      <c r="S548" s="109">
        <v>0.01</v>
      </c>
      <c r="T548" s="109">
        <v>0.01</v>
      </c>
      <c r="U548" s="109"/>
      <c r="V548" s="109">
        <v>0</v>
      </c>
      <c r="W548" s="109">
        <v>8.3333333333333335E-10</v>
      </c>
      <c r="X548" s="109">
        <v>8.3333333333333335E-10</v>
      </c>
      <c r="Y548" s="109">
        <v>0</v>
      </c>
      <c r="Z548" s="113" t="s">
        <v>2247</v>
      </c>
    </row>
    <row r="549" spans="1:26" ht="15" customHeight="1" x14ac:dyDescent="0.25">
      <c r="A549" s="112">
        <v>46290.511331018519</v>
      </c>
      <c r="B549" s="109">
        <v>1</v>
      </c>
      <c r="C549" s="109" t="s">
        <v>318</v>
      </c>
      <c r="D549" s="109" t="s">
        <v>631</v>
      </c>
      <c r="E549" s="109" t="s">
        <v>2928</v>
      </c>
      <c r="F549" s="109" t="s">
        <v>176</v>
      </c>
      <c r="G549" s="116">
        <v>-1.7161788260706867E-3</v>
      </c>
      <c r="H549" s="109">
        <v>-14.473250151763795</v>
      </c>
      <c r="I549" s="113" t="s">
        <v>268</v>
      </c>
      <c r="L549" s="112">
        <v>46290.511331018519</v>
      </c>
      <c r="M549" s="109" t="s">
        <v>2928</v>
      </c>
      <c r="N549" s="109" t="s">
        <v>176</v>
      </c>
      <c r="O549" s="109">
        <v>0.495</v>
      </c>
      <c r="P549" s="109">
        <v>0.02</v>
      </c>
      <c r="Q549" s="109">
        <v>1E-4</v>
      </c>
      <c r="R549" s="109" t="s">
        <v>547</v>
      </c>
      <c r="S549" s="109">
        <v>0.01</v>
      </c>
      <c r="T549" s="109">
        <v>0.01</v>
      </c>
      <c r="U549" s="109"/>
      <c r="V549" s="109">
        <v>0</v>
      </c>
      <c r="W549" s="109">
        <v>8.3333333333333335E-10</v>
      </c>
      <c r="X549" s="109">
        <v>8.3333333333333335E-10</v>
      </c>
      <c r="Y549" s="109">
        <v>0</v>
      </c>
      <c r="Z549" s="113" t="s">
        <v>2247</v>
      </c>
    </row>
    <row r="550" spans="1:26" ht="15" customHeight="1" x14ac:dyDescent="0.25">
      <c r="A550" s="112">
        <v>46290.511331018519</v>
      </c>
      <c r="B550" s="109">
        <v>1</v>
      </c>
      <c r="C550" s="109" t="s">
        <v>318</v>
      </c>
      <c r="D550" s="109" t="s">
        <v>631</v>
      </c>
      <c r="E550" s="109" t="s">
        <v>2929</v>
      </c>
      <c r="F550" s="109" t="s">
        <v>176</v>
      </c>
      <c r="G550" s="116">
        <v>-1.5671063954063027E-3</v>
      </c>
      <c r="H550" s="109">
        <v>-13.9339665830228</v>
      </c>
      <c r="I550" s="113" t="s">
        <v>268</v>
      </c>
      <c r="L550" s="112">
        <v>46290.511331018519</v>
      </c>
      <c r="M550" s="109" t="s">
        <v>2929</v>
      </c>
      <c r="N550" s="109" t="s">
        <v>176</v>
      </c>
      <c r="O550" s="109">
        <v>0.48499999999999999</v>
      </c>
      <c r="P550" s="109">
        <v>0.03</v>
      </c>
      <c r="Q550" s="109">
        <v>1E-4</v>
      </c>
      <c r="R550" s="109" t="s">
        <v>547</v>
      </c>
      <c r="S550" s="109">
        <v>0.01</v>
      </c>
      <c r="T550" s="109">
        <v>0.01</v>
      </c>
      <c r="U550" s="109"/>
      <c r="V550" s="109">
        <v>0</v>
      </c>
      <c r="W550" s="109">
        <v>8.3333333333333335E-10</v>
      </c>
      <c r="X550" s="109">
        <v>8.3333333333333335E-10</v>
      </c>
      <c r="Y550" s="109">
        <v>0</v>
      </c>
      <c r="Z550" s="113" t="s">
        <v>2247</v>
      </c>
    </row>
    <row r="551" spans="1:26" ht="15" customHeight="1" x14ac:dyDescent="0.25">
      <c r="A551" s="112">
        <v>46290.511331018519</v>
      </c>
      <c r="B551" s="109">
        <v>1</v>
      </c>
      <c r="C551" s="109" t="s">
        <v>318</v>
      </c>
      <c r="D551" s="109" t="s">
        <v>631</v>
      </c>
      <c r="E551" s="109" t="s">
        <v>2930</v>
      </c>
      <c r="F551" s="109" t="s">
        <v>176</v>
      </c>
      <c r="G551" s="116">
        <v>-1.5797394310468054E-3</v>
      </c>
      <c r="H551" s="109">
        <v>-13.979667780178298</v>
      </c>
      <c r="I551" s="113" t="s">
        <v>268</v>
      </c>
      <c r="L551" s="112">
        <v>46290.511331018519</v>
      </c>
      <c r="M551" s="109" t="s">
        <v>2930</v>
      </c>
      <c r="N551" s="109" t="s">
        <v>176</v>
      </c>
      <c r="O551" s="109">
        <v>0.495</v>
      </c>
      <c r="P551" s="109">
        <v>0.03</v>
      </c>
      <c r="Q551" s="109">
        <v>1E-4</v>
      </c>
      <c r="R551" s="109" t="s">
        <v>547</v>
      </c>
      <c r="S551" s="109">
        <v>0.01</v>
      </c>
      <c r="T551" s="109">
        <v>0.01</v>
      </c>
      <c r="U551" s="109"/>
      <c r="V551" s="109">
        <v>0</v>
      </c>
      <c r="W551" s="109">
        <v>8.3333333333333335E-10</v>
      </c>
      <c r="X551" s="109">
        <v>8.3333333333333335E-10</v>
      </c>
      <c r="Y551" s="109">
        <v>0</v>
      </c>
      <c r="Z551" s="113" t="s">
        <v>2247</v>
      </c>
    </row>
    <row r="552" spans="1:26" ht="15" customHeight="1" x14ac:dyDescent="0.25">
      <c r="A552" s="112">
        <v>46290.511331018519</v>
      </c>
      <c r="B552" s="109">
        <v>1</v>
      </c>
      <c r="C552" s="109" t="s">
        <v>318</v>
      </c>
      <c r="D552" s="109" t="s">
        <v>631</v>
      </c>
      <c r="E552" s="109" t="s">
        <v>2931</v>
      </c>
      <c r="F552" s="109" t="s">
        <v>176</v>
      </c>
      <c r="G552" s="116">
        <v>-3.1895986401819272E-4</v>
      </c>
      <c r="H552" s="109">
        <v>-9.4186788617534241</v>
      </c>
      <c r="I552" s="113" t="s">
        <v>268</v>
      </c>
      <c r="L552" s="112">
        <v>46290.511331018519</v>
      </c>
      <c r="M552" s="109" t="s">
        <v>2931</v>
      </c>
      <c r="N552" s="109" t="s">
        <v>176</v>
      </c>
      <c r="O552" s="109">
        <v>-0.39500000000000002</v>
      </c>
      <c r="P552" s="109">
        <v>0.04</v>
      </c>
      <c r="Q552" s="109">
        <v>1E-4</v>
      </c>
      <c r="R552" s="109" t="s">
        <v>547</v>
      </c>
      <c r="S552" s="109">
        <v>0.01</v>
      </c>
      <c r="T552" s="109">
        <v>0.01</v>
      </c>
      <c r="U552" s="109"/>
      <c r="V552" s="109">
        <v>0</v>
      </c>
      <c r="W552" s="109">
        <v>8.3333333333333335E-10</v>
      </c>
      <c r="X552" s="109">
        <v>8.3333333333333335E-10</v>
      </c>
      <c r="Y552" s="109">
        <v>0</v>
      </c>
      <c r="Z552" s="113" t="s">
        <v>2247</v>
      </c>
    </row>
    <row r="553" spans="1:26" ht="15" customHeight="1" x14ac:dyDescent="0.25">
      <c r="A553" s="112">
        <v>46290.511331018519</v>
      </c>
      <c r="B553" s="109">
        <v>1</v>
      </c>
      <c r="C553" s="109" t="s">
        <v>318</v>
      </c>
      <c r="D553" s="109" t="s">
        <v>631</v>
      </c>
      <c r="E553" s="109" t="s">
        <v>2932</v>
      </c>
      <c r="F553" s="109" t="s">
        <v>176</v>
      </c>
      <c r="G553" s="116">
        <v>-3.3159289965869533E-4</v>
      </c>
      <c r="H553" s="109">
        <v>-9.4643800589089224</v>
      </c>
      <c r="I553" s="113" t="s">
        <v>268</v>
      </c>
      <c r="L553" s="112">
        <v>46290.511331018519</v>
      </c>
      <c r="M553" s="109" t="s">
        <v>2932</v>
      </c>
      <c r="N553" s="109" t="s">
        <v>176</v>
      </c>
      <c r="O553" s="109">
        <v>-0.38500000000000001</v>
      </c>
      <c r="P553" s="109">
        <v>0.04</v>
      </c>
      <c r="Q553" s="109">
        <v>1E-4</v>
      </c>
      <c r="R553" s="109" t="s">
        <v>547</v>
      </c>
      <c r="S553" s="109">
        <v>0.01</v>
      </c>
      <c r="T553" s="109">
        <v>0.01</v>
      </c>
      <c r="U553" s="109"/>
      <c r="V553" s="109">
        <v>0</v>
      </c>
      <c r="W553" s="109">
        <v>8.3333333333333335E-10</v>
      </c>
      <c r="X553" s="109">
        <v>8.3333333333333335E-10</v>
      </c>
      <c r="Y553" s="109">
        <v>0</v>
      </c>
      <c r="Z553" s="113" t="s">
        <v>2247</v>
      </c>
    </row>
    <row r="554" spans="1:26" ht="15" customHeight="1" x14ac:dyDescent="0.25">
      <c r="A554" s="112">
        <v>46290.511331018519</v>
      </c>
      <c r="B554" s="109">
        <v>1</v>
      </c>
      <c r="C554" s="109" t="s">
        <v>318</v>
      </c>
      <c r="D554" s="109" t="s">
        <v>631</v>
      </c>
      <c r="E554" s="109" t="s">
        <v>2933</v>
      </c>
      <c r="F554" s="109" t="s">
        <v>176</v>
      </c>
      <c r="G554" s="116">
        <v>-1.825204689943113E-4</v>
      </c>
      <c r="H554" s="109">
        <v>-5.9319152423151174</v>
      </c>
      <c r="I554" s="113" t="s">
        <v>268</v>
      </c>
      <c r="L554" s="112">
        <v>46290.511331018519</v>
      </c>
      <c r="M554" s="109" t="s">
        <v>2933</v>
      </c>
      <c r="N554" s="109" t="s">
        <v>176</v>
      </c>
      <c r="O554" s="109">
        <v>-0.39500000000000002</v>
      </c>
      <c r="P554" s="109">
        <v>0.05</v>
      </c>
      <c r="Q554" s="109">
        <v>1E-4</v>
      </c>
      <c r="R554" s="109" t="s">
        <v>547</v>
      </c>
      <c r="S554" s="109">
        <v>0.01</v>
      </c>
      <c r="T554" s="109">
        <v>0.01</v>
      </c>
      <c r="U554" s="109"/>
      <c r="V554" s="109">
        <v>0</v>
      </c>
      <c r="W554" s="109">
        <v>8.3333333333333335E-10</v>
      </c>
      <c r="X554" s="109">
        <v>8.3333333333333335E-10</v>
      </c>
      <c r="Y554" s="109">
        <v>0</v>
      </c>
      <c r="Z554" s="113" t="s">
        <v>2247</v>
      </c>
    </row>
    <row r="555" spans="1:26" ht="15" customHeight="1" x14ac:dyDescent="0.25">
      <c r="A555" s="112">
        <v>46290.511331018519</v>
      </c>
      <c r="B555" s="109">
        <v>1</v>
      </c>
      <c r="C555" s="109" t="s">
        <v>318</v>
      </c>
      <c r="D555" s="109" t="s">
        <v>631</v>
      </c>
      <c r="E555" s="109" t="s">
        <v>2934</v>
      </c>
      <c r="F555" s="109" t="s">
        <v>176</v>
      </c>
      <c r="G555" s="116">
        <v>-1.9515350463481391E-4</v>
      </c>
      <c r="H555" s="109">
        <v>-6.3424889006314515</v>
      </c>
      <c r="I555" s="113" t="s">
        <v>268</v>
      </c>
      <c r="L555" s="112">
        <v>46290.511331018519</v>
      </c>
      <c r="M555" s="109" t="s">
        <v>2934</v>
      </c>
      <c r="N555" s="109" t="s">
        <v>176</v>
      </c>
      <c r="O555" s="109">
        <v>-0.38500000000000001</v>
      </c>
      <c r="P555" s="109">
        <v>0.05</v>
      </c>
      <c r="Q555" s="109">
        <v>1E-4</v>
      </c>
      <c r="R555" s="109" t="s">
        <v>547</v>
      </c>
      <c r="S555" s="109">
        <v>0.01</v>
      </c>
      <c r="T555" s="109">
        <v>0.01</v>
      </c>
      <c r="U555" s="109"/>
      <c r="V555" s="109">
        <v>0</v>
      </c>
      <c r="W555" s="109">
        <v>8.3333333333333335E-10</v>
      </c>
      <c r="X555" s="109">
        <v>8.3333333333333335E-10</v>
      </c>
      <c r="Y555" s="109">
        <v>0</v>
      </c>
      <c r="Z555" s="113" t="s">
        <v>2247</v>
      </c>
    </row>
    <row r="556" spans="1:26" ht="15" customHeight="1" x14ac:dyDescent="0.25">
      <c r="A556" s="112">
        <v>46290.511331018519</v>
      </c>
      <c r="B556" s="109">
        <v>1</v>
      </c>
      <c r="C556" s="109" t="s">
        <v>318</v>
      </c>
      <c r="D556" s="109" t="s">
        <v>631</v>
      </c>
      <c r="E556" s="109" t="s">
        <v>2935</v>
      </c>
      <c r="F556" s="109" t="s">
        <v>176</v>
      </c>
      <c r="G556" s="116">
        <v>-2.8232275560750853E-4</v>
      </c>
      <c r="H556" s="109">
        <v>-9.1754895572440258</v>
      </c>
      <c r="I556" s="113" t="s">
        <v>268</v>
      </c>
      <c r="L556" s="112">
        <v>46290.511331018519</v>
      </c>
      <c r="M556" s="109" t="s">
        <v>2935</v>
      </c>
      <c r="N556" s="109" t="s">
        <v>176</v>
      </c>
      <c r="O556" s="109">
        <v>-0.37</v>
      </c>
      <c r="P556" s="109">
        <v>4.4999999999999998E-2</v>
      </c>
      <c r="Q556" s="109">
        <v>4.0000000000000002E-4</v>
      </c>
      <c r="R556" s="109" t="s">
        <v>547</v>
      </c>
      <c r="S556" s="109">
        <v>0.02</v>
      </c>
      <c r="T556" s="109">
        <v>0.02</v>
      </c>
      <c r="U556" s="109"/>
      <c r="V556" s="109">
        <v>0</v>
      </c>
      <c r="W556" s="109">
        <v>1.3333333333333334E-8</v>
      </c>
      <c r="X556" s="109">
        <v>1.3333333333333334E-8</v>
      </c>
      <c r="Y556" s="109">
        <v>0</v>
      </c>
      <c r="Z556" s="113" t="s">
        <v>2247</v>
      </c>
    </row>
    <row r="557" spans="1:26" ht="15" customHeight="1" x14ac:dyDescent="0.25">
      <c r="A557" s="112">
        <v>46290.511331018519</v>
      </c>
      <c r="B557" s="109">
        <v>1</v>
      </c>
      <c r="C557" s="109" t="s">
        <v>318</v>
      </c>
      <c r="D557" s="109" t="s">
        <v>631</v>
      </c>
      <c r="E557" s="109" t="s">
        <v>2936</v>
      </c>
      <c r="F557" s="109" t="s">
        <v>176</v>
      </c>
      <c r="G557" s="116">
        <v>-3.0758882688851369E-4</v>
      </c>
      <c r="H557" s="109">
        <v>-9.3775430631604202</v>
      </c>
      <c r="I557" s="113" t="s">
        <v>268</v>
      </c>
      <c r="L557" s="112">
        <v>46290.511331018519</v>
      </c>
      <c r="M557" s="109" t="s">
        <v>2936</v>
      </c>
      <c r="N557" s="109" t="s">
        <v>176</v>
      </c>
      <c r="O557" s="109">
        <v>-0.35</v>
      </c>
      <c r="P557" s="109">
        <v>4.4999999999999998E-2</v>
      </c>
      <c r="Q557" s="109">
        <v>4.0000000000000002E-4</v>
      </c>
      <c r="R557" s="109" t="s">
        <v>547</v>
      </c>
      <c r="S557" s="109">
        <v>0.02</v>
      </c>
      <c r="T557" s="109">
        <v>0.02</v>
      </c>
      <c r="U557" s="109"/>
      <c r="V557" s="109">
        <v>0</v>
      </c>
      <c r="W557" s="109">
        <v>1.3333333333333334E-8</v>
      </c>
      <c r="X557" s="109">
        <v>1.3333333333333334E-8</v>
      </c>
      <c r="Y557" s="109">
        <v>0</v>
      </c>
      <c r="Z557" s="113" t="s">
        <v>2247</v>
      </c>
    </row>
    <row r="558" spans="1:26" ht="15" customHeight="1" x14ac:dyDescent="0.25">
      <c r="A558" s="112">
        <v>46290.511331018519</v>
      </c>
      <c r="B558" s="109">
        <v>1</v>
      </c>
      <c r="C558" s="109" t="s">
        <v>318</v>
      </c>
      <c r="D558" s="109" t="s">
        <v>631</v>
      </c>
      <c r="E558" s="109" t="s">
        <v>2937</v>
      </c>
      <c r="F558" s="109" t="s">
        <v>176</v>
      </c>
      <c r="G558" s="116">
        <v>-3.328548981695189E-4</v>
      </c>
      <c r="H558" s="109">
        <v>-9.4689454574714169</v>
      </c>
      <c r="I558" s="113" t="s">
        <v>268</v>
      </c>
      <c r="L558" s="112">
        <v>46290.511331018519</v>
      </c>
      <c r="M558" s="109" t="s">
        <v>2937</v>
      </c>
      <c r="N558" s="109" t="s">
        <v>176</v>
      </c>
      <c r="O558" s="109">
        <v>-0.33</v>
      </c>
      <c r="P558" s="109">
        <v>4.4999999999999998E-2</v>
      </c>
      <c r="Q558" s="109">
        <v>4.0000000000000002E-4</v>
      </c>
      <c r="R558" s="109" t="s">
        <v>547</v>
      </c>
      <c r="S558" s="109">
        <v>0.02</v>
      </c>
      <c r="T558" s="109">
        <v>0.02</v>
      </c>
      <c r="U558" s="109"/>
      <c r="V558" s="109">
        <v>0</v>
      </c>
      <c r="W558" s="109">
        <v>1.3333333333333334E-8</v>
      </c>
      <c r="X558" s="109">
        <v>1.3333333333333334E-8</v>
      </c>
      <c r="Y558" s="109">
        <v>0</v>
      </c>
      <c r="Z558" s="113" t="s">
        <v>2247</v>
      </c>
    </row>
    <row r="559" spans="1:26" ht="15" customHeight="1" x14ac:dyDescent="0.25">
      <c r="A559" s="112">
        <v>46290.511331018519</v>
      </c>
      <c r="B559" s="109">
        <v>1</v>
      </c>
      <c r="C559" s="109" t="s">
        <v>318</v>
      </c>
      <c r="D559" s="109" t="s">
        <v>631</v>
      </c>
      <c r="E559" s="109" t="s">
        <v>2938</v>
      </c>
      <c r="F559" s="109" t="s">
        <v>176</v>
      </c>
      <c r="G559" s="116">
        <v>-3.5812096945052411E-4</v>
      </c>
      <c r="H559" s="109">
        <v>-9.5603478517824154</v>
      </c>
      <c r="I559" s="113" t="s">
        <v>268</v>
      </c>
      <c r="L559" s="112">
        <v>46290.511331018519</v>
      </c>
      <c r="M559" s="109" t="s">
        <v>2938</v>
      </c>
      <c r="N559" s="109" t="s">
        <v>176</v>
      </c>
      <c r="O559" s="109">
        <v>-0.31</v>
      </c>
      <c r="P559" s="109">
        <v>4.4999999999999998E-2</v>
      </c>
      <c r="Q559" s="109">
        <v>4.0000000000000002E-4</v>
      </c>
      <c r="R559" s="109" t="s">
        <v>547</v>
      </c>
      <c r="S559" s="109">
        <v>0.02</v>
      </c>
      <c r="T559" s="109">
        <v>0.02</v>
      </c>
      <c r="U559" s="109"/>
      <c r="V559" s="109">
        <v>0</v>
      </c>
      <c r="W559" s="109">
        <v>1.3333333333333334E-8</v>
      </c>
      <c r="X559" s="109">
        <v>1.3333333333333334E-8</v>
      </c>
      <c r="Y559" s="109">
        <v>0</v>
      </c>
      <c r="Z559" s="113" t="s">
        <v>2247</v>
      </c>
    </row>
    <row r="560" spans="1:26" ht="15" customHeight="1" x14ac:dyDescent="0.25">
      <c r="A560" s="112">
        <v>46290.511331018519</v>
      </c>
      <c r="B560" s="109">
        <v>1</v>
      </c>
      <c r="C560" s="109" t="s">
        <v>318</v>
      </c>
      <c r="D560" s="109" t="s">
        <v>631</v>
      </c>
      <c r="E560" s="109" t="s">
        <v>2939</v>
      </c>
      <c r="F560" s="109" t="s">
        <v>176</v>
      </c>
      <c r="G560" s="116">
        <v>-3.8338704073152927E-4</v>
      </c>
      <c r="H560" s="109">
        <v>-9.6517502460934121</v>
      </c>
      <c r="I560" s="113" t="s">
        <v>268</v>
      </c>
      <c r="L560" s="112">
        <v>46290.511331018519</v>
      </c>
      <c r="M560" s="109" t="s">
        <v>2939</v>
      </c>
      <c r="N560" s="109" t="s">
        <v>176</v>
      </c>
      <c r="O560" s="109">
        <v>-0.28999999999999998</v>
      </c>
      <c r="P560" s="109">
        <v>4.4999999999999998E-2</v>
      </c>
      <c r="Q560" s="109">
        <v>4.0000000000000002E-4</v>
      </c>
      <c r="R560" s="109" t="s">
        <v>547</v>
      </c>
      <c r="S560" s="109">
        <v>0.02</v>
      </c>
      <c r="T560" s="109">
        <v>0.02</v>
      </c>
      <c r="U560" s="109"/>
      <c r="V560" s="109">
        <v>0</v>
      </c>
      <c r="W560" s="109">
        <v>1.3333333333333334E-8</v>
      </c>
      <c r="X560" s="109">
        <v>1.3333333333333334E-8</v>
      </c>
      <c r="Y560" s="109">
        <v>0</v>
      </c>
      <c r="Z560" s="113" t="s">
        <v>2247</v>
      </c>
    </row>
    <row r="561" spans="1:26" ht="15" customHeight="1" x14ac:dyDescent="0.25">
      <c r="A561" s="112">
        <v>46290.511331018519</v>
      </c>
      <c r="B561" s="109">
        <v>1</v>
      </c>
      <c r="C561" s="109" t="s">
        <v>318</v>
      </c>
      <c r="D561" s="109" t="s">
        <v>631</v>
      </c>
      <c r="E561" s="109" t="s">
        <v>2940</v>
      </c>
      <c r="F561" s="109" t="s">
        <v>176</v>
      </c>
      <c r="G561" s="116">
        <v>-4.0865311201253448E-4</v>
      </c>
      <c r="H561" s="109">
        <v>-9.7431526404044089</v>
      </c>
      <c r="I561" s="113" t="s">
        <v>268</v>
      </c>
      <c r="L561" s="112">
        <v>46290.511331018519</v>
      </c>
      <c r="M561" s="109" t="s">
        <v>2940</v>
      </c>
      <c r="N561" s="109" t="s">
        <v>176</v>
      </c>
      <c r="O561" s="109">
        <v>-0.27</v>
      </c>
      <c r="P561" s="109">
        <v>4.4999999999999998E-2</v>
      </c>
      <c r="Q561" s="109">
        <v>4.0000000000000002E-4</v>
      </c>
      <c r="R561" s="109" t="s">
        <v>547</v>
      </c>
      <c r="S561" s="109">
        <v>0.02</v>
      </c>
      <c r="T561" s="109">
        <v>0.02</v>
      </c>
      <c r="U561" s="109"/>
      <c r="V561" s="109">
        <v>0</v>
      </c>
      <c r="W561" s="109">
        <v>1.3333333333333334E-8</v>
      </c>
      <c r="X561" s="109">
        <v>1.3333333333333334E-8</v>
      </c>
      <c r="Y561" s="109">
        <v>0</v>
      </c>
      <c r="Z561" s="113" t="s">
        <v>2247</v>
      </c>
    </row>
    <row r="562" spans="1:26" ht="15" customHeight="1" x14ac:dyDescent="0.25">
      <c r="A562" s="112">
        <v>46290.511331018519</v>
      </c>
      <c r="B562" s="109">
        <v>1</v>
      </c>
      <c r="C562" s="109" t="s">
        <v>318</v>
      </c>
      <c r="D562" s="109" t="s">
        <v>631</v>
      </c>
      <c r="E562" s="109" t="s">
        <v>2941</v>
      </c>
      <c r="F562" s="109" t="s">
        <v>176</v>
      </c>
      <c r="G562" s="116">
        <v>-4.3391918329353969E-4</v>
      </c>
      <c r="H562" s="109">
        <v>-9.8345550347154074</v>
      </c>
      <c r="I562" s="113" t="s">
        <v>268</v>
      </c>
      <c r="L562" s="112">
        <v>46290.511331018519</v>
      </c>
      <c r="M562" s="109" t="s">
        <v>2941</v>
      </c>
      <c r="N562" s="109" t="s">
        <v>176</v>
      </c>
      <c r="O562" s="109">
        <v>-0.25</v>
      </c>
      <c r="P562" s="109">
        <v>4.4999999999999998E-2</v>
      </c>
      <c r="Q562" s="109">
        <v>4.0000000000000002E-4</v>
      </c>
      <c r="R562" s="109" t="s">
        <v>547</v>
      </c>
      <c r="S562" s="109">
        <v>0.02</v>
      </c>
      <c r="T562" s="109">
        <v>0.02</v>
      </c>
      <c r="U562" s="109"/>
      <c r="V562" s="109">
        <v>0</v>
      </c>
      <c r="W562" s="109">
        <v>1.3333333333333334E-8</v>
      </c>
      <c r="X562" s="109">
        <v>1.3333333333333334E-8</v>
      </c>
      <c r="Y562" s="109">
        <v>0</v>
      </c>
      <c r="Z562" s="113" t="s">
        <v>2247</v>
      </c>
    </row>
    <row r="563" spans="1:26" ht="15" customHeight="1" x14ac:dyDescent="0.25">
      <c r="A563" s="112">
        <v>46290.511331018519</v>
      </c>
      <c r="B563" s="109">
        <v>1</v>
      </c>
      <c r="C563" s="109" t="s">
        <v>318</v>
      </c>
      <c r="D563" s="109" t="s">
        <v>631</v>
      </c>
      <c r="E563" s="109" t="s">
        <v>2942</v>
      </c>
      <c r="F563" s="109" t="s">
        <v>176</v>
      </c>
      <c r="G563" s="116">
        <v>-4.591852545745449E-4</v>
      </c>
      <c r="H563" s="109">
        <v>-9.9259574290264041</v>
      </c>
      <c r="I563" s="113" t="s">
        <v>268</v>
      </c>
      <c r="L563" s="112">
        <v>46290.511331018519</v>
      </c>
      <c r="M563" s="109" t="s">
        <v>2942</v>
      </c>
      <c r="N563" s="109" t="s">
        <v>176</v>
      </c>
      <c r="O563" s="109">
        <v>-0.23</v>
      </c>
      <c r="P563" s="109">
        <v>4.4999999999999998E-2</v>
      </c>
      <c r="Q563" s="109">
        <v>4.0000000000000002E-4</v>
      </c>
      <c r="R563" s="109" t="s">
        <v>547</v>
      </c>
      <c r="S563" s="109">
        <v>0.02</v>
      </c>
      <c r="T563" s="109">
        <v>0.02</v>
      </c>
      <c r="U563" s="109"/>
      <c r="V563" s="109">
        <v>0</v>
      </c>
      <c r="W563" s="109">
        <v>1.3333333333333334E-8</v>
      </c>
      <c r="X563" s="109">
        <v>1.3333333333333334E-8</v>
      </c>
      <c r="Y563" s="109">
        <v>0</v>
      </c>
      <c r="Z563" s="113" t="s">
        <v>2247</v>
      </c>
    </row>
    <row r="564" spans="1:26" ht="15" customHeight="1" x14ac:dyDescent="0.25">
      <c r="A564" s="112">
        <v>46290.511331018519</v>
      </c>
      <c r="B564" s="109">
        <v>1</v>
      </c>
      <c r="C564" s="109" t="s">
        <v>318</v>
      </c>
      <c r="D564" s="109" t="s">
        <v>631</v>
      </c>
      <c r="E564" s="109" t="s">
        <v>2943</v>
      </c>
      <c r="F564" s="109" t="s">
        <v>176</v>
      </c>
      <c r="G564" s="116">
        <v>-4.8445132585555006E-4</v>
      </c>
      <c r="H564" s="109">
        <v>-10.017359823337401</v>
      </c>
      <c r="I564" s="113" t="s">
        <v>268</v>
      </c>
      <c r="L564" s="112">
        <v>46290.511331018519</v>
      </c>
      <c r="M564" s="109" t="s">
        <v>2943</v>
      </c>
      <c r="N564" s="109" t="s">
        <v>176</v>
      </c>
      <c r="O564" s="109">
        <v>-0.21</v>
      </c>
      <c r="P564" s="109">
        <v>4.4999999999999998E-2</v>
      </c>
      <c r="Q564" s="109">
        <v>4.0000000000000002E-4</v>
      </c>
      <c r="R564" s="109" t="s">
        <v>547</v>
      </c>
      <c r="S564" s="109">
        <v>0.02</v>
      </c>
      <c r="T564" s="109">
        <v>0.02</v>
      </c>
      <c r="U564" s="109"/>
      <c r="V564" s="109">
        <v>0</v>
      </c>
      <c r="W564" s="109">
        <v>1.3333333333333334E-8</v>
      </c>
      <c r="X564" s="109">
        <v>1.3333333333333334E-8</v>
      </c>
      <c r="Y564" s="109">
        <v>0</v>
      </c>
      <c r="Z564" s="113" t="s">
        <v>2247</v>
      </c>
    </row>
    <row r="565" spans="1:26" ht="15" customHeight="1" x14ac:dyDescent="0.25">
      <c r="A565" s="112">
        <v>46290.511331018519</v>
      </c>
      <c r="B565" s="109">
        <v>1</v>
      </c>
      <c r="C565" s="109" t="s">
        <v>318</v>
      </c>
      <c r="D565" s="109" t="s">
        <v>631</v>
      </c>
      <c r="E565" s="109" t="s">
        <v>2944</v>
      </c>
      <c r="F565" s="109" t="s">
        <v>176</v>
      </c>
      <c r="G565" s="116">
        <v>-5.0971739713655533E-4</v>
      </c>
      <c r="H565" s="109">
        <v>-10.108762217648399</v>
      </c>
      <c r="I565" s="113" t="s">
        <v>268</v>
      </c>
      <c r="L565" s="112">
        <v>46290.511331018519</v>
      </c>
      <c r="M565" s="109" t="s">
        <v>2944</v>
      </c>
      <c r="N565" s="109" t="s">
        <v>176</v>
      </c>
      <c r="O565" s="109">
        <v>-0.19</v>
      </c>
      <c r="P565" s="109">
        <v>4.4999999999999998E-2</v>
      </c>
      <c r="Q565" s="109">
        <v>4.0000000000000002E-4</v>
      </c>
      <c r="R565" s="109" t="s">
        <v>547</v>
      </c>
      <c r="S565" s="109">
        <v>0.02</v>
      </c>
      <c r="T565" s="109">
        <v>0.02</v>
      </c>
      <c r="U565" s="109"/>
      <c r="V565" s="109">
        <v>0</v>
      </c>
      <c r="W565" s="109">
        <v>1.3333333333333334E-8</v>
      </c>
      <c r="X565" s="109">
        <v>1.3333333333333334E-8</v>
      </c>
      <c r="Y565" s="109">
        <v>0</v>
      </c>
      <c r="Z565" s="113" t="s">
        <v>2247</v>
      </c>
    </row>
    <row r="566" spans="1:26" ht="15" customHeight="1" x14ac:dyDescent="0.25">
      <c r="A566" s="112">
        <v>46290.511331018519</v>
      </c>
      <c r="B566" s="109">
        <v>1</v>
      </c>
      <c r="C566" s="109" t="s">
        <v>318</v>
      </c>
      <c r="D566" s="109" t="s">
        <v>631</v>
      </c>
      <c r="E566" s="109" t="s">
        <v>2945</v>
      </c>
      <c r="F566" s="109" t="s">
        <v>176</v>
      </c>
      <c r="G566" s="116">
        <v>-5.3498346841756043E-4</v>
      </c>
      <c r="H566" s="109">
        <v>-10.200164611959396</v>
      </c>
      <c r="I566" s="113" t="s">
        <v>268</v>
      </c>
      <c r="L566" s="112">
        <v>46290.511331018519</v>
      </c>
      <c r="M566" s="109" t="s">
        <v>2945</v>
      </c>
      <c r="N566" s="109" t="s">
        <v>176</v>
      </c>
      <c r="O566" s="109">
        <v>-0.17</v>
      </c>
      <c r="P566" s="109">
        <v>4.4999999999999998E-2</v>
      </c>
      <c r="Q566" s="109">
        <v>4.0000000000000002E-4</v>
      </c>
      <c r="R566" s="109" t="s">
        <v>547</v>
      </c>
      <c r="S566" s="109">
        <v>0.02</v>
      </c>
      <c r="T566" s="109">
        <v>0.02</v>
      </c>
      <c r="U566" s="109"/>
      <c r="V566" s="109">
        <v>0</v>
      </c>
      <c r="W566" s="109">
        <v>1.3333333333333334E-8</v>
      </c>
      <c r="X566" s="109">
        <v>1.3333333333333334E-8</v>
      </c>
      <c r="Y566" s="109">
        <v>0</v>
      </c>
      <c r="Z566" s="113" t="s">
        <v>2247</v>
      </c>
    </row>
    <row r="567" spans="1:26" ht="15" customHeight="1" x14ac:dyDescent="0.25">
      <c r="A567" s="112">
        <v>46290.511331018519</v>
      </c>
      <c r="B567" s="109">
        <v>1</v>
      </c>
      <c r="C567" s="109" t="s">
        <v>318</v>
      </c>
      <c r="D567" s="109" t="s">
        <v>631</v>
      </c>
      <c r="E567" s="109" t="s">
        <v>2946</v>
      </c>
      <c r="F567" s="109" t="s">
        <v>176</v>
      </c>
      <c r="G567" s="116">
        <v>-5.6024953969856565E-4</v>
      </c>
      <c r="H567" s="109">
        <v>-10.291567006270393</v>
      </c>
      <c r="I567" s="113" t="s">
        <v>268</v>
      </c>
      <c r="L567" s="112">
        <v>46290.511331018519</v>
      </c>
      <c r="M567" s="109" t="s">
        <v>2946</v>
      </c>
      <c r="N567" s="109" t="s">
        <v>176</v>
      </c>
      <c r="O567" s="109">
        <v>-0.15</v>
      </c>
      <c r="P567" s="109">
        <v>4.4999999999999998E-2</v>
      </c>
      <c r="Q567" s="109">
        <v>4.0000000000000002E-4</v>
      </c>
      <c r="R567" s="109" t="s">
        <v>547</v>
      </c>
      <c r="S567" s="109">
        <v>0.02</v>
      </c>
      <c r="T567" s="109">
        <v>0.02</v>
      </c>
      <c r="U567" s="109"/>
      <c r="V567" s="109">
        <v>0</v>
      </c>
      <c r="W567" s="109">
        <v>1.3333333333333334E-8</v>
      </c>
      <c r="X567" s="109">
        <v>1.3333333333333334E-8</v>
      </c>
      <c r="Y567" s="109">
        <v>0</v>
      </c>
      <c r="Z567" s="113" t="s">
        <v>2247</v>
      </c>
    </row>
    <row r="568" spans="1:26" ht="15" customHeight="1" x14ac:dyDescent="0.25">
      <c r="A568" s="112">
        <v>46290.511331018519</v>
      </c>
      <c r="B568" s="109">
        <v>1</v>
      </c>
      <c r="C568" s="109" t="s">
        <v>318</v>
      </c>
      <c r="D568" s="109" t="s">
        <v>631</v>
      </c>
      <c r="E568" s="109" t="s">
        <v>2947</v>
      </c>
      <c r="F568" s="109" t="s">
        <v>176</v>
      </c>
      <c r="G568" s="116">
        <v>-5.8551561097957086E-4</v>
      </c>
      <c r="H568" s="109">
        <v>-10.382969400581391</v>
      </c>
      <c r="I568" s="113" t="s">
        <v>268</v>
      </c>
      <c r="L568" s="112">
        <v>46290.511331018519</v>
      </c>
      <c r="M568" s="109" t="s">
        <v>2947</v>
      </c>
      <c r="N568" s="109" t="s">
        <v>176</v>
      </c>
      <c r="O568" s="109">
        <v>-0.13</v>
      </c>
      <c r="P568" s="109">
        <v>4.4999999999999998E-2</v>
      </c>
      <c r="Q568" s="109">
        <v>4.0000000000000002E-4</v>
      </c>
      <c r="R568" s="109" t="s">
        <v>547</v>
      </c>
      <c r="S568" s="109">
        <v>0.02</v>
      </c>
      <c r="T568" s="109">
        <v>0.02</v>
      </c>
      <c r="U568" s="109"/>
      <c r="V568" s="109">
        <v>0</v>
      </c>
      <c r="W568" s="109">
        <v>1.3333333333333334E-8</v>
      </c>
      <c r="X568" s="109">
        <v>1.3333333333333334E-8</v>
      </c>
      <c r="Y568" s="109">
        <v>0</v>
      </c>
      <c r="Z568" s="113" t="s">
        <v>2247</v>
      </c>
    </row>
    <row r="569" spans="1:26" ht="15" customHeight="1" x14ac:dyDescent="0.25">
      <c r="A569" s="112">
        <v>46290.511331018519</v>
      </c>
      <c r="B569" s="109">
        <v>1</v>
      </c>
      <c r="C569" s="109" t="s">
        <v>318</v>
      </c>
      <c r="D569" s="109" t="s">
        <v>631</v>
      </c>
      <c r="E569" s="109" t="s">
        <v>2948</v>
      </c>
      <c r="F569" s="109" t="s">
        <v>176</v>
      </c>
      <c r="G569" s="116">
        <v>-6.1078168226057607E-4</v>
      </c>
      <c r="H569" s="109">
        <v>-10.474371794892388</v>
      </c>
      <c r="I569" s="113" t="s">
        <v>268</v>
      </c>
      <c r="L569" s="112">
        <v>46290.511331018519</v>
      </c>
      <c r="M569" s="109" t="s">
        <v>2948</v>
      </c>
      <c r="N569" s="109" t="s">
        <v>176</v>
      </c>
      <c r="O569" s="109">
        <v>-0.11</v>
      </c>
      <c r="P569" s="109">
        <v>4.4999999999999998E-2</v>
      </c>
      <c r="Q569" s="109">
        <v>4.0000000000000002E-4</v>
      </c>
      <c r="R569" s="109" t="s">
        <v>547</v>
      </c>
      <c r="S569" s="109">
        <v>0.02</v>
      </c>
      <c r="T569" s="109">
        <v>0.02</v>
      </c>
      <c r="U569" s="109"/>
      <c r="V569" s="109">
        <v>0</v>
      </c>
      <c r="W569" s="109">
        <v>1.3333333333333334E-8</v>
      </c>
      <c r="X569" s="109">
        <v>1.3333333333333334E-8</v>
      </c>
      <c r="Y569" s="109">
        <v>0</v>
      </c>
      <c r="Z569" s="113" t="s">
        <v>2247</v>
      </c>
    </row>
    <row r="570" spans="1:26" ht="15" customHeight="1" x14ac:dyDescent="0.25">
      <c r="A570" s="112">
        <v>46290.511331018519</v>
      </c>
      <c r="B570" s="109">
        <v>1</v>
      </c>
      <c r="C570" s="109" t="s">
        <v>318</v>
      </c>
      <c r="D570" s="109" t="s">
        <v>631</v>
      </c>
      <c r="E570" s="109" t="s">
        <v>2949</v>
      </c>
      <c r="F570" s="109" t="s">
        <v>176</v>
      </c>
      <c r="G570" s="116">
        <v>-6.3604775354158128E-4</v>
      </c>
      <c r="H570" s="109">
        <v>-10.565774189203385</v>
      </c>
      <c r="I570" s="113" t="s">
        <v>268</v>
      </c>
      <c r="L570" s="112">
        <v>46290.511331018519</v>
      </c>
      <c r="M570" s="109" t="s">
        <v>2949</v>
      </c>
      <c r="N570" s="109" t="s">
        <v>176</v>
      </c>
      <c r="O570" s="109">
        <v>-0.09</v>
      </c>
      <c r="P570" s="109">
        <v>4.4999999999999998E-2</v>
      </c>
      <c r="Q570" s="109">
        <v>4.0000000000000002E-4</v>
      </c>
      <c r="R570" s="109" t="s">
        <v>547</v>
      </c>
      <c r="S570" s="109">
        <v>0.02</v>
      </c>
      <c r="T570" s="109">
        <v>0.02</v>
      </c>
      <c r="U570" s="109"/>
      <c r="V570" s="109">
        <v>0</v>
      </c>
      <c r="W570" s="109">
        <v>1.3333333333333334E-8</v>
      </c>
      <c r="X570" s="109">
        <v>1.3333333333333334E-8</v>
      </c>
      <c r="Y570" s="109">
        <v>0</v>
      </c>
      <c r="Z570" s="113" t="s">
        <v>2247</v>
      </c>
    </row>
    <row r="571" spans="1:26" ht="15" customHeight="1" x14ac:dyDescent="0.25">
      <c r="A571" s="112">
        <v>46290.511331018519</v>
      </c>
      <c r="B571" s="109">
        <v>1</v>
      </c>
      <c r="C571" s="109" t="s">
        <v>318</v>
      </c>
      <c r="D571" s="109" t="s">
        <v>631</v>
      </c>
      <c r="E571" s="109" t="s">
        <v>2950</v>
      </c>
      <c r="F571" s="109" t="s">
        <v>176</v>
      </c>
      <c r="G571" s="116">
        <v>-6.613138248225865E-4</v>
      </c>
      <c r="H571" s="109">
        <v>-10.657176583514383</v>
      </c>
      <c r="I571" s="113" t="s">
        <v>268</v>
      </c>
      <c r="L571" s="112">
        <v>46290.511331018519</v>
      </c>
      <c r="M571" s="109" t="s">
        <v>2950</v>
      </c>
      <c r="N571" s="109" t="s">
        <v>176</v>
      </c>
      <c r="O571" s="109">
        <v>-7.0000000000000007E-2</v>
      </c>
      <c r="P571" s="109">
        <v>4.4999999999999998E-2</v>
      </c>
      <c r="Q571" s="109">
        <v>4.0000000000000002E-4</v>
      </c>
      <c r="R571" s="109" t="s">
        <v>547</v>
      </c>
      <c r="S571" s="109">
        <v>0.02</v>
      </c>
      <c r="T571" s="109">
        <v>0.02</v>
      </c>
      <c r="U571" s="109"/>
      <c r="V571" s="109">
        <v>0</v>
      </c>
      <c r="W571" s="109">
        <v>1.3333333333333334E-8</v>
      </c>
      <c r="X571" s="109">
        <v>1.3333333333333334E-8</v>
      </c>
      <c r="Y571" s="109">
        <v>0</v>
      </c>
      <c r="Z571" s="113" t="s">
        <v>2247</v>
      </c>
    </row>
    <row r="572" spans="1:26" ht="15" customHeight="1" x14ac:dyDescent="0.25">
      <c r="A572" s="112">
        <v>46290.511331018519</v>
      </c>
      <c r="B572" s="109">
        <v>1</v>
      </c>
      <c r="C572" s="109" t="s">
        <v>318</v>
      </c>
      <c r="D572" s="109" t="s">
        <v>631</v>
      </c>
      <c r="E572" s="109" t="s">
        <v>2951</v>
      </c>
      <c r="F572" s="109" t="s">
        <v>176</v>
      </c>
      <c r="G572" s="116">
        <v>-6.865798961035916E-4</v>
      </c>
      <c r="H572" s="109">
        <v>-10.74857897782538</v>
      </c>
      <c r="I572" s="113" t="s">
        <v>268</v>
      </c>
      <c r="L572" s="112">
        <v>46290.511331018519</v>
      </c>
      <c r="M572" s="109" t="s">
        <v>2951</v>
      </c>
      <c r="N572" s="109" t="s">
        <v>176</v>
      </c>
      <c r="O572" s="109">
        <v>-0.05</v>
      </c>
      <c r="P572" s="109">
        <v>4.4999999999999998E-2</v>
      </c>
      <c r="Q572" s="109">
        <v>4.0000000000000002E-4</v>
      </c>
      <c r="R572" s="109" t="s">
        <v>547</v>
      </c>
      <c r="S572" s="109">
        <v>0.02</v>
      </c>
      <c r="T572" s="109">
        <v>0.02</v>
      </c>
      <c r="U572" s="109"/>
      <c r="V572" s="109">
        <v>0</v>
      </c>
      <c r="W572" s="109">
        <v>1.3333333333333334E-8</v>
      </c>
      <c r="X572" s="109">
        <v>1.3333333333333334E-8</v>
      </c>
      <c r="Y572" s="109">
        <v>0</v>
      </c>
      <c r="Z572" s="113" t="s">
        <v>2247</v>
      </c>
    </row>
    <row r="573" spans="1:26" ht="15" customHeight="1" x14ac:dyDescent="0.25">
      <c r="A573" s="112">
        <v>46290.511331018519</v>
      </c>
      <c r="B573" s="109">
        <v>1</v>
      </c>
      <c r="C573" s="109" t="s">
        <v>318</v>
      </c>
      <c r="D573" s="109" t="s">
        <v>631</v>
      </c>
      <c r="E573" s="109" t="s">
        <v>2952</v>
      </c>
      <c r="F573" s="109" t="s">
        <v>176</v>
      </c>
      <c r="G573" s="116">
        <v>-7.1184596738459681E-4</v>
      </c>
      <c r="H573" s="109">
        <v>-10.839981372136377</v>
      </c>
      <c r="I573" s="113" t="s">
        <v>268</v>
      </c>
      <c r="L573" s="112">
        <v>46290.511331018519</v>
      </c>
      <c r="M573" s="109" t="s">
        <v>2952</v>
      </c>
      <c r="N573" s="109" t="s">
        <v>176</v>
      </c>
      <c r="O573" s="109">
        <v>-0.03</v>
      </c>
      <c r="P573" s="109">
        <v>4.4999999999999998E-2</v>
      </c>
      <c r="Q573" s="109">
        <v>4.0000000000000002E-4</v>
      </c>
      <c r="R573" s="109" t="s">
        <v>547</v>
      </c>
      <c r="S573" s="109">
        <v>0.02</v>
      </c>
      <c r="T573" s="109">
        <v>0.02</v>
      </c>
      <c r="U573" s="109"/>
      <c r="V573" s="109">
        <v>0</v>
      </c>
      <c r="W573" s="109">
        <v>1.3333333333333334E-8</v>
      </c>
      <c r="X573" s="109">
        <v>1.3333333333333334E-8</v>
      </c>
      <c r="Y573" s="109">
        <v>0</v>
      </c>
      <c r="Z573" s="113" t="s">
        <v>2247</v>
      </c>
    </row>
    <row r="574" spans="1:26" ht="15" customHeight="1" x14ac:dyDescent="0.25">
      <c r="A574" s="112">
        <v>46290.511331018519</v>
      </c>
      <c r="B574" s="109">
        <v>1</v>
      </c>
      <c r="C574" s="109" t="s">
        <v>318</v>
      </c>
      <c r="D574" s="109" t="s">
        <v>631</v>
      </c>
      <c r="E574" s="109" t="s">
        <v>2953</v>
      </c>
      <c r="F574" s="109" t="s">
        <v>176</v>
      </c>
      <c r="G574" s="116">
        <v>-7.3711203866560202E-4</v>
      </c>
      <c r="H574" s="109">
        <v>-10.931383766447373</v>
      </c>
      <c r="I574" s="113" t="s">
        <v>268</v>
      </c>
      <c r="L574" s="112">
        <v>46290.511331018519</v>
      </c>
      <c r="M574" s="109" t="s">
        <v>2953</v>
      </c>
      <c r="N574" s="109" t="s">
        <v>176</v>
      </c>
      <c r="O574" s="109">
        <v>-0.01</v>
      </c>
      <c r="P574" s="109">
        <v>4.4999999999999998E-2</v>
      </c>
      <c r="Q574" s="109">
        <v>4.0000000000000002E-4</v>
      </c>
      <c r="R574" s="109" t="s">
        <v>547</v>
      </c>
      <c r="S574" s="109">
        <v>0.02</v>
      </c>
      <c r="T574" s="109">
        <v>0.02</v>
      </c>
      <c r="U574" s="109"/>
      <c r="V574" s="109">
        <v>0</v>
      </c>
      <c r="W574" s="109">
        <v>1.3333333333333334E-8</v>
      </c>
      <c r="X574" s="109">
        <v>1.3333333333333334E-8</v>
      </c>
      <c r="Y574" s="109">
        <v>0</v>
      </c>
      <c r="Z574" s="113" t="s">
        <v>2247</v>
      </c>
    </row>
    <row r="575" spans="1:26" ht="15" customHeight="1" x14ac:dyDescent="0.25">
      <c r="A575" s="112">
        <v>46290.511331018519</v>
      </c>
      <c r="B575" s="109">
        <v>1</v>
      </c>
      <c r="C575" s="109" t="s">
        <v>318</v>
      </c>
      <c r="D575" s="109" t="s">
        <v>631</v>
      </c>
      <c r="E575" s="109" t="s">
        <v>2954</v>
      </c>
      <c r="F575" s="109" t="s">
        <v>176</v>
      </c>
      <c r="G575" s="116">
        <v>-7.6237810994660724E-4</v>
      </c>
      <c r="H575" s="109">
        <v>-11.022786160758372</v>
      </c>
      <c r="I575" s="113" t="s">
        <v>268</v>
      </c>
      <c r="L575" s="112">
        <v>46290.511331018519</v>
      </c>
      <c r="M575" s="109" t="s">
        <v>2954</v>
      </c>
      <c r="N575" s="109" t="s">
        <v>176</v>
      </c>
      <c r="O575" s="109">
        <v>0.01</v>
      </c>
      <c r="P575" s="109">
        <v>4.4999999999999998E-2</v>
      </c>
      <c r="Q575" s="109">
        <v>4.0000000000000002E-4</v>
      </c>
      <c r="R575" s="109" t="s">
        <v>547</v>
      </c>
      <c r="S575" s="109">
        <v>0.02</v>
      </c>
      <c r="T575" s="109">
        <v>0.02</v>
      </c>
      <c r="U575" s="109"/>
      <c r="V575" s="109">
        <v>0</v>
      </c>
      <c r="W575" s="109">
        <v>1.3333333333333334E-8</v>
      </c>
      <c r="X575" s="109">
        <v>1.3333333333333334E-8</v>
      </c>
      <c r="Y575" s="109">
        <v>0</v>
      </c>
      <c r="Z575" s="113" t="s">
        <v>2247</v>
      </c>
    </row>
    <row r="576" spans="1:26" ht="15" customHeight="1" x14ac:dyDescent="0.25">
      <c r="A576" s="112">
        <v>46290.511331018519</v>
      </c>
      <c r="B576" s="109">
        <v>1</v>
      </c>
      <c r="C576" s="109" t="s">
        <v>318</v>
      </c>
      <c r="D576" s="109" t="s">
        <v>631</v>
      </c>
      <c r="E576" s="109" t="s">
        <v>2955</v>
      </c>
      <c r="F576" s="109" t="s">
        <v>176</v>
      </c>
      <c r="G576" s="116">
        <v>-7.8764418122761245E-4</v>
      </c>
      <c r="H576" s="109">
        <v>-11.114188555069369</v>
      </c>
      <c r="I576" s="113" t="s">
        <v>268</v>
      </c>
      <c r="L576" s="112">
        <v>46290.511331018519</v>
      </c>
      <c r="M576" s="109" t="s">
        <v>2955</v>
      </c>
      <c r="N576" s="109" t="s">
        <v>176</v>
      </c>
      <c r="O576" s="109">
        <v>0.03</v>
      </c>
      <c r="P576" s="109">
        <v>4.4999999999999998E-2</v>
      </c>
      <c r="Q576" s="109">
        <v>4.0000000000000002E-4</v>
      </c>
      <c r="R576" s="109" t="s">
        <v>547</v>
      </c>
      <c r="S576" s="109">
        <v>0.02</v>
      </c>
      <c r="T576" s="109">
        <v>0.02</v>
      </c>
      <c r="U576" s="109"/>
      <c r="V576" s="109">
        <v>0</v>
      </c>
      <c r="W576" s="109">
        <v>1.3333333333333334E-8</v>
      </c>
      <c r="X576" s="109">
        <v>1.3333333333333334E-8</v>
      </c>
      <c r="Y576" s="109">
        <v>0</v>
      </c>
      <c r="Z576" s="113" t="s">
        <v>2247</v>
      </c>
    </row>
    <row r="577" spans="1:26" ht="15" customHeight="1" x14ac:dyDescent="0.25">
      <c r="A577" s="112">
        <v>46290.511331018519</v>
      </c>
      <c r="B577" s="109">
        <v>1</v>
      </c>
      <c r="C577" s="109" t="s">
        <v>318</v>
      </c>
      <c r="D577" s="109" t="s">
        <v>631</v>
      </c>
      <c r="E577" s="109" t="s">
        <v>2956</v>
      </c>
      <c r="F577" s="109" t="s">
        <v>176</v>
      </c>
      <c r="G577" s="116">
        <v>-8.1291025250861766E-4</v>
      </c>
      <c r="H577" s="109">
        <v>-11.205590949380365</v>
      </c>
      <c r="I577" s="113" t="s">
        <v>268</v>
      </c>
      <c r="L577" s="112">
        <v>46290.511331018519</v>
      </c>
      <c r="M577" s="109" t="s">
        <v>2956</v>
      </c>
      <c r="N577" s="109" t="s">
        <v>176</v>
      </c>
      <c r="O577" s="109">
        <v>0.05</v>
      </c>
      <c r="P577" s="109">
        <v>4.4999999999999998E-2</v>
      </c>
      <c r="Q577" s="109">
        <v>4.0000000000000002E-4</v>
      </c>
      <c r="R577" s="109" t="s">
        <v>547</v>
      </c>
      <c r="S577" s="109">
        <v>0.02</v>
      </c>
      <c r="T577" s="109">
        <v>0.02</v>
      </c>
      <c r="U577" s="109"/>
      <c r="V577" s="109">
        <v>0</v>
      </c>
      <c r="W577" s="109">
        <v>1.3333333333333334E-8</v>
      </c>
      <c r="X577" s="109">
        <v>1.3333333333333334E-8</v>
      </c>
      <c r="Y577" s="109">
        <v>0</v>
      </c>
      <c r="Z577" s="113" t="s">
        <v>2247</v>
      </c>
    </row>
    <row r="578" spans="1:26" ht="15" customHeight="1" x14ac:dyDescent="0.25">
      <c r="A578" s="112">
        <v>46290.511331018519</v>
      </c>
      <c r="B578" s="109">
        <v>1</v>
      </c>
      <c r="C578" s="109" t="s">
        <v>318</v>
      </c>
      <c r="D578" s="109" t="s">
        <v>631</v>
      </c>
      <c r="E578" s="109" t="s">
        <v>2957</v>
      </c>
      <c r="F578" s="109" t="s">
        <v>176</v>
      </c>
      <c r="G578" s="116">
        <v>-8.3817632378962287E-4</v>
      </c>
      <c r="H578" s="109">
        <v>-11.296993343691364</v>
      </c>
      <c r="I578" s="113" t="s">
        <v>268</v>
      </c>
      <c r="L578" s="112">
        <v>46290.511331018519</v>
      </c>
      <c r="M578" s="109" t="s">
        <v>2957</v>
      </c>
      <c r="N578" s="109" t="s">
        <v>176</v>
      </c>
      <c r="O578" s="109">
        <v>7.0000000000000007E-2</v>
      </c>
      <c r="P578" s="109">
        <v>4.4999999999999998E-2</v>
      </c>
      <c r="Q578" s="109">
        <v>4.0000000000000002E-4</v>
      </c>
      <c r="R578" s="109" t="s">
        <v>547</v>
      </c>
      <c r="S578" s="109">
        <v>0.02</v>
      </c>
      <c r="T578" s="109">
        <v>0.02</v>
      </c>
      <c r="U578" s="109"/>
      <c r="V578" s="109">
        <v>0</v>
      </c>
      <c r="W578" s="109">
        <v>1.3333333333333334E-8</v>
      </c>
      <c r="X578" s="109">
        <v>1.3333333333333334E-8</v>
      </c>
      <c r="Y578" s="109">
        <v>0</v>
      </c>
      <c r="Z578" s="113" t="s">
        <v>2247</v>
      </c>
    </row>
    <row r="579" spans="1:26" ht="15" customHeight="1" x14ac:dyDescent="0.25">
      <c r="A579" s="112">
        <v>46290.511331018519</v>
      </c>
      <c r="B579" s="109">
        <v>1</v>
      </c>
      <c r="C579" s="109" t="s">
        <v>318</v>
      </c>
      <c r="D579" s="109" t="s">
        <v>631</v>
      </c>
      <c r="E579" s="109" t="s">
        <v>2958</v>
      </c>
      <c r="F579" s="109" t="s">
        <v>176</v>
      </c>
      <c r="G579" s="116">
        <v>-8.6344239507062798E-4</v>
      </c>
      <c r="H579" s="109">
        <v>-11.388395738002361</v>
      </c>
      <c r="I579" s="113" t="s">
        <v>268</v>
      </c>
      <c r="L579" s="112">
        <v>46290.511331018519</v>
      </c>
      <c r="M579" s="109" t="s">
        <v>2958</v>
      </c>
      <c r="N579" s="109" t="s">
        <v>176</v>
      </c>
      <c r="O579" s="109">
        <v>0.09</v>
      </c>
      <c r="P579" s="109">
        <v>4.4999999999999998E-2</v>
      </c>
      <c r="Q579" s="109">
        <v>4.0000000000000002E-4</v>
      </c>
      <c r="R579" s="109" t="s">
        <v>547</v>
      </c>
      <c r="S579" s="109">
        <v>0.02</v>
      </c>
      <c r="T579" s="109">
        <v>0.02</v>
      </c>
      <c r="U579" s="109"/>
      <c r="V579" s="109">
        <v>0</v>
      </c>
      <c r="W579" s="109">
        <v>1.3333333333333334E-8</v>
      </c>
      <c r="X579" s="109">
        <v>1.3333333333333334E-8</v>
      </c>
      <c r="Y579" s="109">
        <v>0</v>
      </c>
      <c r="Z579" s="113" t="s">
        <v>2247</v>
      </c>
    </row>
    <row r="580" spans="1:26" ht="15" customHeight="1" x14ac:dyDescent="0.25">
      <c r="A580" s="112">
        <v>46290.511331018519</v>
      </c>
      <c r="B580" s="109">
        <v>1</v>
      </c>
      <c r="C580" s="109" t="s">
        <v>318</v>
      </c>
      <c r="D580" s="109" t="s">
        <v>631</v>
      </c>
      <c r="E580" s="109" t="s">
        <v>2959</v>
      </c>
      <c r="F580" s="109" t="s">
        <v>176</v>
      </c>
      <c r="G580" s="116">
        <v>-8.8870846635163319E-4</v>
      </c>
      <c r="H580" s="109">
        <v>-11.479798132313357</v>
      </c>
      <c r="I580" s="113" t="s">
        <v>268</v>
      </c>
      <c r="L580" s="112">
        <v>46290.511331018519</v>
      </c>
      <c r="M580" s="109" t="s">
        <v>2959</v>
      </c>
      <c r="N580" s="109" t="s">
        <v>176</v>
      </c>
      <c r="O580" s="109">
        <v>0.11</v>
      </c>
      <c r="P580" s="109">
        <v>4.4999999999999998E-2</v>
      </c>
      <c r="Q580" s="109">
        <v>4.0000000000000002E-4</v>
      </c>
      <c r="R580" s="109" t="s">
        <v>547</v>
      </c>
      <c r="S580" s="109">
        <v>0.02</v>
      </c>
      <c r="T580" s="109">
        <v>0.02</v>
      </c>
      <c r="U580" s="109"/>
      <c r="V580" s="109">
        <v>0</v>
      </c>
      <c r="W580" s="109">
        <v>1.3333333333333334E-8</v>
      </c>
      <c r="X580" s="109">
        <v>1.3333333333333334E-8</v>
      </c>
      <c r="Y580" s="109">
        <v>0</v>
      </c>
      <c r="Z580" s="113" t="s">
        <v>2247</v>
      </c>
    </row>
    <row r="581" spans="1:26" ht="15" customHeight="1" x14ac:dyDescent="0.25">
      <c r="A581" s="112">
        <v>46290.511331018519</v>
      </c>
      <c r="B581" s="109">
        <v>1</v>
      </c>
      <c r="C581" s="109" t="s">
        <v>318</v>
      </c>
      <c r="D581" s="109" t="s">
        <v>631</v>
      </c>
      <c r="E581" s="109" t="s">
        <v>2960</v>
      </c>
      <c r="F581" s="109" t="s">
        <v>176</v>
      </c>
      <c r="G581" s="116">
        <v>-9.139745376326384E-4</v>
      </c>
      <c r="H581" s="109">
        <v>-11.571200526624354</v>
      </c>
      <c r="I581" s="113" t="s">
        <v>268</v>
      </c>
      <c r="L581" s="112">
        <v>46290.511331018519</v>
      </c>
      <c r="M581" s="109" t="s">
        <v>2960</v>
      </c>
      <c r="N581" s="109" t="s">
        <v>176</v>
      </c>
      <c r="O581" s="109">
        <v>0.13</v>
      </c>
      <c r="P581" s="109">
        <v>4.4999999999999998E-2</v>
      </c>
      <c r="Q581" s="109">
        <v>4.0000000000000002E-4</v>
      </c>
      <c r="R581" s="109" t="s">
        <v>547</v>
      </c>
      <c r="S581" s="109">
        <v>0.02</v>
      </c>
      <c r="T581" s="109">
        <v>0.02</v>
      </c>
      <c r="U581" s="109"/>
      <c r="V581" s="109">
        <v>0</v>
      </c>
      <c r="W581" s="109">
        <v>1.3333333333333334E-8</v>
      </c>
      <c r="X581" s="109">
        <v>1.3333333333333334E-8</v>
      </c>
      <c r="Y581" s="109">
        <v>0</v>
      </c>
      <c r="Z581" s="113" t="s">
        <v>2247</v>
      </c>
    </row>
    <row r="582" spans="1:26" ht="15" customHeight="1" x14ac:dyDescent="0.25">
      <c r="A582" s="112">
        <v>46290.511331018519</v>
      </c>
      <c r="B582" s="109">
        <v>1</v>
      </c>
      <c r="C582" s="109" t="s">
        <v>318</v>
      </c>
      <c r="D582" s="109" t="s">
        <v>631</v>
      </c>
      <c r="E582" s="109" t="s">
        <v>2961</v>
      </c>
      <c r="F582" s="109" t="s">
        <v>176</v>
      </c>
      <c r="G582" s="116">
        <v>-9.3924060891364361E-4</v>
      </c>
      <c r="H582" s="109">
        <v>-11.662602920935353</v>
      </c>
      <c r="I582" s="113" t="s">
        <v>268</v>
      </c>
      <c r="L582" s="112">
        <v>46290.511331018519</v>
      </c>
      <c r="M582" s="109" t="s">
        <v>2961</v>
      </c>
      <c r="N582" s="109" t="s">
        <v>176</v>
      </c>
      <c r="O582" s="109">
        <v>0.15</v>
      </c>
      <c r="P582" s="109">
        <v>4.4999999999999998E-2</v>
      </c>
      <c r="Q582" s="109">
        <v>4.0000000000000002E-4</v>
      </c>
      <c r="R582" s="109" t="s">
        <v>547</v>
      </c>
      <c r="S582" s="109">
        <v>0.02</v>
      </c>
      <c r="T582" s="109">
        <v>0.02</v>
      </c>
      <c r="U582" s="109"/>
      <c r="V582" s="109">
        <v>0</v>
      </c>
      <c r="W582" s="109">
        <v>1.3333333333333334E-8</v>
      </c>
      <c r="X582" s="109">
        <v>1.3333333333333334E-8</v>
      </c>
      <c r="Y582" s="109">
        <v>0</v>
      </c>
      <c r="Z582" s="113" t="s">
        <v>2247</v>
      </c>
    </row>
    <row r="583" spans="1:26" ht="15" customHeight="1" x14ac:dyDescent="0.25">
      <c r="A583" s="112">
        <v>46290.511331018519</v>
      </c>
      <c r="B583" s="109">
        <v>1</v>
      </c>
      <c r="C583" s="109" t="s">
        <v>318</v>
      </c>
      <c r="D583" s="109" t="s">
        <v>631</v>
      </c>
      <c r="E583" s="109" t="s">
        <v>2962</v>
      </c>
      <c r="F583" s="109" t="s">
        <v>176</v>
      </c>
      <c r="G583" s="116">
        <v>-9.6450668019464883E-4</v>
      </c>
      <c r="H583" s="109">
        <v>-11.754005315246349</v>
      </c>
      <c r="I583" s="113" t="s">
        <v>268</v>
      </c>
      <c r="L583" s="112">
        <v>46290.511331018519</v>
      </c>
      <c r="M583" s="109" t="s">
        <v>2962</v>
      </c>
      <c r="N583" s="109" t="s">
        <v>176</v>
      </c>
      <c r="O583" s="109">
        <v>0.17</v>
      </c>
      <c r="P583" s="109">
        <v>4.4999999999999998E-2</v>
      </c>
      <c r="Q583" s="109">
        <v>4.0000000000000002E-4</v>
      </c>
      <c r="R583" s="109" t="s">
        <v>547</v>
      </c>
      <c r="S583" s="109">
        <v>0.02</v>
      </c>
      <c r="T583" s="109">
        <v>0.02</v>
      </c>
      <c r="U583" s="109"/>
      <c r="V583" s="109">
        <v>0</v>
      </c>
      <c r="W583" s="109">
        <v>1.3333333333333334E-8</v>
      </c>
      <c r="X583" s="109">
        <v>1.3333333333333334E-8</v>
      </c>
      <c r="Y583" s="109">
        <v>0</v>
      </c>
      <c r="Z583" s="113" t="s">
        <v>2247</v>
      </c>
    </row>
    <row r="584" spans="1:26" ht="15" customHeight="1" x14ac:dyDescent="0.25">
      <c r="A584" s="112">
        <v>46290.511331018519</v>
      </c>
      <c r="B584" s="109">
        <v>1</v>
      </c>
      <c r="C584" s="109" t="s">
        <v>318</v>
      </c>
      <c r="D584" s="109" t="s">
        <v>631</v>
      </c>
      <c r="E584" s="109" t="s">
        <v>2963</v>
      </c>
      <c r="F584" s="109" t="s">
        <v>176</v>
      </c>
      <c r="G584" s="116">
        <v>-9.8977275147565393E-4</v>
      </c>
      <c r="H584" s="109">
        <v>-11.845407709557346</v>
      </c>
      <c r="I584" s="113" t="s">
        <v>268</v>
      </c>
      <c r="L584" s="112">
        <v>46290.511331018519</v>
      </c>
      <c r="M584" s="109" t="s">
        <v>2963</v>
      </c>
      <c r="N584" s="109" t="s">
        <v>176</v>
      </c>
      <c r="O584" s="109">
        <v>0.19</v>
      </c>
      <c r="P584" s="109">
        <v>4.4999999999999998E-2</v>
      </c>
      <c r="Q584" s="109">
        <v>4.0000000000000002E-4</v>
      </c>
      <c r="R584" s="109" t="s">
        <v>547</v>
      </c>
      <c r="S584" s="109">
        <v>0.02</v>
      </c>
      <c r="T584" s="109">
        <v>0.02</v>
      </c>
      <c r="U584" s="109"/>
      <c r="V584" s="109">
        <v>0</v>
      </c>
      <c r="W584" s="109">
        <v>1.3333333333333334E-8</v>
      </c>
      <c r="X584" s="109">
        <v>1.3333333333333334E-8</v>
      </c>
      <c r="Y584" s="109">
        <v>0</v>
      </c>
      <c r="Z584" s="113" t="s">
        <v>2247</v>
      </c>
    </row>
    <row r="585" spans="1:26" ht="15" customHeight="1" x14ac:dyDescent="0.25">
      <c r="A585" s="112">
        <v>46290.511331018519</v>
      </c>
      <c r="B585" s="109">
        <v>1</v>
      </c>
      <c r="C585" s="109" t="s">
        <v>318</v>
      </c>
      <c r="D585" s="109" t="s">
        <v>631</v>
      </c>
      <c r="E585" s="109" t="s">
        <v>2964</v>
      </c>
      <c r="F585" s="109" t="s">
        <v>176</v>
      </c>
      <c r="G585" s="116">
        <v>-1.0150388227566593E-3</v>
      </c>
      <c r="H585" s="109">
        <v>-11.936810103868345</v>
      </c>
      <c r="I585" s="113" t="s">
        <v>268</v>
      </c>
      <c r="L585" s="112">
        <v>46290.511331018519</v>
      </c>
      <c r="M585" s="109" t="s">
        <v>2964</v>
      </c>
      <c r="N585" s="109" t="s">
        <v>176</v>
      </c>
      <c r="O585" s="109">
        <v>0.21</v>
      </c>
      <c r="P585" s="109">
        <v>4.4999999999999998E-2</v>
      </c>
      <c r="Q585" s="109">
        <v>4.0000000000000002E-4</v>
      </c>
      <c r="R585" s="109" t="s">
        <v>547</v>
      </c>
      <c r="S585" s="109">
        <v>0.02</v>
      </c>
      <c r="T585" s="109">
        <v>0.02</v>
      </c>
      <c r="U585" s="109"/>
      <c r="V585" s="109">
        <v>0</v>
      </c>
      <c r="W585" s="109">
        <v>1.3333333333333334E-8</v>
      </c>
      <c r="X585" s="109">
        <v>1.3333333333333334E-8</v>
      </c>
      <c r="Y585" s="109">
        <v>0</v>
      </c>
      <c r="Z585" s="113" t="s">
        <v>2247</v>
      </c>
    </row>
    <row r="586" spans="1:26" ht="15" customHeight="1" x14ac:dyDescent="0.25">
      <c r="A586" s="112">
        <v>46290.511331018519</v>
      </c>
      <c r="B586" s="109">
        <v>1</v>
      </c>
      <c r="C586" s="109" t="s">
        <v>318</v>
      </c>
      <c r="D586" s="109" t="s">
        <v>631</v>
      </c>
      <c r="E586" s="109" t="s">
        <v>2965</v>
      </c>
      <c r="F586" s="109" t="s">
        <v>176</v>
      </c>
      <c r="G586" s="116">
        <v>-1.0403048940376644E-3</v>
      </c>
      <c r="H586" s="109">
        <v>-12.028212498179341</v>
      </c>
      <c r="I586" s="113" t="s">
        <v>268</v>
      </c>
      <c r="L586" s="112">
        <v>46290.511331018519</v>
      </c>
      <c r="M586" s="109" t="s">
        <v>2965</v>
      </c>
      <c r="N586" s="109" t="s">
        <v>176</v>
      </c>
      <c r="O586" s="109">
        <v>0.23</v>
      </c>
      <c r="P586" s="109">
        <v>4.4999999999999998E-2</v>
      </c>
      <c r="Q586" s="109">
        <v>4.0000000000000002E-4</v>
      </c>
      <c r="R586" s="109" t="s">
        <v>547</v>
      </c>
      <c r="S586" s="109">
        <v>0.02</v>
      </c>
      <c r="T586" s="109">
        <v>0.02</v>
      </c>
      <c r="U586" s="109"/>
      <c r="V586" s="109">
        <v>0</v>
      </c>
      <c r="W586" s="109">
        <v>1.3333333333333334E-8</v>
      </c>
      <c r="X586" s="109">
        <v>1.3333333333333334E-8</v>
      </c>
      <c r="Y586" s="109">
        <v>0</v>
      </c>
      <c r="Z586" s="113" t="s">
        <v>2247</v>
      </c>
    </row>
    <row r="587" spans="1:26" ht="15" customHeight="1" x14ac:dyDescent="0.25">
      <c r="A587" s="112">
        <v>46290.511331018519</v>
      </c>
      <c r="B587" s="109">
        <v>1</v>
      </c>
      <c r="C587" s="109" t="s">
        <v>318</v>
      </c>
      <c r="D587" s="109" t="s">
        <v>631</v>
      </c>
      <c r="E587" s="109" t="s">
        <v>2966</v>
      </c>
      <c r="F587" s="109" t="s">
        <v>176</v>
      </c>
      <c r="G587" s="116">
        <v>-1.0655709653186697E-3</v>
      </c>
      <c r="H587" s="109">
        <v>-12.119614892490338</v>
      </c>
      <c r="I587" s="113" t="s">
        <v>268</v>
      </c>
      <c r="L587" s="112">
        <v>46290.511331018519</v>
      </c>
      <c r="M587" s="109" t="s">
        <v>2966</v>
      </c>
      <c r="N587" s="109" t="s">
        <v>176</v>
      </c>
      <c r="O587" s="109">
        <v>0.25</v>
      </c>
      <c r="P587" s="109">
        <v>4.4999999999999998E-2</v>
      </c>
      <c r="Q587" s="109">
        <v>4.0000000000000002E-4</v>
      </c>
      <c r="R587" s="109" t="s">
        <v>547</v>
      </c>
      <c r="S587" s="109">
        <v>0.02</v>
      </c>
      <c r="T587" s="109">
        <v>0.02</v>
      </c>
      <c r="U587" s="109"/>
      <c r="V587" s="109">
        <v>0</v>
      </c>
      <c r="W587" s="109">
        <v>1.3333333333333334E-8</v>
      </c>
      <c r="X587" s="109">
        <v>1.3333333333333334E-8</v>
      </c>
      <c r="Y587" s="109">
        <v>0</v>
      </c>
      <c r="Z587" s="113" t="s">
        <v>2247</v>
      </c>
    </row>
    <row r="588" spans="1:26" ht="15" customHeight="1" x14ac:dyDescent="0.25">
      <c r="A588" s="112">
        <v>46290.511331018519</v>
      </c>
      <c r="B588" s="109">
        <v>1</v>
      </c>
      <c r="C588" s="109" t="s">
        <v>318</v>
      </c>
      <c r="D588" s="109" t="s">
        <v>631</v>
      </c>
      <c r="E588" s="109" t="s">
        <v>2967</v>
      </c>
      <c r="F588" s="109" t="s">
        <v>176</v>
      </c>
      <c r="G588" s="116">
        <v>-1.0908370365996748E-3</v>
      </c>
      <c r="H588" s="109">
        <v>-12.211017286801336</v>
      </c>
      <c r="I588" s="113" t="s">
        <v>268</v>
      </c>
      <c r="L588" s="112">
        <v>46290.511331018519</v>
      </c>
      <c r="M588" s="109" t="s">
        <v>2967</v>
      </c>
      <c r="N588" s="109" t="s">
        <v>176</v>
      </c>
      <c r="O588" s="109">
        <v>0.27</v>
      </c>
      <c r="P588" s="109">
        <v>4.4999999999999998E-2</v>
      </c>
      <c r="Q588" s="109">
        <v>4.0000000000000002E-4</v>
      </c>
      <c r="R588" s="109" t="s">
        <v>547</v>
      </c>
      <c r="S588" s="109">
        <v>0.02</v>
      </c>
      <c r="T588" s="109">
        <v>0.02</v>
      </c>
      <c r="U588" s="109"/>
      <c r="V588" s="109">
        <v>0</v>
      </c>
      <c r="W588" s="109">
        <v>1.3333333333333334E-8</v>
      </c>
      <c r="X588" s="109">
        <v>1.3333333333333334E-8</v>
      </c>
      <c r="Y588" s="109">
        <v>0</v>
      </c>
      <c r="Z588" s="113" t="s">
        <v>2247</v>
      </c>
    </row>
    <row r="589" spans="1:26" ht="15" customHeight="1" x14ac:dyDescent="0.25">
      <c r="A589" s="112">
        <v>46290.511331018519</v>
      </c>
      <c r="B589" s="109">
        <v>1</v>
      </c>
      <c r="C589" s="109" t="s">
        <v>318</v>
      </c>
      <c r="D589" s="109" t="s">
        <v>631</v>
      </c>
      <c r="E589" s="109" t="s">
        <v>2968</v>
      </c>
      <c r="F589" s="109" t="s">
        <v>176</v>
      </c>
      <c r="G589" s="116">
        <v>-1.1161031078806799E-3</v>
      </c>
      <c r="H589" s="109">
        <v>-12.302419681112333</v>
      </c>
      <c r="I589" s="113" t="s">
        <v>268</v>
      </c>
      <c r="L589" s="112">
        <v>46290.511331018519</v>
      </c>
      <c r="M589" s="109" t="s">
        <v>2968</v>
      </c>
      <c r="N589" s="109" t="s">
        <v>176</v>
      </c>
      <c r="O589" s="109">
        <v>0.28999999999999998</v>
      </c>
      <c r="P589" s="109">
        <v>4.4999999999999998E-2</v>
      </c>
      <c r="Q589" s="109">
        <v>4.0000000000000002E-4</v>
      </c>
      <c r="R589" s="109" t="s">
        <v>547</v>
      </c>
      <c r="S589" s="109">
        <v>0.02</v>
      </c>
      <c r="T589" s="109">
        <v>0.02</v>
      </c>
      <c r="U589" s="109"/>
      <c r="V589" s="109">
        <v>0</v>
      </c>
      <c r="W589" s="109">
        <v>1.3333333333333334E-8</v>
      </c>
      <c r="X589" s="109">
        <v>1.3333333333333334E-8</v>
      </c>
      <c r="Y589" s="109">
        <v>0</v>
      </c>
      <c r="Z589" s="113" t="s">
        <v>2247</v>
      </c>
    </row>
    <row r="590" spans="1:26" ht="15" customHeight="1" x14ac:dyDescent="0.25">
      <c r="A590" s="112">
        <v>46290.511331018519</v>
      </c>
      <c r="B590" s="109">
        <v>1</v>
      </c>
      <c r="C590" s="109" t="s">
        <v>318</v>
      </c>
      <c r="D590" s="109" t="s">
        <v>631</v>
      </c>
      <c r="E590" s="109" t="s">
        <v>2969</v>
      </c>
      <c r="F590" s="109" t="s">
        <v>176</v>
      </c>
      <c r="G590" s="116">
        <v>-1.1413691791616852E-3</v>
      </c>
      <c r="H590" s="109">
        <v>-12.39382207542333</v>
      </c>
      <c r="I590" s="113" t="s">
        <v>268</v>
      </c>
      <c r="L590" s="112">
        <v>46290.511331018519</v>
      </c>
      <c r="M590" s="109" t="s">
        <v>2969</v>
      </c>
      <c r="N590" s="109" t="s">
        <v>176</v>
      </c>
      <c r="O590" s="109">
        <v>0.31</v>
      </c>
      <c r="P590" s="109">
        <v>4.4999999999999998E-2</v>
      </c>
      <c r="Q590" s="109">
        <v>4.0000000000000002E-4</v>
      </c>
      <c r="R590" s="109" t="s">
        <v>547</v>
      </c>
      <c r="S590" s="109">
        <v>0.02</v>
      </c>
      <c r="T590" s="109">
        <v>0.02</v>
      </c>
      <c r="U590" s="109"/>
      <c r="V590" s="109">
        <v>0</v>
      </c>
      <c r="W590" s="109">
        <v>1.3333333333333334E-8</v>
      </c>
      <c r="X590" s="109">
        <v>1.3333333333333334E-8</v>
      </c>
      <c r="Y590" s="109">
        <v>0</v>
      </c>
      <c r="Z590" s="113" t="s">
        <v>2247</v>
      </c>
    </row>
    <row r="591" spans="1:26" ht="15" customHeight="1" x14ac:dyDescent="0.25">
      <c r="A591" s="112">
        <v>46290.511331018519</v>
      </c>
      <c r="B591" s="109">
        <v>1</v>
      </c>
      <c r="C591" s="109" t="s">
        <v>318</v>
      </c>
      <c r="D591" s="109" t="s">
        <v>631</v>
      </c>
      <c r="E591" s="109" t="s">
        <v>2970</v>
      </c>
      <c r="F591" s="109" t="s">
        <v>176</v>
      </c>
      <c r="G591" s="116">
        <v>-1.1666352504426903E-3</v>
      </c>
      <c r="H591" s="109">
        <v>-12.485224469734327</v>
      </c>
      <c r="I591" s="113" t="s">
        <v>268</v>
      </c>
      <c r="L591" s="112">
        <v>46290.511331018519</v>
      </c>
      <c r="M591" s="109" t="s">
        <v>2970</v>
      </c>
      <c r="N591" s="109" t="s">
        <v>176</v>
      </c>
      <c r="O591" s="109">
        <v>0.33</v>
      </c>
      <c r="P591" s="109">
        <v>4.4999999999999998E-2</v>
      </c>
      <c r="Q591" s="109">
        <v>4.0000000000000002E-4</v>
      </c>
      <c r="R591" s="109" t="s">
        <v>547</v>
      </c>
      <c r="S591" s="109">
        <v>0.02</v>
      </c>
      <c r="T591" s="109">
        <v>0.02</v>
      </c>
      <c r="U591" s="109"/>
      <c r="V591" s="109">
        <v>0</v>
      </c>
      <c r="W591" s="109">
        <v>1.3333333333333334E-8</v>
      </c>
      <c r="X591" s="109">
        <v>1.3333333333333334E-8</v>
      </c>
      <c r="Y591" s="109">
        <v>0</v>
      </c>
      <c r="Z591" s="113" t="s">
        <v>2247</v>
      </c>
    </row>
    <row r="592" spans="1:26" ht="15" customHeight="1" x14ac:dyDescent="0.25">
      <c r="A592" s="112">
        <v>46290.511331018519</v>
      </c>
      <c r="B592" s="109">
        <v>1</v>
      </c>
      <c r="C592" s="109" t="s">
        <v>318</v>
      </c>
      <c r="D592" s="109" t="s">
        <v>631</v>
      </c>
      <c r="E592" s="109" t="s">
        <v>2971</v>
      </c>
      <c r="F592" s="109" t="s">
        <v>176</v>
      </c>
      <c r="G592" s="116">
        <v>-1.1919013217236956E-3</v>
      </c>
      <c r="H592" s="109">
        <v>-12.576626864045325</v>
      </c>
      <c r="I592" s="113" t="s">
        <v>268</v>
      </c>
      <c r="L592" s="112">
        <v>46290.511331018519</v>
      </c>
      <c r="M592" s="109" t="s">
        <v>2971</v>
      </c>
      <c r="N592" s="109" t="s">
        <v>176</v>
      </c>
      <c r="O592" s="109">
        <v>0.35</v>
      </c>
      <c r="P592" s="109">
        <v>4.4999999999999998E-2</v>
      </c>
      <c r="Q592" s="109">
        <v>4.0000000000000002E-4</v>
      </c>
      <c r="R592" s="109" t="s">
        <v>547</v>
      </c>
      <c r="S592" s="109">
        <v>0.02</v>
      </c>
      <c r="T592" s="109">
        <v>0.02</v>
      </c>
      <c r="U592" s="109"/>
      <c r="V592" s="109">
        <v>0</v>
      </c>
      <c r="W592" s="109">
        <v>1.3333333333333334E-8</v>
      </c>
      <c r="X592" s="109">
        <v>1.3333333333333334E-8</v>
      </c>
      <c r="Y592" s="109">
        <v>0</v>
      </c>
      <c r="Z592" s="113" t="s">
        <v>2247</v>
      </c>
    </row>
    <row r="593" spans="1:26" ht="15" customHeight="1" x14ac:dyDescent="0.25">
      <c r="A593" s="112">
        <v>46290.511331018519</v>
      </c>
      <c r="B593" s="109">
        <v>1</v>
      </c>
      <c r="C593" s="109" t="s">
        <v>318</v>
      </c>
      <c r="D593" s="109" t="s">
        <v>631</v>
      </c>
      <c r="E593" s="109" t="s">
        <v>2972</v>
      </c>
      <c r="F593" s="109" t="s">
        <v>176</v>
      </c>
      <c r="G593" s="116">
        <v>-1.2171673930047007E-3</v>
      </c>
      <c r="H593" s="109">
        <v>-12.668029258356322</v>
      </c>
      <c r="I593" s="113" t="s">
        <v>268</v>
      </c>
      <c r="L593" s="112">
        <v>46290.511331018519</v>
      </c>
      <c r="M593" s="109" t="s">
        <v>2972</v>
      </c>
      <c r="N593" s="109" t="s">
        <v>176</v>
      </c>
      <c r="O593" s="109">
        <v>0.37</v>
      </c>
      <c r="P593" s="109">
        <v>4.4999999999999998E-2</v>
      </c>
      <c r="Q593" s="109">
        <v>4.0000000000000002E-4</v>
      </c>
      <c r="R593" s="109" t="s">
        <v>547</v>
      </c>
      <c r="S593" s="109">
        <v>0.02</v>
      </c>
      <c r="T593" s="109">
        <v>0.02</v>
      </c>
      <c r="U593" s="109"/>
      <c r="V593" s="109">
        <v>0</v>
      </c>
      <c r="W593" s="109">
        <v>1.3333333333333334E-8</v>
      </c>
      <c r="X593" s="109">
        <v>1.3333333333333334E-8</v>
      </c>
      <c r="Y593" s="109">
        <v>0</v>
      </c>
      <c r="Z593" s="113" t="s">
        <v>2247</v>
      </c>
    </row>
    <row r="594" spans="1:26" ht="15" customHeight="1" x14ac:dyDescent="0.25">
      <c r="A594" s="112">
        <v>46290.511331018519</v>
      </c>
      <c r="B594" s="109">
        <v>1</v>
      </c>
      <c r="C594" s="109" t="s">
        <v>318</v>
      </c>
      <c r="D594" s="109" t="s">
        <v>631</v>
      </c>
      <c r="E594" s="109" t="s">
        <v>2973</v>
      </c>
      <c r="F594" s="109" t="s">
        <v>176</v>
      </c>
      <c r="G594" s="116">
        <v>-1.2424334642857061E-3</v>
      </c>
      <c r="H594" s="109">
        <v>-12.75943165266732</v>
      </c>
      <c r="I594" s="113" t="s">
        <v>268</v>
      </c>
      <c r="L594" s="112">
        <v>46290.511331018519</v>
      </c>
      <c r="M594" s="109" t="s">
        <v>2973</v>
      </c>
      <c r="N594" s="109" t="s">
        <v>176</v>
      </c>
      <c r="O594" s="109">
        <v>0.39</v>
      </c>
      <c r="P594" s="109">
        <v>4.4999999999999998E-2</v>
      </c>
      <c r="Q594" s="109">
        <v>4.0000000000000002E-4</v>
      </c>
      <c r="R594" s="109" t="s">
        <v>547</v>
      </c>
      <c r="S594" s="109">
        <v>0.02</v>
      </c>
      <c r="T594" s="109">
        <v>0.02</v>
      </c>
      <c r="U594" s="109"/>
      <c r="V594" s="109">
        <v>0</v>
      </c>
      <c r="W594" s="109">
        <v>1.3333333333333334E-8</v>
      </c>
      <c r="X594" s="109">
        <v>1.3333333333333334E-8</v>
      </c>
      <c r="Y594" s="109">
        <v>0</v>
      </c>
      <c r="Z594" s="113" t="s">
        <v>2247</v>
      </c>
    </row>
    <row r="595" spans="1:26" ht="15" customHeight="1" x14ac:dyDescent="0.25">
      <c r="A595" s="112">
        <v>46290.511331018519</v>
      </c>
      <c r="B595" s="109">
        <v>1</v>
      </c>
      <c r="C595" s="109" t="s">
        <v>318</v>
      </c>
      <c r="D595" s="109" t="s">
        <v>631</v>
      </c>
      <c r="E595" s="109" t="s">
        <v>2974</v>
      </c>
      <c r="F595" s="109" t="s">
        <v>176</v>
      </c>
      <c r="G595" s="116">
        <v>-1.2676995355667112E-3</v>
      </c>
      <c r="H595" s="109">
        <v>-12.850834046978317</v>
      </c>
      <c r="I595" s="113" t="s">
        <v>268</v>
      </c>
      <c r="L595" s="112">
        <v>46290.511331018519</v>
      </c>
      <c r="M595" s="109" t="s">
        <v>2974</v>
      </c>
      <c r="N595" s="109" t="s">
        <v>176</v>
      </c>
      <c r="O595" s="109">
        <v>0.41</v>
      </c>
      <c r="P595" s="109">
        <v>4.4999999999999998E-2</v>
      </c>
      <c r="Q595" s="109">
        <v>4.0000000000000002E-4</v>
      </c>
      <c r="R595" s="109" t="s">
        <v>547</v>
      </c>
      <c r="S595" s="109">
        <v>0.02</v>
      </c>
      <c r="T595" s="109">
        <v>0.02</v>
      </c>
      <c r="U595" s="109"/>
      <c r="V595" s="109">
        <v>0</v>
      </c>
      <c r="W595" s="109">
        <v>1.3333333333333334E-8</v>
      </c>
      <c r="X595" s="109">
        <v>1.3333333333333334E-8</v>
      </c>
      <c r="Y595" s="109">
        <v>0</v>
      </c>
      <c r="Z595" s="113" t="s">
        <v>2247</v>
      </c>
    </row>
    <row r="596" spans="1:26" ht="15" customHeight="1" x14ac:dyDescent="0.25">
      <c r="A596" s="112">
        <v>46290.511331018519</v>
      </c>
      <c r="B596" s="109">
        <v>1</v>
      </c>
      <c r="C596" s="109" t="s">
        <v>318</v>
      </c>
      <c r="D596" s="109" t="s">
        <v>631</v>
      </c>
      <c r="E596" s="109" t="s">
        <v>2975</v>
      </c>
      <c r="F596" s="109" t="s">
        <v>176</v>
      </c>
      <c r="G596" s="116">
        <v>-1.2929656068477163E-3</v>
      </c>
      <c r="H596" s="109">
        <v>-12.942236441289314</v>
      </c>
      <c r="I596" s="113" t="s">
        <v>268</v>
      </c>
      <c r="L596" s="112">
        <v>46290.511331018519</v>
      </c>
      <c r="M596" s="109" t="s">
        <v>2975</v>
      </c>
      <c r="N596" s="109" t="s">
        <v>176</v>
      </c>
      <c r="O596" s="109">
        <v>0.43</v>
      </c>
      <c r="P596" s="109">
        <v>4.4999999999999998E-2</v>
      </c>
      <c r="Q596" s="109">
        <v>4.0000000000000002E-4</v>
      </c>
      <c r="R596" s="109" t="s">
        <v>547</v>
      </c>
      <c r="S596" s="109">
        <v>0.02</v>
      </c>
      <c r="T596" s="109">
        <v>0.02</v>
      </c>
      <c r="U596" s="109"/>
      <c r="V596" s="109">
        <v>0</v>
      </c>
      <c r="W596" s="109">
        <v>1.3333333333333334E-8</v>
      </c>
      <c r="X596" s="109">
        <v>1.3333333333333334E-8</v>
      </c>
      <c r="Y596" s="109">
        <v>0</v>
      </c>
      <c r="Z596" s="113" t="s">
        <v>2247</v>
      </c>
    </row>
    <row r="597" spans="1:26" ht="15" customHeight="1" x14ac:dyDescent="0.25">
      <c r="A597" s="112">
        <v>46290.511331018519</v>
      </c>
      <c r="B597" s="109">
        <v>1</v>
      </c>
      <c r="C597" s="109" t="s">
        <v>318</v>
      </c>
      <c r="D597" s="109" t="s">
        <v>631</v>
      </c>
      <c r="E597" s="109" t="s">
        <v>2976</v>
      </c>
      <c r="F597" s="109" t="s">
        <v>176</v>
      </c>
      <c r="G597" s="116">
        <v>-1.3182316781287216E-3</v>
      </c>
      <c r="H597" s="109">
        <v>-13.033638835600311</v>
      </c>
      <c r="I597" s="113" t="s">
        <v>268</v>
      </c>
      <c r="L597" s="112">
        <v>46290.511331018519</v>
      </c>
      <c r="M597" s="109" t="s">
        <v>2976</v>
      </c>
      <c r="N597" s="109" t="s">
        <v>176</v>
      </c>
      <c r="O597" s="109">
        <v>0.45</v>
      </c>
      <c r="P597" s="109">
        <v>4.4999999999999998E-2</v>
      </c>
      <c r="Q597" s="109">
        <v>4.0000000000000002E-4</v>
      </c>
      <c r="R597" s="109" t="s">
        <v>547</v>
      </c>
      <c r="S597" s="109">
        <v>0.02</v>
      </c>
      <c r="T597" s="109">
        <v>0.02</v>
      </c>
      <c r="U597" s="109"/>
      <c r="V597" s="109">
        <v>0</v>
      </c>
      <c r="W597" s="109">
        <v>1.3333333333333334E-8</v>
      </c>
      <c r="X597" s="109">
        <v>1.3333333333333334E-8</v>
      </c>
      <c r="Y597" s="109">
        <v>0</v>
      </c>
      <c r="Z597" s="113" t="s">
        <v>2247</v>
      </c>
    </row>
    <row r="598" spans="1:26" ht="15" customHeight="1" x14ac:dyDescent="0.25">
      <c r="A598" s="112">
        <v>46290.511331018519</v>
      </c>
      <c r="B598" s="109">
        <v>1</v>
      </c>
      <c r="C598" s="109" t="s">
        <v>318</v>
      </c>
      <c r="D598" s="109" t="s">
        <v>631</v>
      </c>
      <c r="E598" s="109" t="s">
        <v>2977</v>
      </c>
      <c r="F598" s="109" t="s">
        <v>176</v>
      </c>
      <c r="G598" s="116">
        <v>-1.3434977494097267E-3</v>
      </c>
      <c r="H598" s="109">
        <v>-13.125041229911309</v>
      </c>
      <c r="I598" s="113" t="s">
        <v>268</v>
      </c>
      <c r="L598" s="112">
        <v>46290.511331018519</v>
      </c>
      <c r="M598" s="109" t="s">
        <v>2977</v>
      </c>
      <c r="N598" s="109" t="s">
        <v>176</v>
      </c>
      <c r="O598" s="109">
        <v>0.47</v>
      </c>
      <c r="P598" s="109">
        <v>4.4999999999999998E-2</v>
      </c>
      <c r="Q598" s="109">
        <v>4.0000000000000002E-4</v>
      </c>
      <c r="R598" s="109" t="s">
        <v>547</v>
      </c>
      <c r="S598" s="109">
        <v>0.02</v>
      </c>
      <c r="T598" s="109">
        <v>0.02</v>
      </c>
      <c r="U598" s="109"/>
      <c r="V598" s="109">
        <v>0</v>
      </c>
      <c r="W598" s="109">
        <v>1.3333333333333334E-8</v>
      </c>
      <c r="X598" s="109">
        <v>1.3333333333333334E-8</v>
      </c>
      <c r="Y598" s="109">
        <v>0</v>
      </c>
      <c r="Z598" s="113" t="s">
        <v>2247</v>
      </c>
    </row>
    <row r="599" spans="1:26" ht="15" customHeight="1" x14ac:dyDescent="0.25">
      <c r="A599" s="112">
        <v>46290.511331018519</v>
      </c>
      <c r="B599" s="109">
        <v>1</v>
      </c>
      <c r="C599" s="109" t="s">
        <v>318</v>
      </c>
      <c r="D599" s="109" t="s">
        <v>631</v>
      </c>
      <c r="E599" s="109" t="s">
        <v>2978</v>
      </c>
      <c r="F599" s="109" t="s">
        <v>176</v>
      </c>
      <c r="G599" s="116">
        <v>-1.4306670003824214E-3</v>
      </c>
      <c r="H599" s="109">
        <v>-13.440384211437305</v>
      </c>
      <c r="I599" s="113" t="s">
        <v>268</v>
      </c>
      <c r="L599" s="112">
        <v>46290.511331018519</v>
      </c>
      <c r="M599" s="109" t="s">
        <v>2978</v>
      </c>
      <c r="N599" s="109" t="s">
        <v>176</v>
      </c>
      <c r="O599" s="109">
        <v>0.48499999999999999</v>
      </c>
      <c r="P599" s="109">
        <v>0.04</v>
      </c>
      <c r="Q599" s="109">
        <v>1E-4</v>
      </c>
      <c r="R599" s="109" t="s">
        <v>547</v>
      </c>
      <c r="S599" s="109">
        <v>0.01</v>
      </c>
      <c r="T599" s="109">
        <v>0.01</v>
      </c>
      <c r="U599" s="109"/>
      <c r="V599" s="109">
        <v>0</v>
      </c>
      <c r="W599" s="109">
        <v>8.3333333333333335E-10</v>
      </c>
      <c r="X599" s="109">
        <v>8.3333333333333335E-10</v>
      </c>
      <c r="Y599" s="109">
        <v>0</v>
      </c>
      <c r="Z599" s="113" t="s">
        <v>2247</v>
      </c>
    </row>
    <row r="600" spans="1:26" ht="15" customHeight="1" x14ac:dyDescent="0.25">
      <c r="A600" s="112">
        <v>46290.511331018519</v>
      </c>
      <c r="B600" s="109">
        <v>1</v>
      </c>
      <c r="C600" s="109" t="s">
        <v>318</v>
      </c>
      <c r="D600" s="109" t="s">
        <v>631</v>
      </c>
      <c r="E600" s="109" t="s">
        <v>2979</v>
      </c>
      <c r="F600" s="109" t="s">
        <v>176</v>
      </c>
      <c r="G600" s="116">
        <v>-1.29422760535854E-3</v>
      </c>
      <c r="H600" s="109">
        <v>-12.946801839851808</v>
      </c>
      <c r="I600" s="113" t="s">
        <v>268</v>
      </c>
      <c r="L600" s="112">
        <v>46290.511331018519</v>
      </c>
      <c r="M600" s="109" t="s">
        <v>2979</v>
      </c>
      <c r="N600" s="109" t="s">
        <v>176</v>
      </c>
      <c r="O600" s="109">
        <v>0.48499999999999999</v>
      </c>
      <c r="P600" s="109">
        <v>0.05</v>
      </c>
      <c r="Q600" s="109">
        <v>1E-4</v>
      </c>
      <c r="R600" s="109" t="s">
        <v>547</v>
      </c>
      <c r="S600" s="109">
        <v>0.01</v>
      </c>
      <c r="T600" s="109">
        <v>0.01</v>
      </c>
      <c r="U600" s="109"/>
      <c r="V600" s="109">
        <v>0</v>
      </c>
      <c r="W600" s="109">
        <v>8.3333333333333335E-10</v>
      </c>
      <c r="X600" s="109">
        <v>8.3333333333333335E-10</v>
      </c>
      <c r="Y600" s="109">
        <v>0</v>
      </c>
      <c r="Z600" s="113" t="s">
        <v>2247</v>
      </c>
    </row>
    <row r="601" spans="1:26" ht="15" customHeight="1" x14ac:dyDescent="0.25">
      <c r="A601" s="112">
        <v>46290.511331018519</v>
      </c>
      <c r="B601" s="109">
        <v>1</v>
      </c>
      <c r="C601" s="109" t="s">
        <v>318</v>
      </c>
      <c r="D601" s="109" t="s">
        <v>631</v>
      </c>
      <c r="E601" s="109" t="s">
        <v>2980</v>
      </c>
      <c r="F601" s="109" t="s">
        <v>176</v>
      </c>
      <c r="G601" s="116">
        <v>-4.6081073970429921E-5</v>
      </c>
      <c r="H601" s="109">
        <v>-1.4976349040389727</v>
      </c>
      <c r="I601" s="113" t="s">
        <v>268</v>
      </c>
      <c r="L601" s="112">
        <v>46290.511331018519</v>
      </c>
      <c r="M601" s="109" t="s">
        <v>2980</v>
      </c>
      <c r="N601" s="109" t="s">
        <v>176</v>
      </c>
      <c r="O601" s="109">
        <v>-0.39500000000000002</v>
      </c>
      <c r="P601" s="109">
        <v>0.06</v>
      </c>
      <c r="Q601" s="109">
        <v>1E-4</v>
      </c>
      <c r="R601" s="109" t="s">
        <v>547</v>
      </c>
      <c r="S601" s="109">
        <v>0.01</v>
      </c>
      <c r="T601" s="109">
        <v>0.01</v>
      </c>
      <c r="U601" s="109"/>
      <c r="V601" s="109">
        <v>0</v>
      </c>
      <c r="W601" s="109">
        <v>8.3333333333333335E-10</v>
      </c>
      <c r="X601" s="109">
        <v>8.3333333333333335E-10</v>
      </c>
      <c r="Y601" s="109">
        <v>0</v>
      </c>
      <c r="Z601" s="113" t="s">
        <v>2247</v>
      </c>
    </row>
    <row r="602" spans="1:26" ht="15" customHeight="1" x14ac:dyDescent="0.25">
      <c r="A602" s="112">
        <v>46290.511331018519</v>
      </c>
      <c r="B602" s="109">
        <v>1</v>
      </c>
      <c r="C602" s="109" t="s">
        <v>318</v>
      </c>
      <c r="D602" s="109" t="s">
        <v>631</v>
      </c>
      <c r="E602" s="109" t="s">
        <v>2981</v>
      </c>
      <c r="F602" s="109" t="s">
        <v>176</v>
      </c>
      <c r="G602" s="116">
        <v>-5.8714109610932521E-5</v>
      </c>
      <c r="H602" s="109">
        <v>-1.9082085623553071</v>
      </c>
      <c r="I602" s="113" t="s">
        <v>268</v>
      </c>
      <c r="L602" s="112">
        <v>46290.511331018519</v>
      </c>
      <c r="M602" s="109" t="s">
        <v>2981</v>
      </c>
      <c r="N602" s="109" t="s">
        <v>176</v>
      </c>
      <c r="O602" s="109">
        <v>-0.38500000000000001</v>
      </c>
      <c r="P602" s="109">
        <v>0.06</v>
      </c>
      <c r="Q602" s="109">
        <v>1E-4</v>
      </c>
      <c r="R602" s="109" t="s">
        <v>547</v>
      </c>
      <c r="S602" s="109">
        <v>0.01</v>
      </c>
      <c r="T602" s="109">
        <v>0.01</v>
      </c>
      <c r="U602" s="109"/>
      <c r="V602" s="109">
        <v>0</v>
      </c>
      <c r="W602" s="109">
        <v>8.3333333333333335E-10</v>
      </c>
      <c r="X602" s="109">
        <v>8.3333333333333335E-10</v>
      </c>
      <c r="Y602" s="109">
        <v>0</v>
      </c>
      <c r="Z602" s="113" t="s">
        <v>2247</v>
      </c>
    </row>
    <row r="603" spans="1:26" ht="15" customHeight="1" x14ac:dyDescent="0.25">
      <c r="A603" s="112">
        <v>46290.511331018519</v>
      </c>
      <c r="B603" s="109">
        <v>1</v>
      </c>
      <c r="C603" s="109" t="s">
        <v>318</v>
      </c>
      <c r="D603" s="109" t="s">
        <v>631</v>
      </c>
      <c r="E603" s="109" t="s">
        <v>2982</v>
      </c>
      <c r="F603" s="109" t="s">
        <v>176</v>
      </c>
      <c r="G603" s="116">
        <v>9.0358321053451475E-5</v>
      </c>
      <c r="H603" s="109">
        <v>0</v>
      </c>
      <c r="I603" s="113" t="s">
        <v>2392</v>
      </c>
      <c r="L603" s="112">
        <v>46290.511331018519</v>
      </c>
      <c r="M603" s="109" t="s">
        <v>2982</v>
      </c>
      <c r="N603" s="109" t="s">
        <v>176</v>
      </c>
      <c r="O603" s="109">
        <v>-0.39500000000000002</v>
      </c>
      <c r="P603" s="109">
        <v>7.0000000000000007E-2</v>
      </c>
      <c r="Q603" s="109">
        <v>1E-4</v>
      </c>
      <c r="R603" s="109" t="s">
        <v>547</v>
      </c>
      <c r="S603" s="109">
        <v>0.01</v>
      </c>
      <c r="T603" s="109">
        <v>0.01</v>
      </c>
      <c r="U603" s="109"/>
      <c r="V603" s="109">
        <v>0</v>
      </c>
      <c r="W603" s="109">
        <v>8.3333333333333335E-10</v>
      </c>
      <c r="X603" s="109">
        <v>8.3333333333333335E-10</v>
      </c>
      <c r="Y603" s="109">
        <v>0</v>
      </c>
      <c r="Z603" s="113" t="s">
        <v>2247</v>
      </c>
    </row>
    <row r="604" spans="1:26" ht="15" customHeight="1" x14ac:dyDescent="0.25">
      <c r="A604" s="112">
        <v>46290.511331018519</v>
      </c>
      <c r="B604" s="109">
        <v>1</v>
      </c>
      <c r="C604" s="109" t="s">
        <v>318</v>
      </c>
      <c r="D604" s="109" t="s">
        <v>631</v>
      </c>
      <c r="E604" s="109" t="s">
        <v>2983</v>
      </c>
      <c r="F604" s="109" t="s">
        <v>176</v>
      </c>
      <c r="G604" s="116">
        <v>7.7725285412948882E-5</v>
      </c>
      <c r="H604" s="109">
        <v>0</v>
      </c>
      <c r="I604" s="113" t="s">
        <v>2392</v>
      </c>
      <c r="L604" s="112">
        <v>46290.511331018519</v>
      </c>
      <c r="M604" s="109" t="s">
        <v>2983</v>
      </c>
      <c r="N604" s="109" t="s">
        <v>176</v>
      </c>
      <c r="O604" s="109">
        <v>-0.38500000000000001</v>
      </c>
      <c r="P604" s="109">
        <v>7.0000000000000007E-2</v>
      </c>
      <c r="Q604" s="109">
        <v>1E-4</v>
      </c>
      <c r="R604" s="109" t="s">
        <v>547</v>
      </c>
      <c r="S604" s="109">
        <v>0.01</v>
      </c>
      <c r="T604" s="109">
        <v>0.01</v>
      </c>
      <c r="U604" s="109"/>
      <c r="V604" s="109">
        <v>0</v>
      </c>
      <c r="W604" s="109">
        <v>8.3333333333333335E-10</v>
      </c>
      <c r="X604" s="109">
        <v>8.3333333333333335E-10</v>
      </c>
      <c r="Y604" s="109">
        <v>0</v>
      </c>
      <c r="Z604" s="113" t="s">
        <v>2247</v>
      </c>
    </row>
    <row r="605" spans="1:26" ht="15" customHeight="1" x14ac:dyDescent="0.25">
      <c r="A605" s="112">
        <v>46290.511331018519</v>
      </c>
      <c r="B605" s="109">
        <v>1</v>
      </c>
      <c r="C605" s="109" t="s">
        <v>318</v>
      </c>
      <c r="D605" s="109" t="s">
        <v>631</v>
      </c>
      <c r="E605" s="109" t="s">
        <v>2984</v>
      </c>
      <c r="F605" s="109" t="s">
        <v>176</v>
      </c>
      <c r="G605" s="116">
        <v>-9.4439655597457183E-6</v>
      </c>
      <c r="H605" s="109">
        <v>-0.30692888069173635</v>
      </c>
      <c r="I605" s="113" t="s">
        <v>268</v>
      </c>
      <c r="L605" s="112">
        <v>46290.511331018519</v>
      </c>
      <c r="M605" s="109" t="s">
        <v>2984</v>
      </c>
      <c r="N605" s="109" t="s">
        <v>176</v>
      </c>
      <c r="O605" s="109">
        <v>-0.37</v>
      </c>
      <c r="P605" s="109">
        <v>6.5000000000000002E-2</v>
      </c>
      <c r="Q605" s="109">
        <v>4.0000000000000002E-4</v>
      </c>
      <c r="R605" s="109" t="s">
        <v>547</v>
      </c>
      <c r="S605" s="109">
        <v>0.02</v>
      </c>
      <c r="T605" s="109">
        <v>0.02</v>
      </c>
      <c r="U605" s="109"/>
      <c r="V605" s="109">
        <v>0</v>
      </c>
      <c r="W605" s="109">
        <v>1.3333333333333334E-8</v>
      </c>
      <c r="X605" s="109">
        <v>1.3333333333333334E-8</v>
      </c>
      <c r="Y605" s="109">
        <v>0</v>
      </c>
      <c r="Z605" s="113" t="s">
        <v>2247</v>
      </c>
    </row>
    <row r="606" spans="1:26" ht="15" customHeight="1" x14ac:dyDescent="0.25">
      <c r="A606" s="112">
        <v>46290.511331018519</v>
      </c>
      <c r="B606" s="109">
        <v>1</v>
      </c>
      <c r="C606" s="109" t="s">
        <v>318</v>
      </c>
      <c r="D606" s="109" t="s">
        <v>631</v>
      </c>
      <c r="E606" s="109" t="s">
        <v>2985</v>
      </c>
      <c r="F606" s="109" t="s">
        <v>176</v>
      </c>
      <c r="G606" s="116">
        <v>-3.4710036840750914E-5</v>
      </c>
      <c r="H606" s="109">
        <v>-1.1280761973244051</v>
      </c>
      <c r="I606" s="113" t="s">
        <v>268</v>
      </c>
      <c r="L606" s="112">
        <v>46290.511331018519</v>
      </c>
      <c r="M606" s="109" t="s">
        <v>2985</v>
      </c>
      <c r="N606" s="109" t="s">
        <v>176</v>
      </c>
      <c r="O606" s="109">
        <v>-0.35</v>
      </c>
      <c r="P606" s="109">
        <v>6.5000000000000002E-2</v>
      </c>
      <c r="Q606" s="109">
        <v>4.0000000000000002E-4</v>
      </c>
      <c r="R606" s="109" t="s">
        <v>547</v>
      </c>
      <c r="S606" s="109">
        <v>0.02</v>
      </c>
      <c r="T606" s="109">
        <v>0.02</v>
      </c>
      <c r="U606" s="109"/>
      <c r="V606" s="109">
        <v>0</v>
      </c>
      <c r="W606" s="109">
        <v>1.3333333333333334E-8</v>
      </c>
      <c r="X606" s="109">
        <v>1.3333333333333334E-8</v>
      </c>
      <c r="Y606" s="109">
        <v>0</v>
      </c>
      <c r="Z606" s="113" t="s">
        <v>2247</v>
      </c>
    </row>
    <row r="607" spans="1:26" ht="15" customHeight="1" x14ac:dyDescent="0.25">
      <c r="A607" s="112">
        <v>46290.511331018519</v>
      </c>
      <c r="B607" s="109">
        <v>1</v>
      </c>
      <c r="C607" s="109" t="s">
        <v>318</v>
      </c>
      <c r="D607" s="109" t="s">
        <v>631</v>
      </c>
      <c r="E607" s="109" t="s">
        <v>2986</v>
      </c>
      <c r="F607" s="109" t="s">
        <v>176</v>
      </c>
      <c r="G607" s="116">
        <v>-5.9976108121756112E-5</v>
      </c>
      <c r="H607" s="109">
        <v>-1.9492235139570739</v>
      </c>
      <c r="I607" s="113" t="s">
        <v>268</v>
      </c>
      <c r="L607" s="112">
        <v>46290.511331018519</v>
      </c>
      <c r="M607" s="109" t="s">
        <v>2986</v>
      </c>
      <c r="N607" s="109" t="s">
        <v>176</v>
      </c>
      <c r="O607" s="109">
        <v>-0.33</v>
      </c>
      <c r="P607" s="109">
        <v>6.5000000000000002E-2</v>
      </c>
      <c r="Q607" s="109">
        <v>4.0000000000000002E-4</v>
      </c>
      <c r="R607" s="109" t="s">
        <v>547</v>
      </c>
      <c r="S607" s="109">
        <v>0.02</v>
      </c>
      <c r="T607" s="109">
        <v>0.02</v>
      </c>
      <c r="U607" s="109"/>
      <c r="V607" s="109">
        <v>0</v>
      </c>
      <c r="W607" s="109">
        <v>1.3333333333333334E-8</v>
      </c>
      <c r="X607" s="109">
        <v>1.3333333333333334E-8</v>
      </c>
      <c r="Y607" s="109">
        <v>0</v>
      </c>
      <c r="Z607" s="113" t="s">
        <v>2247</v>
      </c>
    </row>
    <row r="608" spans="1:26" ht="15" customHeight="1" x14ac:dyDescent="0.25">
      <c r="A608" s="112">
        <v>46290.511331018519</v>
      </c>
      <c r="B608" s="109">
        <v>1</v>
      </c>
      <c r="C608" s="109" t="s">
        <v>318</v>
      </c>
      <c r="D608" s="109" t="s">
        <v>631</v>
      </c>
      <c r="E608" s="109" t="s">
        <v>2987</v>
      </c>
      <c r="F608" s="109" t="s">
        <v>176</v>
      </c>
      <c r="G608" s="116">
        <v>-8.5242179402761305E-5</v>
      </c>
      <c r="H608" s="109">
        <v>-2.7703708305897425</v>
      </c>
      <c r="I608" s="113" t="s">
        <v>268</v>
      </c>
      <c r="L608" s="112">
        <v>46290.511331018519</v>
      </c>
      <c r="M608" s="109" t="s">
        <v>2987</v>
      </c>
      <c r="N608" s="109" t="s">
        <v>176</v>
      </c>
      <c r="O608" s="109">
        <v>-0.31</v>
      </c>
      <c r="P608" s="109">
        <v>6.5000000000000002E-2</v>
      </c>
      <c r="Q608" s="109">
        <v>4.0000000000000002E-4</v>
      </c>
      <c r="R608" s="109" t="s">
        <v>547</v>
      </c>
      <c r="S608" s="109">
        <v>0.02</v>
      </c>
      <c r="T608" s="109">
        <v>0.02</v>
      </c>
      <c r="U608" s="109"/>
      <c r="V608" s="109">
        <v>0</v>
      </c>
      <c r="W608" s="109">
        <v>1.3333333333333334E-8</v>
      </c>
      <c r="X608" s="109">
        <v>1.3333333333333334E-8</v>
      </c>
      <c r="Y608" s="109">
        <v>0</v>
      </c>
      <c r="Z608" s="113" t="s">
        <v>2247</v>
      </c>
    </row>
    <row r="609" spans="1:26" ht="15" customHeight="1" x14ac:dyDescent="0.25">
      <c r="A609" s="112">
        <v>46290.511331018519</v>
      </c>
      <c r="B609" s="109">
        <v>1</v>
      </c>
      <c r="C609" s="109" t="s">
        <v>318</v>
      </c>
      <c r="D609" s="109" t="s">
        <v>631</v>
      </c>
      <c r="E609" s="109" t="s">
        <v>2988</v>
      </c>
      <c r="F609" s="109" t="s">
        <v>176</v>
      </c>
      <c r="G609" s="116">
        <v>-1.105082506837665E-4</v>
      </c>
      <c r="H609" s="109">
        <v>-3.5915181472224114</v>
      </c>
      <c r="I609" s="113" t="s">
        <v>268</v>
      </c>
      <c r="L609" s="112">
        <v>46290.511331018519</v>
      </c>
      <c r="M609" s="109" t="s">
        <v>2988</v>
      </c>
      <c r="N609" s="109" t="s">
        <v>176</v>
      </c>
      <c r="O609" s="109">
        <v>-0.28999999999999998</v>
      </c>
      <c r="P609" s="109">
        <v>6.5000000000000002E-2</v>
      </c>
      <c r="Q609" s="109">
        <v>4.0000000000000002E-4</v>
      </c>
      <c r="R609" s="109" t="s">
        <v>547</v>
      </c>
      <c r="S609" s="109">
        <v>0.02</v>
      </c>
      <c r="T609" s="109">
        <v>0.02</v>
      </c>
      <c r="U609" s="109"/>
      <c r="V609" s="109">
        <v>0</v>
      </c>
      <c r="W609" s="109">
        <v>1.3333333333333334E-8</v>
      </c>
      <c r="X609" s="109">
        <v>1.3333333333333334E-8</v>
      </c>
      <c r="Y609" s="109">
        <v>0</v>
      </c>
      <c r="Z609" s="113" t="s">
        <v>2247</v>
      </c>
    </row>
    <row r="610" spans="1:26" ht="15" customHeight="1" x14ac:dyDescent="0.25">
      <c r="A610" s="112">
        <v>46290.511331018519</v>
      </c>
      <c r="B610" s="109">
        <v>1</v>
      </c>
      <c r="C610" s="109" t="s">
        <v>318</v>
      </c>
      <c r="D610" s="109" t="s">
        <v>631</v>
      </c>
      <c r="E610" s="109" t="s">
        <v>2989</v>
      </c>
      <c r="F610" s="109" t="s">
        <v>176</v>
      </c>
      <c r="G610" s="116">
        <v>-1.357743219647717E-4</v>
      </c>
      <c r="H610" s="109">
        <v>-4.4126654638550802</v>
      </c>
      <c r="I610" s="113" t="s">
        <v>268</v>
      </c>
      <c r="L610" s="112">
        <v>46290.511331018519</v>
      </c>
      <c r="M610" s="109" t="s">
        <v>2989</v>
      </c>
      <c r="N610" s="109" t="s">
        <v>176</v>
      </c>
      <c r="O610" s="109">
        <v>-0.27</v>
      </c>
      <c r="P610" s="109">
        <v>6.5000000000000002E-2</v>
      </c>
      <c r="Q610" s="109">
        <v>4.0000000000000002E-4</v>
      </c>
      <c r="R610" s="109" t="s">
        <v>547</v>
      </c>
      <c r="S610" s="109">
        <v>0.02</v>
      </c>
      <c r="T610" s="109">
        <v>0.02</v>
      </c>
      <c r="U610" s="109"/>
      <c r="V610" s="109">
        <v>0</v>
      </c>
      <c r="W610" s="109">
        <v>1.3333333333333334E-8</v>
      </c>
      <c r="X610" s="109">
        <v>1.3333333333333334E-8</v>
      </c>
      <c r="Y610" s="109">
        <v>0</v>
      </c>
      <c r="Z610" s="113" t="s">
        <v>2247</v>
      </c>
    </row>
    <row r="611" spans="1:26" ht="15" customHeight="1" x14ac:dyDescent="0.25">
      <c r="A611" s="112">
        <v>46290.511331018519</v>
      </c>
      <c r="B611" s="109">
        <v>1</v>
      </c>
      <c r="C611" s="109" t="s">
        <v>318</v>
      </c>
      <c r="D611" s="109" t="s">
        <v>631</v>
      </c>
      <c r="E611" s="109" t="s">
        <v>2990</v>
      </c>
      <c r="F611" s="109" t="s">
        <v>176</v>
      </c>
      <c r="G611" s="116">
        <v>-1.6104039324577689E-4</v>
      </c>
      <c r="H611" s="109">
        <v>-5.2338127804877486</v>
      </c>
      <c r="I611" s="113" t="s">
        <v>268</v>
      </c>
      <c r="L611" s="112">
        <v>46290.511331018519</v>
      </c>
      <c r="M611" s="109" t="s">
        <v>2990</v>
      </c>
      <c r="N611" s="109" t="s">
        <v>176</v>
      </c>
      <c r="O611" s="109">
        <v>-0.25</v>
      </c>
      <c r="P611" s="109">
        <v>6.5000000000000002E-2</v>
      </c>
      <c r="Q611" s="109">
        <v>4.0000000000000002E-4</v>
      </c>
      <c r="R611" s="109" t="s">
        <v>547</v>
      </c>
      <c r="S611" s="109">
        <v>0.02</v>
      </c>
      <c r="T611" s="109">
        <v>0.02</v>
      </c>
      <c r="U611" s="109"/>
      <c r="V611" s="109">
        <v>0</v>
      </c>
      <c r="W611" s="109">
        <v>1.3333333333333334E-8</v>
      </c>
      <c r="X611" s="109">
        <v>1.3333333333333334E-8</v>
      </c>
      <c r="Y611" s="109">
        <v>0</v>
      </c>
      <c r="Z611" s="113" t="s">
        <v>2247</v>
      </c>
    </row>
    <row r="612" spans="1:26" ht="15" customHeight="1" x14ac:dyDescent="0.25">
      <c r="A612" s="112">
        <v>46290.511331018519</v>
      </c>
      <c r="B612" s="109">
        <v>1</v>
      </c>
      <c r="C612" s="109" t="s">
        <v>318</v>
      </c>
      <c r="D612" s="109" t="s">
        <v>631</v>
      </c>
      <c r="E612" s="109" t="s">
        <v>2991</v>
      </c>
      <c r="F612" s="109" t="s">
        <v>176</v>
      </c>
      <c r="G612" s="116">
        <v>-1.863064645267821E-4</v>
      </c>
      <c r="H612" s="109">
        <v>-6.0549600971204178</v>
      </c>
      <c r="I612" s="113" t="s">
        <v>268</v>
      </c>
      <c r="L612" s="112">
        <v>46290.511331018519</v>
      </c>
      <c r="M612" s="109" t="s">
        <v>2991</v>
      </c>
      <c r="N612" s="109" t="s">
        <v>176</v>
      </c>
      <c r="O612" s="109">
        <v>-0.23</v>
      </c>
      <c r="P612" s="109">
        <v>6.5000000000000002E-2</v>
      </c>
      <c r="Q612" s="109">
        <v>4.0000000000000002E-4</v>
      </c>
      <c r="R612" s="109" t="s">
        <v>547</v>
      </c>
      <c r="S612" s="109">
        <v>0.02</v>
      </c>
      <c r="T612" s="109">
        <v>0.02</v>
      </c>
      <c r="U612" s="109"/>
      <c r="V612" s="109">
        <v>0</v>
      </c>
      <c r="W612" s="109">
        <v>1.3333333333333334E-8</v>
      </c>
      <c r="X612" s="109">
        <v>1.3333333333333334E-8</v>
      </c>
      <c r="Y612" s="109">
        <v>0</v>
      </c>
      <c r="Z612" s="113" t="s">
        <v>2247</v>
      </c>
    </row>
    <row r="613" spans="1:26" ht="15" customHeight="1" x14ac:dyDescent="0.25">
      <c r="A613" s="112">
        <v>46290.511331018519</v>
      </c>
      <c r="B613" s="109">
        <v>1</v>
      </c>
      <c r="C613" s="109" t="s">
        <v>318</v>
      </c>
      <c r="D613" s="109" t="s">
        <v>631</v>
      </c>
      <c r="E613" s="109" t="s">
        <v>2992</v>
      </c>
      <c r="F613" s="109" t="s">
        <v>176</v>
      </c>
      <c r="G613" s="116">
        <v>-2.1157253580778728E-4</v>
      </c>
      <c r="H613" s="109">
        <v>-6.8761074137530862</v>
      </c>
      <c r="I613" s="113" t="s">
        <v>268</v>
      </c>
      <c r="L613" s="112">
        <v>46290.511331018519</v>
      </c>
      <c r="M613" s="109" t="s">
        <v>2992</v>
      </c>
      <c r="N613" s="109" t="s">
        <v>176</v>
      </c>
      <c r="O613" s="109">
        <v>-0.21</v>
      </c>
      <c r="P613" s="109">
        <v>6.5000000000000002E-2</v>
      </c>
      <c r="Q613" s="109">
        <v>4.0000000000000002E-4</v>
      </c>
      <c r="R613" s="109" t="s">
        <v>547</v>
      </c>
      <c r="S613" s="109">
        <v>0.02</v>
      </c>
      <c r="T613" s="109">
        <v>0.02</v>
      </c>
      <c r="U613" s="109"/>
      <c r="V613" s="109">
        <v>0</v>
      </c>
      <c r="W613" s="109">
        <v>1.3333333333333334E-8</v>
      </c>
      <c r="X613" s="109">
        <v>1.3333333333333334E-8</v>
      </c>
      <c r="Y613" s="109">
        <v>0</v>
      </c>
      <c r="Z613" s="113" t="s">
        <v>2247</v>
      </c>
    </row>
    <row r="614" spans="1:26" ht="15" customHeight="1" x14ac:dyDescent="0.25">
      <c r="A614" s="112">
        <v>46290.511331018519</v>
      </c>
      <c r="B614" s="109">
        <v>1</v>
      </c>
      <c r="C614" s="109" t="s">
        <v>318</v>
      </c>
      <c r="D614" s="109" t="s">
        <v>631</v>
      </c>
      <c r="E614" s="109" t="s">
        <v>2993</v>
      </c>
      <c r="F614" s="109" t="s">
        <v>176</v>
      </c>
      <c r="G614" s="116">
        <v>-2.368386070887925E-4</v>
      </c>
      <c r="H614" s="109">
        <v>-7.6972547303857555</v>
      </c>
      <c r="I614" s="113" t="s">
        <v>268</v>
      </c>
      <c r="L614" s="112">
        <v>46290.511331018519</v>
      </c>
      <c r="M614" s="109" t="s">
        <v>2993</v>
      </c>
      <c r="N614" s="109" t="s">
        <v>176</v>
      </c>
      <c r="O614" s="109">
        <v>-0.19</v>
      </c>
      <c r="P614" s="109">
        <v>6.5000000000000002E-2</v>
      </c>
      <c r="Q614" s="109">
        <v>4.0000000000000002E-4</v>
      </c>
      <c r="R614" s="109" t="s">
        <v>547</v>
      </c>
      <c r="S614" s="109">
        <v>0.02</v>
      </c>
      <c r="T614" s="109">
        <v>0.02</v>
      </c>
      <c r="U614" s="109"/>
      <c r="V614" s="109">
        <v>0</v>
      </c>
      <c r="W614" s="109">
        <v>1.3333333333333334E-8</v>
      </c>
      <c r="X614" s="109">
        <v>1.3333333333333334E-8</v>
      </c>
      <c r="Y614" s="109">
        <v>0</v>
      </c>
      <c r="Z614" s="113" t="s">
        <v>2247</v>
      </c>
    </row>
    <row r="615" spans="1:26" ht="15" customHeight="1" x14ac:dyDescent="0.25">
      <c r="A615" s="112">
        <v>46290.511331018519</v>
      </c>
      <c r="B615" s="109">
        <v>1</v>
      </c>
      <c r="C615" s="109" t="s">
        <v>318</v>
      </c>
      <c r="D615" s="109" t="s">
        <v>631</v>
      </c>
      <c r="E615" s="109" t="s">
        <v>2994</v>
      </c>
      <c r="F615" s="109" t="s">
        <v>176</v>
      </c>
      <c r="G615" s="116">
        <v>-2.6210467836979766E-4</v>
      </c>
      <c r="H615" s="109">
        <v>-8.518402047018423</v>
      </c>
      <c r="I615" s="113" t="s">
        <v>268</v>
      </c>
      <c r="L615" s="112">
        <v>46290.511331018519</v>
      </c>
      <c r="M615" s="109" t="s">
        <v>2994</v>
      </c>
      <c r="N615" s="109" t="s">
        <v>176</v>
      </c>
      <c r="O615" s="109">
        <v>-0.17</v>
      </c>
      <c r="P615" s="109">
        <v>6.5000000000000002E-2</v>
      </c>
      <c r="Q615" s="109">
        <v>4.0000000000000002E-4</v>
      </c>
      <c r="R615" s="109" t="s">
        <v>547</v>
      </c>
      <c r="S615" s="109">
        <v>0.02</v>
      </c>
      <c r="T615" s="109">
        <v>0.02</v>
      </c>
      <c r="U615" s="109"/>
      <c r="V615" s="109">
        <v>0</v>
      </c>
      <c r="W615" s="109">
        <v>1.3333333333333334E-8</v>
      </c>
      <c r="X615" s="109">
        <v>1.3333333333333334E-8</v>
      </c>
      <c r="Y615" s="109">
        <v>0</v>
      </c>
      <c r="Z615" s="113" t="s">
        <v>2247</v>
      </c>
    </row>
    <row r="616" spans="1:26" ht="15" customHeight="1" x14ac:dyDescent="0.25">
      <c r="A616" s="112">
        <v>46290.511331018519</v>
      </c>
      <c r="B616" s="109">
        <v>1</v>
      </c>
      <c r="C616" s="109" t="s">
        <v>318</v>
      </c>
      <c r="D616" s="109" t="s">
        <v>631</v>
      </c>
      <c r="E616" s="109" t="s">
        <v>2995</v>
      </c>
      <c r="F616" s="109" t="s">
        <v>176</v>
      </c>
      <c r="G616" s="116">
        <v>-2.8737074965080287E-4</v>
      </c>
      <c r="H616" s="109">
        <v>-9.3044022630994014</v>
      </c>
      <c r="I616" s="113" t="s">
        <v>268</v>
      </c>
      <c r="L616" s="112">
        <v>46290.511331018519</v>
      </c>
      <c r="M616" s="109" t="s">
        <v>2995</v>
      </c>
      <c r="N616" s="109" t="s">
        <v>176</v>
      </c>
      <c r="O616" s="109">
        <v>-0.15</v>
      </c>
      <c r="P616" s="109">
        <v>6.5000000000000002E-2</v>
      </c>
      <c r="Q616" s="109">
        <v>4.0000000000000002E-4</v>
      </c>
      <c r="R616" s="109" t="s">
        <v>547</v>
      </c>
      <c r="S616" s="109">
        <v>0.02</v>
      </c>
      <c r="T616" s="109">
        <v>0.02</v>
      </c>
      <c r="U616" s="109"/>
      <c r="V616" s="109">
        <v>0</v>
      </c>
      <c r="W616" s="109">
        <v>1.3333333333333334E-8</v>
      </c>
      <c r="X616" s="109">
        <v>1.3333333333333334E-8</v>
      </c>
      <c r="Y616" s="109">
        <v>0</v>
      </c>
      <c r="Z616" s="113" t="s">
        <v>2247</v>
      </c>
    </row>
    <row r="617" spans="1:26" ht="15" customHeight="1" x14ac:dyDescent="0.25">
      <c r="A617" s="112">
        <v>46290.511331018519</v>
      </c>
      <c r="B617" s="109">
        <v>1</v>
      </c>
      <c r="C617" s="109" t="s">
        <v>318</v>
      </c>
      <c r="D617" s="109" t="s">
        <v>631</v>
      </c>
      <c r="E617" s="109" t="s">
        <v>2996</v>
      </c>
      <c r="F617" s="109" t="s">
        <v>176</v>
      </c>
      <c r="G617" s="116">
        <v>-3.1263682093180808E-4</v>
      </c>
      <c r="H617" s="109">
        <v>-9.3958046574103999</v>
      </c>
      <c r="I617" s="113" t="s">
        <v>268</v>
      </c>
      <c r="L617" s="112">
        <v>46290.511331018519</v>
      </c>
      <c r="M617" s="109" t="s">
        <v>2996</v>
      </c>
      <c r="N617" s="109" t="s">
        <v>176</v>
      </c>
      <c r="O617" s="109">
        <v>-0.13</v>
      </c>
      <c r="P617" s="109">
        <v>6.5000000000000002E-2</v>
      </c>
      <c r="Q617" s="109">
        <v>4.0000000000000002E-4</v>
      </c>
      <c r="R617" s="109" t="s">
        <v>547</v>
      </c>
      <c r="S617" s="109">
        <v>0.02</v>
      </c>
      <c r="T617" s="109">
        <v>0.02</v>
      </c>
      <c r="U617" s="109"/>
      <c r="V617" s="109">
        <v>0</v>
      </c>
      <c r="W617" s="109">
        <v>1.3333333333333334E-8</v>
      </c>
      <c r="X617" s="109">
        <v>1.3333333333333334E-8</v>
      </c>
      <c r="Y617" s="109">
        <v>0</v>
      </c>
      <c r="Z617" s="113" t="s">
        <v>2247</v>
      </c>
    </row>
    <row r="618" spans="1:26" ht="15" customHeight="1" x14ac:dyDescent="0.25">
      <c r="A618" s="112">
        <v>46290.511331018519</v>
      </c>
      <c r="B618" s="109">
        <v>1</v>
      </c>
      <c r="C618" s="109" t="s">
        <v>318</v>
      </c>
      <c r="D618" s="109" t="s">
        <v>631</v>
      </c>
      <c r="E618" s="109" t="s">
        <v>2997</v>
      </c>
      <c r="F618" s="109" t="s">
        <v>176</v>
      </c>
      <c r="G618" s="116">
        <v>-3.3790289221281329E-4</v>
      </c>
      <c r="H618" s="109">
        <v>-9.4872070517213967</v>
      </c>
      <c r="I618" s="113" t="s">
        <v>268</v>
      </c>
      <c r="L618" s="112">
        <v>46290.511331018519</v>
      </c>
      <c r="M618" s="109" t="s">
        <v>2997</v>
      </c>
      <c r="N618" s="109" t="s">
        <v>176</v>
      </c>
      <c r="O618" s="109">
        <v>-0.11</v>
      </c>
      <c r="P618" s="109">
        <v>6.5000000000000002E-2</v>
      </c>
      <c r="Q618" s="109">
        <v>4.0000000000000002E-4</v>
      </c>
      <c r="R618" s="109" t="s">
        <v>547</v>
      </c>
      <c r="S618" s="109">
        <v>0.02</v>
      </c>
      <c r="T618" s="109">
        <v>0.02</v>
      </c>
      <c r="U618" s="109"/>
      <c r="V618" s="109">
        <v>0</v>
      </c>
      <c r="W618" s="109">
        <v>1.3333333333333334E-8</v>
      </c>
      <c r="X618" s="109">
        <v>1.3333333333333334E-8</v>
      </c>
      <c r="Y618" s="109">
        <v>0</v>
      </c>
      <c r="Z618" s="113" t="s">
        <v>2247</v>
      </c>
    </row>
    <row r="619" spans="1:26" ht="15" customHeight="1" x14ac:dyDescent="0.25">
      <c r="A619" s="112">
        <v>46290.511331018519</v>
      </c>
      <c r="B619" s="109">
        <v>1</v>
      </c>
      <c r="C619" s="109" t="s">
        <v>318</v>
      </c>
      <c r="D619" s="109" t="s">
        <v>631</v>
      </c>
      <c r="E619" s="109" t="s">
        <v>2998</v>
      </c>
      <c r="F619" s="109" t="s">
        <v>176</v>
      </c>
      <c r="G619" s="116">
        <v>-3.6316896349381845E-4</v>
      </c>
      <c r="H619" s="109">
        <v>-9.5786094460323934</v>
      </c>
      <c r="I619" s="113" t="s">
        <v>268</v>
      </c>
      <c r="L619" s="112">
        <v>46290.511331018519</v>
      </c>
      <c r="M619" s="109" t="s">
        <v>2998</v>
      </c>
      <c r="N619" s="109" t="s">
        <v>176</v>
      </c>
      <c r="O619" s="109">
        <v>-0.09</v>
      </c>
      <c r="P619" s="109">
        <v>6.5000000000000002E-2</v>
      </c>
      <c r="Q619" s="109">
        <v>4.0000000000000002E-4</v>
      </c>
      <c r="R619" s="109" t="s">
        <v>547</v>
      </c>
      <c r="S619" s="109">
        <v>0.02</v>
      </c>
      <c r="T619" s="109">
        <v>0.02</v>
      </c>
      <c r="U619" s="109"/>
      <c r="V619" s="109">
        <v>0</v>
      </c>
      <c r="W619" s="109">
        <v>1.3333333333333334E-8</v>
      </c>
      <c r="X619" s="109">
        <v>1.3333333333333334E-8</v>
      </c>
      <c r="Y619" s="109">
        <v>0</v>
      </c>
      <c r="Z619" s="113" t="s">
        <v>2247</v>
      </c>
    </row>
    <row r="620" spans="1:26" ht="15" customHeight="1" x14ac:dyDescent="0.25">
      <c r="A620" s="112">
        <v>46290.511331018519</v>
      </c>
      <c r="B620" s="109">
        <v>1</v>
      </c>
      <c r="C620" s="109" t="s">
        <v>318</v>
      </c>
      <c r="D620" s="109" t="s">
        <v>631</v>
      </c>
      <c r="E620" s="109" t="s">
        <v>2999</v>
      </c>
      <c r="F620" s="109" t="s">
        <v>176</v>
      </c>
      <c r="G620" s="116">
        <v>-3.8843503477482366E-4</v>
      </c>
      <c r="H620" s="109">
        <v>-9.6700118403433919</v>
      </c>
      <c r="I620" s="113" t="s">
        <v>268</v>
      </c>
      <c r="L620" s="112">
        <v>46290.511331018519</v>
      </c>
      <c r="M620" s="109" t="s">
        <v>2999</v>
      </c>
      <c r="N620" s="109" t="s">
        <v>176</v>
      </c>
      <c r="O620" s="109">
        <v>-7.0000000000000007E-2</v>
      </c>
      <c r="P620" s="109">
        <v>6.5000000000000002E-2</v>
      </c>
      <c r="Q620" s="109">
        <v>4.0000000000000002E-4</v>
      </c>
      <c r="R620" s="109" t="s">
        <v>547</v>
      </c>
      <c r="S620" s="109">
        <v>0.02</v>
      </c>
      <c r="T620" s="109">
        <v>0.02</v>
      </c>
      <c r="U620" s="109"/>
      <c r="V620" s="109">
        <v>0</v>
      </c>
      <c r="W620" s="109">
        <v>1.3333333333333334E-8</v>
      </c>
      <c r="X620" s="109">
        <v>1.3333333333333334E-8</v>
      </c>
      <c r="Y620" s="109">
        <v>0</v>
      </c>
      <c r="Z620" s="113" t="s">
        <v>2247</v>
      </c>
    </row>
    <row r="621" spans="1:26" ht="15" customHeight="1" x14ac:dyDescent="0.25">
      <c r="A621" s="112">
        <v>46290.511331018519</v>
      </c>
      <c r="B621" s="109">
        <v>1</v>
      </c>
      <c r="C621" s="109" t="s">
        <v>318</v>
      </c>
      <c r="D621" s="109" t="s">
        <v>631</v>
      </c>
      <c r="E621" s="109" t="s">
        <v>3000</v>
      </c>
      <c r="F621" s="109" t="s">
        <v>176</v>
      </c>
      <c r="G621" s="116">
        <v>-4.1370110605582888E-4</v>
      </c>
      <c r="H621" s="109">
        <v>-9.7614142346543886</v>
      </c>
      <c r="I621" s="113" t="s">
        <v>268</v>
      </c>
      <c r="L621" s="112">
        <v>46290.511331018519</v>
      </c>
      <c r="M621" s="109" t="s">
        <v>3000</v>
      </c>
      <c r="N621" s="109" t="s">
        <v>176</v>
      </c>
      <c r="O621" s="109">
        <v>-0.05</v>
      </c>
      <c r="P621" s="109">
        <v>6.5000000000000002E-2</v>
      </c>
      <c r="Q621" s="109">
        <v>4.0000000000000002E-4</v>
      </c>
      <c r="R621" s="109" t="s">
        <v>547</v>
      </c>
      <c r="S621" s="109">
        <v>0.02</v>
      </c>
      <c r="T621" s="109">
        <v>0.02</v>
      </c>
      <c r="U621" s="109"/>
      <c r="V621" s="109">
        <v>0</v>
      </c>
      <c r="W621" s="109">
        <v>1.3333333333333334E-8</v>
      </c>
      <c r="X621" s="109">
        <v>1.3333333333333334E-8</v>
      </c>
      <c r="Y621" s="109">
        <v>0</v>
      </c>
      <c r="Z621" s="113" t="s">
        <v>2247</v>
      </c>
    </row>
    <row r="622" spans="1:26" ht="15" customHeight="1" x14ac:dyDescent="0.25">
      <c r="A622" s="112">
        <v>46290.511331018519</v>
      </c>
      <c r="B622" s="109">
        <v>1</v>
      </c>
      <c r="C622" s="109" t="s">
        <v>318</v>
      </c>
      <c r="D622" s="109" t="s">
        <v>631</v>
      </c>
      <c r="E622" s="109" t="s">
        <v>3001</v>
      </c>
      <c r="F622" s="109" t="s">
        <v>176</v>
      </c>
      <c r="G622" s="116">
        <v>-4.3896717733683403E-4</v>
      </c>
      <c r="H622" s="109">
        <v>-9.8528166289653853</v>
      </c>
      <c r="I622" s="113" t="s">
        <v>268</v>
      </c>
      <c r="L622" s="112">
        <v>46290.511331018519</v>
      </c>
      <c r="M622" s="109" t="s">
        <v>3001</v>
      </c>
      <c r="N622" s="109" t="s">
        <v>176</v>
      </c>
      <c r="O622" s="109">
        <v>-0.03</v>
      </c>
      <c r="P622" s="109">
        <v>6.5000000000000002E-2</v>
      </c>
      <c r="Q622" s="109">
        <v>4.0000000000000002E-4</v>
      </c>
      <c r="R622" s="109" t="s">
        <v>547</v>
      </c>
      <c r="S622" s="109">
        <v>0.02</v>
      </c>
      <c r="T622" s="109">
        <v>0.02</v>
      </c>
      <c r="U622" s="109"/>
      <c r="V622" s="109">
        <v>0</v>
      </c>
      <c r="W622" s="109">
        <v>1.3333333333333334E-8</v>
      </c>
      <c r="X622" s="109">
        <v>1.3333333333333334E-8</v>
      </c>
      <c r="Y622" s="109">
        <v>0</v>
      </c>
      <c r="Z622" s="113" t="s">
        <v>2247</v>
      </c>
    </row>
    <row r="623" spans="1:26" ht="15" customHeight="1" x14ac:dyDescent="0.25">
      <c r="A623" s="112">
        <v>46290.511331018519</v>
      </c>
      <c r="B623" s="109">
        <v>1</v>
      </c>
      <c r="C623" s="109" t="s">
        <v>318</v>
      </c>
      <c r="D623" s="109" t="s">
        <v>631</v>
      </c>
      <c r="E623" s="109" t="s">
        <v>3002</v>
      </c>
      <c r="F623" s="109" t="s">
        <v>176</v>
      </c>
      <c r="G623" s="116">
        <v>-4.6423324861783925E-4</v>
      </c>
      <c r="H623" s="109">
        <v>-9.9442190232763821</v>
      </c>
      <c r="I623" s="113" t="s">
        <v>268</v>
      </c>
      <c r="L623" s="112">
        <v>46290.511331018519</v>
      </c>
      <c r="M623" s="109" t="s">
        <v>3002</v>
      </c>
      <c r="N623" s="109" t="s">
        <v>176</v>
      </c>
      <c r="O623" s="109">
        <v>-0.01</v>
      </c>
      <c r="P623" s="109">
        <v>6.5000000000000002E-2</v>
      </c>
      <c r="Q623" s="109">
        <v>4.0000000000000002E-4</v>
      </c>
      <c r="R623" s="109" t="s">
        <v>547</v>
      </c>
      <c r="S623" s="109">
        <v>0.02</v>
      </c>
      <c r="T623" s="109">
        <v>0.02</v>
      </c>
      <c r="U623" s="109"/>
      <c r="V623" s="109">
        <v>0</v>
      </c>
      <c r="W623" s="109">
        <v>1.3333333333333334E-8</v>
      </c>
      <c r="X623" s="109">
        <v>1.3333333333333334E-8</v>
      </c>
      <c r="Y623" s="109">
        <v>0</v>
      </c>
      <c r="Z623" s="113" t="s">
        <v>2247</v>
      </c>
    </row>
    <row r="624" spans="1:26" ht="15" customHeight="1" x14ac:dyDescent="0.25">
      <c r="A624" s="112">
        <v>46290.511331018519</v>
      </c>
      <c r="B624" s="109">
        <v>1</v>
      </c>
      <c r="C624" s="109" t="s">
        <v>318</v>
      </c>
      <c r="D624" s="109" t="s">
        <v>631</v>
      </c>
      <c r="E624" s="109" t="s">
        <v>3003</v>
      </c>
      <c r="F624" s="109" t="s">
        <v>176</v>
      </c>
      <c r="G624" s="116">
        <v>-4.894993198988444E-4</v>
      </c>
      <c r="H624" s="109">
        <v>-10.035621417587381</v>
      </c>
      <c r="I624" s="113" t="s">
        <v>268</v>
      </c>
      <c r="L624" s="112">
        <v>46290.511331018519</v>
      </c>
      <c r="M624" s="109" t="s">
        <v>3003</v>
      </c>
      <c r="N624" s="109" t="s">
        <v>176</v>
      </c>
      <c r="O624" s="109">
        <v>0.01</v>
      </c>
      <c r="P624" s="109">
        <v>6.5000000000000002E-2</v>
      </c>
      <c r="Q624" s="109">
        <v>4.0000000000000002E-4</v>
      </c>
      <c r="R624" s="109" t="s">
        <v>547</v>
      </c>
      <c r="S624" s="109">
        <v>0.02</v>
      </c>
      <c r="T624" s="109">
        <v>0.02</v>
      </c>
      <c r="U624" s="109"/>
      <c r="V624" s="109">
        <v>0</v>
      </c>
      <c r="W624" s="109">
        <v>1.3333333333333334E-8</v>
      </c>
      <c r="X624" s="109">
        <v>1.3333333333333334E-8</v>
      </c>
      <c r="Y624" s="109">
        <v>0</v>
      </c>
      <c r="Z624" s="113" t="s">
        <v>2247</v>
      </c>
    </row>
    <row r="625" spans="1:26" ht="15" customHeight="1" x14ac:dyDescent="0.25">
      <c r="A625" s="112">
        <v>46290.511331018519</v>
      </c>
      <c r="B625" s="109">
        <v>1</v>
      </c>
      <c r="C625" s="109" t="s">
        <v>318</v>
      </c>
      <c r="D625" s="109" t="s">
        <v>631</v>
      </c>
      <c r="E625" s="109" t="s">
        <v>3004</v>
      </c>
      <c r="F625" s="109" t="s">
        <v>176</v>
      </c>
      <c r="G625" s="116">
        <v>-5.1476539117984962E-4</v>
      </c>
      <c r="H625" s="109">
        <v>-10.127023811898377</v>
      </c>
      <c r="I625" s="113" t="s">
        <v>268</v>
      </c>
      <c r="L625" s="112">
        <v>46290.511331018519</v>
      </c>
      <c r="M625" s="109" t="s">
        <v>3004</v>
      </c>
      <c r="N625" s="109" t="s">
        <v>176</v>
      </c>
      <c r="O625" s="109">
        <v>0.03</v>
      </c>
      <c r="P625" s="109">
        <v>6.5000000000000002E-2</v>
      </c>
      <c r="Q625" s="109">
        <v>4.0000000000000002E-4</v>
      </c>
      <c r="R625" s="109" t="s">
        <v>547</v>
      </c>
      <c r="S625" s="109">
        <v>0.02</v>
      </c>
      <c r="T625" s="109">
        <v>0.02</v>
      </c>
      <c r="U625" s="109"/>
      <c r="V625" s="109">
        <v>0</v>
      </c>
      <c r="W625" s="109">
        <v>1.3333333333333334E-8</v>
      </c>
      <c r="X625" s="109">
        <v>1.3333333333333334E-8</v>
      </c>
      <c r="Y625" s="109">
        <v>0</v>
      </c>
      <c r="Z625" s="113" t="s">
        <v>2247</v>
      </c>
    </row>
    <row r="626" spans="1:26" ht="15" customHeight="1" x14ac:dyDescent="0.25">
      <c r="A626" s="112">
        <v>46290.511331018519</v>
      </c>
      <c r="B626" s="109">
        <v>1</v>
      </c>
      <c r="C626" s="109" t="s">
        <v>318</v>
      </c>
      <c r="D626" s="109" t="s">
        <v>631</v>
      </c>
      <c r="E626" s="109" t="s">
        <v>3005</v>
      </c>
      <c r="F626" s="109" t="s">
        <v>176</v>
      </c>
      <c r="G626" s="116">
        <v>-5.4003146246085483E-4</v>
      </c>
      <c r="H626" s="109">
        <v>-10.218426206209374</v>
      </c>
      <c r="I626" s="113" t="s">
        <v>268</v>
      </c>
      <c r="L626" s="112">
        <v>46290.511331018519</v>
      </c>
      <c r="M626" s="109" t="s">
        <v>3005</v>
      </c>
      <c r="N626" s="109" t="s">
        <v>176</v>
      </c>
      <c r="O626" s="109">
        <v>0.05</v>
      </c>
      <c r="P626" s="109">
        <v>6.5000000000000002E-2</v>
      </c>
      <c r="Q626" s="109">
        <v>4.0000000000000002E-4</v>
      </c>
      <c r="R626" s="109" t="s">
        <v>547</v>
      </c>
      <c r="S626" s="109">
        <v>0.02</v>
      </c>
      <c r="T626" s="109">
        <v>0.02</v>
      </c>
      <c r="U626" s="109"/>
      <c r="V626" s="109">
        <v>0</v>
      </c>
      <c r="W626" s="109">
        <v>1.3333333333333334E-8</v>
      </c>
      <c r="X626" s="109">
        <v>1.3333333333333334E-8</v>
      </c>
      <c r="Y626" s="109">
        <v>0</v>
      </c>
      <c r="Z626" s="113" t="s">
        <v>2247</v>
      </c>
    </row>
    <row r="627" spans="1:26" ht="15" customHeight="1" x14ac:dyDescent="0.25">
      <c r="A627" s="112">
        <v>46290.511331018519</v>
      </c>
      <c r="B627" s="109">
        <v>1</v>
      </c>
      <c r="C627" s="109" t="s">
        <v>318</v>
      </c>
      <c r="D627" s="109" t="s">
        <v>631</v>
      </c>
      <c r="E627" s="109" t="s">
        <v>3006</v>
      </c>
      <c r="F627" s="109" t="s">
        <v>176</v>
      </c>
      <c r="G627" s="116">
        <v>-5.6529753374186004E-4</v>
      </c>
      <c r="H627" s="109">
        <v>-10.309828600520373</v>
      </c>
      <c r="I627" s="113" t="s">
        <v>268</v>
      </c>
      <c r="L627" s="112">
        <v>46290.511331018519</v>
      </c>
      <c r="M627" s="109" t="s">
        <v>3006</v>
      </c>
      <c r="N627" s="109" t="s">
        <v>176</v>
      </c>
      <c r="O627" s="109">
        <v>7.0000000000000007E-2</v>
      </c>
      <c r="P627" s="109">
        <v>6.5000000000000002E-2</v>
      </c>
      <c r="Q627" s="109">
        <v>4.0000000000000002E-4</v>
      </c>
      <c r="R627" s="109" t="s">
        <v>547</v>
      </c>
      <c r="S627" s="109">
        <v>0.02</v>
      </c>
      <c r="T627" s="109">
        <v>0.02</v>
      </c>
      <c r="U627" s="109"/>
      <c r="V627" s="109">
        <v>0</v>
      </c>
      <c r="W627" s="109">
        <v>1.3333333333333334E-8</v>
      </c>
      <c r="X627" s="109">
        <v>1.3333333333333334E-8</v>
      </c>
      <c r="Y627" s="109">
        <v>0</v>
      </c>
      <c r="Z627" s="113" t="s">
        <v>2247</v>
      </c>
    </row>
    <row r="628" spans="1:26" ht="15" customHeight="1" x14ac:dyDescent="0.25">
      <c r="A628" s="112">
        <v>46290.511331018519</v>
      </c>
      <c r="B628" s="109">
        <v>1</v>
      </c>
      <c r="C628" s="109" t="s">
        <v>318</v>
      </c>
      <c r="D628" s="109" t="s">
        <v>631</v>
      </c>
      <c r="E628" s="109" t="s">
        <v>3007</v>
      </c>
      <c r="F628" s="109" t="s">
        <v>176</v>
      </c>
      <c r="G628" s="116">
        <v>-5.9056360502286525E-4</v>
      </c>
      <c r="H628" s="109">
        <v>-10.401230994831369</v>
      </c>
      <c r="I628" s="113" t="s">
        <v>268</v>
      </c>
      <c r="L628" s="112">
        <v>46290.511331018519</v>
      </c>
      <c r="M628" s="109" t="s">
        <v>3007</v>
      </c>
      <c r="N628" s="109" t="s">
        <v>176</v>
      </c>
      <c r="O628" s="109">
        <v>0.09</v>
      </c>
      <c r="P628" s="109">
        <v>6.5000000000000002E-2</v>
      </c>
      <c r="Q628" s="109">
        <v>4.0000000000000002E-4</v>
      </c>
      <c r="R628" s="109" t="s">
        <v>547</v>
      </c>
      <c r="S628" s="109">
        <v>0.02</v>
      </c>
      <c r="T628" s="109">
        <v>0.02</v>
      </c>
      <c r="U628" s="109"/>
      <c r="V628" s="109">
        <v>0</v>
      </c>
      <c r="W628" s="109">
        <v>1.3333333333333334E-8</v>
      </c>
      <c r="X628" s="109">
        <v>1.3333333333333334E-8</v>
      </c>
      <c r="Y628" s="109">
        <v>0</v>
      </c>
      <c r="Z628" s="113" t="s">
        <v>2247</v>
      </c>
    </row>
    <row r="629" spans="1:26" ht="15" customHeight="1" x14ac:dyDescent="0.25">
      <c r="A629" s="112">
        <v>46290.511331018519</v>
      </c>
      <c r="B629" s="109">
        <v>1</v>
      </c>
      <c r="C629" s="109" t="s">
        <v>318</v>
      </c>
      <c r="D629" s="109" t="s">
        <v>631</v>
      </c>
      <c r="E629" s="109" t="s">
        <v>3008</v>
      </c>
      <c r="F629" s="109" t="s">
        <v>176</v>
      </c>
      <c r="G629" s="116">
        <v>-6.1582967630387047E-4</v>
      </c>
      <c r="H629" s="109">
        <v>-10.492633389142366</v>
      </c>
      <c r="I629" s="113" t="s">
        <v>268</v>
      </c>
      <c r="L629" s="112">
        <v>46290.511331018519</v>
      </c>
      <c r="M629" s="109" t="s">
        <v>3008</v>
      </c>
      <c r="N629" s="109" t="s">
        <v>176</v>
      </c>
      <c r="O629" s="109">
        <v>0.11</v>
      </c>
      <c r="P629" s="109">
        <v>6.5000000000000002E-2</v>
      </c>
      <c r="Q629" s="109">
        <v>4.0000000000000002E-4</v>
      </c>
      <c r="R629" s="109" t="s">
        <v>547</v>
      </c>
      <c r="S629" s="109">
        <v>0.02</v>
      </c>
      <c r="T629" s="109">
        <v>0.02</v>
      </c>
      <c r="U629" s="109"/>
      <c r="V629" s="109">
        <v>0</v>
      </c>
      <c r="W629" s="109">
        <v>1.3333333333333334E-8</v>
      </c>
      <c r="X629" s="109">
        <v>1.3333333333333334E-8</v>
      </c>
      <c r="Y629" s="109">
        <v>0</v>
      </c>
      <c r="Z629" s="113" t="s">
        <v>2247</v>
      </c>
    </row>
    <row r="630" spans="1:26" ht="15" customHeight="1" x14ac:dyDescent="0.25">
      <c r="A630" s="112">
        <v>46290.511331018519</v>
      </c>
      <c r="B630" s="109">
        <v>1</v>
      </c>
      <c r="C630" s="109" t="s">
        <v>318</v>
      </c>
      <c r="D630" s="109" t="s">
        <v>631</v>
      </c>
      <c r="E630" s="109" t="s">
        <v>3009</v>
      </c>
      <c r="F630" s="109" t="s">
        <v>176</v>
      </c>
      <c r="G630" s="116">
        <v>-6.4109574758487568E-4</v>
      </c>
      <c r="H630" s="109">
        <v>-10.584035783453364</v>
      </c>
      <c r="I630" s="113" t="s">
        <v>268</v>
      </c>
      <c r="L630" s="112">
        <v>46290.511331018519</v>
      </c>
      <c r="M630" s="109" t="s">
        <v>3009</v>
      </c>
      <c r="N630" s="109" t="s">
        <v>176</v>
      </c>
      <c r="O630" s="109">
        <v>0.13</v>
      </c>
      <c r="P630" s="109">
        <v>6.5000000000000002E-2</v>
      </c>
      <c r="Q630" s="109">
        <v>4.0000000000000002E-4</v>
      </c>
      <c r="R630" s="109" t="s">
        <v>547</v>
      </c>
      <c r="S630" s="109">
        <v>0.02</v>
      </c>
      <c r="T630" s="109">
        <v>0.02</v>
      </c>
      <c r="U630" s="109"/>
      <c r="V630" s="109">
        <v>0</v>
      </c>
      <c r="W630" s="109">
        <v>1.3333333333333334E-8</v>
      </c>
      <c r="X630" s="109">
        <v>1.3333333333333334E-8</v>
      </c>
      <c r="Y630" s="109">
        <v>0</v>
      </c>
      <c r="Z630" s="113" t="s">
        <v>2247</v>
      </c>
    </row>
    <row r="631" spans="1:26" ht="15" customHeight="1" x14ac:dyDescent="0.25">
      <c r="A631" s="112">
        <v>46290.511331018519</v>
      </c>
      <c r="B631" s="109">
        <v>1</v>
      </c>
      <c r="C631" s="109" t="s">
        <v>318</v>
      </c>
      <c r="D631" s="109" t="s">
        <v>631</v>
      </c>
      <c r="E631" s="109" t="s">
        <v>3010</v>
      </c>
      <c r="F631" s="109" t="s">
        <v>176</v>
      </c>
      <c r="G631" s="116">
        <v>-6.6636181886588078E-4</v>
      </c>
      <c r="H631" s="109">
        <v>-10.675438177764361</v>
      </c>
      <c r="I631" s="113" t="s">
        <v>268</v>
      </c>
      <c r="L631" s="112">
        <v>46290.511331018519</v>
      </c>
      <c r="M631" s="109" t="s">
        <v>3010</v>
      </c>
      <c r="N631" s="109" t="s">
        <v>176</v>
      </c>
      <c r="O631" s="109">
        <v>0.15</v>
      </c>
      <c r="P631" s="109">
        <v>6.5000000000000002E-2</v>
      </c>
      <c r="Q631" s="109">
        <v>4.0000000000000002E-4</v>
      </c>
      <c r="R631" s="109" t="s">
        <v>547</v>
      </c>
      <c r="S631" s="109">
        <v>0.02</v>
      </c>
      <c r="T631" s="109">
        <v>0.02</v>
      </c>
      <c r="U631" s="109"/>
      <c r="V631" s="109">
        <v>0</v>
      </c>
      <c r="W631" s="109">
        <v>1.3333333333333334E-8</v>
      </c>
      <c r="X631" s="109">
        <v>1.3333333333333334E-8</v>
      </c>
      <c r="Y631" s="109">
        <v>0</v>
      </c>
      <c r="Z631" s="113" t="s">
        <v>2247</v>
      </c>
    </row>
    <row r="632" spans="1:26" ht="15" customHeight="1" x14ac:dyDescent="0.25">
      <c r="A632" s="112">
        <v>46290.511331018519</v>
      </c>
      <c r="B632" s="109">
        <v>1</v>
      </c>
      <c r="C632" s="109" t="s">
        <v>318</v>
      </c>
      <c r="D632" s="109" t="s">
        <v>631</v>
      </c>
      <c r="E632" s="109" t="s">
        <v>3011</v>
      </c>
      <c r="F632" s="109" t="s">
        <v>176</v>
      </c>
      <c r="G632" s="116">
        <v>-6.9162789014688599E-4</v>
      </c>
      <c r="H632" s="109">
        <v>-10.766840572075358</v>
      </c>
      <c r="I632" s="113" t="s">
        <v>268</v>
      </c>
      <c r="L632" s="112">
        <v>46290.511331018519</v>
      </c>
      <c r="M632" s="109" t="s">
        <v>3011</v>
      </c>
      <c r="N632" s="109" t="s">
        <v>176</v>
      </c>
      <c r="O632" s="109">
        <v>0.17</v>
      </c>
      <c r="P632" s="109">
        <v>6.5000000000000002E-2</v>
      </c>
      <c r="Q632" s="109">
        <v>4.0000000000000002E-4</v>
      </c>
      <c r="R632" s="109" t="s">
        <v>547</v>
      </c>
      <c r="S632" s="109">
        <v>0.02</v>
      </c>
      <c r="T632" s="109">
        <v>0.02</v>
      </c>
      <c r="U632" s="109"/>
      <c r="V632" s="109">
        <v>0</v>
      </c>
      <c r="W632" s="109">
        <v>1.3333333333333334E-8</v>
      </c>
      <c r="X632" s="109">
        <v>1.3333333333333334E-8</v>
      </c>
      <c r="Y632" s="109">
        <v>0</v>
      </c>
      <c r="Z632" s="113" t="s">
        <v>2247</v>
      </c>
    </row>
    <row r="633" spans="1:26" ht="15" customHeight="1" x14ac:dyDescent="0.25">
      <c r="A633" s="112">
        <v>46290.511331018519</v>
      </c>
      <c r="B633" s="109">
        <v>1</v>
      </c>
      <c r="C633" s="109" t="s">
        <v>318</v>
      </c>
      <c r="D633" s="109" t="s">
        <v>631</v>
      </c>
      <c r="E633" s="109" t="s">
        <v>3012</v>
      </c>
      <c r="F633" s="109" t="s">
        <v>176</v>
      </c>
      <c r="G633" s="116">
        <v>-7.1689396142789121E-4</v>
      </c>
      <c r="H633" s="109">
        <v>-10.858242966386355</v>
      </c>
      <c r="I633" s="113" t="s">
        <v>268</v>
      </c>
      <c r="L633" s="112">
        <v>46290.511331018519</v>
      </c>
      <c r="M633" s="109" t="s">
        <v>3012</v>
      </c>
      <c r="N633" s="109" t="s">
        <v>176</v>
      </c>
      <c r="O633" s="109">
        <v>0.19</v>
      </c>
      <c r="P633" s="109">
        <v>6.5000000000000002E-2</v>
      </c>
      <c r="Q633" s="109">
        <v>4.0000000000000002E-4</v>
      </c>
      <c r="R633" s="109" t="s">
        <v>547</v>
      </c>
      <c r="S633" s="109">
        <v>0.02</v>
      </c>
      <c r="T633" s="109">
        <v>0.02</v>
      </c>
      <c r="U633" s="109"/>
      <c r="V633" s="109">
        <v>0</v>
      </c>
      <c r="W633" s="109">
        <v>1.3333333333333334E-8</v>
      </c>
      <c r="X633" s="109">
        <v>1.3333333333333334E-8</v>
      </c>
      <c r="Y633" s="109">
        <v>0</v>
      </c>
      <c r="Z633" s="113" t="s">
        <v>2247</v>
      </c>
    </row>
    <row r="634" spans="1:26" ht="15" customHeight="1" x14ac:dyDescent="0.25">
      <c r="A634" s="112">
        <v>46290.511331018519</v>
      </c>
      <c r="B634" s="109">
        <v>1</v>
      </c>
      <c r="C634" s="109" t="s">
        <v>318</v>
      </c>
      <c r="D634" s="109" t="s">
        <v>631</v>
      </c>
      <c r="E634" s="109" t="s">
        <v>3013</v>
      </c>
      <c r="F634" s="109" t="s">
        <v>176</v>
      </c>
      <c r="G634" s="116">
        <v>-7.4216003270889642E-4</v>
      </c>
      <c r="H634" s="109">
        <v>-10.949645360697353</v>
      </c>
      <c r="I634" s="113" t="s">
        <v>268</v>
      </c>
      <c r="L634" s="112">
        <v>46290.511331018519</v>
      </c>
      <c r="M634" s="109" t="s">
        <v>3013</v>
      </c>
      <c r="N634" s="109" t="s">
        <v>176</v>
      </c>
      <c r="O634" s="109">
        <v>0.21</v>
      </c>
      <c r="P634" s="109">
        <v>6.5000000000000002E-2</v>
      </c>
      <c r="Q634" s="109">
        <v>4.0000000000000002E-4</v>
      </c>
      <c r="R634" s="109" t="s">
        <v>547</v>
      </c>
      <c r="S634" s="109">
        <v>0.02</v>
      </c>
      <c r="T634" s="109">
        <v>0.02</v>
      </c>
      <c r="U634" s="109"/>
      <c r="V634" s="109">
        <v>0</v>
      </c>
      <c r="W634" s="109">
        <v>1.3333333333333334E-8</v>
      </c>
      <c r="X634" s="109">
        <v>1.3333333333333334E-8</v>
      </c>
      <c r="Y634" s="109">
        <v>0</v>
      </c>
      <c r="Z634" s="113" t="s">
        <v>2247</v>
      </c>
    </row>
    <row r="635" spans="1:26" ht="15" customHeight="1" x14ac:dyDescent="0.25">
      <c r="A635" s="112">
        <v>46290.511331018519</v>
      </c>
      <c r="B635" s="109">
        <v>1</v>
      </c>
      <c r="C635" s="109" t="s">
        <v>318</v>
      </c>
      <c r="D635" s="109" t="s">
        <v>631</v>
      </c>
      <c r="E635" s="109" t="s">
        <v>3014</v>
      </c>
      <c r="F635" s="109" t="s">
        <v>176</v>
      </c>
      <c r="G635" s="116">
        <v>-7.6742610398990163E-4</v>
      </c>
      <c r="H635" s="109">
        <v>-11.04104775500835</v>
      </c>
      <c r="I635" s="113" t="s">
        <v>268</v>
      </c>
      <c r="L635" s="112">
        <v>46290.511331018519</v>
      </c>
      <c r="M635" s="109" t="s">
        <v>3014</v>
      </c>
      <c r="N635" s="109" t="s">
        <v>176</v>
      </c>
      <c r="O635" s="109">
        <v>0.23</v>
      </c>
      <c r="P635" s="109">
        <v>6.5000000000000002E-2</v>
      </c>
      <c r="Q635" s="109">
        <v>4.0000000000000002E-4</v>
      </c>
      <c r="R635" s="109" t="s">
        <v>547</v>
      </c>
      <c r="S635" s="109">
        <v>0.02</v>
      </c>
      <c r="T635" s="109">
        <v>0.02</v>
      </c>
      <c r="U635" s="109"/>
      <c r="V635" s="109">
        <v>0</v>
      </c>
      <c r="W635" s="109">
        <v>1.3333333333333334E-8</v>
      </c>
      <c r="X635" s="109">
        <v>1.3333333333333334E-8</v>
      </c>
      <c r="Y635" s="109">
        <v>0</v>
      </c>
      <c r="Z635" s="113" t="s">
        <v>2247</v>
      </c>
    </row>
    <row r="636" spans="1:26" ht="15" customHeight="1" x14ac:dyDescent="0.25">
      <c r="A636" s="112">
        <v>46290.511331018519</v>
      </c>
      <c r="B636" s="109">
        <v>1</v>
      </c>
      <c r="C636" s="109" t="s">
        <v>318</v>
      </c>
      <c r="D636" s="109" t="s">
        <v>631</v>
      </c>
      <c r="E636" s="109" t="s">
        <v>3015</v>
      </c>
      <c r="F636" s="109" t="s">
        <v>176</v>
      </c>
      <c r="G636" s="116">
        <v>-7.9269217527090684E-4</v>
      </c>
      <c r="H636" s="109">
        <v>-11.132450149319347</v>
      </c>
      <c r="I636" s="113" t="s">
        <v>268</v>
      </c>
      <c r="L636" s="112">
        <v>46290.511331018519</v>
      </c>
      <c r="M636" s="109" t="s">
        <v>3015</v>
      </c>
      <c r="N636" s="109" t="s">
        <v>176</v>
      </c>
      <c r="O636" s="109">
        <v>0.25</v>
      </c>
      <c r="P636" s="109">
        <v>6.5000000000000002E-2</v>
      </c>
      <c r="Q636" s="109">
        <v>4.0000000000000002E-4</v>
      </c>
      <c r="R636" s="109" t="s">
        <v>547</v>
      </c>
      <c r="S636" s="109">
        <v>0.02</v>
      </c>
      <c r="T636" s="109">
        <v>0.02</v>
      </c>
      <c r="U636" s="109"/>
      <c r="V636" s="109">
        <v>0</v>
      </c>
      <c r="W636" s="109">
        <v>1.3333333333333334E-8</v>
      </c>
      <c r="X636" s="109">
        <v>1.3333333333333334E-8</v>
      </c>
      <c r="Y636" s="109">
        <v>0</v>
      </c>
      <c r="Z636" s="113" t="s">
        <v>2247</v>
      </c>
    </row>
    <row r="637" spans="1:26" ht="15" customHeight="1" x14ac:dyDescent="0.25">
      <c r="A637" s="112">
        <v>46290.511331018519</v>
      </c>
      <c r="B637" s="109">
        <v>1</v>
      </c>
      <c r="C637" s="109" t="s">
        <v>318</v>
      </c>
      <c r="D637" s="109" t="s">
        <v>631</v>
      </c>
      <c r="E637" s="109" t="s">
        <v>3016</v>
      </c>
      <c r="F637" s="109" t="s">
        <v>176</v>
      </c>
      <c r="G637" s="116">
        <v>-8.1795824655191195E-4</v>
      </c>
      <c r="H637" s="109">
        <v>-11.223852543630345</v>
      </c>
      <c r="I637" s="113" t="s">
        <v>268</v>
      </c>
      <c r="L637" s="112">
        <v>46290.511331018519</v>
      </c>
      <c r="M637" s="109" t="s">
        <v>3016</v>
      </c>
      <c r="N637" s="109" t="s">
        <v>176</v>
      </c>
      <c r="O637" s="109">
        <v>0.27</v>
      </c>
      <c r="P637" s="109">
        <v>6.5000000000000002E-2</v>
      </c>
      <c r="Q637" s="109">
        <v>4.0000000000000002E-4</v>
      </c>
      <c r="R637" s="109" t="s">
        <v>547</v>
      </c>
      <c r="S637" s="109">
        <v>0.02</v>
      </c>
      <c r="T637" s="109">
        <v>0.02</v>
      </c>
      <c r="U637" s="109"/>
      <c r="V637" s="109">
        <v>0</v>
      </c>
      <c r="W637" s="109">
        <v>1.3333333333333334E-8</v>
      </c>
      <c r="X637" s="109">
        <v>1.3333333333333334E-8</v>
      </c>
      <c r="Y637" s="109">
        <v>0</v>
      </c>
      <c r="Z637" s="113" t="s">
        <v>2247</v>
      </c>
    </row>
    <row r="638" spans="1:26" ht="15" customHeight="1" x14ac:dyDescent="0.25">
      <c r="A638" s="112">
        <v>46290.511331018519</v>
      </c>
      <c r="B638" s="109">
        <v>1</v>
      </c>
      <c r="C638" s="109" t="s">
        <v>318</v>
      </c>
      <c r="D638" s="109" t="s">
        <v>631</v>
      </c>
      <c r="E638" s="109" t="s">
        <v>3017</v>
      </c>
      <c r="F638" s="109" t="s">
        <v>176</v>
      </c>
      <c r="G638" s="116">
        <v>-8.4322431783291716E-4</v>
      </c>
      <c r="H638" s="109">
        <v>-11.315254937941342</v>
      </c>
      <c r="I638" s="113" t="s">
        <v>268</v>
      </c>
      <c r="L638" s="112">
        <v>46290.511331018519</v>
      </c>
      <c r="M638" s="109" t="s">
        <v>3017</v>
      </c>
      <c r="N638" s="109" t="s">
        <v>176</v>
      </c>
      <c r="O638" s="109">
        <v>0.28999999999999998</v>
      </c>
      <c r="P638" s="109">
        <v>6.5000000000000002E-2</v>
      </c>
      <c r="Q638" s="109">
        <v>4.0000000000000002E-4</v>
      </c>
      <c r="R638" s="109" t="s">
        <v>547</v>
      </c>
      <c r="S638" s="109">
        <v>0.02</v>
      </c>
      <c r="T638" s="109">
        <v>0.02</v>
      </c>
      <c r="U638" s="109"/>
      <c r="V638" s="109">
        <v>0</v>
      </c>
      <c r="W638" s="109">
        <v>1.3333333333333334E-8</v>
      </c>
      <c r="X638" s="109">
        <v>1.3333333333333334E-8</v>
      </c>
      <c r="Y638" s="109">
        <v>0</v>
      </c>
      <c r="Z638" s="113" t="s">
        <v>2247</v>
      </c>
    </row>
    <row r="639" spans="1:26" ht="15" customHeight="1" x14ac:dyDescent="0.25">
      <c r="A639" s="112">
        <v>46290.511331018519</v>
      </c>
      <c r="B639" s="109">
        <v>1</v>
      </c>
      <c r="C639" s="109" t="s">
        <v>318</v>
      </c>
      <c r="D639" s="109" t="s">
        <v>631</v>
      </c>
      <c r="E639" s="109" t="s">
        <v>3018</v>
      </c>
      <c r="F639" s="109" t="s">
        <v>176</v>
      </c>
      <c r="G639" s="116">
        <v>-8.6849038911392237E-4</v>
      </c>
      <c r="H639" s="109">
        <v>-11.406657332252339</v>
      </c>
      <c r="I639" s="113" t="s">
        <v>268</v>
      </c>
      <c r="L639" s="112">
        <v>46290.511331018519</v>
      </c>
      <c r="M639" s="109" t="s">
        <v>3018</v>
      </c>
      <c r="N639" s="109" t="s">
        <v>176</v>
      </c>
      <c r="O639" s="109">
        <v>0.31</v>
      </c>
      <c r="P639" s="109">
        <v>6.5000000000000002E-2</v>
      </c>
      <c r="Q639" s="109">
        <v>4.0000000000000002E-4</v>
      </c>
      <c r="R639" s="109" t="s">
        <v>547</v>
      </c>
      <c r="S639" s="109">
        <v>0.02</v>
      </c>
      <c r="T639" s="109">
        <v>0.02</v>
      </c>
      <c r="U639" s="109"/>
      <c r="V639" s="109">
        <v>0</v>
      </c>
      <c r="W639" s="109">
        <v>1.3333333333333334E-8</v>
      </c>
      <c r="X639" s="109">
        <v>1.3333333333333334E-8</v>
      </c>
      <c r="Y639" s="109">
        <v>0</v>
      </c>
      <c r="Z639" s="113" t="s">
        <v>2247</v>
      </c>
    </row>
    <row r="640" spans="1:26" ht="15" customHeight="1" x14ac:dyDescent="0.25">
      <c r="A640" s="112">
        <v>46290.511331018519</v>
      </c>
      <c r="B640" s="109">
        <v>1</v>
      </c>
      <c r="C640" s="109" t="s">
        <v>318</v>
      </c>
      <c r="D640" s="109" t="s">
        <v>631</v>
      </c>
      <c r="E640" s="109" t="s">
        <v>3019</v>
      </c>
      <c r="F640" s="109" t="s">
        <v>176</v>
      </c>
      <c r="G640" s="116">
        <v>-8.9375646039492758E-4</v>
      </c>
      <c r="H640" s="109">
        <v>-11.498059726563337</v>
      </c>
      <c r="I640" s="113" t="s">
        <v>268</v>
      </c>
      <c r="L640" s="112">
        <v>46290.511331018519</v>
      </c>
      <c r="M640" s="109" t="s">
        <v>3019</v>
      </c>
      <c r="N640" s="109" t="s">
        <v>176</v>
      </c>
      <c r="O640" s="109">
        <v>0.33</v>
      </c>
      <c r="P640" s="109">
        <v>6.5000000000000002E-2</v>
      </c>
      <c r="Q640" s="109">
        <v>4.0000000000000002E-4</v>
      </c>
      <c r="R640" s="109" t="s">
        <v>547</v>
      </c>
      <c r="S640" s="109">
        <v>0.02</v>
      </c>
      <c r="T640" s="109">
        <v>0.02</v>
      </c>
      <c r="U640" s="109"/>
      <c r="V640" s="109">
        <v>0</v>
      </c>
      <c r="W640" s="109">
        <v>1.3333333333333334E-8</v>
      </c>
      <c r="X640" s="109">
        <v>1.3333333333333334E-8</v>
      </c>
      <c r="Y640" s="109">
        <v>0</v>
      </c>
      <c r="Z640" s="113" t="s">
        <v>2247</v>
      </c>
    </row>
    <row r="641" spans="1:26" ht="15" customHeight="1" x14ac:dyDescent="0.25">
      <c r="A641" s="112">
        <v>46290.511331018519</v>
      </c>
      <c r="B641" s="109">
        <v>1</v>
      </c>
      <c r="C641" s="109" t="s">
        <v>318</v>
      </c>
      <c r="D641" s="109" t="s">
        <v>631</v>
      </c>
      <c r="E641" s="109" t="s">
        <v>3020</v>
      </c>
      <c r="F641" s="109" t="s">
        <v>176</v>
      </c>
      <c r="G641" s="116">
        <v>-9.190225316759328E-4</v>
      </c>
      <c r="H641" s="109">
        <v>-11.589462120874334</v>
      </c>
      <c r="I641" s="113" t="s">
        <v>268</v>
      </c>
      <c r="L641" s="112">
        <v>46290.511331018519</v>
      </c>
      <c r="M641" s="109" t="s">
        <v>3020</v>
      </c>
      <c r="N641" s="109" t="s">
        <v>176</v>
      </c>
      <c r="O641" s="109">
        <v>0.35</v>
      </c>
      <c r="P641" s="109">
        <v>6.5000000000000002E-2</v>
      </c>
      <c r="Q641" s="109">
        <v>4.0000000000000002E-4</v>
      </c>
      <c r="R641" s="109" t="s">
        <v>547</v>
      </c>
      <c r="S641" s="109">
        <v>0.02</v>
      </c>
      <c r="T641" s="109">
        <v>0.02</v>
      </c>
      <c r="U641" s="109"/>
      <c r="V641" s="109">
        <v>0</v>
      </c>
      <c r="W641" s="109">
        <v>1.3333333333333334E-8</v>
      </c>
      <c r="X641" s="109">
        <v>1.3333333333333334E-8</v>
      </c>
      <c r="Y641" s="109">
        <v>0</v>
      </c>
      <c r="Z641" s="113" t="s">
        <v>2247</v>
      </c>
    </row>
    <row r="642" spans="1:26" ht="15" customHeight="1" x14ac:dyDescent="0.25">
      <c r="A642" s="112">
        <v>46290.511331018519</v>
      </c>
      <c r="B642" s="109">
        <v>1</v>
      </c>
      <c r="C642" s="109" t="s">
        <v>318</v>
      </c>
      <c r="D642" s="109" t="s">
        <v>631</v>
      </c>
      <c r="E642" s="109" t="s">
        <v>3021</v>
      </c>
      <c r="F642" s="109" t="s">
        <v>176</v>
      </c>
      <c r="G642" s="116">
        <v>-9.4428860295693801E-4</v>
      </c>
      <c r="H642" s="109">
        <v>-11.680864515185331</v>
      </c>
      <c r="I642" s="113" t="s">
        <v>268</v>
      </c>
      <c r="L642" s="112">
        <v>46290.511331018519</v>
      </c>
      <c r="M642" s="109" t="s">
        <v>3021</v>
      </c>
      <c r="N642" s="109" t="s">
        <v>176</v>
      </c>
      <c r="O642" s="109">
        <v>0.37</v>
      </c>
      <c r="P642" s="109">
        <v>6.5000000000000002E-2</v>
      </c>
      <c r="Q642" s="109">
        <v>4.0000000000000002E-4</v>
      </c>
      <c r="R642" s="109" t="s">
        <v>547</v>
      </c>
      <c r="S642" s="109">
        <v>0.02</v>
      </c>
      <c r="T642" s="109">
        <v>0.02</v>
      </c>
      <c r="U642" s="109"/>
      <c r="V642" s="109">
        <v>0</v>
      </c>
      <c r="W642" s="109">
        <v>1.3333333333333334E-8</v>
      </c>
      <c r="X642" s="109">
        <v>1.3333333333333334E-8</v>
      </c>
      <c r="Y642" s="109">
        <v>0</v>
      </c>
      <c r="Z642" s="113" t="s">
        <v>2247</v>
      </c>
    </row>
    <row r="643" spans="1:26" ht="15" customHeight="1" x14ac:dyDescent="0.25">
      <c r="A643" s="112">
        <v>46290.511331018519</v>
      </c>
      <c r="B643" s="109">
        <v>1</v>
      </c>
      <c r="C643" s="109" t="s">
        <v>318</v>
      </c>
      <c r="D643" s="109" t="s">
        <v>631</v>
      </c>
      <c r="E643" s="109" t="s">
        <v>3022</v>
      </c>
      <c r="F643" s="109" t="s">
        <v>176</v>
      </c>
      <c r="G643" s="116">
        <v>-9.6955467423794322E-4</v>
      </c>
      <c r="H643" s="109">
        <v>-11.772266909496329</v>
      </c>
      <c r="I643" s="113" t="s">
        <v>268</v>
      </c>
      <c r="L643" s="112">
        <v>46290.511331018519</v>
      </c>
      <c r="M643" s="109" t="s">
        <v>3022</v>
      </c>
      <c r="N643" s="109" t="s">
        <v>176</v>
      </c>
      <c r="O643" s="109">
        <v>0.39</v>
      </c>
      <c r="P643" s="109">
        <v>6.5000000000000002E-2</v>
      </c>
      <c r="Q643" s="109">
        <v>4.0000000000000002E-4</v>
      </c>
      <c r="R643" s="109" t="s">
        <v>547</v>
      </c>
      <c r="S643" s="109">
        <v>0.02</v>
      </c>
      <c r="T643" s="109">
        <v>0.02</v>
      </c>
      <c r="U643" s="109"/>
      <c r="V643" s="109">
        <v>0</v>
      </c>
      <c r="W643" s="109">
        <v>1.3333333333333334E-8</v>
      </c>
      <c r="X643" s="109">
        <v>1.3333333333333334E-8</v>
      </c>
      <c r="Y643" s="109">
        <v>0</v>
      </c>
      <c r="Z643" s="113" t="s">
        <v>2247</v>
      </c>
    </row>
    <row r="644" spans="1:26" ht="15" customHeight="1" x14ac:dyDescent="0.25">
      <c r="A644" s="112">
        <v>46290.511331018519</v>
      </c>
      <c r="B644" s="109">
        <v>1</v>
      </c>
      <c r="C644" s="109" t="s">
        <v>318</v>
      </c>
      <c r="D644" s="109" t="s">
        <v>631</v>
      </c>
      <c r="E644" s="109" t="s">
        <v>3023</v>
      </c>
      <c r="F644" s="109" t="s">
        <v>176</v>
      </c>
      <c r="G644" s="116">
        <v>-9.9482074551894843E-4</v>
      </c>
      <c r="H644" s="109">
        <v>-11.863669303807326</v>
      </c>
      <c r="I644" s="113" t="s">
        <v>268</v>
      </c>
      <c r="L644" s="112">
        <v>46290.511331018519</v>
      </c>
      <c r="M644" s="109" t="s">
        <v>3023</v>
      </c>
      <c r="N644" s="109" t="s">
        <v>176</v>
      </c>
      <c r="O644" s="109">
        <v>0.41</v>
      </c>
      <c r="P644" s="109">
        <v>6.5000000000000002E-2</v>
      </c>
      <c r="Q644" s="109">
        <v>4.0000000000000002E-4</v>
      </c>
      <c r="R644" s="109" t="s">
        <v>547</v>
      </c>
      <c r="S644" s="109">
        <v>0.02</v>
      </c>
      <c r="T644" s="109">
        <v>0.02</v>
      </c>
      <c r="U644" s="109"/>
      <c r="V644" s="109">
        <v>0</v>
      </c>
      <c r="W644" s="109">
        <v>1.3333333333333334E-8</v>
      </c>
      <c r="X644" s="109">
        <v>1.3333333333333334E-8</v>
      </c>
      <c r="Y644" s="109">
        <v>0</v>
      </c>
      <c r="Z644" s="113" t="s">
        <v>2247</v>
      </c>
    </row>
    <row r="645" spans="1:26" ht="15" customHeight="1" x14ac:dyDescent="0.25">
      <c r="A645" s="112">
        <v>46290.511331018519</v>
      </c>
      <c r="B645" s="109">
        <v>1</v>
      </c>
      <c r="C645" s="109" t="s">
        <v>318</v>
      </c>
      <c r="D645" s="109" t="s">
        <v>631</v>
      </c>
      <c r="E645" s="109" t="s">
        <v>3024</v>
      </c>
      <c r="F645" s="109" t="s">
        <v>176</v>
      </c>
      <c r="G645" s="116">
        <v>-1.0200868167999535E-3</v>
      </c>
      <c r="H645" s="109">
        <v>-11.955071698118322</v>
      </c>
      <c r="I645" s="113" t="s">
        <v>268</v>
      </c>
      <c r="L645" s="112">
        <v>46290.511331018519</v>
      </c>
      <c r="M645" s="109" t="s">
        <v>3024</v>
      </c>
      <c r="N645" s="109" t="s">
        <v>176</v>
      </c>
      <c r="O645" s="109">
        <v>0.43</v>
      </c>
      <c r="P645" s="109">
        <v>6.5000000000000002E-2</v>
      </c>
      <c r="Q645" s="109">
        <v>4.0000000000000002E-4</v>
      </c>
      <c r="R645" s="109" t="s">
        <v>547</v>
      </c>
      <c r="S645" s="109">
        <v>0.02</v>
      </c>
      <c r="T645" s="109">
        <v>0.02</v>
      </c>
      <c r="U645" s="109"/>
      <c r="V645" s="109">
        <v>0</v>
      </c>
      <c r="W645" s="109">
        <v>1.3333333333333334E-8</v>
      </c>
      <c r="X645" s="109">
        <v>1.3333333333333334E-8</v>
      </c>
      <c r="Y645" s="109">
        <v>0</v>
      </c>
      <c r="Z645" s="113" t="s">
        <v>2247</v>
      </c>
    </row>
    <row r="646" spans="1:26" ht="15" customHeight="1" x14ac:dyDescent="0.25">
      <c r="A646" s="112">
        <v>46290.511331018519</v>
      </c>
      <c r="B646" s="109">
        <v>1</v>
      </c>
      <c r="C646" s="109" t="s">
        <v>318</v>
      </c>
      <c r="D646" s="109" t="s">
        <v>631</v>
      </c>
      <c r="E646" s="109" t="s">
        <v>3025</v>
      </c>
      <c r="F646" s="109" t="s">
        <v>176</v>
      </c>
      <c r="G646" s="116">
        <v>-1.0453528880809589E-3</v>
      </c>
      <c r="H646" s="109">
        <v>-12.046474092429321</v>
      </c>
      <c r="I646" s="113" t="s">
        <v>268</v>
      </c>
      <c r="L646" s="112">
        <v>46290.511331018519</v>
      </c>
      <c r="M646" s="109" t="s">
        <v>3025</v>
      </c>
      <c r="N646" s="109" t="s">
        <v>176</v>
      </c>
      <c r="O646" s="109">
        <v>0.45</v>
      </c>
      <c r="P646" s="109">
        <v>6.5000000000000002E-2</v>
      </c>
      <c r="Q646" s="109">
        <v>4.0000000000000002E-4</v>
      </c>
      <c r="R646" s="109" t="s">
        <v>547</v>
      </c>
      <c r="S646" s="109">
        <v>0.02</v>
      </c>
      <c r="T646" s="109">
        <v>0.02</v>
      </c>
      <c r="U646" s="109"/>
      <c r="V646" s="109">
        <v>0</v>
      </c>
      <c r="W646" s="109">
        <v>1.3333333333333334E-8</v>
      </c>
      <c r="X646" s="109">
        <v>1.3333333333333334E-8</v>
      </c>
      <c r="Y646" s="109">
        <v>0</v>
      </c>
      <c r="Z646" s="113" t="s">
        <v>2247</v>
      </c>
    </row>
    <row r="647" spans="1:26" ht="15" customHeight="1" x14ac:dyDescent="0.25">
      <c r="A647" s="112">
        <v>46290.511331018519</v>
      </c>
      <c r="B647" s="109">
        <v>1</v>
      </c>
      <c r="C647" s="109" t="s">
        <v>318</v>
      </c>
      <c r="D647" s="109" t="s">
        <v>631</v>
      </c>
      <c r="E647" s="109" t="s">
        <v>3026</v>
      </c>
      <c r="F647" s="109" t="s">
        <v>176</v>
      </c>
      <c r="G647" s="116">
        <v>-1.1325221390536533E-3</v>
      </c>
      <c r="H647" s="109">
        <v>-12.361817073955315</v>
      </c>
      <c r="I647" s="113" t="s">
        <v>268</v>
      </c>
      <c r="L647" s="112">
        <v>46290.511331018519</v>
      </c>
      <c r="M647" s="109" t="s">
        <v>3026</v>
      </c>
      <c r="N647" s="109" t="s">
        <v>176</v>
      </c>
      <c r="O647" s="109">
        <v>0.46500000000000002</v>
      </c>
      <c r="P647" s="109">
        <v>0.06</v>
      </c>
      <c r="Q647" s="109">
        <v>1E-4</v>
      </c>
      <c r="R647" s="109" t="s">
        <v>547</v>
      </c>
      <c r="S647" s="109">
        <v>0.01</v>
      </c>
      <c r="T647" s="109">
        <v>0.01</v>
      </c>
      <c r="U647" s="109"/>
      <c r="V647" s="109">
        <v>0</v>
      </c>
      <c r="W647" s="109">
        <v>8.3333333333333335E-10</v>
      </c>
      <c r="X647" s="109">
        <v>8.3333333333333335E-10</v>
      </c>
      <c r="Y647" s="109">
        <v>0</v>
      </c>
      <c r="Z647" s="113" t="s">
        <v>2247</v>
      </c>
    </row>
    <row r="648" spans="1:26" ht="15" customHeight="1" x14ac:dyDescent="0.25">
      <c r="A648" s="112">
        <v>46290.511331018519</v>
      </c>
      <c r="B648" s="109">
        <v>1</v>
      </c>
      <c r="C648" s="109" t="s">
        <v>318</v>
      </c>
      <c r="D648" s="109" t="s">
        <v>631</v>
      </c>
      <c r="E648" s="109" t="s">
        <v>3027</v>
      </c>
      <c r="F648" s="109" t="s">
        <v>176</v>
      </c>
      <c r="G648" s="116">
        <v>-1.145155174694156E-3</v>
      </c>
      <c r="H648" s="109">
        <v>-12.407518271110815</v>
      </c>
      <c r="I648" s="113" t="s">
        <v>268</v>
      </c>
      <c r="L648" s="112">
        <v>46290.511331018519</v>
      </c>
      <c r="M648" s="109" t="s">
        <v>3027</v>
      </c>
      <c r="N648" s="109" t="s">
        <v>176</v>
      </c>
      <c r="O648" s="109">
        <v>0.47499999999999998</v>
      </c>
      <c r="P648" s="109">
        <v>0.06</v>
      </c>
      <c r="Q648" s="109">
        <v>1E-4</v>
      </c>
      <c r="R648" s="109" t="s">
        <v>547</v>
      </c>
      <c r="S648" s="109">
        <v>0.01</v>
      </c>
      <c r="T648" s="109">
        <v>0.01</v>
      </c>
      <c r="U648" s="109"/>
      <c r="V648" s="109">
        <v>0</v>
      </c>
      <c r="W648" s="109">
        <v>8.3333333333333335E-10</v>
      </c>
      <c r="X648" s="109">
        <v>8.3333333333333335E-10</v>
      </c>
      <c r="Y648" s="109">
        <v>0</v>
      </c>
      <c r="Z648" s="113" t="s">
        <v>2247</v>
      </c>
    </row>
    <row r="649" spans="1:26" ht="15" customHeight="1" x14ac:dyDescent="0.25">
      <c r="A649" s="112">
        <v>46290.511331018519</v>
      </c>
      <c r="B649" s="109">
        <v>1</v>
      </c>
      <c r="C649" s="109" t="s">
        <v>318</v>
      </c>
      <c r="D649" s="109" t="s">
        <v>631</v>
      </c>
      <c r="E649" s="109" t="s">
        <v>3028</v>
      </c>
      <c r="F649" s="109" t="s">
        <v>176</v>
      </c>
      <c r="G649" s="116">
        <v>-9.9608274402977195E-4</v>
      </c>
      <c r="H649" s="109">
        <v>-11.86823470236982</v>
      </c>
      <c r="I649" s="113" t="s">
        <v>268</v>
      </c>
      <c r="L649" s="112">
        <v>46290.511331018519</v>
      </c>
      <c r="M649" s="109" t="s">
        <v>3028</v>
      </c>
      <c r="N649" s="109" t="s">
        <v>176</v>
      </c>
      <c r="O649" s="109">
        <v>0.46500000000000002</v>
      </c>
      <c r="P649" s="109">
        <v>7.0000000000000007E-2</v>
      </c>
      <c r="Q649" s="109">
        <v>1E-4</v>
      </c>
      <c r="R649" s="109" t="s">
        <v>547</v>
      </c>
      <c r="S649" s="109">
        <v>0.01</v>
      </c>
      <c r="T649" s="109">
        <v>0.01</v>
      </c>
      <c r="U649" s="109"/>
      <c r="V649" s="109">
        <v>0</v>
      </c>
      <c r="W649" s="109">
        <v>8.3333333333333335E-10</v>
      </c>
      <c r="X649" s="109">
        <v>8.3333333333333335E-10</v>
      </c>
      <c r="Y649" s="109">
        <v>0</v>
      </c>
      <c r="Z649" s="113" t="s">
        <v>2247</v>
      </c>
    </row>
    <row r="650" spans="1:26" ht="15" customHeight="1" x14ac:dyDescent="0.25">
      <c r="A650" s="112">
        <v>46290.511331018519</v>
      </c>
      <c r="B650" s="109">
        <v>1</v>
      </c>
      <c r="C650" s="109" t="s">
        <v>318</v>
      </c>
      <c r="D650" s="109" t="s">
        <v>631</v>
      </c>
      <c r="E650" s="109" t="s">
        <v>3029</v>
      </c>
      <c r="F650" s="109" t="s">
        <v>176</v>
      </c>
      <c r="G650" s="116">
        <v>2.2679771607733286E-4</v>
      </c>
      <c r="H650" s="109">
        <v>0</v>
      </c>
      <c r="I650" s="113" t="s">
        <v>2392</v>
      </c>
      <c r="L650" s="112">
        <v>46290.511331018519</v>
      </c>
      <c r="M650" s="109" t="s">
        <v>3029</v>
      </c>
      <c r="N650" s="109" t="s">
        <v>176</v>
      </c>
      <c r="O650" s="109">
        <v>-0.39500000000000002</v>
      </c>
      <c r="P650" s="109">
        <v>0.08</v>
      </c>
      <c r="Q650" s="109">
        <v>1E-4</v>
      </c>
      <c r="R650" s="109" t="s">
        <v>547</v>
      </c>
      <c r="S650" s="109">
        <v>0.01</v>
      </c>
      <c r="T650" s="109">
        <v>0.01</v>
      </c>
      <c r="U650" s="109"/>
      <c r="V650" s="109">
        <v>0</v>
      </c>
      <c r="W650" s="109">
        <v>8.3333333333333335E-10</v>
      </c>
      <c r="X650" s="109">
        <v>8.3333333333333335E-10</v>
      </c>
      <c r="Y650" s="109">
        <v>0</v>
      </c>
      <c r="Z650" s="113" t="s">
        <v>2247</v>
      </c>
    </row>
    <row r="651" spans="1:26" ht="15" customHeight="1" x14ac:dyDescent="0.25">
      <c r="A651" s="112">
        <v>46290.511331018519</v>
      </c>
      <c r="B651" s="109">
        <v>1</v>
      </c>
      <c r="C651" s="109" t="s">
        <v>318</v>
      </c>
      <c r="D651" s="109" t="s">
        <v>631</v>
      </c>
      <c r="E651" s="109" t="s">
        <v>3030</v>
      </c>
      <c r="F651" s="109" t="s">
        <v>176</v>
      </c>
      <c r="G651" s="116">
        <v>2.1416468043683028E-4</v>
      </c>
      <c r="H651" s="109">
        <v>0</v>
      </c>
      <c r="I651" s="113" t="s">
        <v>2392</v>
      </c>
      <c r="L651" s="112">
        <v>46290.511331018519</v>
      </c>
      <c r="M651" s="109" t="s">
        <v>3030</v>
      </c>
      <c r="N651" s="109" t="s">
        <v>176</v>
      </c>
      <c r="O651" s="109">
        <v>-0.38500000000000001</v>
      </c>
      <c r="P651" s="109">
        <v>0.08</v>
      </c>
      <c r="Q651" s="109">
        <v>1E-4</v>
      </c>
      <c r="R651" s="109" t="s">
        <v>547</v>
      </c>
      <c r="S651" s="109">
        <v>0.01</v>
      </c>
      <c r="T651" s="109">
        <v>0.01</v>
      </c>
      <c r="U651" s="109"/>
      <c r="V651" s="109">
        <v>0</v>
      </c>
      <c r="W651" s="109">
        <v>8.3333333333333335E-10</v>
      </c>
      <c r="X651" s="109">
        <v>8.3333333333333335E-10</v>
      </c>
      <c r="Y651" s="109">
        <v>0</v>
      </c>
      <c r="Z651" s="113" t="s">
        <v>2247</v>
      </c>
    </row>
    <row r="652" spans="1:26" ht="15" customHeight="1" x14ac:dyDescent="0.25">
      <c r="A652" s="112">
        <v>46290.511331018519</v>
      </c>
      <c r="B652" s="109">
        <v>1</v>
      </c>
      <c r="C652" s="109" t="s">
        <v>318</v>
      </c>
      <c r="D652" s="109" t="s">
        <v>631</v>
      </c>
      <c r="E652" s="109" t="s">
        <v>3031</v>
      </c>
      <c r="F652" s="109" t="s">
        <v>176</v>
      </c>
      <c r="G652" s="116">
        <v>3.6323711110121425E-4</v>
      </c>
      <c r="H652" s="109">
        <v>0</v>
      </c>
      <c r="I652" s="113" t="s">
        <v>2392</v>
      </c>
      <c r="L652" s="112">
        <v>46290.511331018519</v>
      </c>
      <c r="M652" s="109" t="s">
        <v>3031</v>
      </c>
      <c r="N652" s="109" t="s">
        <v>176</v>
      </c>
      <c r="O652" s="109">
        <v>-0.39500000000000002</v>
      </c>
      <c r="P652" s="109">
        <v>0.09</v>
      </c>
      <c r="Q652" s="109">
        <v>1E-4</v>
      </c>
      <c r="R652" s="109" t="s">
        <v>547</v>
      </c>
      <c r="S652" s="109">
        <v>0.01</v>
      </c>
      <c r="T652" s="109">
        <v>0.01</v>
      </c>
      <c r="U652" s="109"/>
      <c r="V652" s="109">
        <v>0</v>
      </c>
      <c r="W652" s="109">
        <v>8.3333333333333335E-10</v>
      </c>
      <c r="X652" s="109">
        <v>8.3333333333333335E-10</v>
      </c>
      <c r="Y652" s="109">
        <v>0</v>
      </c>
      <c r="Z652" s="113" t="s">
        <v>2247</v>
      </c>
    </row>
    <row r="653" spans="1:26" ht="15" customHeight="1" x14ac:dyDescent="0.25">
      <c r="A653" s="112">
        <v>46290.511331018519</v>
      </c>
      <c r="B653" s="109">
        <v>1</v>
      </c>
      <c r="C653" s="109" t="s">
        <v>318</v>
      </c>
      <c r="D653" s="109" t="s">
        <v>631</v>
      </c>
      <c r="E653" s="109" t="s">
        <v>3032</v>
      </c>
      <c r="F653" s="109" t="s">
        <v>176</v>
      </c>
      <c r="G653" s="116">
        <v>3.5060407546071165E-4</v>
      </c>
      <c r="H653" s="109">
        <v>0</v>
      </c>
      <c r="I653" s="113" t="s">
        <v>2392</v>
      </c>
      <c r="L653" s="112">
        <v>46290.511331018519</v>
      </c>
      <c r="M653" s="109" t="s">
        <v>3032</v>
      </c>
      <c r="N653" s="109" t="s">
        <v>176</v>
      </c>
      <c r="O653" s="109">
        <v>-0.38500000000000001</v>
      </c>
      <c r="P653" s="109">
        <v>0.09</v>
      </c>
      <c r="Q653" s="109">
        <v>1E-4</v>
      </c>
      <c r="R653" s="109" t="s">
        <v>547</v>
      </c>
      <c r="S653" s="109">
        <v>0.01</v>
      </c>
      <c r="T653" s="109">
        <v>0.01</v>
      </c>
      <c r="U653" s="109"/>
      <c r="V653" s="109">
        <v>0</v>
      </c>
      <c r="W653" s="109">
        <v>8.3333333333333335E-10</v>
      </c>
      <c r="X653" s="109">
        <v>8.3333333333333335E-10</v>
      </c>
      <c r="Y653" s="109">
        <v>0</v>
      </c>
      <c r="Z653" s="113" t="s">
        <v>2247</v>
      </c>
    </row>
    <row r="654" spans="1:26" ht="15" customHeight="1" x14ac:dyDescent="0.25">
      <c r="A654" s="112">
        <v>46290.511331018519</v>
      </c>
      <c r="B654" s="109">
        <v>1</v>
      </c>
      <c r="C654" s="109" t="s">
        <v>318</v>
      </c>
      <c r="D654" s="109" t="s">
        <v>631</v>
      </c>
      <c r="E654" s="109" t="s">
        <v>3033</v>
      </c>
      <c r="F654" s="109" t="s">
        <v>176</v>
      </c>
      <c r="G654" s="116">
        <v>2.6343482448801708E-4</v>
      </c>
      <c r="H654" s="109">
        <v>0</v>
      </c>
      <c r="I654" s="113" t="s">
        <v>2392</v>
      </c>
      <c r="L654" s="112">
        <v>46290.511331018519</v>
      </c>
      <c r="M654" s="109" t="s">
        <v>3033</v>
      </c>
      <c r="N654" s="109" t="s">
        <v>176</v>
      </c>
      <c r="O654" s="109">
        <v>-0.37</v>
      </c>
      <c r="P654" s="109">
        <v>8.5000000000000006E-2</v>
      </c>
      <c r="Q654" s="109">
        <v>4.0000000000000002E-4</v>
      </c>
      <c r="R654" s="109" t="s">
        <v>547</v>
      </c>
      <c r="S654" s="109">
        <v>0.02</v>
      </c>
      <c r="T654" s="109">
        <v>0.02</v>
      </c>
      <c r="U654" s="109"/>
      <c r="V654" s="109">
        <v>0</v>
      </c>
      <c r="W654" s="109">
        <v>1.3333333333333334E-8</v>
      </c>
      <c r="X654" s="109">
        <v>1.3333333333333334E-8</v>
      </c>
      <c r="Y654" s="109">
        <v>0</v>
      </c>
      <c r="Z654" s="113" t="s">
        <v>2247</v>
      </c>
    </row>
    <row r="655" spans="1:26" ht="15" customHeight="1" x14ac:dyDescent="0.25">
      <c r="A655" s="112">
        <v>46290.511331018519</v>
      </c>
      <c r="B655" s="109">
        <v>1</v>
      </c>
      <c r="C655" s="109" t="s">
        <v>318</v>
      </c>
      <c r="D655" s="109" t="s">
        <v>631</v>
      </c>
      <c r="E655" s="109" t="s">
        <v>3034</v>
      </c>
      <c r="F655" s="109" t="s">
        <v>176</v>
      </c>
      <c r="G655" s="116">
        <v>2.3816875320701187E-4</v>
      </c>
      <c r="H655" s="109">
        <v>0</v>
      </c>
      <c r="I655" s="113" t="s">
        <v>2392</v>
      </c>
      <c r="L655" s="112">
        <v>46290.511331018519</v>
      </c>
      <c r="M655" s="109" t="s">
        <v>3034</v>
      </c>
      <c r="N655" s="109" t="s">
        <v>176</v>
      </c>
      <c r="O655" s="109">
        <v>-0.35</v>
      </c>
      <c r="P655" s="109">
        <v>8.5000000000000006E-2</v>
      </c>
      <c r="Q655" s="109">
        <v>4.0000000000000002E-4</v>
      </c>
      <c r="R655" s="109" t="s">
        <v>547</v>
      </c>
      <c r="S655" s="109">
        <v>0.02</v>
      </c>
      <c r="T655" s="109">
        <v>0.02</v>
      </c>
      <c r="U655" s="109"/>
      <c r="V655" s="109">
        <v>0</v>
      </c>
      <c r="W655" s="109">
        <v>1.3333333333333334E-8</v>
      </c>
      <c r="X655" s="109">
        <v>1.3333333333333334E-8</v>
      </c>
      <c r="Y655" s="109">
        <v>0</v>
      </c>
      <c r="Z655" s="113" t="s">
        <v>2247</v>
      </c>
    </row>
    <row r="656" spans="1:26" ht="15" customHeight="1" x14ac:dyDescent="0.25">
      <c r="A656" s="112">
        <v>46290.511331018519</v>
      </c>
      <c r="B656" s="109">
        <v>1</v>
      </c>
      <c r="C656" s="109" t="s">
        <v>318</v>
      </c>
      <c r="D656" s="109" t="s">
        <v>631</v>
      </c>
      <c r="E656" s="109" t="s">
        <v>3035</v>
      </c>
      <c r="F656" s="109" t="s">
        <v>176</v>
      </c>
      <c r="G656" s="116">
        <v>2.1290268192600669E-4</v>
      </c>
      <c r="H656" s="109">
        <v>0</v>
      </c>
      <c r="I656" s="113" t="s">
        <v>2392</v>
      </c>
      <c r="L656" s="112">
        <v>46290.511331018519</v>
      </c>
      <c r="M656" s="109" t="s">
        <v>3035</v>
      </c>
      <c r="N656" s="109" t="s">
        <v>176</v>
      </c>
      <c r="O656" s="109">
        <v>-0.33</v>
      </c>
      <c r="P656" s="109">
        <v>8.5000000000000006E-2</v>
      </c>
      <c r="Q656" s="109">
        <v>4.0000000000000002E-4</v>
      </c>
      <c r="R656" s="109" t="s">
        <v>547</v>
      </c>
      <c r="S656" s="109">
        <v>0.02</v>
      </c>
      <c r="T656" s="109">
        <v>0.02</v>
      </c>
      <c r="U656" s="109"/>
      <c r="V656" s="109">
        <v>0</v>
      </c>
      <c r="W656" s="109">
        <v>1.3333333333333334E-8</v>
      </c>
      <c r="X656" s="109">
        <v>1.3333333333333334E-8</v>
      </c>
      <c r="Y656" s="109">
        <v>0</v>
      </c>
      <c r="Z656" s="113" t="s">
        <v>2247</v>
      </c>
    </row>
    <row r="657" spans="1:26" ht="15" customHeight="1" x14ac:dyDescent="0.25">
      <c r="A657" s="112">
        <v>46290.511331018519</v>
      </c>
      <c r="B657" s="109">
        <v>1</v>
      </c>
      <c r="C657" s="109" t="s">
        <v>318</v>
      </c>
      <c r="D657" s="109" t="s">
        <v>631</v>
      </c>
      <c r="E657" s="109" t="s">
        <v>3036</v>
      </c>
      <c r="F657" s="109" t="s">
        <v>176</v>
      </c>
      <c r="G657" s="116">
        <v>1.8763661064500147E-4</v>
      </c>
      <c r="H657" s="109">
        <v>0</v>
      </c>
      <c r="I657" s="113" t="s">
        <v>2392</v>
      </c>
      <c r="L657" s="112">
        <v>46290.511331018519</v>
      </c>
      <c r="M657" s="109" t="s">
        <v>3036</v>
      </c>
      <c r="N657" s="109" t="s">
        <v>176</v>
      </c>
      <c r="O657" s="109">
        <v>-0.31</v>
      </c>
      <c r="P657" s="109">
        <v>8.5000000000000006E-2</v>
      </c>
      <c r="Q657" s="109">
        <v>4.0000000000000002E-4</v>
      </c>
      <c r="R657" s="109" t="s">
        <v>547</v>
      </c>
      <c r="S657" s="109">
        <v>0.02</v>
      </c>
      <c r="T657" s="109">
        <v>0.02</v>
      </c>
      <c r="U657" s="109"/>
      <c r="V657" s="109">
        <v>0</v>
      </c>
      <c r="W657" s="109">
        <v>1.3333333333333334E-8</v>
      </c>
      <c r="X657" s="109">
        <v>1.3333333333333334E-8</v>
      </c>
      <c r="Y657" s="109">
        <v>0</v>
      </c>
      <c r="Z657" s="113" t="s">
        <v>2247</v>
      </c>
    </row>
    <row r="658" spans="1:26" ht="15" customHeight="1" x14ac:dyDescent="0.25">
      <c r="A658" s="112">
        <v>46290.511331018519</v>
      </c>
      <c r="B658" s="109">
        <v>1</v>
      </c>
      <c r="C658" s="109" t="s">
        <v>318</v>
      </c>
      <c r="D658" s="109" t="s">
        <v>631</v>
      </c>
      <c r="E658" s="109" t="s">
        <v>3037</v>
      </c>
      <c r="F658" s="109" t="s">
        <v>176</v>
      </c>
      <c r="G658" s="116">
        <v>1.6237053936399629E-4</v>
      </c>
      <c r="H658" s="109">
        <v>0</v>
      </c>
      <c r="I658" s="113" t="s">
        <v>2392</v>
      </c>
      <c r="L658" s="112">
        <v>46290.511331018519</v>
      </c>
      <c r="M658" s="109" t="s">
        <v>3037</v>
      </c>
      <c r="N658" s="109" t="s">
        <v>176</v>
      </c>
      <c r="O658" s="109">
        <v>-0.28999999999999998</v>
      </c>
      <c r="P658" s="109">
        <v>8.5000000000000006E-2</v>
      </c>
      <c r="Q658" s="109">
        <v>4.0000000000000002E-4</v>
      </c>
      <c r="R658" s="109" t="s">
        <v>547</v>
      </c>
      <c r="S658" s="109">
        <v>0.02</v>
      </c>
      <c r="T658" s="109">
        <v>0.02</v>
      </c>
      <c r="U658" s="109"/>
      <c r="V658" s="109">
        <v>0</v>
      </c>
      <c r="W658" s="109">
        <v>1.3333333333333334E-8</v>
      </c>
      <c r="X658" s="109">
        <v>1.3333333333333334E-8</v>
      </c>
      <c r="Y658" s="109">
        <v>0</v>
      </c>
      <c r="Z658" s="113" t="s">
        <v>2247</v>
      </c>
    </row>
    <row r="659" spans="1:26" ht="15" customHeight="1" x14ac:dyDescent="0.25">
      <c r="A659" s="112">
        <v>46290.511331018519</v>
      </c>
      <c r="B659" s="109">
        <v>1</v>
      </c>
      <c r="C659" s="109" t="s">
        <v>318</v>
      </c>
      <c r="D659" s="109" t="s">
        <v>631</v>
      </c>
      <c r="E659" s="109" t="s">
        <v>3038</v>
      </c>
      <c r="F659" s="109" t="s">
        <v>176</v>
      </c>
      <c r="G659" s="116">
        <v>1.371044680829911E-4</v>
      </c>
      <c r="H659" s="109">
        <v>0</v>
      </c>
      <c r="I659" s="113" t="s">
        <v>2392</v>
      </c>
      <c r="L659" s="112">
        <v>46290.511331018519</v>
      </c>
      <c r="M659" s="109" t="s">
        <v>3038</v>
      </c>
      <c r="N659" s="109" t="s">
        <v>176</v>
      </c>
      <c r="O659" s="109">
        <v>-0.27</v>
      </c>
      <c r="P659" s="109">
        <v>8.5000000000000006E-2</v>
      </c>
      <c r="Q659" s="109">
        <v>4.0000000000000002E-4</v>
      </c>
      <c r="R659" s="109" t="s">
        <v>547</v>
      </c>
      <c r="S659" s="109">
        <v>0.02</v>
      </c>
      <c r="T659" s="109">
        <v>0.02</v>
      </c>
      <c r="U659" s="109"/>
      <c r="V659" s="109">
        <v>0</v>
      </c>
      <c r="W659" s="109">
        <v>1.3333333333333334E-8</v>
      </c>
      <c r="X659" s="109">
        <v>1.3333333333333334E-8</v>
      </c>
      <c r="Y659" s="109">
        <v>0</v>
      </c>
      <c r="Z659" s="113" t="s">
        <v>2247</v>
      </c>
    </row>
    <row r="660" spans="1:26" ht="15" customHeight="1" x14ac:dyDescent="0.25">
      <c r="A660" s="112">
        <v>46290.511331018519</v>
      </c>
      <c r="B660" s="109">
        <v>1</v>
      </c>
      <c r="C660" s="109" t="s">
        <v>318</v>
      </c>
      <c r="D660" s="109" t="s">
        <v>631</v>
      </c>
      <c r="E660" s="109" t="s">
        <v>3039</v>
      </c>
      <c r="F660" s="109" t="s">
        <v>176</v>
      </c>
      <c r="G660" s="116">
        <v>1.1183839680198589E-4</v>
      </c>
      <c r="H660" s="109">
        <v>0</v>
      </c>
      <c r="I660" s="113" t="s">
        <v>2392</v>
      </c>
      <c r="L660" s="112">
        <v>46290.511331018519</v>
      </c>
      <c r="M660" s="109" t="s">
        <v>3039</v>
      </c>
      <c r="N660" s="109" t="s">
        <v>176</v>
      </c>
      <c r="O660" s="109">
        <v>-0.25</v>
      </c>
      <c r="P660" s="109">
        <v>8.5000000000000006E-2</v>
      </c>
      <c r="Q660" s="109">
        <v>4.0000000000000002E-4</v>
      </c>
      <c r="R660" s="109" t="s">
        <v>547</v>
      </c>
      <c r="S660" s="109">
        <v>0.02</v>
      </c>
      <c r="T660" s="109">
        <v>0.02</v>
      </c>
      <c r="U660" s="109"/>
      <c r="V660" s="109">
        <v>0</v>
      </c>
      <c r="W660" s="109">
        <v>1.3333333333333334E-8</v>
      </c>
      <c r="X660" s="109">
        <v>1.3333333333333334E-8</v>
      </c>
      <c r="Y660" s="109">
        <v>0</v>
      </c>
      <c r="Z660" s="113" t="s">
        <v>2247</v>
      </c>
    </row>
    <row r="661" spans="1:26" ht="15" customHeight="1" x14ac:dyDescent="0.25">
      <c r="A661" s="112">
        <v>46290.511331018519</v>
      </c>
      <c r="B661" s="109">
        <v>1</v>
      </c>
      <c r="C661" s="109" t="s">
        <v>318</v>
      </c>
      <c r="D661" s="109" t="s">
        <v>631</v>
      </c>
      <c r="E661" s="109" t="s">
        <v>3040</v>
      </c>
      <c r="F661" s="109" t="s">
        <v>176</v>
      </c>
      <c r="G661" s="116">
        <v>8.6572325520980706E-5</v>
      </c>
      <c r="H661" s="109">
        <v>0</v>
      </c>
      <c r="I661" s="113" t="s">
        <v>2392</v>
      </c>
      <c r="L661" s="112">
        <v>46290.511331018519</v>
      </c>
      <c r="M661" s="109" t="s">
        <v>3040</v>
      </c>
      <c r="N661" s="109" t="s">
        <v>176</v>
      </c>
      <c r="O661" s="109">
        <v>-0.23</v>
      </c>
      <c r="P661" s="109">
        <v>8.5000000000000006E-2</v>
      </c>
      <c r="Q661" s="109">
        <v>4.0000000000000002E-4</v>
      </c>
      <c r="R661" s="109" t="s">
        <v>547</v>
      </c>
      <c r="S661" s="109">
        <v>0.02</v>
      </c>
      <c r="T661" s="109">
        <v>0.02</v>
      </c>
      <c r="U661" s="109"/>
      <c r="V661" s="109">
        <v>0</v>
      </c>
      <c r="W661" s="109">
        <v>1.3333333333333334E-8</v>
      </c>
      <c r="X661" s="109">
        <v>1.3333333333333334E-8</v>
      </c>
      <c r="Y661" s="109">
        <v>0</v>
      </c>
      <c r="Z661" s="113" t="s">
        <v>2247</v>
      </c>
    </row>
    <row r="662" spans="1:26" ht="15" customHeight="1" x14ac:dyDescent="0.25">
      <c r="A662" s="112">
        <v>46290.511331018519</v>
      </c>
      <c r="B662" s="109">
        <v>1</v>
      </c>
      <c r="C662" s="109" t="s">
        <v>318</v>
      </c>
      <c r="D662" s="109" t="s">
        <v>631</v>
      </c>
      <c r="E662" s="109" t="s">
        <v>3041</v>
      </c>
      <c r="F662" s="109" t="s">
        <v>176</v>
      </c>
      <c r="G662" s="116">
        <v>6.1306254239975507E-5</v>
      </c>
      <c r="H662" s="109">
        <v>0</v>
      </c>
      <c r="I662" s="113" t="s">
        <v>2392</v>
      </c>
      <c r="L662" s="112">
        <v>46290.511331018519</v>
      </c>
      <c r="M662" s="109" t="s">
        <v>3041</v>
      </c>
      <c r="N662" s="109" t="s">
        <v>176</v>
      </c>
      <c r="O662" s="109">
        <v>-0.21</v>
      </c>
      <c r="P662" s="109">
        <v>8.5000000000000006E-2</v>
      </c>
      <c r="Q662" s="109">
        <v>4.0000000000000002E-4</v>
      </c>
      <c r="R662" s="109" t="s">
        <v>547</v>
      </c>
      <c r="S662" s="109">
        <v>0.02</v>
      </c>
      <c r="T662" s="109">
        <v>0.02</v>
      </c>
      <c r="U662" s="109"/>
      <c r="V662" s="109">
        <v>0</v>
      </c>
      <c r="W662" s="109">
        <v>1.3333333333333334E-8</v>
      </c>
      <c r="X662" s="109">
        <v>1.3333333333333334E-8</v>
      </c>
      <c r="Y662" s="109">
        <v>0</v>
      </c>
      <c r="Z662" s="113" t="s">
        <v>2247</v>
      </c>
    </row>
    <row r="663" spans="1:26" ht="15" customHeight="1" x14ac:dyDescent="0.25">
      <c r="A663" s="112">
        <v>46290.511331018519</v>
      </c>
      <c r="B663" s="109">
        <v>1</v>
      </c>
      <c r="C663" s="109" t="s">
        <v>318</v>
      </c>
      <c r="D663" s="109" t="s">
        <v>631</v>
      </c>
      <c r="E663" s="109" t="s">
        <v>3042</v>
      </c>
      <c r="F663" s="109" t="s">
        <v>176</v>
      </c>
      <c r="G663" s="116">
        <v>3.6040182958970308E-5</v>
      </c>
      <c r="H663" s="109">
        <v>0</v>
      </c>
      <c r="I663" s="113" t="s">
        <v>2392</v>
      </c>
      <c r="L663" s="112">
        <v>46290.511331018519</v>
      </c>
      <c r="M663" s="109" t="s">
        <v>3042</v>
      </c>
      <c r="N663" s="109" t="s">
        <v>176</v>
      </c>
      <c r="O663" s="109">
        <v>-0.19</v>
      </c>
      <c r="P663" s="109">
        <v>8.5000000000000006E-2</v>
      </c>
      <c r="Q663" s="109">
        <v>4.0000000000000002E-4</v>
      </c>
      <c r="R663" s="109" t="s">
        <v>547</v>
      </c>
      <c r="S663" s="109">
        <v>0.02</v>
      </c>
      <c r="T663" s="109">
        <v>0.02</v>
      </c>
      <c r="U663" s="109"/>
      <c r="V663" s="109">
        <v>0</v>
      </c>
      <c r="W663" s="109">
        <v>1.3333333333333334E-8</v>
      </c>
      <c r="X663" s="109">
        <v>1.3333333333333334E-8</v>
      </c>
      <c r="Y663" s="109">
        <v>0</v>
      </c>
      <c r="Z663" s="113" t="s">
        <v>2247</v>
      </c>
    </row>
    <row r="664" spans="1:26" ht="15" customHeight="1" x14ac:dyDescent="0.25">
      <c r="A664" s="112">
        <v>46290.511331018519</v>
      </c>
      <c r="B664" s="109">
        <v>1</v>
      </c>
      <c r="C664" s="109" t="s">
        <v>318</v>
      </c>
      <c r="D664" s="109" t="s">
        <v>631</v>
      </c>
      <c r="E664" s="109" t="s">
        <v>3043</v>
      </c>
      <c r="F664" s="109" t="s">
        <v>176</v>
      </c>
      <c r="G664" s="116">
        <v>1.0774111677965111E-5</v>
      </c>
      <c r="H664" s="109">
        <v>0</v>
      </c>
      <c r="I664" s="113" t="s">
        <v>2392</v>
      </c>
      <c r="L664" s="112">
        <v>46290.511331018519</v>
      </c>
      <c r="M664" s="109" t="s">
        <v>3043</v>
      </c>
      <c r="N664" s="109" t="s">
        <v>176</v>
      </c>
      <c r="O664" s="109">
        <v>-0.17</v>
      </c>
      <c r="P664" s="109">
        <v>8.5000000000000006E-2</v>
      </c>
      <c r="Q664" s="109">
        <v>4.0000000000000002E-4</v>
      </c>
      <c r="R664" s="109" t="s">
        <v>547</v>
      </c>
      <c r="S664" s="109">
        <v>0.02</v>
      </c>
      <c r="T664" s="109">
        <v>0.02</v>
      </c>
      <c r="U664" s="109"/>
      <c r="V664" s="109">
        <v>0</v>
      </c>
      <c r="W664" s="109">
        <v>1.3333333333333334E-8</v>
      </c>
      <c r="X664" s="109">
        <v>1.3333333333333334E-8</v>
      </c>
      <c r="Y664" s="109">
        <v>0</v>
      </c>
      <c r="Z664" s="113" t="s">
        <v>2247</v>
      </c>
    </row>
    <row r="665" spans="1:26" ht="15" customHeight="1" x14ac:dyDescent="0.25">
      <c r="A665" s="112">
        <v>46290.511331018519</v>
      </c>
      <c r="B665" s="109">
        <v>1</v>
      </c>
      <c r="C665" s="109" t="s">
        <v>318</v>
      </c>
      <c r="D665" s="109" t="s">
        <v>631</v>
      </c>
      <c r="E665" s="109" t="s">
        <v>3044</v>
      </c>
      <c r="F665" s="109" t="s">
        <v>176</v>
      </c>
      <c r="G665" s="116">
        <v>-1.4491959603040085E-5</v>
      </c>
      <c r="H665" s="109">
        <v>-0.4709886870988032</v>
      </c>
      <c r="I665" s="113" t="s">
        <v>268</v>
      </c>
      <c r="L665" s="112">
        <v>46290.511331018519</v>
      </c>
      <c r="M665" s="109" t="s">
        <v>3044</v>
      </c>
      <c r="N665" s="109" t="s">
        <v>176</v>
      </c>
      <c r="O665" s="109">
        <v>-0.15</v>
      </c>
      <c r="P665" s="109">
        <v>8.5000000000000006E-2</v>
      </c>
      <c r="Q665" s="109">
        <v>4.0000000000000002E-4</v>
      </c>
      <c r="R665" s="109" t="s">
        <v>547</v>
      </c>
      <c r="S665" s="109">
        <v>0.02</v>
      </c>
      <c r="T665" s="109">
        <v>0.02</v>
      </c>
      <c r="U665" s="109"/>
      <c r="V665" s="109">
        <v>0</v>
      </c>
      <c r="W665" s="109">
        <v>1.3333333333333334E-8</v>
      </c>
      <c r="X665" s="109">
        <v>1.3333333333333334E-8</v>
      </c>
      <c r="Y665" s="109">
        <v>0</v>
      </c>
      <c r="Z665" s="113" t="s">
        <v>2247</v>
      </c>
    </row>
    <row r="666" spans="1:26" ht="15" customHeight="1" x14ac:dyDescent="0.25">
      <c r="A666" s="112">
        <v>46290.511331018519</v>
      </c>
      <c r="B666" s="109">
        <v>1</v>
      </c>
      <c r="C666" s="109" t="s">
        <v>318</v>
      </c>
      <c r="D666" s="109" t="s">
        <v>631</v>
      </c>
      <c r="E666" s="109" t="s">
        <v>3045</v>
      </c>
      <c r="F666" s="109" t="s">
        <v>176</v>
      </c>
      <c r="G666" s="116">
        <v>-3.9758030884045282E-5</v>
      </c>
      <c r="H666" s="109">
        <v>-1.292136003731472</v>
      </c>
      <c r="I666" s="113" t="s">
        <v>268</v>
      </c>
      <c r="L666" s="112">
        <v>46290.511331018519</v>
      </c>
      <c r="M666" s="109" t="s">
        <v>3045</v>
      </c>
      <c r="N666" s="109" t="s">
        <v>176</v>
      </c>
      <c r="O666" s="109">
        <v>-0.13</v>
      </c>
      <c r="P666" s="109">
        <v>8.5000000000000006E-2</v>
      </c>
      <c r="Q666" s="109">
        <v>4.0000000000000002E-4</v>
      </c>
      <c r="R666" s="109" t="s">
        <v>547</v>
      </c>
      <c r="S666" s="109">
        <v>0.02</v>
      </c>
      <c r="T666" s="109">
        <v>0.02</v>
      </c>
      <c r="U666" s="109"/>
      <c r="V666" s="109">
        <v>0</v>
      </c>
      <c r="W666" s="109">
        <v>1.3333333333333334E-8</v>
      </c>
      <c r="X666" s="109">
        <v>1.3333333333333334E-8</v>
      </c>
      <c r="Y666" s="109">
        <v>0</v>
      </c>
      <c r="Z666" s="113" t="s">
        <v>2247</v>
      </c>
    </row>
    <row r="667" spans="1:26" ht="15" customHeight="1" x14ac:dyDescent="0.25">
      <c r="A667" s="112">
        <v>46290.511331018519</v>
      </c>
      <c r="B667" s="109">
        <v>1</v>
      </c>
      <c r="C667" s="109" t="s">
        <v>318</v>
      </c>
      <c r="D667" s="109" t="s">
        <v>631</v>
      </c>
      <c r="E667" s="109" t="s">
        <v>3046</v>
      </c>
      <c r="F667" s="109" t="s">
        <v>176</v>
      </c>
      <c r="G667" s="116">
        <v>-6.5024102165050474E-5</v>
      </c>
      <c r="H667" s="109">
        <v>-2.1132833203641406</v>
      </c>
      <c r="I667" s="113" t="s">
        <v>268</v>
      </c>
      <c r="L667" s="112">
        <v>46290.511331018519</v>
      </c>
      <c r="M667" s="109" t="s">
        <v>3046</v>
      </c>
      <c r="N667" s="109" t="s">
        <v>176</v>
      </c>
      <c r="O667" s="109">
        <v>-0.11</v>
      </c>
      <c r="P667" s="109">
        <v>8.5000000000000006E-2</v>
      </c>
      <c r="Q667" s="109">
        <v>4.0000000000000002E-4</v>
      </c>
      <c r="R667" s="109" t="s">
        <v>547</v>
      </c>
      <c r="S667" s="109">
        <v>0.02</v>
      </c>
      <c r="T667" s="109">
        <v>0.02</v>
      </c>
      <c r="U667" s="109"/>
      <c r="V667" s="109">
        <v>0</v>
      </c>
      <c r="W667" s="109">
        <v>1.3333333333333334E-8</v>
      </c>
      <c r="X667" s="109">
        <v>1.3333333333333334E-8</v>
      </c>
      <c r="Y667" s="109">
        <v>0</v>
      </c>
      <c r="Z667" s="113" t="s">
        <v>2247</v>
      </c>
    </row>
    <row r="668" spans="1:26" ht="15" customHeight="1" x14ac:dyDescent="0.25">
      <c r="A668" s="112">
        <v>46290.511331018519</v>
      </c>
      <c r="B668" s="109">
        <v>1</v>
      </c>
      <c r="C668" s="109" t="s">
        <v>318</v>
      </c>
      <c r="D668" s="109" t="s">
        <v>631</v>
      </c>
      <c r="E668" s="109" t="s">
        <v>3047</v>
      </c>
      <c r="F668" s="109" t="s">
        <v>176</v>
      </c>
      <c r="G668" s="116">
        <v>-9.0290173446055672E-5</v>
      </c>
      <c r="H668" s="109">
        <v>-2.9344306369968094</v>
      </c>
      <c r="I668" s="113" t="s">
        <v>268</v>
      </c>
      <c r="L668" s="112">
        <v>46290.511331018519</v>
      </c>
      <c r="M668" s="109" t="s">
        <v>3047</v>
      </c>
      <c r="N668" s="109" t="s">
        <v>176</v>
      </c>
      <c r="O668" s="109">
        <v>-0.09</v>
      </c>
      <c r="P668" s="109">
        <v>8.5000000000000006E-2</v>
      </c>
      <c r="Q668" s="109">
        <v>4.0000000000000002E-4</v>
      </c>
      <c r="R668" s="109" t="s">
        <v>547</v>
      </c>
      <c r="S668" s="109">
        <v>0.02</v>
      </c>
      <c r="T668" s="109">
        <v>0.02</v>
      </c>
      <c r="U668" s="109"/>
      <c r="V668" s="109">
        <v>0</v>
      </c>
      <c r="W668" s="109">
        <v>1.3333333333333334E-8</v>
      </c>
      <c r="X668" s="109">
        <v>1.3333333333333334E-8</v>
      </c>
      <c r="Y668" s="109">
        <v>0</v>
      </c>
      <c r="Z668" s="113" t="s">
        <v>2247</v>
      </c>
    </row>
    <row r="669" spans="1:26" ht="15" customHeight="1" x14ac:dyDescent="0.25">
      <c r="A669" s="112">
        <v>46290.511331018519</v>
      </c>
      <c r="B669" s="109">
        <v>1</v>
      </c>
      <c r="C669" s="109" t="s">
        <v>318</v>
      </c>
      <c r="D669" s="109" t="s">
        <v>631</v>
      </c>
      <c r="E669" s="109" t="s">
        <v>3048</v>
      </c>
      <c r="F669" s="109" t="s">
        <v>176</v>
      </c>
      <c r="G669" s="116">
        <v>-1.1555624472706087E-4</v>
      </c>
      <c r="H669" s="109">
        <v>-3.7555779536294782</v>
      </c>
      <c r="I669" s="113" t="s">
        <v>268</v>
      </c>
      <c r="L669" s="112">
        <v>46290.511331018519</v>
      </c>
      <c r="M669" s="109" t="s">
        <v>3048</v>
      </c>
      <c r="N669" s="109" t="s">
        <v>176</v>
      </c>
      <c r="O669" s="109">
        <v>-7.0000000000000007E-2</v>
      </c>
      <c r="P669" s="109">
        <v>8.5000000000000006E-2</v>
      </c>
      <c r="Q669" s="109">
        <v>4.0000000000000002E-4</v>
      </c>
      <c r="R669" s="109" t="s">
        <v>547</v>
      </c>
      <c r="S669" s="109">
        <v>0.02</v>
      </c>
      <c r="T669" s="109">
        <v>0.02</v>
      </c>
      <c r="U669" s="109"/>
      <c r="V669" s="109">
        <v>0</v>
      </c>
      <c r="W669" s="109">
        <v>1.3333333333333334E-8</v>
      </c>
      <c r="X669" s="109">
        <v>1.3333333333333334E-8</v>
      </c>
      <c r="Y669" s="109">
        <v>0</v>
      </c>
      <c r="Z669" s="113" t="s">
        <v>2247</v>
      </c>
    </row>
    <row r="670" spans="1:26" ht="15" customHeight="1" x14ac:dyDescent="0.25">
      <c r="A670" s="112">
        <v>46290.511331018519</v>
      </c>
      <c r="B670" s="109">
        <v>1</v>
      </c>
      <c r="C670" s="109" t="s">
        <v>318</v>
      </c>
      <c r="D670" s="109" t="s">
        <v>631</v>
      </c>
      <c r="E670" s="109" t="s">
        <v>3049</v>
      </c>
      <c r="F670" s="109" t="s">
        <v>176</v>
      </c>
      <c r="G670" s="116">
        <v>-1.4082231600806607E-4</v>
      </c>
      <c r="H670" s="109">
        <v>-4.5767252702621475</v>
      </c>
      <c r="I670" s="113" t="s">
        <v>268</v>
      </c>
      <c r="L670" s="112">
        <v>46290.511331018519</v>
      </c>
      <c r="M670" s="109" t="s">
        <v>3049</v>
      </c>
      <c r="N670" s="109" t="s">
        <v>176</v>
      </c>
      <c r="O670" s="109">
        <v>-0.05</v>
      </c>
      <c r="P670" s="109">
        <v>8.5000000000000006E-2</v>
      </c>
      <c r="Q670" s="109">
        <v>4.0000000000000002E-4</v>
      </c>
      <c r="R670" s="109" t="s">
        <v>547</v>
      </c>
      <c r="S670" s="109">
        <v>0.02</v>
      </c>
      <c r="T670" s="109">
        <v>0.02</v>
      </c>
      <c r="U670" s="109"/>
      <c r="V670" s="109">
        <v>0</v>
      </c>
      <c r="W670" s="109">
        <v>1.3333333333333334E-8</v>
      </c>
      <c r="X670" s="109">
        <v>1.3333333333333334E-8</v>
      </c>
      <c r="Y670" s="109">
        <v>0</v>
      </c>
      <c r="Z670" s="113" t="s">
        <v>2247</v>
      </c>
    </row>
    <row r="671" spans="1:26" ht="15" customHeight="1" x14ac:dyDescent="0.25">
      <c r="A671" s="112">
        <v>46290.511331018519</v>
      </c>
      <c r="B671" s="109">
        <v>1</v>
      </c>
      <c r="C671" s="109" t="s">
        <v>318</v>
      </c>
      <c r="D671" s="109" t="s">
        <v>631</v>
      </c>
      <c r="E671" s="109" t="s">
        <v>3050</v>
      </c>
      <c r="F671" s="109" t="s">
        <v>176</v>
      </c>
      <c r="G671" s="116">
        <v>-1.6608838728907126E-4</v>
      </c>
      <c r="H671" s="109">
        <v>-5.3978725868948159</v>
      </c>
      <c r="I671" s="113" t="s">
        <v>268</v>
      </c>
      <c r="L671" s="112">
        <v>46290.511331018519</v>
      </c>
      <c r="M671" s="109" t="s">
        <v>3050</v>
      </c>
      <c r="N671" s="109" t="s">
        <v>176</v>
      </c>
      <c r="O671" s="109">
        <v>-0.03</v>
      </c>
      <c r="P671" s="109">
        <v>8.5000000000000006E-2</v>
      </c>
      <c r="Q671" s="109">
        <v>4.0000000000000002E-4</v>
      </c>
      <c r="R671" s="109" t="s">
        <v>547</v>
      </c>
      <c r="S671" s="109">
        <v>0.02</v>
      </c>
      <c r="T671" s="109">
        <v>0.02</v>
      </c>
      <c r="U671" s="109"/>
      <c r="V671" s="109">
        <v>0</v>
      </c>
      <c r="W671" s="109">
        <v>1.3333333333333334E-8</v>
      </c>
      <c r="X671" s="109">
        <v>1.3333333333333334E-8</v>
      </c>
      <c r="Y671" s="109">
        <v>0</v>
      </c>
      <c r="Z671" s="113" t="s">
        <v>2247</v>
      </c>
    </row>
    <row r="672" spans="1:26" ht="15" customHeight="1" x14ac:dyDescent="0.25">
      <c r="A672" s="112">
        <v>46290.511331018519</v>
      </c>
      <c r="B672" s="109">
        <v>1</v>
      </c>
      <c r="C672" s="109" t="s">
        <v>318</v>
      </c>
      <c r="D672" s="109" t="s">
        <v>631</v>
      </c>
      <c r="E672" s="109" t="s">
        <v>3051</v>
      </c>
      <c r="F672" s="109" t="s">
        <v>176</v>
      </c>
      <c r="G672" s="116">
        <v>-1.9135445857007647E-4</v>
      </c>
      <c r="H672" s="109">
        <v>-6.2190199035274851</v>
      </c>
      <c r="I672" s="113" t="s">
        <v>268</v>
      </c>
      <c r="L672" s="112">
        <v>46290.511331018519</v>
      </c>
      <c r="M672" s="109" t="s">
        <v>3051</v>
      </c>
      <c r="N672" s="109" t="s">
        <v>176</v>
      </c>
      <c r="O672" s="109">
        <v>-0.01</v>
      </c>
      <c r="P672" s="109">
        <v>8.5000000000000006E-2</v>
      </c>
      <c r="Q672" s="109">
        <v>4.0000000000000002E-4</v>
      </c>
      <c r="R672" s="109" t="s">
        <v>547</v>
      </c>
      <c r="S672" s="109">
        <v>0.02</v>
      </c>
      <c r="T672" s="109">
        <v>0.02</v>
      </c>
      <c r="U672" s="109"/>
      <c r="V672" s="109">
        <v>0</v>
      </c>
      <c r="W672" s="109">
        <v>1.3333333333333334E-8</v>
      </c>
      <c r="X672" s="109">
        <v>1.3333333333333334E-8</v>
      </c>
      <c r="Y672" s="109">
        <v>0</v>
      </c>
      <c r="Z672" s="113" t="s">
        <v>2247</v>
      </c>
    </row>
    <row r="673" spans="1:26" ht="15" customHeight="1" x14ac:dyDescent="0.25">
      <c r="A673" s="112">
        <v>46290.511331018519</v>
      </c>
      <c r="B673" s="109">
        <v>1</v>
      </c>
      <c r="C673" s="109" t="s">
        <v>318</v>
      </c>
      <c r="D673" s="109" t="s">
        <v>631</v>
      </c>
      <c r="E673" s="109" t="s">
        <v>3052</v>
      </c>
      <c r="F673" s="109" t="s">
        <v>176</v>
      </c>
      <c r="G673" s="116">
        <v>-2.1662052985108165E-4</v>
      </c>
      <c r="H673" s="109">
        <v>-7.0401672201601535</v>
      </c>
      <c r="I673" s="113" t="s">
        <v>268</v>
      </c>
      <c r="L673" s="112">
        <v>46290.511331018519</v>
      </c>
      <c r="M673" s="109" t="s">
        <v>3052</v>
      </c>
      <c r="N673" s="109" t="s">
        <v>176</v>
      </c>
      <c r="O673" s="109">
        <v>0.01</v>
      </c>
      <c r="P673" s="109">
        <v>8.5000000000000006E-2</v>
      </c>
      <c r="Q673" s="109">
        <v>4.0000000000000002E-4</v>
      </c>
      <c r="R673" s="109" t="s">
        <v>547</v>
      </c>
      <c r="S673" s="109">
        <v>0.02</v>
      </c>
      <c r="T673" s="109">
        <v>0.02</v>
      </c>
      <c r="U673" s="109"/>
      <c r="V673" s="109">
        <v>0</v>
      </c>
      <c r="W673" s="109">
        <v>1.3333333333333334E-8</v>
      </c>
      <c r="X673" s="109">
        <v>1.3333333333333334E-8</v>
      </c>
      <c r="Y673" s="109">
        <v>0</v>
      </c>
      <c r="Z673" s="113" t="s">
        <v>2247</v>
      </c>
    </row>
    <row r="674" spans="1:26" ht="15" customHeight="1" x14ac:dyDescent="0.25">
      <c r="A674" s="112">
        <v>46290.511331018519</v>
      </c>
      <c r="B674" s="109">
        <v>1</v>
      </c>
      <c r="C674" s="109" t="s">
        <v>318</v>
      </c>
      <c r="D674" s="109" t="s">
        <v>631</v>
      </c>
      <c r="E674" s="109" t="s">
        <v>3053</v>
      </c>
      <c r="F674" s="109" t="s">
        <v>176</v>
      </c>
      <c r="G674" s="116">
        <v>-2.4188660113208684E-4</v>
      </c>
      <c r="H674" s="109">
        <v>-7.8613145367928219</v>
      </c>
      <c r="I674" s="113" t="s">
        <v>268</v>
      </c>
      <c r="L674" s="112">
        <v>46290.511331018519</v>
      </c>
      <c r="M674" s="109" t="s">
        <v>3053</v>
      </c>
      <c r="N674" s="109" t="s">
        <v>176</v>
      </c>
      <c r="O674" s="109">
        <v>0.03</v>
      </c>
      <c r="P674" s="109">
        <v>8.5000000000000006E-2</v>
      </c>
      <c r="Q674" s="109">
        <v>4.0000000000000002E-4</v>
      </c>
      <c r="R674" s="109" t="s">
        <v>547</v>
      </c>
      <c r="S674" s="109">
        <v>0.02</v>
      </c>
      <c r="T674" s="109">
        <v>0.02</v>
      </c>
      <c r="U674" s="109"/>
      <c r="V674" s="109">
        <v>0</v>
      </c>
      <c r="W674" s="109">
        <v>1.3333333333333334E-8</v>
      </c>
      <c r="X674" s="109">
        <v>1.3333333333333334E-8</v>
      </c>
      <c r="Y674" s="109">
        <v>0</v>
      </c>
      <c r="Z674" s="113" t="s">
        <v>2247</v>
      </c>
    </row>
    <row r="675" spans="1:26" ht="15" customHeight="1" x14ac:dyDescent="0.25">
      <c r="A675" s="112">
        <v>46290.511331018519</v>
      </c>
      <c r="B675" s="109">
        <v>1</v>
      </c>
      <c r="C675" s="109" t="s">
        <v>318</v>
      </c>
      <c r="D675" s="109" t="s">
        <v>631</v>
      </c>
      <c r="E675" s="109" t="s">
        <v>3054</v>
      </c>
      <c r="F675" s="109" t="s">
        <v>176</v>
      </c>
      <c r="G675" s="116">
        <v>-2.6715267241309205E-4</v>
      </c>
      <c r="H675" s="109">
        <v>-8.682461853425492</v>
      </c>
      <c r="I675" s="113" t="s">
        <v>268</v>
      </c>
      <c r="L675" s="112">
        <v>46290.511331018519</v>
      </c>
      <c r="M675" s="109" t="s">
        <v>3054</v>
      </c>
      <c r="N675" s="109" t="s">
        <v>176</v>
      </c>
      <c r="O675" s="109">
        <v>0.05</v>
      </c>
      <c r="P675" s="109">
        <v>8.5000000000000006E-2</v>
      </c>
      <c r="Q675" s="109">
        <v>4.0000000000000002E-4</v>
      </c>
      <c r="R675" s="109" t="s">
        <v>547</v>
      </c>
      <c r="S675" s="109">
        <v>0.02</v>
      </c>
      <c r="T675" s="109">
        <v>0.02</v>
      </c>
      <c r="U675" s="109"/>
      <c r="V675" s="109">
        <v>0</v>
      </c>
      <c r="W675" s="109">
        <v>1.3333333333333334E-8</v>
      </c>
      <c r="X675" s="109">
        <v>1.3333333333333334E-8</v>
      </c>
      <c r="Y675" s="109">
        <v>0</v>
      </c>
      <c r="Z675" s="113" t="s">
        <v>2247</v>
      </c>
    </row>
    <row r="676" spans="1:26" ht="15" customHeight="1" x14ac:dyDescent="0.25">
      <c r="A676" s="112">
        <v>46290.511331018519</v>
      </c>
      <c r="B676" s="109">
        <v>1</v>
      </c>
      <c r="C676" s="109" t="s">
        <v>318</v>
      </c>
      <c r="D676" s="109" t="s">
        <v>631</v>
      </c>
      <c r="E676" s="109" t="s">
        <v>3055</v>
      </c>
      <c r="F676" s="109" t="s">
        <v>176</v>
      </c>
      <c r="G676" s="116">
        <v>-2.9241874369409726E-4</v>
      </c>
      <c r="H676" s="109">
        <v>-9.3226638573493812</v>
      </c>
      <c r="I676" s="113" t="s">
        <v>268</v>
      </c>
      <c r="L676" s="112">
        <v>46290.511331018519</v>
      </c>
      <c r="M676" s="109" t="s">
        <v>3055</v>
      </c>
      <c r="N676" s="109" t="s">
        <v>176</v>
      </c>
      <c r="O676" s="109">
        <v>7.0000000000000007E-2</v>
      </c>
      <c r="P676" s="109">
        <v>8.5000000000000006E-2</v>
      </c>
      <c r="Q676" s="109">
        <v>4.0000000000000002E-4</v>
      </c>
      <c r="R676" s="109" t="s">
        <v>547</v>
      </c>
      <c r="S676" s="109">
        <v>0.02</v>
      </c>
      <c r="T676" s="109">
        <v>0.02</v>
      </c>
      <c r="U676" s="109"/>
      <c r="V676" s="109">
        <v>0</v>
      </c>
      <c r="W676" s="109">
        <v>1.3333333333333334E-8</v>
      </c>
      <c r="X676" s="109">
        <v>1.3333333333333334E-8</v>
      </c>
      <c r="Y676" s="109">
        <v>0</v>
      </c>
      <c r="Z676" s="113" t="s">
        <v>2247</v>
      </c>
    </row>
    <row r="677" spans="1:26" ht="15" customHeight="1" x14ac:dyDescent="0.25">
      <c r="A677" s="112">
        <v>46290.511331018519</v>
      </c>
      <c r="B677" s="109">
        <v>1</v>
      </c>
      <c r="C677" s="109" t="s">
        <v>318</v>
      </c>
      <c r="D677" s="109" t="s">
        <v>631</v>
      </c>
      <c r="E677" s="109" t="s">
        <v>3056</v>
      </c>
      <c r="F677" s="109" t="s">
        <v>176</v>
      </c>
      <c r="G677" s="116">
        <v>-3.1768481497510242E-4</v>
      </c>
      <c r="H677" s="109">
        <v>-9.4140662516603779</v>
      </c>
      <c r="I677" s="113" t="s">
        <v>268</v>
      </c>
      <c r="L677" s="112">
        <v>46290.511331018519</v>
      </c>
      <c r="M677" s="109" t="s">
        <v>3056</v>
      </c>
      <c r="N677" s="109" t="s">
        <v>176</v>
      </c>
      <c r="O677" s="109">
        <v>0.09</v>
      </c>
      <c r="P677" s="109">
        <v>8.5000000000000006E-2</v>
      </c>
      <c r="Q677" s="109">
        <v>4.0000000000000002E-4</v>
      </c>
      <c r="R677" s="109" t="s">
        <v>547</v>
      </c>
      <c r="S677" s="109">
        <v>0.02</v>
      </c>
      <c r="T677" s="109">
        <v>0.02</v>
      </c>
      <c r="U677" s="109"/>
      <c r="V677" s="109">
        <v>0</v>
      </c>
      <c r="W677" s="109">
        <v>1.3333333333333334E-8</v>
      </c>
      <c r="X677" s="109">
        <v>1.3333333333333334E-8</v>
      </c>
      <c r="Y677" s="109">
        <v>0</v>
      </c>
      <c r="Z677" s="113" t="s">
        <v>2247</v>
      </c>
    </row>
    <row r="678" spans="1:26" ht="15" customHeight="1" x14ac:dyDescent="0.25">
      <c r="A678" s="112">
        <v>46290.511331018519</v>
      </c>
      <c r="B678" s="109">
        <v>1</v>
      </c>
      <c r="C678" s="109" t="s">
        <v>318</v>
      </c>
      <c r="D678" s="109" t="s">
        <v>631</v>
      </c>
      <c r="E678" s="109" t="s">
        <v>3057</v>
      </c>
      <c r="F678" s="109" t="s">
        <v>176</v>
      </c>
      <c r="G678" s="116">
        <v>-3.4295088625610763E-4</v>
      </c>
      <c r="H678" s="109">
        <v>-9.5054686459713746</v>
      </c>
      <c r="I678" s="113" t="s">
        <v>268</v>
      </c>
      <c r="L678" s="112">
        <v>46290.511331018519</v>
      </c>
      <c r="M678" s="109" t="s">
        <v>3057</v>
      </c>
      <c r="N678" s="109" t="s">
        <v>176</v>
      </c>
      <c r="O678" s="109">
        <v>0.11</v>
      </c>
      <c r="P678" s="109">
        <v>8.5000000000000006E-2</v>
      </c>
      <c r="Q678" s="109">
        <v>4.0000000000000002E-4</v>
      </c>
      <c r="R678" s="109" t="s">
        <v>547</v>
      </c>
      <c r="S678" s="109">
        <v>0.02</v>
      </c>
      <c r="T678" s="109">
        <v>0.02</v>
      </c>
      <c r="U678" s="109"/>
      <c r="V678" s="109">
        <v>0</v>
      </c>
      <c r="W678" s="109">
        <v>1.3333333333333334E-8</v>
      </c>
      <c r="X678" s="109">
        <v>1.3333333333333334E-8</v>
      </c>
      <c r="Y678" s="109">
        <v>0</v>
      </c>
      <c r="Z678" s="113" t="s">
        <v>2247</v>
      </c>
    </row>
    <row r="679" spans="1:26" ht="15" customHeight="1" x14ac:dyDescent="0.25">
      <c r="A679" s="112">
        <v>46290.511331018519</v>
      </c>
      <c r="B679" s="109">
        <v>1</v>
      </c>
      <c r="C679" s="109" t="s">
        <v>318</v>
      </c>
      <c r="D679" s="109" t="s">
        <v>631</v>
      </c>
      <c r="E679" s="109" t="s">
        <v>3058</v>
      </c>
      <c r="F679" s="109" t="s">
        <v>176</v>
      </c>
      <c r="G679" s="116">
        <v>-3.6821695753711285E-4</v>
      </c>
      <c r="H679" s="109">
        <v>-9.5968710402823731</v>
      </c>
      <c r="I679" s="113" t="s">
        <v>268</v>
      </c>
      <c r="L679" s="112">
        <v>46290.511331018519</v>
      </c>
      <c r="M679" s="109" t="s">
        <v>3058</v>
      </c>
      <c r="N679" s="109" t="s">
        <v>176</v>
      </c>
      <c r="O679" s="109">
        <v>0.13</v>
      </c>
      <c r="P679" s="109">
        <v>8.5000000000000006E-2</v>
      </c>
      <c r="Q679" s="109">
        <v>4.0000000000000002E-4</v>
      </c>
      <c r="R679" s="109" t="s">
        <v>547</v>
      </c>
      <c r="S679" s="109">
        <v>0.02</v>
      </c>
      <c r="T679" s="109">
        <v>0.02</v>
      </c>
      <c r="U679" s="109"/>
      <c r="V679" s="109">
        <v>0</v>
      </c>
      <c r="W679" s="109">
        <v>1.3333333333333334E-8</v>
      </c>
      <c r="X679" s="109">
        <v>1.3333333333333334E-8</v>
      </c>
      <c r="Y679" s="109">
        <v>0</v>
      </c>
      <c r="Z679" s="113" t="s">
        <v>2247</v>
      </c>
    </row>
    <row r="680" spans="1:26" ht="15" customHeight="1" x14ac:dyDescent="0.25">
      <c r="A680" s="112">
        <v>46290.511331018519</v>
      </c>
      <c r="B680" s="109">
        <v>1</v>
      </c>
      <c r="C680" s="109" t="s">
        <v>318</v>
      </c>
      <c r="D680" s="109" t="s">
        <v>631</v>
      </c>
      <c r="E680" s="109" t="s">
        <v>3059</v>
      </c>
      <c r="F680" s="109" t="s">
        <v>176</v>
      </c>
      <c r="G680" s="116">
        <v>-3.93483028818118E-4</v>
      </c>
      <c r="H680" s="109">
        <v>-9.6882734345933699</v>
      </c>
      <c r="I680" s="113" t="s">
        <v>268</v>
      </c>
      <c r="L680" s="112">
        <v>46290.511331018519</v>
      </c>
      <c r="M680" s="109" t="s">
        <v>3059</v>
      </c>
      <c r="N680" s="109" t="s">
        <v>176</v>
      </c>
      <c r="O680" s="109">
        <v>0.15</v>
      </c>
      <c r="P680" s="109">
        <v>8.5000000000000006E-2</v>
      </c>
      <c r="Q680" s="109">
        <v>4.0000000000000002E-4</v>
      </c>
      <c r="R680" s="109" t="s">
        <v>547</v>
      </c>
      <c r="S680" s="109">
        <v>0.02</v>
      </c>
      <c r="T680" s="109">
        <v>0.02</v>
      </c>
      <c r="U680" s="109"/>
      <c r="V680" s="109">
        <v>0</v>
      </c>
      <c r="W680" s="109">
        <v>1.3333333333333334E-8</v>
      </c>
      <c r="X680" s="109">
        <v>1.3333333333333334E-8</v>
      </c>
      <c r="Y680" s="109">
        <v>0</v>
      </c>
      <c r="Z680" s="113" t="s">
        <v>2247</v>
      </c>
    </row>
    <row r="681" spans="1:26" ht="15" customHeight="1" x14ac:dyDescent="0.25">
      <c r="A681" s="112">
        <v>46290.511331018519</v>
      </c>
      <c r="B681" s="109">
        <v>1</v>
      </c>
      <c r="C681" s="109" t="s">
        <v>318</v>
      </c>
      <c r="D681" s="109" t="s">
        <v>631</v>
      </c>
      <c r="E681" s="109" t="s">
        <v>3060</v>
      </c>
      <c r="F681" s="109" t="s">
        <v>176</v>
      </c>
      <c r="G681" s="116">
        <v>-4.1874910009912322E-4</v>
      </c>
      <c r="H681" s="109">
        <v>-9.7796758289043666</v>
      </c>
      <c r="I681" s="113" t="s">
        <v>268</v>
      </c>
      <c r="L681" s="112">
        <v>46290.511331018519</v>
      </c>
      <c r="M681" s="109" t="s">
        <v>3060</v>
      </c>
      <c r="N681" s="109" t="s">
        <v>176</v>
      </c>
      <c r="O681" s="109">
        <v>0.17</v>
      </c>
      <c r="P681" s="109">
        <v>8.5000000000000006E-2</v>
      </c>
      <c r="Q681" s="109">
        <v>4.0000000000000002E-4</v>
      </c>
      <c r="R681" s="109" t="s">
        <v>547</v>
      </c>
      <c r="S681" s="109">
        <v>0.02</v>
      </c>
      <c r="T681" s="109">
        <v>0.02</v>
      </c>
      <c r="U681" s="109"/>
      <c r="V681" s="109">
        <v>0</v>
      </c>
      <c r="W681" s="109">
        <v>1.3333333333333334E-8</v>
      </c>
      <c r="X681" s="109">
        <v>1.3333333333333334E-8</v>
      </c>
      <c r="Y681" s="109">
        <v>0</v>
      </c>
      <c r="Z681" s="113" t="s">
        <v>2247</v>
      </c>
    </row>
    <row r="682" spans="1:26" ht="15" customHeight="1" x14ac:dyDescent="0.25">
      <c r="A682" s="112">
        <v>46290.511331018519</v>
      </c>
      <c r="B682" s="109">
        <v>1</v>
      </c>
      <c r="C682" s="109" t="s">
        <v>318</v>
      </c>
      <c r="D682" s="109" t="s">
        <v>631</v>
      </c>
      <c r="E682" s="109" t="s">
        <v>3061</v>
      </c>
      <c r="F682" s="109" t="s">
        <v>176</v>
      </c>
      <c r="G682" s="116">
        <v>-4.4401517138012843E-4</v>
      </c>
      <c r="H682" s="109">
        <v>-9.8710782232153651</v>
      </c>
      <c r="I682" s="113" t="s">
        <v>268</v>
      </c>
      <c r="L682" s="112">
        <v>46290.511331018519</v>
      </c>
      <c r="M682" s="109" t="s">
        <v>3061</v>
      </c>
      <c r="N682" s="109" t="s">
        <v>176</v>
      </c>
      <c r="O682" s="109">
        <v>0.19</v>
      </c>
      <c r="P682" s="109">
        <v>8.5000000000000006E-2</v>
      </c>
      <c r="Q682" s="109">
        <v>4.0000000000000002E-4</v>
      </c>
      <c r="R682" s="109" t="s">
        <v>547</v>
      </c>
      <c r="S682" s="109">
        <v>0.02</v>
      </c>
      <c r="T682" s="109">
        <v>0.02</v>
      </c>
      <c r="U682" s="109"/>
      <c r="V682" s="109">
        <v>0</v>
      </c>
      <c r="W682" s="109">
        <v>1.3333333333333334E-8</v>
      </c>
      <c r="X682" s="109">
        <v>1.3333333333333334E-8</v>
      </c>
      <c r="Y682" s="109">
        <v>0</v>
      </c>
      <c r="Z682" s="113" t="s">
        <v>2247</v>
      </c>
    </row>
    <row r="683" spans="1:26" ht="15" customHeight="1" x14ac:dyDescent="0.25">
      <c r="A683" s="112">
        <v>46290.511331018519</v>
      </c>
      <c r="B683" s="109">
        <v>1</v>
      </c>
      <c r="C683" s="109" t="s">
        <v>318</v>
      </c>
      <c r="D683" s="109" t="s">
        <v>631</v>
      </c>
      <c r="E683" s="109" t="s">
        <v>3062</v>
      </c>
      <c r="F683" s="109" t="s">
        <v>176</v>
      </c>
      <c r="G683" s="116">
        <v>-4.6928124266113364E-4</v>
      </c>
      <c r="H683" s="109">
        <v>-9.9624806175263618</v>
      </c>
      <c r="I683" s="113" t="s">
        <v>268</v>
      </c>
      <c r="L683" s="112">
        <v>46290.511331018519</v>
      </c>
      <c r="M683" s="109" t="s">
        <v>3062</v>
      </c>
      <c r="N683" s="109" t="s">
        <v>176</v>
      </c>
      <c r="O683" s="109">
        <v>0.21</v>
      </c>
      <c r="P683" s="109">
        <v>8.5000000000000006E-2</v>
      </c>
      <c r="Q683" s="109">
        <v>4.0000000000000002E-4</v>
      </c>
      <c r="R683" s="109" t="s">
        <v>547</v>
      </c>
      <c r="S683" s="109">
        <v>0.02</v>
      </c>
      <c r="T683" s="109">
        <v>0.02</v>
      </c>
      <c r="U683" s="109"/>
      <c r="V683" s="109">
        <v>0</v>
      </c>
      <c r="W683" s="109">
        <v>1.3333333333333334E-8</v>
      </c>
      <c r="X683" s="109">
        <v>1.3333333333333334E-8</v>
      </c>
      <c r="Y683" s="109">
        <v>0</v>
      </c>
      <c r="Z683" s="113" t="s">
        <v>2247</v>
      </c>
    </row>
    <row r="684" spans="1:26" ht="15" customHeight="1" x14ac:dyDescent="0.25">
      <c r="A684" s="112">
        <v>46290.511331018519</v>
      </c>
      <c r="B684" s="109">
        <v>1</v>
      </c>
      <c r="C684" s="109" t="s">
        <v>318</v>
      </c>
      <c r="D684" s="109" t="s">
        <v>631</v>
      </c>
      <c r="E684" s="109" t="s">
        <v>3063</v>
      </c>
      <c r="F684" s="109" t="s">
        <v>176</v>
      </c>
      <c r="G684" s="116">
        <v>-4.945473139421388E-4</v>
      </c>
      <c r="H684" s="109">
        <v>-10.053883011837359</v>
      </c>
      <c r="I684" s="113" t="s">
        <v>268</v>
      </c>
      <c r="L684" s="112">
        <v>46290.511331018519</v>
      </c>
      <c r="M684" s="109" t="s">
        <v>3063</v>
      </c>
      <c r="N684" s="109" t="s">
        <v>176</v>
      </c>
      <c r="O684" s="109">
        <v>0.23</v>
      </c>
      <c r="P684" s="109">
        <v>8.5000000000000006E-2</v>
      </c>
      <c r="Q684" s="109">
        <v>4.0000000000000002E-4</v>
      </c>
      <c r="R684" s="109" t="s">
        <v>547</v>
      </c>
      <c r="S684" s="109">
        <v>0.02</v>
      </c>
      <c r="T684" s="109">
        <v>0.02</v>
      </c>
      <c r="U684" s="109"/>
      <c r="V684" s="109">
        <v>0</v>
      </c>
      <c r="W684" s="109">
        <v>1.3333333333333334E-8</v>
      </c>
      <c r="X684" s="109">
        <v>1.3333333333333334E-8</v>
      </c>
      <c r="Y684" s="109">
        <v>0</v>
      </c>
      <c r="Z684" s="113" t="s">
        <v>2247</v>
      </c>
    </row>
    <row r="685" spans="1:26" ht="15" customHeight="1" x14ac:dyDescent="0.25">
      <c r="A685" s="112">
        <v>46290.511331018519</v>
      </c>
      <c r="B685" s="109">
        <v>1</v>
      </c>
      <c r="C685" s="109" t="s">
        <v>318</v>
      </c>
      <c r="D685" s="109" t="s">
        <v>631</v>
      </c>
      <c r="E685" s="109" t="s">
        <v>3064</v>
      </c>
      <c r="F685" s="109" t="s">
        <v>176</v>
      </c>
      <c r="G685" s="116">
        <v>-5.1981338522314401E-4</v>
      </c>
      <c r="H685" s="109">
        <v>-10.145285406148355</v>
      </c>
      <c r="I685" s="113" t="s">
        <v>268</v>
      </c>
      <c r="L685" s="112">
        <v>46290.511331018519</v>
      </c>
      <c r="M685" s="109" t="s">
        <v>3064</v>
      </c>
      <c r="N685" s="109" t="s">
        <v>176</v>
      </c>
      <c r="O685" s="109">
        <v>0.25</v>
      </c>
      <c r="P685" s="109">
        <v>8.5000000000000006E-2</v>
      </c>
      <c r="Q685" s="109">
        <v>4.0000000000000002E-4</v>
      </c>
      <c r="R685" s="109" t="s">
        <v>547</v>
      </c>
      <c r="S685" s="109">
        <v>0.02</v>
      </c>
      <c r="T685" s="109">
        <v>0.02</v>
      </c>
      <c r="U685" s="109"/>
      <c r="V685" s="109">
        <v>0</v>
      </c>
      <c r="W685" s="109">
        <v>1.3333333333333334E-8</v>
      </c>
      <c r="X685" s="109">
        <v>1.3333333333333334E-8</v>
      </c>
      <c r="Y685" s="109">
        <v>0</v>
      </c>
      <c r="Z685" s="113" t="s">
        <v>2247</v>
      </c>
    </row>
    <row r="686" spans="1:26" ht="15" customHeight="1" x14ac:dyDescent="0.25">
      <c r="A686" s="112">
        <v>46290.511331018519</v>
      </c>
      <c r="B686" s="109">
        <v>1</v>
      </c>
      <c r="C686" s="109" t="s">
        <v>318</v>
      </c>
      <c r="D686" s="109" t="s">
        <v>631</v>
      </c>
      <c r="E686" s="109" t="s">
        <v>3065</v>
      </c>
      <c r="F686" s="109" t="s">
        <v>176</v>
      </c>
      <c r="G686" s="116">
        <v>-5.4507945650414922E-4</v>
      </c>
      <c r="H686" s="109">
        <v>-10.236687800459354</v>
      </c>
      <c r="I686" s="113" t="s">
        <v>268</v>
      </c>
      <c r="L686" s="112">
        <v>46290.511331018519</v>
      </c>
      <c r="M686" s="109" t="s">
        <v>3065</v>
      </c>
      <c r="N686" s="109" t="s">
        <v>176</v>
      </c>
      <c r="O686" s="109">
        <v>0.27</v>
      </c>
      <c r="P686" s="109">
        <v>8.5000000000000006E-2</v>
      </c>
      <c r="Q686" s="109">
        <v>4.0000000000000002E-4</v>
      </c>
      <c r="R686" s="109" t="s">
        <v>547</v>
      </c>
      <c r="S686" s="109">
        <v>0.02</v>
      </c>
      <c r="T686" s="109">
        <v>0.02</v>
      </c>
      <c r="U686" s="109"/>
      <c r="V686" s="109">
        <v>0</v>
      </c>
      <c r="W686" s="109">
        <v>1.3333333333333334E-8</v>
      </c>
      <c r="X686" s="109">
        <v>1.3333333333333334E-8</v>
      </c>
      <c r="Y686" s="109">
        <v>0</v>
      </c>
      <c r="Z686" s="113" t="s">
        <v>2247</v>
      </c>
    </row>
    <row r="687" spans="1:26" ht="15" customHeight="1" x14ac:dyDescent="0.25">
      <c r="A687" s="112">
        <v>46290.511331018519</v>
      </c>
      <c r="B687" s="109">
        <v>1</v>
      </c>
      <c r="C687" s="109" t="s">
        <v>318</v>
      </c>
      <c r="D687" s="109" t="s">
        <v>631</v>
      </c>
      <c r="E687" s="109" t="s">
        <v>3066</v>
      </c>
      <c r="F687" s="109" t="s">
        <v>176</v>
      </c>
      <c r="G687" s="116">
        <v>-5.7034552778515444E-4</v>
      </c>
      <c r="H687" s="109">
        <v>-10.328090194770351</v>
      </c>
      <c r="I687" s="113" t="s">
        <v>268</v>
      </c>
      <c r="L687" s="112">
        <v>46290.511331018519</v>
      </c>
      <c r="M687" s="109" t="s">
        <v>3066</v>
      </c>
      <c r="N687" s="109" t="s">
        <v>176</v>
      </c>
      <c r="O687" s="109">
        <v>0.28999999999999998</v>
      </c>
      <c r="P687" s="109">
        <v>8.5000000000000006E-2</v>
      </c>
      <c r="Q687" s="109">
        <v>4.0000000000000002E-4</v>
      </c>
      <c r="R687" s="109" t="s">
        <v>547</v>
      </c>
      <c r="S687" s="109">
        <v>0.02</v>
      </c>
      <c r="T687" s="109">
        <v>0.02</v>
      </c>
      <c r="U687" s="109"/>
      <c r="V687" s="109">
        <v>0</v>
      </c>
      <c r="W687" s="109">
        <v>1.3333333333333334E-8</v>
      </c>
      <c r="X687" s="109">
        <v>1.3333333333333334E-8</v>
      </c>
      <c r="Y687" s="109">
        <v>0</v>
      </c>
      <c r="Z687" s="113" t="s">
        <v>2247</v>
      </c>
    </row>
    <row r="688" spans="1:26" ht="15" customHeight="1" x14ac:dyDescent="0.25">
      <c r="A688" s="112">
        <v>46290.511331018519</v>
      </c>
      <c r="B688" s="109">
        <v>1</v>
      </c>
      <c r="C688" s="109" t="s">
        <v>318</v>
      </c>
      <c r="D688" s="109" t="s">
        <v>631</v>
      </c>
      <c r="E688" s="109" t="s">
        <v>3067</v>
      </c>
      <c r="F688" s="109" t="s">
        <v>176</v>
      </c>
      <c r="G688" s="116">
        <v>-5.9561159906615965E-4</v>
      </c>
      <c r="H688" s="109">
        <v>-10.419492589081347</v>
      </c>
      <c r="I688" s="113" t="s">
        <v>268</v>
      </c>
      <c r="L688" s="112">
        <v>46290.511331018519</v>
      </c>
      <c r="M688" s="109" t="s">
        <v>3067</v>
      </c>
      <c r="N688" s="109" t="s">
        <v>176</v>
      </c>
      <c r="O688" s="109">
        <v>0.31</v>
      </c>
      <c r="P688" s="109">
        <v>8.5000000000000006E-2</v>
      </c>
      <c r="Q688" s="109">
        <v>4.0000000000000002E-4</v>
      </c>
      <c r="R688" s="109" t="s">
        <v>547</v>
      </c>
      <c r="S688" s="109">
        <v>0.02</v>
      </c>
      <c r="T688" s="109">
        <v>0.02</v>
      </c>
      <c r="U688" s="109"/>
      <c r="V688" s="109">
        <v>0</v>
      </c>
      <c r="W688" s="109">
        <v>1.3333333333333334E-8</v>
      </c>
      <c r="X688" s="109">
        <v>1.3333333333333334E-8</v>
      </c>
      <c r="Y688" s="109">
        <v>0</v>
      </c>
      <c r="Z688" s="113" t="s">
        <v>2247</v>
      </c>
    </row>
    <row r="689" spans="1:26" ht="15" customHeight="1" x14ac:dyDescent="0.25">
      <c r="A689" s="112">
        <v>46290.511331018519</v>
      </c>
      <c r="B689" s="109">
        <v>1</v>
      </c>
      <c r="C689" s="109" t="s">
        <v>318</v>
      </c>
      <c r="D689" s="109" t="s">
        <v>631</v>
      </c>
      <c r="E689" s="109" t="s">
        <v>3068</v>
      </c>
      <c r="F689" s="109" t="s">
        <v>176</v>
      </c>
      <c r="G689" s="116">
        <v>-6.2087767034716475E-4</v>
      </c>
      <c r="H689" s="109">
        <v>-10.510894983392346</v>
      </c>
      <c r="I689" s="113" t="s">
        <v>268</v>
      </c>
      <c r="L689" s="112">
        <v>46290.511331018519</v>
      </c>
      <c r="M689" s="109" t="s">
        <v>3068</v>
      </c>
      <c r="N689" s="109" t="s">
        <v>176</v>
      </c>
      <c r="O689" s="109">
        <v>0.33</v>
      </c>
      <c r="P689" s="109">
        <v>8.5000000000000006E-2</v>
      </c>
      <c r="Q689" s="109">
        <v>4.0000000000000002E-4</v>
      </c>
      <c r="R689" s="109" t="s">
        <v>547</v>
      </c>
      <c r="S689" s="109">
        <v>0.02</v>
      </c>
      <c r="T689" s="109">
        <v>0.02</v>
      </c>
      <c r="U689" s="109"/>
      <c r="V689" s="109">
        <v>0</v>
      </c>
      <c r="W689" s="109">
        <v>1.3333333333333334E-8</v>
      </c>
      <c r="X689" s="109">
        <v>1.3333333333333334E-8</v>
      </c>
      <c r="Y689" s="109">
        <v>0</v>
      </c>
      <c r="Z689" s="113" t="s">
        <v>2247</v>
      </c>
    </row>
    <row r="690" spans="1:26" ht="15" customHeight="1" x14ac:dyDescent="0.25">
      <c r="A690" s="112">
        <v>46290.511331018519</v>
      </c>
      <c r="B690" s="109">
        <v>1</v>
      </c>
      <c r="C690" s="109" t="s">
        <v>318</v>
      </c>
      <c r="D690" s="109" t="s">
        <v>631</v>
      </c>
      <c r="E690" s="109" t="s">
        <v>3069</v>
      </c>
      <c r="F690" s="109" t="s">
        <v>176</v>
      </c>
      <c r="G690" s="116">
        <v>-6.4614374162816996E-4</v>
      </c>
      <c r="H690" s="109">
        <v>-10.602297377703342</v>
      </c>
      <c r="I690" s="113" t="s">
        <v>268</v>
      </c>
      <c r="L690" s="112">
        <v>46290.511331018519</v>
      </c>
      <c r="M690" s="109" t="s">
        <v>3069</v>
      </c>
      <c r="N690" s="109" t="s">
        <v>176</v>
      </c>
      <c r="O690" s="109">
        <v>0.35</v>
      </c>
      <c r="P690" s="109">
        <v>8.5000000000000006E-2</v>
      </c>
      <c r="Q690" s="109">
        <v>4.0000000000000002E-4</v>
      </c>
      <c r="R690" s="109" t="s">
        <v>547</v>
      </c>
      <c r="S690" s="109">
        <v>0.02</v>
      </c>
      <c r="T690" s="109">
        <v>0.02</v>
      </c>
      <c r="U690" s="109"/>
      <c r="V690" s="109">
        <v>0</v>
      </c>
      <c r="W690" s="109">
        <v>1.3333333333333334E-8</v>
      </c>
      <c r="X690" s="109">
        <v>1.3333333333333334E-8</v>
      </c>
      <c r="Y690" s="109">
        <v>0</v>
      </c>
      <c r="Z690" s="113" t="s">
        <v>2247</v>
      </c>
    </row>
    <row r="691" spans="1:26" ht="15" customHeight="1" x14ac:dyDescent="0.25">
      <c r="A691" s="112">
        <v>46290.511331018519</v>
      </c>
      <c r="B691" s="109">
        <v>1</v>
      </c>
      <c r="C691" s="109" t="s">
        <v>318</v>
      </c>
      <c r="D691" s="109" t="s">
        <v>631</v>
      </c>
      <c r="E691" s="109" t="s">
        <v>3070</v>
      </c>
      <c r="F691" s="109" t="s">
        <v>176</v>
      </c>
      <c r="G691" s="116">
        <v>-6.7140981290917518E-4</v>
      </c>
      <c r="H691" s="109">
        <v>-10.693699772014339</v>
      </c>
      <c r="I691" s="113" t="s">
        <v>268</v>
      </c>
      <c r="L691" s="112">
        <v>46290.511331018519</v>
      </c>
      <c r="M691" s="109" t="s">
        <v>3070</v>
      </c>
      <c r="N691" s="109" t="s">
        <v>176</v>
      </c>
      <c r="O691" s="109">
        <v>0.37</v>
      </c>
      <c r="P691" s="109">
        <v>8.5000000000000006E-2</v>
      </c>
      <c r="Q691" s="109">
        <v>4.0000000000000002E-4</v>
      </c>
      <c r="R691" s="109" t="s">
        <v>547</v>
      </c>
      <c r="S691" s="109">
        <v>0.02</v>
      </c>
      <c r="T691" s="109">
        <v>0.02</v>
      </c>
      <c r="U691" s="109"/>
      <c r="V691" s="109">
        <v>0</v>
      </c>
      <c r="W691" s="109">
        <v>1.3333333333333334E-8</v>
      </c>
      <c r="X691" s="109">
        <v>1.3333333333333334E-8</v>
      </c>
      <c r="Y691" s="109">
        <v>0</v>
      </c>
      <c r="Z691" s="113" t="s">
        <v>2247</v>
      </c>
    </row>
    <row r="692" spans="1:26" ht="15" customHeight="1" x14ac:dyDescent="0.25">
      <c r="A692" s="112">
        <v>46290.511331018519</v>
      </c>
      <c r="B692" s="109">
        <v>1</v>
      </c>
      <c r="C692" s="109" t="s">
        <v>318</v>
      </c>
      <c r="D692" s="109" t="s">
        <v>631</v>
      </c>
      <c r="E692" s="109" t="s">
        <v>3071</v>
      </c>
      <c r="F692" s="109" t="s">
        <v>176</v>
      </c>
      <c r="G692" s="116">
        <v>-6.9667588419018039E-4</v>
      </c>
      <c r="H692" s="109">
        <v>-10.785102166325338</v>
      </c>
      <c r="I692" s="113" t="s">
        <v>268</v>
      </c>
      <c r="L692" s="112">
        <v>46290.511331018519</v>
      </c>
      <c r="M692" s="109" t="s">
        <v>3071</v>
      </c>
      <c r="N692" s="109" t="s">
        <v>176</v>
      </c>
      <c r="O692" s="109">
        <v>0.39</v>
      </c>
      <c r="P692" s="109">
        <v>8.5000000000000006E-2</v>
      </c>
      <c r="Q692" s="109">
        <v>4.0000000000000002E-4</v>
      </c>
      <c r="R692" s="109" t="s">
        <v>547</v>
      </c>
      <c r="S692" s="109">
        <v>0.02</v>
      </c>
      <c r="T692" s="109">
        <v>0.02</v>
      </c>
      <c r="U692" s="109"/>
      <c r="V692" s="109">
        <v>0</v>
      </c>
      <c r="W692" s="109">
        <v>1.3333333333333334E-8</v>
      </c>
      <c r="X692" s="109">
        <v>1.3333333333333334E-8</v>
      </c>
      <c r="Y692" s="109">
        <v>0</v>
      </c>
      <c r="Z692" s="113" t="s">
        <v>2247</v>
      </c>
    </row>
    <row r="693" spans="1:26" ht="15" customHeight="1" x14ac:dyDescent="0.25">
      <c r="A693" s="112">
        <v>46290.511331018519</v>
      </c>
      <c r="B693" s="109">
        <v>1</v>
      </c>
      <c r="C693" s="109" t="s">
        <v>318</v>
      </c>
      <c r="D693" s="109" t="s">
        <v>631</v>
      </c>
      <c r="E693" s="109" t="s">
        <v>3072</v>
      </c>
      <c r="F693" s="109" t="s">
        <v>176</v>
      </c>
      <c r="G693" s="116">
        <v>-7.219419554711856E-4</v>
      </c>
      <c r="H693" s="109">
        <v>-10.876504560636334</v>
      </c>
      <c r="I693" s="113" t="s">
        <v>268</v>
      </c>
      <c r="L693" s="112">
        <v>46290.511331018519</v>
      </c>
      <c r="M693" s="109" t="s">
        <v>3072</v>
      </c>
      <c r="N693" s="109" t="s">
        <v>176</v>
      </c>
      <c r="O693" s="109">
        <v>0.41</v>
      </c>
      <c r="P693" s="109">
        <v>8.5000000000000006E-2</v>
      </c>
      <c r="Q693" s="109">
        <v>4.0000000000000002E-4</v>
      </c>
      <c r="R693" s="109" t="s">
        <v>547</v>
      </c>
      <c r="S693" s="109">
        <v>0.02</v>
      </c>
      <c r="T693" s="109">
        <v>0.02</v>
      </c>
      <c r="U693" s="109"/>
      <c r="V693" s="109">
        <v>0</v>
      </c>
      <c r="W693" s="109">
        <v>1.3333333333333334E-8</v>
      </c>
      <c r="X693" s="109">
        <v>1.3333333333333334E-8</v>
      </c>
      <c r="Y693" s="109">
        <v>0</v>
      </c>
      <c r="Z693" s="113" t="s">
        <v>2247</v>
      </c>
    </row>
    <row r="694" spans="1:26" ht="15" customHeight="1" x14ac:dyDescent="0.25">
      <c r="A694" s="112">
        <v>46290.511331018519</v>
      </c>
      <c r="B694" s="109">
        <v>1</v>
      </c>
      <c r="C694" s="109" t="s">
        <v>318</v>
      </c>
      <c r="D694" s="109" t="s">
        <v>631</v>
      </c>
      <c r="E694" s="109" t="s">
        <v>3073</v>
      </c>
      <c r="F694" s="109" t="s">
        <v>176</v>
      </c>
      <c r="G694" s="116">
        <v>-8.0911120644388016E-4</v>
      </c>
      <c r="H694" s="109">
        <v>-11.19184754216233</v>
      </c>
      <c r="I694" s="113" t="s">
        <v>268</v>
      </c>
      <c r="L694" s="112">
        <v>46290.511331018519</v>
      </c>
      <c r="M694" s="109" t="s">
        <v>3073</v>
      </c>
      <c r="N694" s="109" t="s">
        <v>176</v>
      </c>
      <c r="O694" s="109">
        <v>0.42499999999999999</v>
      </c>
      <c r="P694" s="109">
        <v>0.08</v>
      </c>
      <c r="Q694" s="109">
        <v>1E-4</v>
      </c>
      <c r="R694" s="109" t="s">
        <v>547</v>
      </c>
      <c r="S694" s="109">
        <v>0.01</v>
      </c>
      <c r="T694" s="109">
        <v>0.01</v>
      </c>
      <c r="U694" s="109"/>
      <c r="V694" s="109">
        <v>0</v>
      </c>
      <c r="W694" s="109">
        <v>8.3333333333333335E-10</v>
      </c>
      <c r="X694" s="109">
        <v>8.3333333333333335E-10</v>
      </c>
      <c r="Y694" s="109">
        <v>0</v>
      </c>
      <c r="Z694" s="113" t="s">
        <v>2247</v>
      </c>
    </row>
    <row r="695" spans="1:26" ht="15" customHeight="1" x14ac:dyDescent="0.25">
      <c r="A695" s="112">
        <v>46290.511331018519</v>
      </c>
      <c r="B695" s="109">
        <v>1</v>
      </c>
      <c r="C695" s="109" t="s">
        <v>318</v>
      </c>
      <c r="D695" s="109" t="s">
        <v>631</v>
      </c>
      <c r="E695" s="109" t="s">
        <v>3074</v>
      </c>
      <c r="F695" s="109" t="s">
        <v>176</v>
      </c>
      <c r="G695" s="116">
        <v>-8.2174424208438283E-4</v>
      </c>
      <c r="H695" s="109">
        <v>-11.237548739317829</v>
      </c>
      <c r="I695" s="113" t="s">
        <v>268</v>
      </c>
      <c r="L695" s="112">
        <v>46290.511331018519</v>
      </c>
      <c r="M695" s="109" t="s">
        <v>3074</v>
      </c>
      <c r="N695" s="109" t="s">
        <v>176</v>
      </c>
      <c r="O695" s="109">
        <v>0.435</v>
      </c>
      <c r="P695" s="109">
        <v>0.08</v>
      </c>
      <c r="Q695" s="109">
        <v>1E-4</v>
      </c>
      <c r="R695" s="109" t="s">
        <v>547</v>
      </c>
      <c r="S695" s="109">
        <v>0.01</v>
      </c>
      <c r="T695" s="109">
        <v>0.01</v>
      </c>
      <c r="U695" s="109"/>
      <c r="V695" s="109">
        <v>0</v>
      </c>
      <c r="W695" s="109">
        <v>8.3333333333333335E-10</v>
      </c>
      <c r="X695" s="109">
        <v>8.3333333333333335E-10</v>
      </c>
      <c r="Y695" s="109">
        <v>0</v>
      </c>
      <c r="Z695" s="113" t="s">
        <v>2247</v>
      </c>
    </row>
    <row r="696" spans="1:26" ht="15" customHeight="1" x14ac:dyDescent="0.25">
      <c r="A696" s="112">
        <v>46290.511331018519</v>
      </c>
      <c r="B696" s="109">
        <v>1</v>
      </c>
      <c r="C696" s="109" t="s">
        <v>318</v>
      </c>
      <c r="D696" s="109" t="s">
        <v>631</v>
      </c>
      <c r="E696" s="109" t="s">
        <v>3075</v>
      </c>
      <c r="F696" s="109" t="s">
        <v>176</v>
      </c>
      <c r="G696" s="116">
        <v>-6.726718114199988E-4</v>
      </c>
      <c r="H696" s="109">
        <v>-10.698265170576834</v>
      </c>
      <c r="I696" s="113" t="s">
        <v>268</v>
      </c>
      <c r="L696" s="112">
        <v>46290.511331018519</v>
      </c>
      <c r="M696" s="109" t="s">
        <v>3075</v>
      </c>
      <c r="N696" s="109" t="s">
        <v>176</v>
      </c>
      <c r="O696" s="109">
        <v>0.42499999999999999</v>
      </c>
      <c r="P696" s="109">
        <v>0.09</v>
      </c>
      <c r="Q696" s="109">
        <v>1E-4</v>
      </c>
      <c r="R696" s="109" t="s">
        <v>547</v>
      </c>
      <c r="S696" s="109">
        <v>0.01</v>
      </c>
      <c r="T696" s="109">
        <v>0.01</v>
      </c>
      <c r="U696" s="109"/>
      <c r="V696" s="109">
        <v>0</v>
      </c>
      <c r="W696" s="109">
        <v>8.3333333333333335E-10</v>
      </c>
      <c r="X696" s="109">
        <v>8.3333333333333335E-10</v>
      </c>
      <c r="Y696" s="109">
        <v>0</v>
      </c>
      <c r="Z696" s="113" t="s">
        <v>2247</v>
      </c>
    </row>
    <row r="697" spans="1:26" ht="15" customHeight="1" x14ac:dyDescent="0.25">
      <c r="A697" s="112">
        <v>46290.511331018519</v>
      </c>
      <c r="B697" s="109">
        <v>1</v>
      </c>
      <c r="C697" s="109" t="s">
        <v>318</v>
      </c>
      <c r="D697" s="109" t="s">
        <v>631</v>
      </c>
      <c r="E697" s="109" t="s">
        <v>3076</v>
      </c>
      <c r="F697" s="109" t="s">
        <v>176</v>
      </c>
      <c r="G697" s="116">
        <v>-6.8530484706050135E-4</v>
      </c>
      <c r="H697" s="109">
        <v>-10.743966367732334</v>
      </c>
      <c r="I697" s="113" t="s">
        <v>268</v>
      </c>
      <c r="L697" s="112">
        <v>46290.511331018519</v>
      </c>
      <c r="M697" s="109" t="s">
        <v>3076</v>
      </c>
      <c r="N697" s="109" t="s">
        <v>176</v>
      </c>
      <c r="O697" s="109">
        <v>0.435</v>
      </c>
      <c r="P697" s="109">
        <v>0.09</v>
      </c>
      <c r="Q697" s="109">
        <v>1E-4</v>
      </c>
      <c r="R697" s="109" t="s">
        <v>547</v>
      </c>
      <c r="S697" s="109">
        <v>0.01</v>
      </c>
      <c r="T697" s="109">
        <v>0.01</v>
      </c>
      <c r="U697" s="109"/>
      <c r="V697" s="109">
        <v>0</v>
      </c>
      <c r="W697" s="109">
        <v>8.3333333333333335E-10</v>
      </c>
      <c r="X697" s="109">
        <v>8.3333333333333335E-10</v>
      </c>
      <c r="Y697" s="109">
        <v>0</v>
      </c>
      <c r="Z697" s="113" t="s">
        <v>2247</v>
      </c>
    </row>
    <row r="698" spans="1:26" ht="15" customHeight="1" x14ac:dyDescent="0.25">
      <c r="A698" s="112">
        <v>46290.511331018519</v>
      </c>
      <c r="B698" s="109">
        <v>1</v>
      </c>
      <c r="C698" s="109" t="s">
        <v>318</v>
      </c>
      <c r="D698" s="109" t="s">
        <v>631</v>
      </c>
      <c r="E698" s="109" t="s">
        <v>3077</v>
      </c>
      <c r="F698" s="109" t="s">
        <v>176</v>
      </c>
      <c r="G698" s="116">
        <v>-8.3437727772488538E-4</v>
      </c>
      <c r="H698" s="109">
        <v>-11.283249936473327</v>
      </c>
      <c r="I698" s="113" t="s">
        <v>268</v>
      </c>
      <c r="L698" s="112">
        <v>46290.511331018519</v>
      </c>
      <c r="M698" s="109" t="s">
        <v>3077</v>
      </c>
      <c r="N698" s="109" t="s">
        <v>176</v>
      </c>
      <c r="O698" s="109">
        <v>0.44500000000000001</v>
      </c>
      <c r="P698" s="109">
        <v>0.08</v>
      </c>
      <c r="Q698" s="109">
        <v>1E-4</v>
      </c>
      <c r="R698" s="109" t="s">
        <v>547</v>
      </c>
      <c r="S698" s="109">
        <v>0.01</v>
      </c>
      <c r="T698" s="109">
        <v>0.01</v>
      </c>
      <c r="U698" s="109"/>
      <c r="V698" s="109">
        <v>0</v>
      </c>
      <c r="W698" s="109">
        <v>8.3333333333333335E-10</v>
      </c>
      <c r="X698" s="109">
        <v>8.3333333333333335E-10</v>
      </c>
      <c r="Y698" s="109">
        <v>0</v>
      </c>
      <c r="Z698" s="113" t="s">
        <v>2247</v>
      </c>
    </row>
    <row r="699" spans="1:26" ht="15" customHeight="1" x14ac:dyDescent="0.25">
      <c r="A699" s="112">
        <v>46290.511331018519</v>
      </c>
      <c r="B699" s="109">
        <v>1</v>
      </c>
      <c r="C699" s="109" t="s">
        <v>318</v>
      </c>
      <c r="D699" s="109" t="s">
        <v>631</v>
      </c>
      <c r="E699" s="109" t="s">
        <v>3078</v>
      </c>
      <c r="F699" s="109" t="s">
        <v>176</v>
      </c>
      <c r="G699" s="116">
        <v>4.9967650612509561E-4</v>
      </c>
      <c r="H699" s="109">
        <v>0</v>
      </c>
      <c r="I699" s="113" t="s">
        <v>2392</v>
      </c>
      <c r="L699" s="112">
        <v>46290.511331018519</v>
      </c>
      <c r="M699" s="109" t="s">
        <v>3078</v>
      </c>
      <c r="N699" s="109" t="s">
        <v>176</v>
      </c>
      <c r="O699" s="109">
        <v>-0.39500000000000002</v>
      </c>
      <c r="P699" s="109">
        <v>0.1</v>
      </c>
      <c r="Q699" s="109">
        <v>1E-4</v>
      </c>
      <c r="R699" s="109" t="s">
        <v>547</v>
      </c>
      <c r="S699" s="109">
        <v>0.01</v>
      </c>
      <c r="T699" s="109">
        <v>0.01</v>
      </c>
      <c r="U699" s="109"/>
      <c r="V699" s="109">
        <v>0</v>
      </c>
      <c r="W699" s="109">
        <v>8.3333333333333335E-10</v>
      </c>
      <c r="X699" s="109">
        <v>8.3333333333333335E-10</v>
      </c>
      <c r="Y699" s="109">
        <v>0</v>
      </c>
      <c r="Z699" s="113" t="s">
        <v>2247</v>
      </c>
    </row>
    <row r="700" spans="1:26" ht="15" customHeight="1" x14ac:dyDescent="0.25">
      <c r="A700" s="112">
        <v>46290.511331018519</v>
      </c>
      <c r="B700" s="109">
        <v>1</v>
      </c>
      <c r="C700" s="109" t="s">
        <v>318</v>
      </c>
      <c r="D700" s="109" t="s">
        <v>631</v>
      </c>
      <c r="E700" s="109" t="s">
        <v>3079</v>
      </c>
      <c r="F700" s="109" t="s">
        <v>176</v>
      </c>
      <c r="G700" s="116">
        <v>4.8704347048459306E-4</v>
      </c>
      <c r="H700" s="109">
        <v>0</v>
      </c>
      <c r="I700" s="113" t="s">
        <v>2392</v>
      </c>
      <c r="L700" s="112">
        <v>46290.511331018519</v>
      </c>
      <c r="M700" s="109" t="s">
        <v>3079</v>
      </c>
      <c r="N700" s="109" t="s">
        <v>176</v>
      </c>
      <c r="O700" s="109">
        <v>-0.38500000000000001</v>
      </c>
      <c r="P700" s="109">
        <v>0.1</v>
      </c>
      <c r="Q700" s="109">
        <v>1E-4</v>
      </c>
      <c r="R700" s="109" t="s">
        <v>547</v>
      </c>
      <c r="S700" s="109">
        <v>0.01</v>
      </c>
      <c r="T700" s="109">
        <v>0.01</v>
      </c>
      <c r="U700" s="109"/>
      <c r="V700" s="109">
        <v>0</v>
      </c>
      <c r="W700" s="109">
        <v>8.3333333333333335E-10</v>
      </c>
      <c r="X700" s="109">
        <v>8.3333333333333335E-10</v>
      </c>
      <c r="Y700" s="109">
        <v>0</v>
      </c>
      <c r="Z700" s="113" t="s">
        <v>2247</v>
      </c>
    </row>
    <row r="701" spans="1:26" ht="15" customHeight="1" x14ac:dyDescent="0.25">
      <c r="A701" s="112">
        <v>46290.511331018519</v>
      </c>
      <c r="B701" s="109">
        <v>1</v>
      </c>
      <c r="C701" s="109" t="s">
        <v>318</v>
      </c>
      <c r="D701" s="109" t="s">
        <v>631</v>
      </c>
      <c r="E701" s="109" t="s">
        <v>3080</v>
      </c>
      <c r="F701" s="109" t="s">
        <v>176</v>
      </c>
      <c r="G701" s="116">
        <v>6.2348286550847442E-4</v>
      </c>
      <c r="H701" s="109">
        <v>0</v>
      </c>
      <c r="I701" s="113" t="s">
        <v>2392</v>
      </c>
      <c r="L701" s="112">
        <v>46290.511331018519</v>
      </c>
      <c r="M701" s="109" t="s">
        <v>3080</v>
      </c>
      <c r="N701" s="109" t="s">
        <v>176</v>
      </c>
      <c r="O701" s="109">
        <v>-0.38500000000000001</v>
      </c>
      <c r="P701" s="109">
        <v>0.11</v>
      </c>
      <c r="Q701" s="109">
        <v>1E-4</v>
      </c>
      <c r="R701" s="109" t="s">
        <v>547</v>
      </c>
      <c r="S701" s="109">
        <v>0.01</v>
      </c>
      <c r="T701" s="109">
        <v>0.01</v>
      </c>
      <c r="U701" s="109"/>
      <c r="V701" s="109">
        <v>0</v>
      </c>
      <c r="W701" s="109">
        <v>8.3333333333333335E-10</v>
      </c>
      <c r="X701" s="109">
        <v>8.3333333333333335E-10</v>
      </c>
      <c r="Y701" s="109">
        <v>0</v>
      </c>
      <c r="Z701" s="113" t="s">
        <v>2247</v>
      </c>
    </row>
    <row r="702" spans="1:26" ht="15" customHeight="1" x14ac:dyDescent="0.25">
      <c r="A702" s="112">
        <v>46290.511331018519</v>
      </c>
      <c r="B702" s="109">
        <v>1</v>
      </c>
      <c r="C702" s="109" t="s">
        <v>318</v>
      </c>
      <c r="D702" s="109" t="s">
        <v>631</v>
      </c>
      <c r="E702" s="109" t="s">
        <v>3081</v>
      </c>
      <c r="F702" s="109" t="s">
        <v>176</v>
      </c>
      <c r="G702" s="116">
        <v>5.3631361453577986E-4</v>
      </c>
      <c r="H702" s="109">
        <v>0</v>
      </c>
      <c r="I702" s="113" t="s">
        <v>2392</v>
      </c>
      <c r="L702" s="112">
        <v>46290.511331018519</v>
      </c>
      <c r="M702" s="109" t="s">
        <v>3081</v>
      </c>
      <c r="N702" s="109" t="s">
        <v>176</v>
      </c>
      <c r="O702" s="109">
        <v>-0.37</v>
      </c>
      <c r="P702" s="109">
        <v>0.105</v>
      </c>
      <c r="Q702" s="109">
        <v>4.0000000000000002E-4</v>
      </c>
      <c r="R702" s="109" t="s">
        <v>547</v>
      </c>
      <c r="S702" s="109">
        <v>0.02</v>
      </c>
      <c r="T702" s="109">
        <v>0.02</v>
      </c>
      <c r="U702" s="109"/>
      <c r="V702" s="109">
        <v>0</v>
      </c>
      <c r="W702" s="109">
        <v>1.3333333333333334E-8</v>
      </c>
      <c r="X702" s="109">
        <v>1.3333333333333334E-8</v>
      </c>
      <c r="Y702" s="109">
        <v>0</v>
      </c>
      <c r="Z702" s="113" t="s">
        <v>2247</v>
      </c>
    </row>
    <row r="703" spans="1:26" ht="15" customHeight="1" x14ac:dyDescent="0.25">
      <c r="A703" s="112">
        <v>46290.511331018519</v>
      </c>
      <c r="B703" s="109">
        <v>1</v>
      </c>
      <c r="C703" s="109" t="s">
        <v>318</v>
      </c>
      <c r="D703" s="109" t="s">
        <v>631</v>
      </c>
      <c r="E703" s="109" t="s">
        <v>3082</v>
      </c>
      <c r="F703" s="109" t="s">
        <v>176</v>
      </c>
      <c r="G703" s="116">
        <v>5.1104754325477465E-4</v>
      </c>
      <c r="H703" s="109">
        <v>0</v>
      </c>
      <c r="I703" s="113" t="s">
        <v>2392</v>
      </c>
      <c r="L703" s="112">
        <v>46290.511331018519</v>
      </c>
      <c r="M703" s="109" t="s">
        <v>3082</v>
      </c>
      <c r="N703" s="109" t="s">
        <v>176</v>
      </c>
      <c r="O703" s="109">
        <v>-0.35</v>
      </c>
      <c r="P703" s="109">
        <v>0.105</v>
      </c>
      <c r="Q703" s="109">
        <v>4.0000000000000002E-4</v>
      </c>
      <c r="R703" s="109" t="s">
        <v>547</v>
      </c>
      <c r="S703" s="109">
        <v>0.02</v>
      </c>
      <c r="T703" s="109">
        <v>0.02</v>
      </c>
      <c r="U703" s="109"/>
      <c r="V703" s="109">
        <v>0</v>
      </c>
      <c r="W703" s="109">
        <v>1.3333333333333334E-8</v>
      </c>
      <c r="X703" s="109">
        <v>1.3333333333333334E-8</v>
      </c>
      <c r="Y703" s="109">
        <v>0</v>
      </c>
      <c r="Z703" s="113" t="s">
        <v>2247</v>
      </c>
    </row>
    <row r="704" spans="1:26" ht="15" customHeight="1" x14ac:dyDescent="0.25">
      <c r="A704" s="112">
        <v>46290.511331018519</v>
      </c>
      <c r="B704" s="109">
        <v>1</v>
      </c>
      <c r="C704" s="109" t="s">
        <v>318</v>
      </c>
      <c r="D704" s="109" t="s">
        <v>631</v>
      </c>
      <c r="E704" s="109" t="s">
        <v>3083</v>
      </c>
      <c r="F704" s="109" t="s">
        <v>176</v>
      </c>
      <c r="G704" s="116">
        <v>4.8578147197376949E-4</v>
      </c>
      <c r="H704" s="109">
        <v>0</v>
      </c>
      <c r="I704" s="113" t="s">
        <v>2392</v>
      </c>
      <c r="L704" s="112">
        <v>46290.511331018519</v>
      </c>
      <c r="M704" s="109" t="s">
        <v>3083</v>
      </c>
      <c r="N704" s="109" t="s">
        <v>176</v>
      </c>
      <c r="O704" s="109">
        <v>-0.33</v>
      </c>
      <c r="P704" s="109">
        <v>0.105</v>
      </c>
      <c r="Q704" s="109">
        <v>4.0000000000000002E-4</v>
      </c>
      <c r="R704" s="109" t="s">
        <v>547</v>
      </c>
      <c r="S704" s="109">
        <v>0.02</v>
      </c>
      <c r="T704" s="109">
        <v>0.02</v>
      </c>
      <c r="U704" s="109"/>
      <c r="V704" s="109">
        <v>0</v>
      </c>
      <c r="W704" s="109">
        <v>1.3333333333333334E-8</v>
      </c>
      <c r="X704" s="109">
        <v>1.3333333333333334E-8</v>
      </c>
      <c r="Y704" s="109">
        <v>0</v>
      </c>
      <c r="Z704" s="113" t="s">
        <v>2247</v>
      </c>
    </row>
    <row r="705" spans="1:26" ht="15" customHeight="1" x14ac:dyDescent="0.25">
      <c r="A705" s="112">
        <v>46290.511331018519</v>
      </c>
      <c r="B705" s="109">
        <v>1</v>
      </c>
      <c r="C705" s="109" t="s">
        <v>318</v>
      </c>
      <c r="D705" s="109" t="s">
        <v>631</v>
      </c>
      <c r="E705" s="109" t="s">
        <v>3084</v>
      </c>
      <c r="F705" s="109" t="s">
        <v>176</v>
      </c>
      <c r="G705" s="116">
        <v>4.6051540069276428E-4</v>
      </c>
      <c r="H705" s="109">
        <v>0</v>
      </c>
      <c r="I705" s="113" t="s">
        <v>2392</v>
      </c>
      <c r="L705" s="112">
        <v>46290.511331018519</v>
      </c>
      <c r="M705" s="109" t="s">
        <v>3084</v>
      </c>
      <c r="N705" s="109" t="s">
        <v>176</v>
      </c>
      <c r="O705" s="109">
        <v>-0.31</v>
      </c>
      <c r="P705" s="109">
        <v>0.105</v>
      </c>
      <c r="Q705" s="109">
        <v>4.0000000000000002E-4</v>
      </c>
      <c r="R705" s="109" t="s">
        <v>547</v>
      </c>
      <c r="S705" s="109">
        <v>0.02</v>
      </c>
      <c r="T705" s="109">
        <v>0.02</v>
      </c>
      <c r="U705" s="109"/>
      <c r="V705" s="109">
        <v>0</v>
      </c>
      <c r="W705" s="109">
        <v>1.3333333333333334E-8</v>
      </c>
      <c r="X705" s="109">
        <v>1.3333333333333334E-8</v>
      </c>
      <c r="Y705" s="109">
        <v>0</v>
      </c>
      <c r="Z705" s="113" t="s">
        <v>2247</v>
      </c>
    </row>
    <row r="706" spans="1:26" ht="15" customHeight="1" x14ac:dyDescent="0.25">
      <c r="A706" s="112">
        <v>46290.511331018519</v>
      </c>
      <c r="B706" s="109">
        <v>1</v>
      </c>
      <c r="C706" s="109" t="s">
        <v>318</v>
      </c>
      <c r="D706" s="109" t="s">
        <v>631</v>
      </c>
      <c r="E706" s="109" t="s">
        <v>3085</v>
      </c>
      <c r="F706" s="109" t="s">
        <v>176</v>
      </c>
      <c r="G706" s="116">
        <v>4.3524932941175907E-4</v>
      </c>
      <c r="H706" s="109">
        <v>0</v>
      </c>
      <c r="I706" s="113" t="s">
        <v>2392</v>
      </c>
      <c r="L706" s="112">
        <v>46290.511331018519</v>
      </c>
      <c r="M706" s="109" t="s">
        <v>3085</v>
      </c>
      <c r="N706" s="109" t="s">
        <v>176</v>
      </c>
      <c r="O706" s="109">
        <v>-0.28999999999999998</v>
      </c>
      <c r="P706" s="109">
        <v>0.105</v>
      </c>
      <c r="Q706" s="109">
        <v>4.0000000000000002E-4</v>
      </c>
      <c r="R706" s="109" t="s">
        <v>547</v>
      </c>
      <c r="S706" s="109">
        <v>0.02</v>
      </c>
      <c r="T706" s="109">
        <v>0.02</v>
      </c>
      <c r="U706" s="109"/>
      <c r="V706" s="109">
        <v>0</v>
      </c>
      <c r="W706" s="109">
        <v>1.3333333333333334E-8</v>
      </c>
      <c r="X706" s="109">
        <v>1.3333333333333334E-8</v>
      </c>
      <c r="Y706" s="109">
        <v>0</v>
      </c>
      <c r="Z706" s="113" t="s">
        <v>2247</v>
      </c>
    </row>
    <row r="707" spans="1:26" ht="15" customHeight="1" x14ac:dyDescent="0.25">
      <c r="A707" s="112">
        <v>46290.511331018519</v>
      </c>
      <c r="B707" s="109">
        <v>1</v>
      </c>
      <c r="C707" s="109" t="s">
        <v>318</v>
      </c>
      <c r="D707" s="109" t="s">
        <v>631</v>
      </c>
      <c r="E707" s="109" t="s">
        <v>3086</v>
      </c>
      <c r="F707" s="109" t="s">
        <v>176</v>
      </c>
      <c r="G707" s="116">
        <v>4.0998325813075391E-4</v>
      </c>
      <c r="H707" s="109">
        <v>0</v>
      </c>
      <c r="I707" s="113" t="s">
        <v>2392</v>
      </c>
      <c r="L707" s="112">
        <v>46290.511331018519</v>
      </c>
      <c r="M707" s="109" t="s">
        <v>3086</v>
      </c>
      <c r="N707" s="109" t="s">
        <v>176</v>
      </c>
      <c r="O707" s="109">
        <v>-0.27</v>
      </c>
      <c r="P707" s="109">
        <v>0.105</v>
      </c>
      <c r="Q707" s="109">
        <v>4.0000000000000002E-4</v>
      </c>
      <c r="R707" s="109" t="s">
        <v>547</v>
      </c>
      <c r="S707" s="109">
        <v>0.02</v>
      </c>
      <c r="T707" s="109">
        <v>0.02</v>
      </c>
      <c r="U707" s="109"/>
      <c r="V707" s="109">
        <v>0</v>
      </c>
      <c r="W707" s="109">
        <v>1.3333333333333334E-8</v>
      </c>
      <c r="X707" s="109">
        <v>1.3333333333333334E-8</v>
      </c>
      <c r="Y707" s="109">
        <v>0</v>
      </c>
      <c r="Z707" s="113" t="s">
        <v>2247</v>
      </c>
    </row>
    <row r="708" spans="1:26" ht="15" customHeight="1" x14ac:dyDescent="0.25">
      <c r="A708" s="112">
        <v>46290.511331018519</v>
      </c>
      <c r="B708" s="109">
        <v>1</v>
      </c>
      <c r="C708" s="109" t="s">
        <v>318</v>
      </c>
      <c r="D708" s="109" t="s">
        <v>631</v>
      </c>
      <c r="E708" s="109" t="s">
        <v>3087</v>
      </c>
      <c r="F708" s="109" t="s">
        <v>176</v>
      </c>
      <c r="G708" s="116">
        <v>3.847171868497487E-4</v>
      </c>
      <c r="H708" s="109">
        <v>0</v>
      </c>
      <c r="I708" s="113" t="s">
        <v>2392</v>
      </c>
      <c r="L708" s="112">
        <v>46290.511331018519</v>
      </c>
      <c r="M708" s="109" t="s">
        <v>3087</v>
      </c>
      <c r="N708" s="109" t="s">
        <v>176</v>
      </c>
      <c r="O708" s="109">
        <v>-0.25</v>
      </c>
      <c r="P708" s="109">
        <v>0.105</v>
      </c>
      <c r="Q708" s="109">
        <v>4.0000000000000002E-4</v>
      </c>
      <c r="R708" s="109" t="s">
        <v>547</v>
      </c>
      <c r="S708" s="109">
        <v>0.02</v>
      </c>
      <c r="T708" s="109">
        <v>0.02</v>
      </c>
      <c r="U708" s="109"/>
      <c r="V708" s="109">
        <v>0</v>
      </c>
      <c r="W708" s="109">
        <v>1.3333333333333334E-8</v>
      </c>
      <c r="X708" s="109">
        <v>1.3333333333333334E-8</v>
      </c>
      <c r="Y708" s="109">
        <v>0</v>
      </c>
      <c r="Z708" s="113" t="s">
        <v>2247</v>
      </c>
    </row>
    <row r="709" spans="1:26" ht="15" customHeight="1" x14ac:dyDescent="0.25">
      <c r="A709" s="112">
        <v>46290.511331018519</v>
      </c>
      <c r="B709" s="109">
        <v>1</v>
      </c>
      <c r="C709" s="109" t="s">
        <v>318</v>
      </c>
      <c r="D709" s="109" t="s">
        <v>631</v>
      </c>
      <c r="E709" s="109" t="s">
        <v>3088</v>
      </c>
      <c r="F709" s="109" t="s">
        <v>176</v>
      </c>
      <c r="G709" s="116">
        <v>3.5945111556874348E-4</v>
      </c>
      <c r="H709" s="109">
        <v>0</v>
      </c>
      <c r="I709" s="113" t="s">
        <v>2392</v>
      </c>
      <c r="L709" s="112">
        <v>46290.511331018519</v>
      </c>
      <c r="M709" s="109" t="s">
        <v>3088</v>
      </c>
      <c r="N709" s="109" t="s">
        <v>176</v>
      </c>
      <c r="O709" s="109">
        <v>-0.23</v>
      </c>
      <c r="P709" s="109">
        <v>0.105</v>
      </c>
      <c r="Q709" s="109">
        <v>4.0000000000000002E-4</v>
      </c>
      <c r="R709" s="109" t="s">
        <v>547</v>
      </c>
      <c r="S709" s="109">
        <v>0.02</v>
      </c>
      <c r="T709" s="109">
        <v>0.02</v>
      </c>
      <c r="U709" s="109"/>
      <c r="V709" s="109">
        <v>0</v>
      </c>
      <c r="W709" s="109">
        <v>1.3333333333333334E-8</v>
      </c>
      <c r="X709" s="109">
        <v>1.3333333333333334E-8</v>
      </c>
      <c r="Y709" s="109">
        <v>0</v>
      </c>
      <c r="Z709" s="113" t="s">
        <v>2247</v>
      </c>
    </row>
    <row r="710" spans="1:26" ht="15" customHeight="1" x14ac:dyDescent="0.25">
      <c r="A710" s="112">
        <v>46290.511331018519</v>
      </c>
      <c r="B710" s="109">
        <v>1</v>
      </c>
      <c r="C710" s="109" t="s">
        <v>318</v>
      </c>
      <c r="D710" s="109" t="s">
        <v>631</v>
      </c>
      <c r="E710" s="109" t="s">
        <v>3089</v>
      </c>
      <c r="F710" s="109" t="s">
        <v>176</v>
      </c>
      <c r="G710" s="116">
        <v>3.3418504428773827E-4</v>
      </c>
      <c r="H710" s="109">
        <v>0</v>
      </c>
      <c r="I710" s="113" t="s">
        <v>2392</v>
      </c>
      <c r="L710" s="112">
        <v>46290.511331018519</v>
      </c>
      <c r="M710" s="109" t="s">
        <v>3089</v>
      </c>
      <c r="N710" s="109" t="s">
        <v>176</v>
      </c>
      <c r="O710" s="109">
        <v>-0.21</v>
      </c>
      <c r="P710" s="109">
        <v>0.105</v>
      </c>
      <c r="Q710" s="109">
        <v>4.0000000000000002E-4</v>
      </c>
      <c r="R710" s="109" t="s">
        <v>547</v>
      </c>
      <c r="S710" s="109">
        <v>0.02</v>
      </c>
      <c r="T710" s="109">
        <v>0.02</v>
      </c>
      <c r="U710" s="109"/>
      <c r="V710" s="109">
        <v>0</v>
      </c>
      <c r="W710" s="109">
        <v>1.3333333333333334E-8</v>
      </c>
      <c r="X710" s="109">
        <v>1.3333333333333334E-8</v>
      </c>
      <c r="Y710" s="109">
        <v>0</v>
      </c>
      <c r="Z710" s="113" t="s">
        <v>2247</v>
      </c>
    </row>
    <row r="711" spans="1:26" ht="15" customHeight="1" x14ac:dyDescent="0.25">
      <c r="A711" s="112">
        <v>46290.511331018519</v>
      </c>
      <c r="B711" s="109">
        <v>1</v>
      </c>
      <c r="C711" s="109" t="s">
        <v>318</v>
      </c>
      <c r="D711" s="109" t="s">
        <v>631</v>
      </c>
      <c r="E711" s="109" t="s">
        <v>3090</v>
      </c>
      <c r="F711" s="109" t="s">
        <v>176</v>
      </c>
      <c r="G711" s="116">
        <v>3.0891897300673311E-4</v>
      </c>
      <c r="H711" s="109">
        <v>0</v>
      </c>
      <c r="I711" s="113" t="s">
        <v>2392</v>
      </c>
      <c r="L711" s="112">
        <v>46290.511331018519</v>
      </c>
      <c r="M711" s="109" t="s">
        <v>3090</v>
      </c>
      <c r="N711" s="109" t="s">
        <v>176</v>
      </c>
      <c r="O711" s="109">
        <v>-0.19</v>
      </c>
      <c r="P711" s="109">
        <v>0.105</v>
      </c>
      <c r="Q711" s="109">
        <v>4.0000000000000002E-4</v>
      </c>
      <c r="R711" s="109" t="s">
        <v>547</v>
      </c>
      <c r="S711" s="109">
        <v>0.02</v>
      </c>
      <c r="T711" s="109">
        <v>0.02</v>
      </c>
      <c r="U711" s="109"/>
      <c r="V711" s="109">
        <v>0</v>
      </c>
      <c r="W711" s="109">
        <v>1.3333333333333334E-8</v>
      </c>
      <c r="X711" s="109">
        <v>1.3333333333333334E-8</v>
      </c>
      <c r="Y711" s="109">
        <v>0</v>
      </c>
      <c r="Z711" s="113" t="s">
        <v>2247</v>
      </c>
    </row>
    <row r="712" spans="1:26" ht="15" customHeight="1" x14ac:dyDescent="0.25">
      <c r="A712" s="112">
        <v>46290.511331018519</v>
      </c>
      <c r="B712" s="109">
        <v>1</v>
      </c>
      <c r="C712" s="109" t="s">
        <v>318</v>
      </c>
      <c r="D712" s="109" t="s">
        <v>631</v>
      </c>
      <c r="E712" s="109" t="s">
        <v>3091</v>
      </c>
      <c r="F712" s="109" t="s">
        <v>176</v>
      </c>
      <c r="G712" s="116">
        <v>2.836529017257279E-4</v>
      </c>
      <c r="H712" s="109">
        <v>0</v>
      </c>
      <c r="I712" s="113" t="s">
        <v>2392</v>
      </c>
      <c r="L712" s="112">
        <v>46290.511331018519</v>
      </c>
      <c r="M712" s="109" t="s">
        <v>3091</v>
      </c>
      <c r="N712" s="109" t="s">
        <v>176</v>
      </c>
      <c r="O712" s="109">
        <v>-0.17</v>
      </c>
      <c r="P712" s="109">
        <v>0.105</v>
      </c>
      <c r="Q712" s="109">
        <v>4.0000000000000002E-4</v>
      </c>
      <c r="R712" s="109" t="s">
        <v>547</v>
      </c>
      <c r="S712" s="109">
        <v>0.02</v>
      </c>
      <c r="T712" s="109">
        <v>0.02</v>
      </c>
      <c r="U712" s="109"/>
      <c r="V712" s="109">
        <v>0</v>
      </c>
      <c r="W712" s="109">
        <v>1.3333333333333334E-8</v>
      </c>
      <c r="X712" s="109">
        <v>1.3333333333333334E-8</v>
      </c>
      <c r="Y712" s="109">
        <v>0</v>
      </c>
      <c r="Z712" s="113" t="s">
        <v>2247</v>
      </c>
    </row>
    <row r="713" spans="1:26" ht="15" customHeight="1" x14ac:dyDescent="0.25">
      <c r="A713" s="112">
        <v>46290.511331018519</v>
      </c>
      <c r="B713" s="109">
        <v>1</v>
      </c>
      <c r="C713" s="109" t="s">
        <v>318</v>
      </c>
      <c r="D713" s="109" t="s">
        <v>631</v>
      </c>
      <c r="E713" s="109" t="s">
        <v>3092</v>
      </c>
      <c r="F713" s="109" t="s">
        <v>176</v>
      </c>
      <c r="G713" s="116">
        <v>2.5838683044472269E-4</v>
      </c>
      <c r="H713" s="109">
        <v>0</v>
      </c>
      <c r="I713" s="113" t="s">
        <v>2392</v>
      </c>
      <c r="L713" s="112">
        <v>46290.511331018519</v>
      </c>
      <c r="M713" s="109" t="s">
        <v>3092</v>
      </c>
      <c r="N713" s="109" t="s">
        <v>176</v>
      </c>
      <c r="O713" s="109">
        <v>-0.15</v>
      </c>
      <c r="P713" s="109">
        <v>0.105</v>
      </c>
      <c r="Q713" s="109">
        <v>4.0000000000000002E-4</v>
      </c>
      <c r="R713" s="109" t="s">
        <v>547</v>
      </c>
      <c r="S713" s="109">
        <v>0.02</v>
      </c>
      <c r="T713" s="109">
        <v>0.02</v>
      </c>
      <c r="U713" s="109"/>
      <c r="V713" s="109">
        <v>0</v>
      </c>
      <c r="W713" s="109">
        <v>1.3333333333333334E-8</v>
      </c>
      <c r="X713" s="109">
        <v>1.3333333333333334E-8</v>
      </c>
      <c r="Y713" s="109">
        <v>0</v>
      </c>
      <c r="Z713" s="113" t="s">
        <v>2247</v>
      </c>
    </row>
    <row r="714" spans="1:26" ht="15" customHeight="1" x14ac:dyDescent="0.25">
      <c r="A714" s="112">
        <v>46290.511331018519</v>
      </c>
      <c r="B714" s="109">
        <v>1</v>
      </c>
      <c r="C714" s="109" t="s">
        <v>318</v>
      </c>
      <c r="D714" s="109" t="s">
        <v>631</v>
      </c>
      <c r="E714" s="109" t="s">
        <v>3093</v>
      </c>
      <c r="F714" s="109" t="s">
        <v>176</v>
      </c>
      <c r="G714" s="116">
        <v>2.331207591637175E-4</v>
      </c>
      <c r="H714" s="109">
        <v>0</v>
      </c>
      <c r="I714" s="113" t="s">
        <v>2392</v>
      </c>
      <c r="L714" s="112">
        <v>46290.511331018519</v>
      </c>
      <c r="M714" s="109" t="s">
        <v>3093</v>
      </c>
      <c r="N714" s="109" t="s">
        <v>176</v>
      </c>
      <c r="O714" s="109">
        <v>-0.13</v>
      </c>
      <c r="P714" s="109">
        <v>0.105</v>
      </c>
      <c r="Q714" s="109">
        <v>4.0000000000000002E-4</v>
      </c>
      <c r="R714" s="109" t="s">
        <v>547</v>
      </c>
      <c r="S714" s="109">
        <v>0.02</v>
      </c>
      <c r="T714" s="109">
        <v>0.02</v>
      </c>
      <c r="U714" s="109"/>
      <c r="V714" s="109">
        <v>0</v>
      </c>
      <c r="W714" s="109">
        <v>1.3333333333333334E-8</v>
      </c>
      <c r="X714" s="109">
        <v>1.3333333333333334E-8</v>
      </c>
      <c r="Y714" s="109">
        <v>0</v>
      </c>
      <c r="Z714" s="113" t="s">
        <v>2247</v>
      </c>
    </row>
    <row r="715" spans="1:26" ht="15" customHeight="1" x14ac:dyDescent="0.25">
      <c r="A715" s="112">
        <v>46290.511331018519</v>
      </c>
      <c r="B715" s="109">
        <v>1</v>
      </c>
      <c r="C715" s="109" t="s">
        <v>318</v>
      </c>
      <c r="D715" s="109" t="s">
        <v>631</v>
      </c>
      <c r="E715" s="109" t="s">
        <v>3094</v>
      </c>
      <c r="F715" s="109" t="s">
        <v>176</v>
      </c>
      <c r="G715" s="116">
        <v>2.0785468788271232E-4</v>
      </c>
      <c r="H715" s="109">
        <v>0</v>
      </c>
      <c r="I715" s="113" t="s">
        <v>2392</v>
      </c>
      <c r="L715" s="112">
        <v>46290.511331018519</v>
      </c>
      <c r="M715" s="109" t="s">
        <v>3094</v>
      </c>
      <c r="N715" s="109" t="s">
        <v>176</v>
      </c>
      <c r="O715" s="109">
        <v>-0.11</v>
      </c>
      <c r="P715" s="109">
        <v>0.105</v>
      </c>
      <c r="Q715" s="109">
        <v>4.0000000000000002E-4</v>
      </c>
      <c r="R715" s="109" t="s">
        <v>547</v>
      </c>
      <c r="S715" s="109">
        <v>0.02</v>
      </c>
      <c r="T715" s="109">
        <v>0.02</v>
      </c>
      <c r="U715" s="109"/>
      <c r="V715" s="109">
        <v>0</v>
      </c>
      <c r="W715" s="109">
        <v>1.3333333333333334E-8</v>
      </c>
      <c r="X715" s="109">
        <v>1.3333333333333334E-8</v>
      </c>
      <c r="Y715" s="109">
        <v>0</v>
      </c>
      <c r="Z715" s="113" t="s">
        <v>2247</v>
      </c>
    </row>
    <row r="716" spans="1:26" ht="15" customHeight="1" x14ac:dyDescent="0.25">
      <c r="A716" s="112">
        <v>46290.511331018519</v>
      </c>
      <c r="B716" s="109">
        <v>1</v>
      </c>
      <c r="C716" s="109" t="s">
        <v>318</v>
      </c>
      <c r="D716" s="109" t="s">
        <v>631</v>
      </c>
      <c r="E716" s="109" t="s">
        <v>3095</v>
      </c>
      <c r="F716" s="109" t="s">
        <v>176</v>
      </c>
      <c r="G716" s="116">
        <v>1.8258861660170711E-4</v>
      </c>
      <c r="H716" s="109">
        <v>0</v>
      </c>
      <c r="I716" s="113" t="s">
        <v>2392</v>
      </c>
      <c r="L716" s="112">
        <v>46290.511331018519</v>
      </c>
      <c r="M716" s="109" t="s">
        <v>3095</v>
      </c>
      <c r="N716" s="109" t="s">
        <v>176</v>
      </c>
      <c r="O716" s="109">
        <v>-0.09</v>
      </c>
      <c r="P716" s="109">
        <v>0.105</v>
      </c>
      <c r="Q716" s="109">
        <v>4.0000000000000002E-4</v>
      </c>
      <c r="R716" s="109" t="s">
        <v>547</v>
      </c>
      <c r="S716" s="109">
        <v>0.02</v>
      </c>
      <c r="T716" s="109">
        <v>0.02</v>
      </c>
      <c r="U716" s="109"/>
      <c r="V716" s="109">
        <v>0</v>
      </c>
      <c r="W716" s="109">
        <v>1.3333333333333334E-8</v>
      </c>
      <c r="X716" s="109">
        <v>1.3333333333333334E-8</v>
      </c>
      <c r="Y716" s="109">
        <v>0</v>
      </c>
      <c r="Z716" s="113" t="s">
        <v>2247</v>
      </c>
    </row>
    <row r="717" spans="1:26" ht="15" customHeight="1" x14ac:dyDescent="0.25">
      <c r="A717" s="112">
        <v>46290.511331018519</v>
      </c>
      <c r="B717" s="109">
        <v>1</v>
      </c>
      <c r="C717" s="109" t="s">
        <v>318</v>
      </c>
      <c r="D717" s="109" t="s">
        <v>631</v>
      </c>
      <c r="E717" s="109" t="s">
        <v>3096</v>
      </c>
      <c r="F717" s="109" t="s">
        <v>176</v>
      </c>
      <c r="G717" s="116">
        <v>1.5732254532070192E-4</v>
      </c>
      <c r="H717" s="109">
        <v>0</v>
      </c>
      <c r="I717" s="113" t="s">
        <v>2392</v>
      </c>
      <c r="L717" s="112">
        <v>46290.511331018519</v>
      </c>
      <c r="M717" s="109" t="s">
        <v>3096</v>
      </c>
      <c r="N717" s="109" t="s">
        <v>176</v>
      </c>
      <c r="O717" s="109">
        <v>-7.0000000000000007E-2</v>
      </c>
      <c r="P717" s="109">
        <v>0.105</v>
      </c>
      <c r="Q717" s="109">
        <v>4.0000000000000002E-4</v>
      </c>
      <c r="R717" s="109" t="s">
        <v>547</v>
      </c>
      <c r="S717" s="109">
        <v>0.02</v>
      </c>
      <c r="T717" s="109">
        <v>0.02</v>
      </c>
      <c r="U717" s="109"/>
      <c r="V717" s="109">
        <v>0</v>
      </c>
      <c r="W717" s="109">
        <v>1.3333333333333334E-8</v>
      </c>
      <c r="X717" s="109">
        <v>1.3333333333333334E-8</v>
      </c>
      <c r="Y717" s="109">
        <v>0</v>
      </c>
      <c r="Z717" s="113" t="s">
        <v>2247</v>
      </c>
    </row>
    <row r="718" spans="1:26" ht="15" customHeight="1" x14ac:dyDescent="0.25">
      <c r="A718" s="112">
        <v>46290.511331018519</v>
      </c>
      <c r="B718" s="109">
        <v>1</v>
      </c>
      <c r="C718" s="109" t="s">
        <v>318</v>
      </c>
      <c r="D718" s="109" t="s">
        <v>631</v>
      </c>
      <c r="E718" s="109" t="s">
        <v>3097</v>
      </c>
      <c r="F718" s="109" t="s">
        <v>176</v>
      </c>
      <c r="G718" s="116">
        <v>1.3205647403969674E-4</v>
      </c>
      <c r="H718" s="109">
        <v>0</v>
      </c>
      <c r="I718" s="113" t="s">
        <v>2392</v>
      </c>
      <c r="L718" s="112">
        <v>46290.511331018519</v>
      </c>
      <c r="M718" s="109" t="s">
        <v>3097</v>
      </c>
      <c r="N718" s="109" t="s">
        <v>176</v>
      </c>
      <c r="O718" s="109">
        <v>-0.05</v>
      </c>
      <c r="P718" s="109">
        <v>0.105</v>
      </c>
      <c r="Q718" s="109">
        <v>4.0000000000000002E-4</v>
      </c>
      <c r="R718" s="109" t="s">
        <v>547</v>
      </c>
      <c r="S718" s="109">
        <v>0.02</v>
      </c>
      <c r="T718" s="109">
        <v>0.02</v>
      </c>
      <c r="U718" s="109"/>
      <c r="V718" s="109">
        <v>0</v>
      </c>
      <c r="W718" s="109">
        <v>1.3333333333333334E-8</v>
      </c>
      <c r="X718" s="109">
        <v>1.3333333333333334E-8</v>
      </c>
      <c r="Y718" s="109">
        <v>0</v>
      </c>
      <c r="Z718" s="113" t="s">
        <v>2247</v>
      </c>
    </row>
    <row r="719" spans="1:26" ht="15" customHeight="1" x14ac:dyDescent="0.25">
      <c r="A719" s="112">
        <v>46290.511331018519</v>
      </c>
      <c r="B719" s="109">
        <v>1</v>
      </c>
      <c r="C719" s="109" t="s">
        <v>318</v>
      </c>
      <c r="D719" s="109" t="s">
        <v>631</v>
      </c>
      <c r="E719" s="109" t="s">
        <v>3098</v>
      </c>
      <c r="F719" s="109" t="s">
        <v>176</v>
      </c>
      <c r="G719" s="116">
        <v>1.0679040275869152E-4</v>
      </c>
      <c r="H719" s="109">
        <v>0</v>
      </c>
      <c r="I719" s="113" t="s">
        <v>2392</v>
      </c>
      <c r="L719" s="112">
        <v>46290.511331018519</v>
      </c>
      <c r="M719" s="109" t="s">
        <v>3098</v>
      </c>
      <c r="N719" s="109" t="s">
        <v>176</v>
      </c>
      <c r="O719" s="109">
        <v>-0.03</v>
      </c>
      <c r="P719" s="109">
        <v>0.105</v>
      </c>
      <c r="Q719" s="109">
        <v>4.0000000000000002E-4</v>
      </c>
      <c r="R719" s="109" t="s">
        <v>547</v>
      </c>
      <c r="S719" s="109">
        <v>0.02</v>
      </c>
      <c r="T719" s="109">
        <v>0.02</v>
      </c>
      <c r="U719" s="109"/>
      <c r="V719" s="109">
        <v>0</v>
      </c>
      <c r="W719" s="109">
        <v>1.3333333333333334E-8</v>
      </c>
      <c r="X719" s="109">
        <v>1.3333333333333334E-8</v>
      </c>
      <c r="Y719" s="109">
        <v>0</v>
      </c>
      <c r="Z719" s="113" t="s">
        <v>2247</v>
      </c>
    </row>
    <row r="720" spans="1:26" ht="15" customHeight="1" x14ac:dyDescent="0.25">
      <c r="A720" s="112">
        <v>46290.511331018519</v>
      </c>
      <c r="B720" s="109">
        <v>1</v>
      </c>
      <c r="C720" s="109" t="s">
        <v>318</v>
      </c>
      <c r="D720" s="109" t="s">
        <v>631</v>
      </c>
      <c r="E720" s="109" t="s">
        <v>3099</v>
      </c>
      <c r="F720" s="109" t="s">
        <v>176</v>
      </c>
      <c r="G720" s="116">
        <v>8.1524331477686338E-5</v>
      </c>
      <c r="H720" s="109">
        <v>0</v>
      </c>
      <c r="I720" s="113" t="s">
        <v>2392</v>
      </c>
      <c r="L720" s="112">
        <v>46290.511331018519</v>
      </c>
      <c r="M720" s="109" t="s">
        <v>3099</v>
      </c>
      <c r="N720" s="109" t="s">
        <v>176</v>
      </c>
      <c r="O720" s="109">
        <v>-0.01</v>
      </c>
      <c r="P720" s="109">
        <v>0.105</v>
      </c>
      <c r="Q720" s="109">
        <v>4.0000000000000002E-4</v>
      </c>
      <c r="R720" s="109" t="s">
        <v>547</v>
      </c>
      <c r="S720" s="109">
        <v>0.02</v>
      </c>
      <c r="T720" s="109">
        <v>0.02</v>
      </c>
      <c r="U720" s="109"/>
      <c r="V720" s="109">
        <v>0</v>
      </c>
      <c r="W720" s="109">
        <v>1.3333333333333334E-8</v>
      </c>
      <c r="X720" s="109">
        <v>1.3333333333333334E-8</v>
      </c>
      <c r="Y720" s="109">
        <v>0</v>
      </c>
      <c r="Z720" s="113" t="s">
        <v>2247</v>
      </c>
    </row>
    <row r="721" spans="1:26" ht="15" customHeight="1" x14ac:dyDescent="0.25">
      <c r="A721" s="112">
        <v>46290.511331018519</v>
      </c>
      <c r="B721" s="109">
        <v>1</v>
      </c>
      <c r="C721" s="109" t="s">
        <v>318</v>
      </c>
      <c r="D721" s="109" t="s">
        <v>631</v>
      </c>
      <c r="E721" s="109" t="s">
        <v>3100</v>
      </c>
      <c r="F721" s="109" t="s">
        <v>176</v>
      </c>
      <c r="G721" s="116">
        <v>5.6258260196681139E-5</v>
      </c>
      <c r="H721" s="109">
        <v>0</v>
      </c>
      <c r="I721" s="113" t="s">
        <v>2392</v>
      </c>
      <c r="L721" s="112">
        <v>46290.511331018519</v>
      </c>
      <c r="M721" s="109" t="s">
        <v>3100</v>
      </c>
      <c r="N721" s="109" t="s">
        <v>176</v>
      </c>
      <c r="O721" s="109">
        <v>0.01</v>
      </c>
      <c r="P721" s="109">
        <v>0.105</v>
      </c>
      <c r="Q721" s="109">
        <v>4.0000000000000002E-4</v>
      </c>
      <c r="R721" s="109" t="s">
        <v>547</v>
      </c>
      <c r="S721" s="109">
        <v>0.02</v>
      </c>
      <c r="T721" s="109">
        <v>0.02</v>
      </c>
      <c r="U721" s="109"/>
      <c r="V721" s="109">
        <v>0</v>
      </c>
      <c r="W721" s="109">
        <v>1.3333333333333334E-8</v>
      </c>
      <c r="X721" s="109">
        <v>1.3333333333333334E-8</v>
      </c>
      <c r="Y721" s="109">
        <v>0</v>
      </c>
      <c r="Z721" s="113" t="s">
        <v>2247</v>
      </c>
    </row>
    <row r="722" spans="1:26" ht="15" customHeight="1" x14ac:dyDescent="0.25">
      <c r="A722" s="112">
        <v>46290.511331018519</v>
      </c>
      <c r="B722" s="109">
        <v>1</v>
      </c>
      <c r="C722" s="109" t="s">
        <v>318</v>
      </c>
      <c r="D722" s="109" t="s">
        <v>631</v>
      </c>
      <c r="E722" s="109" t="s">
        <v>3101</v>
      </c>
      <c r="F722" s="109" t="s">
        <v>176</v>
      </c>
      <c r="G722" s="116">
        <v>3.099218891567594E-5</v>
      </c>
      <c r="H722" s="109">
        <v>0</v>
      </c>
      <c r="I722" s="113" t="s">
        <v>2392</v>
      </c>
      <c r="L722" s="112">
        <v>46290.511331018519</v>
      </c>
      <c r="M722" s="109" t="s">
        <v>3101</v>
      </c>
      <c r="N722" s="109" t="s">
        <v>176</v>
      </c>
      <c r="O722" s="109">
        <v>0.03</v>
      </c>
      <c r="P722" s="109">
        <v>0.105</v>
      </c>
      <c r="Q722" s="109">
        <v>4.0000000000000002E-4</v>
      </c>
      <c r="R722" s="109" t="s">
        <v>547</v>
      </c>
      <c r="S722" s="109">
        <v>0.02</v>
      </c>
      <c r="T722" s="109">
        <v>0.02</v>
      </c>
      <c r="U722" s="109"/>
      <c r="V722" s="109">
        <v>0</v>
      </c>
      <c r="W722" s="109">
        <v>1.3333333333333334E-8</v>
      </c>
      <c r="X722" s="109">
        <v>1.3333333333333334E-8</v>
      </c>
      <c r="Y722" s="109">
        <v>0</v>
      </c>
      <c r="Z722" s="113" t="s">
        <v>2247</v>
      </c>
    </row>
    <row r="723" spans="1:26" ht="15" customHeight="1" x14ac:dyDescent="0.25">
      <c r="A723" s="112">
        <v>46290.511331018519</v>
      </c>
      <c r="B723" s="109">
        <v>1</v>
      </c>
      <c r="C723" s="109" t="s">
        <v>318</v>
      </c>
      <c r="D723" s="109" t="s">
        <v>631</v>
      </c>
      <c r="E723" s="109" t="s">
        <v>3102</v>
      </c>
      <c r="F723" s="109" t="s">
        <v>176</v>
      </c>
      <c r="G723" s="116">
        <v>5.7261176346707446E-6</v>
      </c>
      <c r="H723" s="109">
        <v>0</v>
      </c>
      <c r="I723" s="113" t="s">
        <v>2392</v>
      </c>
      <c r="L723" s="112">
        <v>46290.511331018519</v>
      </c>
      <c r="M723" s="109" t="s">
        <v>3102</v>
      </c>
      <c r="N723" s="109" t="s">
        <v>176</v>
      </c>
      <c r="O723" s="109">
        <v>0.05</v>
      </c>
      <c r="P723" s="109">
        <v>0.105</v>
      </c>
      <c r="Q723" s="109">
        <v>4.0000000000000002E-4</v>
      </c>
      <c r="R723" s="109" t="s">
        <v>547</v>
      </c>
      <c r="S723" s="109">
        <v>0.02</v>
      </c>
      <c r="T723" s="109">
        <v>0.02</v>
      </c>
      <c r="U723" s="109"/>
      <c r="V723" s="109">
        <v>0</v>
      </c>
      <c r="W723" s="109">
        <v>1.3333333333333334E-8</v>
      </c>
      <c r="X723" s="109">
        <v>1.3333333333333334E-8</v>
      </c>
      <c r="Y723" s="109">
        <v>0</v>
      </c>
      <c r="Z723" s="113" t="s">
        <v>2247</v>
      </c>
    </row>
    <row r="724" spans="1:26" ht="15" customHeight="1" x14ac:dyDescent="0.25">
      <c r="A724" s="112">
        <v>46290.511331018519</v>
      </c>
      <c r="B724" s="109">
        <v>1</v>
      </c>
      <c r="C724" s="109" t="s">
        <v>318</v>
      </c>
      <c r="D724" s="109" t="s">
        <v>631</v>
      </c>
      <c r="E724" s="109" t="s">
        <v>3103</v>
      </c>
      <c r="F724" s="109" t="s">
        <v>176</v>
      </c>
      <c r="G724" s="116">
        <v>-1.9539953646334451E-5</v>
      </c>
      <c r="H724" s="109">
        <v>-0.63504849350587012</v>
      </c>
      <c r="I724" s="113" t="s">
        <v>268</v>
      </c>
      <c r="L724" s="112">
        <v>46290.511331018519</v>
      </c>
      <c r="M724" s="109" t="s">
        <v>3103</v>
      </c>
      <c r="N724" s="109" t="s">
        <v>176</v>
      </c>
      <c r="O724" s="109">
        <v>7.0000000000000007E-2</v>
      </c>
      <c r="P724" s="109">
        <v>0.105</v>
      </c>
      <c r="Q724" s="109">
        <v>4.0000000000000002E-4</v>
      </c>
      <c r="R724" s="109" t="s">
        <v>547</v>
      </c>
      <c r="S724" s="109">
        <v>0.02</v>
      </c>
      <c r="T724" s="109">
        <v>0.02</v>
      </c>
      <c r="U724" s="109"/>
      <c r="V724" s="109">
        <v>0</v>
      </c>
      <c r="W724" s="109">
        <v>1.3333333333333334E-8</v>
      </c>
      <c r="X724" s="109">
        <v>1.3333333333333334E-8</v>
      </c>
      <c r="Y724" s="109">
        <v>0</v>
      </c>
      <c r="Z724" s="113" t="s">
        <v>2247</v>
      </c>
    </row>
    <row r="725" spans="1:26" ht="15" customHeight="1" x14ac:dyDescent="0.25">
      <c r="A725" s="112">
        <v>46290.511331018519</v>
      </c>
      <c r="B725" s="109">
        <v>1</v>
      </c>
      <c r="C725" s="109" t="s">
        <v>318</v>
      </c>
      <c r="D725" s="109" t="s">
        <v>631</v>
      </c>
      <c r="E725" s="109" t="s">
        <v>3104</v>
      </c>
      <c r="F725" s="109" t="s">
        <v>176</v>
      </c>
      <c r="G725" s="116">
        <v>-4.480602492733965E-5</v>
      </c>
      <c r="H725" s="109">
        <v>-1.456195810138539</v>
      </c>
      <c r="I725" s="113" t="s">
        <v>268</v>
      </c>
      <c r="L725" s="112">
        <v>46290.511331018519</v>
      </c>
      <c r="M725" s="109" t="s">
        <v>3104</v>
      </c>
      <c r="N725" s="109" t="s">
        <v>176</v>
      </c>
      <c r="O725" s="109">
        <v>0.09</v>
      </c>
      <c r="P725" s="109">
        <v>0.105</v>
      </c>
      <c r="Q725" s="109">
        <v>4.0000000000000002E-4</v>
      </c>
      <c r="R725" s="109" t="s">
        <v>547</v>
      </c>
      <c r="S725" s="109">
        <v>0.02</v>
      </c>
      <c r="T725" s="109">
        <v>0.02</v>
      </c>
      <c r="U725" s="109"/>
      <c r="V725" s="109">
        <v>0</v>
      </c>
      <c r="W725" s="109">
        <v>1.3333333333333334E-8</v>
      </c>
      <c r="X725" s="109">
        <v>1.3333333333333334E-8</v>
      </c>
      <c r="Y725" s="109">
        <v>0</v>
      </c>
      <c r="Z725" s="113" t="s">
        <v>2247</v>
      </c>
    </row>
    <row r="726" spans="1:26" ht="15" customHeight="1" x14ac:dyDescent="0.25">
      <c r="A726" s="112">
        <v>46290.511331018519</v>
      </c>
      <c r="B726" s="109">
        <v>1</v>
      </c>
      <c r="C726" s="109" t="s">
        <v>318</v>
      </c>
      <c r="D726" s="109" t="s">
        <v>631</v>
      </c>
      <c r="E726" s="109" t="s">
        <v>3105</v>
      </c>
      <c r="F726" s="109" t="s">
        <v>176</v>
      </c>
      <c r="G726" s="116">
        <v>-7.0072096208344842E-5</v>
      </c>
      <c r="H726" s="109">
        <v>-2.2773431267712074</v>
      </c>
      <c r="I726" s="113" t="s">
        <v>268</v>
      </c>
      <c r="L726" s="112">
        <v>46290.511331018519</v>
      </c>
      <c r="M726" s="109" t="s">
        <v>3105</v>
      </c>
      <c r="N726" s="109" t="s">
        <v>176</v>
      </c>
      <c r="O726" s="109">
        <v>0.11</v>
      </c>
      <c r="P726" s="109">
        <v>0.105</v>
      </c>
      <c r="Q726" s="109">
        <v>4.0000000000000002E-4</v>
      </c>
      <c r="R726" s="109" t="s">
        <v>547</v>
      </c>
      <c r="S726" s="109">
        <v>0.02</v>
      </c>
      <c r="T726" s="109">
        <v>0.02</v>
      </c>
      <c r="U726" s="109"/>
      <c r="V726" s="109">
        <v>0</v>
      </c>
      <c r="W726" s="109">
        <v>1.3333333333333334E-8</v>
      </c>
      <c r="X726" s="109">
        <v>1.3333333333333334E-8</v>
      </c>
      <c r="Y726" s="109">
        <v>0</v>
      </c>
      <c r="Z726" s="113" t="s">
        <v>2247</v>
      </c>
    </row>
    <row r="727" spans="1:26" ht="15" customHeight="1" x14ac:dyDescent="0.25">
      <c r="A727" s="112">
        <v>46290.511331018519</v>
      </c>
      <c r="B727" s="109">
        <v>1</v>
      </c>
      <c r="C727" s="109" t="s">
        <v>318</v>
      </c>
      <c r="D727" s="109" t="s">
        <v>631</v>
      </c>
      <c r="E727" s="109" t="s">
        <v>3106</v>
      </c>
      <c r="F727" s="109" t="s">
        <v>176</v>
      </c>
      <c r="G727" s="116">
        <v>-9.533816748935004E-5</v>
      </c>
      <c r="H727" s="109">
        <v>-3.0984904434038767</v>
      </c>
      <c r="I727" s="113" t="s">
        <v>268</v>
      </c>
      <c r="L727" s="112">
        <v>46290.511331018519</v>
      </c>
      <c r="M727" s="109" t="s">
        <v>3106</v>
      </c>
      <c r="N727" s="109" t="s">
        <v>176</v>
      </c>
      <c r="O727" s="109">
        <v>0.13</v>
      </c>
      <c r="P727" s="109">
        <v>0.105</v>
      </c>
      <c r="Q727" s="109">
        <v>4.0000000000000002E-4</v>
      </c>
      <c r="R727" s="109" t="s">
        <v>547</v>
      </c>
      <c r="S727" s="109">
        <v>0.02</v>
      </c>
      <c r="T727" s="109">
        <v>0.02</v>
      </c>
      <c r="U727" s="109"/>
      <c r="V727" s="109">
        <v>0</v>
      </c>
      <c r="W727" s="109">
        <v>1.3333333333333334E-8</v>
      </c>
      <c r="X727" s="109">
        <v>1.3333333333333334E-8</v>
      </c>
      <c r="Y727" s="109">
        <v>0</v>
      </c>
      <c r="Z727" s="113" t="s">
        <v>2247</v>
      </c>
    </row>
    <row r="728" spans="1:26" ht="15" customHeight="1" x14ac:dyDescent="0.25">
      <c r="A728" s="112">
        <v>46290.511331018519</v>
      </c>
      <c r="B728" s="109">
        <v>1</v>
      </c>
      <c r="C728" s="109" t="s">
        <v>318</v>
      </c>
      <c r="D728" s="109" t="s">
        <v>631</v>
      </c>
      <c r="E728" s="109" t="s">
        <v>3107</v>
      </c>
      <c r="F728" s="109" t="s">
        <v>176</v>
      </c>
      <c r="G728" s="116">
        <v>-1.2060423877035524E-4</v>
      </c>
      <c r="H728" s="109">
        <v>-3.9196377600365455</v>
      </c>
      <c r="I728" s="113" t="s">
        <v>268</v>
      </c>
      <c r="L728" s="112">
        <v>46290.511331018519</v>
      </c>
      <c r="M728" s="109" t="s">
        <v>3107</v>
      </c>
      <c r="N728" s="109" t="s">
        <v>176</v>
      </c>
      <c r="O728" s="109">
        <v>0.15</v>
      </c>
      <c r="P728" s="109">
        <v>0.105</v>
      </c>
      <c r="Q728" s="109">
        <v>4.0000000000000002E-4</v>
      </c>
      <c r="R728" s="109" t="s">
        <v>547</v>
      </c>
      <c r="S728" s="109">
        <v>0.02</v>
      </c>
      <c r="T728" s="109">
        <v>0.02</v>
      </c>
      <c r="U728" s="109"/>
      <c r="V728" s="109">
        <v>0</v>
      </c>
      <c r="W728" s="109">
        <v>1.3333333333333334E-8</v>
      </c>
      <c r="X728" s="109">
        <v>1.3333333333333334E-8</v>
      </c>
      <c r="Y728" s="109">
        <v>0</v>
      </c>
      <c r="Z728" s="113" t="s">
        <v>2247</v>
      </c>
    </row>
    <row r="729" spans="1:26" ht="15" customHeight="1" x14ac:dyDescent="0.25">
      <c r="A729" s="112">
        <v>46290.511331018519</v>
      </c>
      <c r="B729" s="109">
        <v>1</v>
      </c>
      <c r="C729" s="109" t="s">
        <v>318</v>
      </c>
      <c r="D729" s="109" t="s">
        <v>631</v>
      </c>
      <c r="E729" s="109" t="s">
        <v>3108</v>
      </c>
      <c r="F729" s="109" t="s">
        <v>176</v>
      </c>
      <c r="G729" s="116">
        <v>-1.4587031005136044E-4</v>
      </c>
      <c r="H729" s="109">
        <v>-4.7407850766692139</v>
      </c>
      <c r="I729" s="113" t="s">
        <v>268</v>
      </c>
      <c r="L729" s="112">
        <v>46290.511331018519</v>
      </c>
      <c r="M729" s="109" t="s">
        <v>3108</v>
      </c>
      <c r="N729" s="109" t="s">
        <v>176</v>
      </c>
      <c r="O729" s="109">
        <v>0.17</v>
      </c>
      <c r="P729" s="109">
        <v>0.105</v>
      </c>
      <c r="Q729" s="109">
        <v>4.0000000000000002E-4</v>
      </c>
      <c r="R729" s="109" t="s">
        <v>547</v>
      </c>
      <c r="S729" s="109">
        <v>0.02</v>
      </c>
      <c r="T729" s="109">
        <v>0.02</v>
      </c>
      <c r="U729" s="109"/>
      <c r="V729" s="109">
        <v>0</v>
      </c>
      <c r="W729" s="109">
        <v>1.3333333333333334E-8</v>
      </c>
      <c r="X729" s="109">
        <v>1.3333333333333334E-8</v>
      </c>
      <c r="Y729" s="109">
        <v>0</v>
      </c>
      <c r="Z729" s="113" t="s">
        <v>2247</v>
      </c>
    </row>
    <row r="730" spans="1:26" ht="15" customHeight="1" x14ac:dyDescent="0.25">
      <c r="A730" s="112">
        <v>46290.511331018519</v>
      </c>
      <c r="B730" s="109">
        <v>1</v>
      </c>
      <c r="C730" s="109" t="s">
        <v>318</v>
      </c>
      <c r="D730" s="109" t="s">
        <v>631</v>
      </c>
      <c r="E730" s="109" t="s">
        <v>3109</v>
      </c>
      <c r="F730" s="109" t="s">
        <v>176</v>
      </c>
      <c r="G730" s="116">
        <v>-1.7113638133236562E-4</v>
      </c>
      <c r="H730" s="109">
        <v>-5.5619323933018823</v>
      </c>
      <c r="I730" s="113" t="s">
        <v>268</v>
      </c>
      <c r="L730" s="112">
        <v>46290.511331018519</v>
      </c>
      <c r="M730" s="109" t="s">
        <v>3109</v>
      </c>
      <c r="N730" s="109" t="s">
        <v>176</v>
      </c>
      <c r="O730" s="109">
        <v>0.19</v>
      </c>
      <c r="P730" s="109">
        <v>0.105</v>
      </c>
      <c r="Q730" s="109">
        <v>4.0000000000000002E-4</v>
      </c>
      <c r="R730" s="109" t="s">
        <v>547</v>
      </c>
      <c r="S730" s="109">
        <v>0.02</v>
      </c>
      <c r="T730" s="109">
        <v>0.02</v>
      </c>
      <c r="U730" s="109"/>
      <c r="V730" s="109">
        <v>0</v>
      </c>
      <c r="W730" s="109">
        <v>1.3333333333333334E-8</v>
      </c>
      <c r="X730" s="109">
        <v>1.3333333333333334E-8</v>
      </c>
      <c r="Y730" s="109">
        <v>0</v>
      </c>
      <c r="Z730" s="113" t="s">
        <v>2247</v>
      </c>
    </row>
    <row r="731" spans="1:26" ht="15" customHeight="1" x14ac:dyDescent="0.25">
      <c r="A731" s="112">
        <v>46290.511331018519</v>
      </c>
      <c r="B731" s="109">
        <v>1</v>
      </c>
      <c r="C731" s="109" t="s">
        <v>318</v>
      </c>
      <c r="D731" s="109" t="s">
        <v>631</v>
      </c>
      <c r="E731" s="109" t="s">
        <v>3110</v>
      </c>
      <c r="F731" s="109" t="s">
        <v>176</v>
      </c>
      <c r="G731" s="116">
        <v>-1.9640245261337084E-4</v>
      </c>
      <c r="H731" s="109">
        <v>-6.3830797099345515</v>
      </c>
      <c r="I731" s="113" t="s">
        <v>268</v>
      </c>
      <c r="L731" s="112">
        <v>46290.511331018519</v>
      </c>
      <c r="M731" s="109" t="s">
        <v>3110</v>
      </c>
      <c r="N731" s="109" t="s">
        <v>176</v>
      </c>
      <c r="O731" s="109">
        <v>0.21</v>
      </c>
      <c r="P731" s="109">
        <v>0.105</v>
      </c>
      <c r="Q731" s="109">
        <v>4.0000000000000002E-4</v>
      </c>
      <c r="R731" s="109" t="s">
        <v>547</v>
      </c>
      <c r="S731" s="109">
        <v>0.02</v>
      </c>
      <c r="T731" s="109">
        <v>0.02</v>
      </c>
      <c r="U731" s="109"/>
      <c r="V731" s="109">
        <v>0</v>
      </c>
      <c r="W731" s="109">
        <v>1.3333333333333334E-8</v>
      </c>
      <c r="X731" s="109">
        <v>1.3333333333333334E-8</v>
      </c>
      <c r="Y731" s="109">
        <v>0</v>
      </c>
      <c r="Z731" s="113" t="s">
        <v>2247</v>
      </c>
    </row>
    <row r="732" spans="1:26" ht="15" customHeight="1" x14ac:dyDescent="0.25">
      <c r="A732" s="112">
        <v>46290.511331018519</v>
      </c>
      <c r="B732" s="109">
        <v>1</v>
      </c>
      <c r="C732" s="109" t="s">
        <v>318</v>
      </c>
      <c r="D732" s="109" t="s">
        <v>631</v>
      </c>
      <c r="E732" s="109" t="s">
        <v>3111</v>
      </c>
      <c r="F732" s="109" t="s">
        <v>176</v>
      </c>
      <c r="G732" s="116">
        <v>-2.2166852389437602E-4</v>
      </c>
      <c r="H732" s="109">
        <v>-7.2042270265672208</v>
      </c>
      <c r="I732" s="113" t="s">
        <v>268</v>
      </c>
      <c r="L732" s="112">
        <v>46290.511331018519</v>
      </c>
      <c r="M732" s="109" t="s">
        <v>3111</v>
      </c>
      <c r="N732" s="109" t="s">
        <v>176</v>
      </c>
      <c r="O732" s="109">
        <v>0.23</v>
      </c>
      <c r="P732" s="109">
        <v>0.105</v>
      </c>
      <c r="Q732" s="109">
        <v>4.0000000000000002E-4</v>
      </c>
      <c r="R732" s="109" t="s">
        <v>547</v>
      </c>
      <c r="S732" s="109">
        <v>0.02</v>
      </c>
      <c r="T732" s="109">
        <v>0.02</v>
      </c>
      <c r="U732" s="109"/>
      <c r="V732" s="109">
        <v>0</v>
      </c>
      <c r="W732" s="109">
        <v>1.3333333333333334E-8</v>
      </c>
      <c r="X732" s="109">
        <v>1.3333333333333334E-8</v>
      </c>
      <c r="Y732" s="109">
        <v>0</v>
      </c>
      <c r="Z732" s="113" t="s">
        <v>2247</v>
      </c>
    </row>
    <row r="733" spans="1:26" ht="15" customHeight="1" x14ac:dyDescent="0.25">
      <c r="A733" s="112">
        <v>46290.511331018519</v>
      </c>
      <c r="B733" s="109">
        <v>1</v>
      </c>
      <c r="C733" s="109" t="s">
        <v>318</v>
      </c>
      <c r="D733" s="109" t="s">
        <v>631</v>
      </c>
      <c r="E733" s="109" t="s">
        <v>3112</v>
      </c>
      <c r="F733" s="109" t="s">
        <v>176</v>
      </c>
      <c r="G733" s="116">
        <v>-2.4693459517538123E-4</v>
      </c>
      <c r="H733" s="109">
        <v>-8.0253743431998892</v>
      </c>
      <c r="I733" s="113" t="s">
        <v>268</v>
      </c>
      <c r="L733" s="112">
        <v>46290.511331018519</v>
      </c>
      <c r="M733" s="109" t="s">
        <v>3112</v>
      </c>
      <c r="N733" s="109" t="s">
        <v>176</v>
      </c>
      <c r="O733" s="109">
        <v>0.25</v>
      </c>
      <c r="P733" s="109">
        <v>0.105</v>
      </c>
      <c r="Q733" s="109">
        <v>4.0000000000000002E-4</v>
      </c>
      <c r="R733" s="109" t="s">
        <v>547</v>
      </c>
      <c r="S733" s="109">
        <v>0.02</v>
      </c>
      <c r="T733" s="109">
        <v>0.02</v>
      </c>
      <c r="U733" s="109"/>
      <c r="V733" s="109">
        <v>0</v>
      </c>
      <c r="W733" s="109">
        <v>1.3333333333333334E-8</v>
      </c>
      <c r="X733" s="109">
        <v>1.3333333333333334E-8</v>
      </c>
      <c r="Y733" s="109">
        <v>0</v>
      </c>
      <c r="Z733" s="113" t="s">
        <v>2247</v>
      </c>
    </row>
    <row r="734" spans="1:26" ht="15" customHeight="1" x14ac:dyDescent="0.25">
      <c r="A734" s="112">
        <v>46290.511331018519</v>
      </c>
      <c r="B734" s="109">
        <v>1</v>
      </c>
      <c r="C734" s="109" t="s">
        <v>318</v>
      </c>
      <c r="D734" s="109" t="s">
        <v>631</v>
      </c>
      <c r="E734" s="109" t="s">
        <v>3113</v>
      </c>
      <c r="F734" s="109" t="s">
        <v>176</v>
      </c>
      <c r="G734" s="116">
        <v>-2.7220066645638639E-4</v>
      </c>
      <c r="H734" s="109">
        <v>-8.8465216598325576</v>
      </c>
      <c r="I734" s="113" t="s">
        <v>268</v>
      </c>
      <c r="L734" s="112">
        <v>46290.511331018519</v>
      </c>
      <c r="M734" s="109" t="s">
        <v>3113</v>
      </c>
      <c r="N734" s="109" t="s">
        <v>176</v>
      </c>
      <c r="O734" s="109">
        <v>0.27</v>
      </c>
      <c r="P734" s="109">
        <v>0.105</v>
      </c>
      <c r="Q734" s="109">
        <v>4.0000000000000002E-4</v>
      </c>
      <c r="R734" s="109" t="s">
        <v>547</v>
      </c>
      <c r="S734" s="109">
        <v>0.02</v>
      </c>
      <c r="T734" s="109">
        <v>0.02</v>
      </c>
      <c r="U734" s="109"/>
      <c r="V734" s="109">
        <v>0</v>
      </c>
      <c r="W734" s="109">
        <v>1.3333333333333334E-8</v>
      </c>
      <c r="X734" s="109">
        <v>1.3333333333333334E-8</v>
      </c>
      <c r="Y734" s="109">
        <v>0</v>
      </c>
      <c r="Z734" s="113" t="s">
        <v>2247</v>
      </c>
    </row>
    <row r="735" spans="1:26" ht="15" customHeight="1" x14ac:dyDescent="0.25">
      <c r="A735" s="112">
        <v>46290.511331018519</v>
      </c>
      <c r="B735" s="109">
        <v>1</v>
      </c>
      <c r="C735" s="109" t="s">
        <v>318</v>
      </c>
      <c r="D735" s="109" t="s">
        <v>631</v>
      </c>
      <c r="E735" s="109" t="s">
        <v>3114</v>
      </c>
      <c r="F735" s="109" t="s">
        <v>176</v>
      </c>
      <c r="G735" s="116">
        <v>-2.974667377373916E-4</v>
      </c>
      <c r="H735" s="109">
        <v>-9.3409254515993592</v>
      </c>
      <c r="I735" s="113" t="s">
        <v>268</v>
      </c>
      <c r="L735" s="112">
        <v>46290.511331018519</v>
      </c>
      <c r="M735" s="109" t="s">
        <v>3114</v>
      </c>
      <c r="N735" s="109" t="s">
        <v>176</v>
      </c>
      <c r="O735" s="109">
        <v>0.28999999999999998</v>
      </c>
      <c r="P735" s="109">
        <v>0.105</v>
      </c>
      <c r="Q735" s="109">
        <v>4.0000000000000002E-4</v>
      </c>
      <c r="R735" s="109" t="s">
        <v>547</v>
      </c>
      <c r="S735" s="109">
        <v>0.02</v>
      </c>
      <c r="T735" s="109">
        <v>0.02</v>
      </c>
      <c r="U735" s="109"/>
      <c r="V735" s="109">
        <v>0</v>
      </c>
      <c r="W735" s="109">
        <v>1.3333333333333334E-8</v>
      </c>
      <c r="X735" s="109">
        <v>1.3333333333333334E-8</v>
      </c>
      <c r="Y735" s="109">
        <v>0</v>
      </c>
      <c r="Z735" s="113" t="s">
        <v>2247</v>
      </c>
    </row>
    <row r="736" spans="1:26" ht="15" customHeight="1" x14ac:dyDescent="0.25">
      <c r="A736" s="112">
        <v>46290.511331018519</v>
      </c>
      <c r="B736" s="109">
        <v>1</v>
      </c>
      <c r="C736" s="109" t="s">
        <v>318</v>
      </c>
      <c r="D736" s="109" t="s">
        <v>631</v>
      </c>
      <c r="E736" s="109" t="s">
        <v>3115</v>
      </c>
      <c r="F736" s="109" t="s">
        <v>176</v>
      </c>
      <c r="G736" s="116">
        <v>-3.2273280901839682E-4</v>
      </c>
      <c r="H736" s="109">
        <v>-9.4323278459103559</v>
      </c>
      <c r="I736" s="113" t="s">
        <v>268</v>
      </c>
      <c r="L736" s="112">
        <v>46290.511331018519</v>
      </c>
      <c r="M736" s="109" t="s">
        <v>3115</v>
      </c>
      <c r="N736" s="109" t="s">
        <v>176</v>
      </c>
      <c r="O736" s="109">
        <v>0.31</v>
      </c>
      <c r="P736" s="109">
        <v>0.105</v>
      </c>
      <c r="Q736" s="109">
        <v>4.0000000000000002E-4</v>
      </c>
      <c r="R736" s="109" t="s">
        <v>547</v>
      </c>
      <c r="S736" s="109">
        <v>0.02</v>
      </c>
      <c r="T736" s="109">
        <v>0.02</v>
      </c>
      <c r="U736" s="109"/>
      <c r="V736" s="109">
        <v>0</v>
      </c>
      <c r="W736" s="109">
        <v>1.3333333333333334E-8</v>
      </c>
      <c r="X736" s="109">
        <v>1.3333333333333334E-8</v>
      </c>
      <c r="Y736" s="109">
        <v>0</v>
      </c>
      <c r="Z736" s="113" t="s">
        <v>2247</v>
      </c>
    </row>
    <row r="737" spans="1:26" ht="15" customHeight="1" x14ac:dyDescent="0.25">
      <c r="A737" s="112">
        <v>46290.511331018519</v>
      </c>
      <c r="B737" s="109">
        <v>1</v>
      </c>
      <c r="C737" s="109" t="s">
        <v>318</v>
      </c>
      <c r="D737" s="109" t="s">
        <v>631</v>
      </c>
      <c r="E737" s="109" t="s">
        <v>3116</v>
      </c>
      <c r="F737" s="109" t="s">
        <v>176</v>
      </c>
      <c r="G737" s="116">
        <v>-3.4799888029940203E-4</v>
      </c>
      <c r="H737" s="109">
        <v>-9.5237302402213544</v>
      </c>
      <c r="I737" s="113" t="s">
        <v>268</v>
      </c>
      <c r="L737" s="112">
        <v>46290.511331018519</v>
      </c>
      <c r="M737" s="109" t="s">
        <v>3116</v>
      </c>
      <c r="N737" s="109" t="s">
        <v>176</v>
      </c>
      <c r="O737" s="109">
        <v>0.33</v>
      </c>
      <c r="P737" s="109">
        <v>0.105</v>
      </c>
      <c r="Q737" s="109">
        <v>4.0000000000000002E-4</v>
      </c>
      <c r="R737" s="109" t="s">
        <v>547</v>
      </c>
      <c r="S737" s="109">
        <v>0.02</v>
      </c>
      <c r="T737" s="109">
        <v>0.02</v>
      </c>
      <c r="U737" s="109"/>
      <c r="V737" s="109">
        <v>0</v>
      </c>
      <c r="W737" s="109">
        <v>1.3333333333333334E-8</v>
      </c>
      <c r="X737" s="109">
        <v>1.3333333333333334E-8</v>
      </c>
      <c r="Y737" s="109">
        <v>0</v>
      </c>
      <c r="Z737" s="113" t="s">
        <v>2247</v>
      </c>
    </row>
    <row r="738" spans="1:26" ht="15" customHeight="1" x14ac:dyDescent="0.25">
      <c r="A738" s="112">
        <v>46290.511331018519</v>
      </c>
      <c r="B738" s="109">
        <v>1</v>
      </c>
      <c r="C738" s="109" t="s">
        <v>318</v>
      </c>
      <c r="D738" s="109" t="s">
        <v>631</v>
      </c>
      <c r="E738" s="109" t="s">
        <v>3117</v>
      </c>
      <c r="F738" s="109" t="s">
        <v>176</v>
      </c>
      <c r="G738" s="116">
        <v>-3.7326495158040719E-4</v>
      </c>
      <c r="H738" s="109">
        <v>-9.6151326345323511</v>
      </c>
      <c r="I738" s="113" t="s">
        <v>268</v>
      </c>
      <c r="L738" s="112">
        <v>46290.511331018519</v>
      </c>
      <c r="M738" s="109" t="s">
        <v>3117</v>
      </c>
      <c r="N738" s="109" t="s">
        <v>176</v>
      </c>
      <c r="O738" s="109">
        <v>0.35</v>
      </c>
      <c r="P738" s="109">
        <v>0.105</v>
      </c>
      <c r="Q738" s="109">
        <v>4.0000000000000002E-4</v>
      </c>
      <c r="R738" s="109" t="s">
        <v>547</v>
      </c>
      <c r="S738" s="109">
        <v>0.02</v>
      </c>
      <c r="T738" s="109">
        <v>0.02</v>
      </c>
      <c r="U738" s="109"/>
      <c r="V738" s="109">
        <v>0</v>
      </c>
      <c r="W738" s="109">
        <v>1.3333333333333334E-8</v>
      </c>
      <c r="X738" s="109">
        <v>1.3333333333333334E-8</v>
      </c>
      <c r="Y738" s="109">
        <v>0</v>
      </c>
      <c r="Z738" s="113" t="s">
        <v>2247</v>
      </c>
    </row>
    <row r="739" spans="1:26" ht="15" customHeight="1" x14ac:dyDescent="0.25">
      <c r="A739" s="112">
        <v>46290.511331018519</v>
      </c>
      <c r="B739" s="109">
        <v>1</v>
      </c>
      <c r="C739" s="109" t="s">
        <v>318</v>
      </c>
      <c r="D739" s="109" t="s">
        <v>631</v>
      </c>
      <c r="E739" s="109" t="s">
        <v>3118</v>
      </c>
      <c r="F739" s="109" t="s">
        <v>176</v>
      </c>
      <c r="G739" s="116">
        <v>-3.985310228614124E-4</v>
      </c>
      <c r="H739" s="109">
        <v>-9.7065350288433478</v>
      </c>
      <c r="I739" s="113" t="s">
        <v>268</v>
      </c>
      <c r="L739" s="112">
        <v>46290.511331018519</v>
      </c>
      <c r="M739" s="109" t="s">
        <v>3118</v>
      </c>
      <c r="N739" s="109" t="s">
        <v>176</v>
      </c>
      <c r="O739" s="109">
        <v>0.37</v>
      </c>
      <c r="P739" s="109">
        <v>0.105</v>
      </c>
      <c r="Q739" s="109">
        <v>4.0000000000000002E-4</v>
      </c>
      <c r="R739" s="109" t="s">
        <v>547</v>
      </c>
      <c r="S739" s="109">
        <v>0.02</v>
      </c>
      <c r="T739" s="109">
        <v>0.02</v>
      </c>
      <c r="U739" s="109"/>
      <c r="V739" s="109">
        <v>0</v>
      </c>
      <c r="W739" s="109">
        <v>1.3333333333333334E-8</v>
      </c>
      <c r="X739" s="109">
        <v>1.3333333333333334E-8</v>
      </c>
      <c r="Y739" s="109">
        <v>0</v>
      </c>
      <c r="Z739" s="113" t="s">
        <v>2247</v>
      </c>
    </row>
    <row r="740" spans="1:26" ht="15" customHeight="1" x14ac:dyDescent="0.25">
      <c r="A740" s="112">
        <v>46290.511331018519</v>
      </c>
      <c r="B740" s="109">
        <v>1</v>
      </c>
      <c r="C740" s="109" t="s">
        <v>318</v>
      </c>
      <c r="D740" s="109" t="s">
        <v>631</v>
      </c>
      <c r="E740" s="109" t="s">
        <v>3119</v>
      </c>
      <c r="F740" s="109" t="s">
        <v>176</v>
      </c>
      <c r="G740" s="116">
        <v>-4.2379709414241761E-4</v>
      </c>
      <c r="H740" s="109">
        <v>-9.7979374231543463</v>
      </c>
      <c r="I740" s="113" t="s">
        <v>268</v>
      </c>
      <c r="L740" s="112">
        <v>46290.511331018519</v>
      </c>
      <c r="M740" s="109" t="s">
        <v>3119</v>
      </c>
      <c r="N740" s="109" t="s">
        <v>176</v>
      </c>
      <c r="O740" s="109">
        <v>0.39</v>
      </c>
      <c r="P740" s="109">
        <v>0.105</v>
      </c>
      <c r="Q740" s="109">
        <v>4.0000000000000002E-4</v>
      </c>
      <c r="R740" s="109" t="s">
        <v>547</v>
      </c>
      <c r="S740" s="109">
        <v>0.02</v>
      </c>
      <c r="T740" s="109">
        <v>0.02</v>
      </c>
      <c r="U740" s="109"/>
      <c r="V740" s="109">
        <v>0</v>
      </c>
      <c r="W740" s="109">
        <v>1.3333333333333334E-8</v>
      </c>
      <c r="X740" s="109">
        <v>1.3333333333333334E-8</v>
      </c>
      <c r="Y740" s="109">
        <v>0</v>
      </c>
      <c r="Z740" s="113" t="s">
        <v>2247</v>
      </c>
    </row>
    <row r="741" spans="1:26" ht="15" customHeight="1" x14ac:dyDescent="0.25">
      <c r="A741" s="112">
        <v>46290.511331018519</v>
      </c>
      <c r="B741" s="109">
        <v>1</v>
      </c>
      <c r="C741" s="109" t="s">
        <v>318</v>
      </c>
      <c r="D741" s="109" t="s">
        <v>631</v>
      </c>
      <c r="E741" s="109" t="s">
        <v>3120</v>
      </c>
      <c r="F741" s="109" t="s">
        <v>176</v>
      </c>
      <c r="G741" s="116">
        <v>-5.1096634511511223E-4</v>
      </c>
      <c r="H741" s="109">
        <v>-10.113280404680342</v>
      </c>
      <c r="I741" s="113" t="s">
        <v>268</v>
      </c>
      <c r="L741" s="112">
        <v>46290.511331018519</v>
      </c>
      <c r="M741" s="109" t="s">
        <v>3120</v>
      </c>
      <c r="N741" s="109" t="s">
        <v>176</v>
      </c>
      <c r="O741" s="109">
        <v>0.40500000000000003</v>
      </c>
      <c r="P741" s="109">
        <v>0.1</v>
      </c>
      <c r="Q741" s="109">
        <v>1E-4</v>
      </c>
      <c r="R741" s="109" t="s">
        <v>547</v>
      </c>
      <c r="S741" s="109">
        <v>0.01</v>
      </c>
      <c r="T741" s="109">
        <v>0.01</v>
      </c>
      <c r="U741" s="109"/>
      <c r="V741" s="109">
        <v>0</v>
      </c>
      <c r="W741" s="109">
        <v>8.3333333333333335E-10</v>
      </c>
      <c r="X741" s="109">
        <v>8.3333333333333335E-10</v>
      </c>
      <c r="Y741" s="109">
        <v>0</v>
      </c>
      <c r="Z741" s="113" t="s">
        <v>2247</v>
      </c>
    </row>
    <row r="742" spans="1:26" ht="15" customHeight="1" x14ac:dyDescent="0.25">
      <c r="A742" s="112">
        <v>46290.511331018519</v>
      </c>
      <c r="B742" s="109">
        <v>1</v>
      </c>
      <c r="C742" s="109" t="s">
        <v>318</v>
      </c>
      <c r="D742" s="109" t="s">
        <v>631</v>
      </c>
      <c r="E742" s="109" t="s">
        <v>3121</v>
      </c>
      <c r="F742" s="109" t="s">
        <v>176</v>
      </c>
      <c r="G742" s="116">
        <v>-5.2359938075561478E-4</v>
      </c>
      <c r="H742" s="109">
        <v>-10.158981601835841</v>
      </c>
      <c r="I742" s="113" t="s">
        <v>268</v>
      </c>
      <c r="L742" s="112">
        <v>46290.511331018519</v>
      </c>
      <c r="M742" s="109" t="s">
        <v>3121</v>
      </c>
      <c r="N742" s="109" t="s">
        <v>176</v>
      </c>
      <c r="O742" s="109">
        <v>0.41499999999999998</v>
      </c>
      <c r="P742" s="109">
        <v>0.1</v>
      </c>
      <c r="Q742" s="109">
        <v>1E-4</v>
      </c>
      <c r="R742" s="109" t="s">
        <v>547</v>
      </c>
      <c r="S742" s="109">
        <v>0.01</v>
      </c>
      <c r="T742" s="109">
        <v>0.01</v>
      </c>
      <c r="U742" s="109"/>
      <c r="V742" s="109">
        <v>0</v>
      </c>
      <c r="W742" s="109">
        <v>8.3333333333333335E-10</v>
      </c>
      <c r="X742" s="109">
        <v>8.3333333333333335E-10</v>
      </c>
      <c r="Y742" s="109">
        <v>0</v>
      </c>
      <c r="Z742" s="113" t="s">
        <v>2247</v>
      </c>
    </row>
    <row r="743" spans="1:26" ht="15" customHeight="1" x14ac:dyDescent="0.25">
      <c r="A743" s="112">
        <v>46290.511331018519</v>
      </c>
      <c r="B743" s="109">
        <v>1</v>
      </c>
      <c r="C743" s="109" t="s">
        <v>318</v>
      </c>
      <c r="D743" s="109" t="s">
        <v>631</v>
      </c>
      <c r="E743" s="109" t="s">
        <v>3122</v>
      </c>
      <c r="F743" s="109" t="s">
        <v>176</v>
      </c>
      <c r="G743" s="116">
        <v>-3.7452695009123081E-4</v>
      </c>
      <c r="H743" s="109">
        <v>-9.6196980330948456</v>
      </c>
      <c r="I743" s="113" t="s">
        <v>268</v>
      </c>
      <c r="L743" s="112">
        <v>46290.511331018519</v>
      </c>
      <c r="M743" s="109" t="s">
        <v>3122</v>
      </c>
      <c r="N743" s="109" t="s">
        <v>176</v>
      </c>
      <c r="O743" s="109">
        <v>0.40500000000000003</v>
      </c>
      <c r="P743" s="109">
        <v>0.11</v>
      </c>
      <c r="Q743" s="109">
        <v>1E-4</v>
      </c>
      <c r="R743" s="109" t="s">
        <v>547</v>
      </c>
      <c r="S743" s="109">
        <v>0.01</v>
      </c>
      <c r="T743" s="109">
        <v>0.01</v>
      </c>
      <c r="U743" s="109"/>
      <c r="V743" s="109">
        <v>0</v>
      </c>
      <c r="W743" s="109">
        <v>8.3333333333333335E-10</v>
      </c>
      <c r="X743" s="109">
        <v>8.3333333333333335E-10</v>
      </c>
      <c r="Y743" s="109">
        <v>0</v>
      </c>
      <c r="Z743" s="113" t="s">
        <v>2247</v>
      </c>
    </row>
    <row r="744" spans="1:26" ht="15" customHeight="1" x14ac:dyDescent="0.25">
      <c r="A744" s="112">
        <v>46290.511331018519</v>
      </c>
      <c r="B744" s="109">
        <v>1</v>
      </c>
      <c r="C744" s="109" t="s">
        <v>318</v>
      </c>
      <c r="D744" s="109" t="s">
        <v>631</v>
      </c>
      <c r="E744" s="109" t="s">
        <v>3123</v>
      </c>
      <c r="F744" s="109" t="s">
        <v>176</v>
      </c>
      <c r="G744" s="116">
        <v>-3.8715998573173336E-4</v>
      </c>
      <c r="H744" s="109">
        <v>-9.665399230250344</v>
      </c>
      <c r="I744" s="113" t="s">
        <v>268</v>
      </c>
      <c r="L744" s="112">
        <v>46290.511331018519</v>
      </c>
      <c r="M744" s="109" t="s">
        <v>3123</v>
      </c>
      <c r="N744" s="109" t="s">
        <v>176</v>
      </c>
      <c r="O744" s="109">
        <v>0.41499999999999998</v>
      </c>
      <c r="P744" s="109">
        <v>0.11</v>
      </c>
      <c r="Q744" s="109">
        <v>1E-4</v>
      </c>
      <c r="R744" s="109" t="s">
        <v>547</v>
      </c>
      <c r="S744" s="109">
        <v>0.01</v>
      </c>
      <c r="T744" s="109">
        <v>0.01</v>
      </c>
      <c r="U744" s="109"/>
      <c r="V744" s="109">
        <v>0</v>
      </c>
      <c r="W744" s="109">
        <v>8.3333333333333335E-10</v>
      </c>
      <c r="X744" s="109">
        <v>8.3333333333333335E-10</v>
      </c>
      <c r="Y744" s="109">
        <v>0</v>
      </c>
      <c r="Z744" s="113" t="s">
        <v>2247</v>
      </c>
    </row>
    <row r="745" spans="1:26" ht="15" customHeight="1" x14ac:dyDescent="0.25">
      <c r="A745" s="112">
        <v>46290.511331018519</v>
      </c>
      <c r="B745" s="109">
        <v>1</v>
      </c>
      <c r="C745" s="109" t="s">
        <v>318</v>
      </c>
      <c r="D745" s="109" t="s">
        <v>631</v>
      </c>
      <c r="E745" s="109" t="s">
        <v>3124</v>
      </c>
      <c r="F745" s="109" t="s">
        <v>176</v>
      </c>
      <c r="G745" s="116">
        <v>-5.3623241639611733E-4</v>
      </c>
      <c r="H745" s="109">
        <v>-10.204682798991339</v>
      </c>
      <c r="I745" s="113" t="s">
        <v>268</v>
      </c>
      <c r="L745" s="112">
        <v>46290.511331018519</v>
      </c>
      <c r="M745" s="109" t="s">
        <v>3124</v>
      </c>
      <c r="N745" s="109" t="s">
        <v>176</v>
      </c>
      <c r="O745" s="109">
        <v>0.42499999999999999</v>
      </c>
      <c r="P745" s="109">
        <v>0.1</v>
      </c>
      <c r="Q745" s="109">
        <v>1E-4</v>
      </c>
      <c r="R745" s="109" t="s">
        <v>547</v>
      </c>
      <c r="S745" s="109">
        <v>0.01</v>
      </c>
      <c r="T745" s="109">
        <v>0.01</v>
      </c>
      <c r="U745" s="109"/>
      <c r="V745" s="109">
        <v>0</v>
      </c>
      <c r="W745" s="109">
        <v>8.3333333333333335E-10</v>
      </c>
      <c r="X745" s="109">
        <v>8.3333333333333335E-10</v>
      </c>
      <c r="Y745" s="109">
        <v>0</v>
      </c>
      <c r="Z745" s="113" t="s">
        <v>2247</v>
      </c>
    </row>
    <row r="746" spans="1:26" ht="15" customHeight="1" x14ac:dyDescent="0.25">
      <c r="A746" s="112">
        <v>46290.511331018519</v>
      </c>
      <c r="B746" s="109">
        <v>1</v>
      </c>
      <c r="C746" s="109" t="s">
        <v>318</v>
      </c>
      <c r="D746" s="109" t="s">
        <v>631</v>
      </c>
      <c r="E746" s="109" t="s">
        <v>3125</v>
      </c>
      <c r="F746" s="109" t="s">
        <v>176</v>
      </c>
      <c r="G746" s="116">
        <v>7.4728922489185323E-4</v>
      </c>
      <c r="H746" s="109">
        <v>0</v>
      </c>
      <c r="I746" s="113" t="s">
        <v>2392</v>
      </c>
      <c r="L746" s="112">
        <v>46290.511331018519</v>
      </c>
      <c r="M746" s="109" t="s">
        <v>3125</v>
      </c>
      <c r="N746" s="109" t="s">
        <v>176</v>
      </c>
      <c r="O746" s="109">
        <v>-0.375</v>
      </c>
      <c r="P746" s="109">
        <v>0.12</v>
      </c>
      <c r="Q746" s="109">
        <v>1E-4</v>
      </c>
      <c r="R746" s="109" t="s">
        <v>547</v>
      </c>
      <c r="S746" s="109">
        <v>0.01</v>
      </c>
      <c r="T746" s="109">
        <v>0.01</v>
      </c>
      <c r="U746" s="109"/>
      <c r="V746" s="109">
        <v>0</v>
      </c>
      <c r="W746" s="109">
        <v>8.3333333333333335E-10</v>
      </c>
      <c r="X746" s="109">
        <v>8.3333333333333335E-10</v>
      </c>
      <c r="Y746" s="109">
        <v>0</v>
      </c>
      <c r="Z746" s="113" t="s">
        <v>2247</v>
      </c>
    </row>
    <row r="747" spans="1:26" ht="15" customHeight="1" x14ac:dyDescent="0.25">
      <c r="A747" s="112">
        <v>46290.511331018519</v>
      </c>
      <c r="B747" s="109">
        <v>1</v>
      </c>
      <c r="C747" s="109" t="s">
        <v>318</v>
      </c>
      <c r="D747" s="109" t="s">
        <v>631</v>
      </c>
      <c r="E747" s="109" t="s">
        <v>3126</v>
      </c>
      <c r="F747" s="109" t="s">
        <v>176</v>
      </c>
      <c r="G747" s="116">
        <v>7.3465618925135068E-4</v>
      </c>
      <c r="H747" s="109">
        <v>0</v>
      </c>
      <c r="I747" s="113" t="s">
        <v>2392</v>
      </c>
      <c r="L747" s="112">
        <v>46290.511331018519</v>
      </c>
      <c r="M747" s="109" t="s">
        <v>3126</v>
      </c>
      <c r="N747" s="109" t="s">
        <v>176</v>
      </c>
      <c r="O747" s="109">
        <v>-0.36499999999999999</v>
      </c>
      <c r="P747" s="109">
        <v>0.12</v>
      </c>
      <c r="Q747" s="109">
        <v>1E-4</v>
      </c>
      <c r="R747" s="109" t="s">
        <v>547</v>
      </c>
      <c r="S747" s="109">
        <v>0.01</v>
      </c>
      <c r="T747" s="109">
        <v>0.01</v>
      </c>
      <c r="U747" s="109"/>
      <c r="V747" s="109">
        <v>0</v>
      </c>
      <c r="W747" s="109">
        <v>8.3333333333333335E-10</v>
      </c>
      <c r="X747" s="109">
        <v>8.3333333333333335E-10</v>
      </c>
      <c r="Y747" s="109">
        <v>0</v>
      </c>
      <c r="Z747" s="113" t="s">
        <v>2247</v>
      </c>
    </row>
    <row r="748" spans="1:26" ht="15" customHeight="1" x14ac:dyDescent="0.25">
      <c r="A748" s="112">
        <v>46290.511331018519</v>
      </c>
      <c r="B748" s="109">
        <v>1</v>
      </c>
      <c r="C748" s="109" t="s">
        <v>318</v>
      </c>
      <c r="D748" s="109" t="s">
        <v>631</v>
      </c>
      <c r="E748" s="109" t="s">
        <v>3127</v>
      </c>
      <c r="F748" s="109" t="s">
        <v>176</v>
      </c>
      <c r="G748" s="116">
        <v>7.2202315361084802E-4</v>
      </c>
      <c r="H748" s="109">
        <v>0</v>
      </c>
      <c r="I748" s="113" t="s">
        <v>2392</v>
      </c>
      <c r="L748" s="112">
        <v>46290.511331018519</v>
      </c>
      <c r="M748" s="109" t="s">
        <v>3127</v>
      </c>
      <c r="N748" s="109" t="s">
        <v>176</v>
      </c>
      <c r="O748" s="109">
        <v>-0.35499999999999998</v>
      </c>
      <c r="P748" s="109">
        <v>0.12</v>
      </c>
      <c r="Q748" s="109">
        <v>1E-4</v>
      </c>
      <c r="R748" s="109" t="s">
        <v>547</v>
      </c>
      <c r="S748" s="109">
        <v>0.01</v>
      </c>
      <c r="T748" s="109">
        <v>0.01</v>
      </c>
      <c r="U748" s="109"/>
      <c r="V748" s="109">
        <v>0</v>
      </c>
      <c r="W748" s="109">
        <v>8.3333333333333335E-10</v>
      </c>
      <c r="X748" s="109">
        <v>8.3333333333333335E-10</v>
      </c>
      <c r="Y748" s="109">
        <v>0</v>
      </c>
      <c r="Z748" s="113" t="s">
        <v>2247</v>
      </c>
    </row>
    <row r="749" spans="1:26" ht="15" customHeight="1" x14ac:dyDescent="0.25">
      <c r="A749" s="112">
        <v>46290.511331018519</v>
      </c>
      <c r="B749" s="109">
        <v>1</v>
      </c>
      <c r="C749" s="109" t="s">
        <v>318</v>
      </c>
      <c r="D749" s="109" t="s">
        <v>631</v>
      </c>
      <c r="E749" s="109" t="s">
        <v>3128</v>
      </c>
      <c r="F749" s="109" t="s">
        <v>176</v>
      </c>
      <c r="G749" s="116">
        <v>7.0939011797034547E-4</v>
      </c>
      <c r="H749" s="109">
        <v>0</v>
      </c>
      <c r="I749" s="113" t="s">
        <v>2392</v>
      </c>
      <c r="L749" s="112">
        <v>46290.511331018519</v>
      </c>
      <c r="M749" s="109" t="s">
        <v>3128</v>
      </c>
      <c r="N749" s="109" t="s">
        <v>176</v>
      </c>
      <c r="O749" s="109">
        <v>-0.34499999999999997</v>
      </c>
      <c r="P749" s="109">
        <v>0.12</v>
      </c>
      <c r="Q749" s="109">
        <v>1E-4</v>
      </c>
      <c r="R749" s="109" t="s">
        <v>547</v>
      </c>
      <c r="S749" s="109">
        <v>0.01</v>
      </c>
      <c r="T749" s="109">
        <v>0.01</v>
      </c>
      <c r="U749" s="109"/>
      <c r="V749" s="109">
        <v>0</v>
      </c>
      <c r="W749" s="109">
        <v>8.3333333333333335E-10</v>
      </c>
      <c r="X749" s="109">
        <v>8.3333333333333335E-10</v>
      </c>
      <c r="Y749" s="109">
        <v>0</v>
      </c>
      <c r="Z749" s="113" t="s">
        <v>2247</v>
      </c>
    </row>
    <row r="750" spans="1:26" ht="15" customHeight="1" x14ac:dyDescent="0.25">
      <c r="A750" s="112">
        <v>46290.511331018519</v>
      </c>
      <c r="B750" s="109">
        <v>1</v>
      </c>
      <c r="C750" s="109" t="s">
        <v>318</v>
      </c>
      <c r="D750" s="109" t="s">
        <v>631</v>
      </c>
      <c r="E750" s="109" t="s">
        <v>3129</v>
      </c>
      <c r="F750" s="109" t="s">
        <v>176</v>
      </c>
      <c r="G750" s="116">
        <v>6.9675708232984292E-4</v>
      </c>
      <c r="H750" s="109">
        <v>0</v>
      </c>
      <c r="I750" s="113" t="s">
        <v>2392</v>
      </c>
      <c r="L750" s="112">
        <v>46290.511331018519</v>
      </c>
      <c r="M750" s="109" t="s">
        <v>3129</v>
      </c>
      <c r="N750" s="109" t="s">
        <v>176</v>
      </c>
      <c r="O750" s="109">
        <v>-0.33500000000000002</v>
      </c>
      <c r="P750" s="109">
        <v>0.12</v>
      </c>
      <c r="Q750" s="109">
        <v>1E-4</v>
      </c>
      <c r="R750" s="109" t="s">
        <v>547</v>
      </c>
      <c r="S750" s="109">
        <v>0.01</v>
      </c>
      <c r="T750" s="109">
        <v>0.01</v>
      </c>
      <c r="U750" s="109"/>
      <c r="V750" s="109">
        <v>0</v>
      </c>
      <c r="W750" s="109">
        <v>8.3333333333333335E-10</v>
      </c>
      <c r="X750" s="109">
        <v>8.3333333333333335E-10</v>
      </c>
      <c r="Y750" s="109">
        <v>0</v>
      </c>
      <c r="Z750" s="113" t="s">
        <v>2247</v>
      </c>
    </row>
    <row r="751" spans="1:26" ht="15" customHeight="1" x14ac:dyDescent="0.25">
      <c r="A751" s="112">
        <v>46290.511331018519</v>
      </c>
      <c r="B751" s="109">
        <v>1</v>
      </c>
      <c r="C751" s="109" t="s">
        <v>318</v>
      </c>
      <c r="D751" s="109" t="s">
        <v>631</v>
      </c>
      <c r="E751" s="109" t="s">
        <v>3130</v>
      </c>
      <c r="F751" s="109" t="s">
        <v>176</v>
      </c>
      <c r="G751" s="116">
        <v>6.8412404668934026E-4</v>
      </c>
      <c r="H751" s="109">
        <v>0</v>
      </c>
      <c r="I751" s="113" t="s">
        <v>2392</v>
      </c>
      <c r="L751" s="112">
        <v>46290.511331018519</v>
      </c>
      <c r="M751" s="109" t="s">
        <v>3130</v>
      </c>
      <c r="N751" s="109" t="s">
        <v>176</v>
      </c>
      <c r="O751" s="109">
        <v>-0.32500000000000001</v>
      </c>
      <c r="P751" s="109">
        <v>0.12</v>
      </c>
      <c r="Q751" s="109">
        <v>1E-4</v>
      </c>
      <c r="R751" s="109" t="s">
        <v>547</v>
      </c>
      <c r="S751" s="109">
        <v>0.01</v>
      </c>
      <c r="T751" s="109">
        <v>0.01</v>
      </c>
      <c r="U751" s="109"/>
      <c r="V751" s="109">
        <v>0</v>
      </c>
      <c r="W751" s="109">
        <v>8.3333333333333335E-10</v>
      </c>
      <c r="X751" s="109">
        <v>8.3333333333333335E-10</v>
      </c>
      <c r="Y751" s="109">
        <v>0</v>
      </c>
      <c r="Z751" s="113" t="s">
        <v>2247</v>
      </c>
    </row>
    <row r="752" spans="1:26" ht="15" customHeight="1" x14ac:dyDescent="0.25">
      <c r="A752" s="112">
        <v>46290.511331018519</v>
      </c>
      <c r="B752" s="109">
        <v>1</v>
      </c>
      <c r="C752" s="109" t="s">
        <v>318</v>
      </c>
      <c r="D752" s="109" t="s">
        <v>631</v>
      </c>
      <c r="E752" s="109" t="s">
        <v>3131</v>
      </c>
      <c r="F752" s="109" t="s">
        <v>176</v>
      </c>
      <c r="G752" s="116">
        <v>6.7149101104883771E-4</v>
      </c>
      <c r="H752" s="109">
        <v>0</v>
      </c>
      <c r="I752" s="113" t="s">
        <v>2392</v>
      </c>
      <c r="L752" s="112">
        <v>46290.511331018519</v>
      </c>
      <c r="M752" s="109" t="s">
        <v>3131</v>
      </c>
      <c r="N752" s="109" t="s">
        <v>176</v>
      </c>
      <c r="O752" s="109">
        <v>-0.315</v>
      </c>
      <c r="P752" s="109">
        <v>0.12</v>
      </c>
      <c r="Q752" s="109">
        <v>1E-4</v>
      </c>
      <c r="R752" s="109" t="s">
        <v>547</v>
      </c>
      <c r="S752" s="109">
        <v>0.01</v>
      </c>
      <c r="T752" s="109">
        <v>0.01</v>
      </c>
      <c r="U752" s="109"/>
      <c r="V752" s="109">
        <v>0</v>
      </c>
      <c r="W752" s="109">
        <v>8.3333333333333335E-10</v>
      </c>
      <c r="X752" s="109">
        <v>8.3333333333333335E-10</v>
      </c>
      <c r="Y752" s="109">
        <v>0</v>
      </c>
      <c r="Z752" s="113" t="s">
        <v>2247</v>
      </c>
    </row>
    <row r="753" spans="1:26" ht="15" customHeight="1" x14ac:dyDescent="0.25">
      <c r="A753" s="112">
        <v>46290.511331018519</v>
      </c>
      <c r="B753" s="109">
        <v>1</v>
      </c>
      <c r="C753" s="109" t="s">
        <v>318</v>
      </c>
      <c r="D753" s="109" t="s">
        <v>631</v>
      </c>
      <c r="E753" s="109" t="s">
        <v>3132</v>
      </c>
      <c r="F753" s="109" t="s">
        <v>176</v>
      </c>
      <c r="G753" s="116">
        <v>6.5885797540833505E-4</v>
      </c>
      <c r="H753" s="109">
        <v>0</v>
      </c>
      <c r="I753" s="113" t="s">
        <v>2392</v>
      </c>
      <c r="L753" s="112">
        <v>46290.511331018519</v>
      </c>
      <c r="M753" s="109" t="s">
        <v>3132</v>
      </c>
      <c r="N753" s="109" t="s">
        <v>176</v>
      </c>
      <c r="O753" s="109">
        <v>-0.30499999999999999</v>
      </c>
      <c r="P753" s="109">
        <v>0.12</v>
      </c>
      <c r="Q753" s="109">
        <v>1E-4</v>
      </c>
      <c r="R753" s="109" t="s">
        <v>547</v>
      </c>
      <c r="S753" s="109">
        <v>0.01</v>
      </c>
      <c r="T753" s="109">
        <v>0.01</v>
      </c>
      <c r="U753" s="109"/>
      <c r="V753" s="109">
        <v>0</v>
      </c>
      <c r="W753" s="109">
        <v>8.3333333333333335E-10</v>
      </c>
      <c r="X753" s="109">
        <v>8.3333333333333335E-10</v>
      </c>
      <c r="Y753" s="109">
        <v>0</v>
      </c>
      <c r="Z753" s="113" t="s">
        <v>2247</v>
      </c>
    </row>
    <row r="754" spans="1:26" ht="15" customHeight="1" x14ac:dyDescent="0.25">
      <c r="A754" s="112">
        <v>46290.511331018519</v>
      </c>
      <c r="B754" s="109">
        <v>1</v>
      </c>
      <c r="C754" s="109" t="s">
        <v>318</v>
      </c>
      <c r="D754" s="109" t="s">
        <v>631</v>
      </c>
      <c r="E754" s="109" t="s">
        <v>3133</v>
      </c>
      <c r="F754" s="109" t="s">
        <v>176</v>
      </c>
      <c r="G754" s="116">
        <v>6.4622493976783249E-4</v>
      </c>
      <c r="H754" s="109">
        <v>0</v>
      </c>
      <c r="I754" s="113" t="s">
        <v>2392</v>
      </c>
      <c r="L754" s="112">
        <v>46290.511331018519</v>
      </c>
      <c r="M754" s="109" t="s">
        <v>3133</v>
      </c>
      <c r="N754" s="109" t="s">
        <v>176</v>
      </c>
      <c r="O754" s="109">
        <v>-0.29499999999999998</v>
      </c>
      <c r="P754" s="109">
        <v>0.12</v>
      </c>
      <c r="Q754" s="109">
        <v>1E-4</v>
      </c>
      <c r="R754" s="109" t="s">
        <v>547</v>
      </c>
      <c r="S754" s="109">
        <v>0.01</v>
      </c>
      <c r="T754" s="109">
        <v>0.01</v>
      </c>
      <c r="U754" s="109"/>
      <c r="V754" s="109">
        <v>0</v>
      </c>
      <c r="W754" s="109">
        <v>8.3333333333333335E-10</v>
      </c>
      <c r="X754" s="109">
        <v>8.3333333333333335E-10</v>
      </c>
      <c r="Y754" s="109">
        <v>0</v>
      </c>
      <c r="Z754" s="113" t="s">
        <v>2247</v>
      </c>
    </row>
    <row r="755" spans="1:26" ht="15" customHeight="1" x14ac:dyDescent="0.25">
      <c r="A755" s="112">
        <v>46290.511331018519</v>
      </c>
      <c r="B755" s="109">
        <v>1</v>
      </c>
      <c r="C755" s="109" t="s">
        <v>318</v>
      </c>
      <c r="D755" s="109" t="s">
        <v>631</v>
      </c>
      <c r="E755" s="109" t="s">
        <v>3134</v>
      </c>
      <c r="F755" s="109" t="s">
        <v>176</v>
      </c>
      <c r="G755" s="116">
        <v>6.3359190412732983E-4</v>
      </c>
      <c r="H755" s="109">
        <v>0</v>
      </c>
      <c r="I755" s="113" t="s">
        <v>2392</v>
      </c>
      <c r="L755" s="112">
        <v>46290.511331018519</v>
      </c>
      <c r="M755" s="109" t="s">
        <v>3134</v>
      </c>
      <c r="N755" s="109" t="s">
        <v>176</v>
      </c>
      <c r="O755" s="109">
        <v>-0.28499999999999998</v>
      </c>
      <c r="P755" s="109">
        <v>0.12</v>
      </c>
      <c r="Q755" s="109">
        <v>1E-4</v>
      </c>
      <c r="R755" s="109" t="s">
        <v>547</v>
      </c>
      <c r="S755" s="109">
        <v>0.01</v>
      </c>
      <c r="T755" s="109">
        <v>0.01</v>
      </c>
      <c r="U755" s="109"/>
      <c r="V755" s="109">
        <v>0</v>
      </c>
      <c r="W755" s="109">
        <v>8.3333333333333335E-10</v>
      </c>
      <c r="X755" s="109">
        <v>8.3333333333333335E-10</v>
      </c>
      <c r="Y755" s="109">
        <v>0</v>
      </c>
      <c r="Z755" s="113" t="s">
        <v>2247</v>
      </c>
    </row>
    <row r="756" spans="1:26" ht="15" customHeight="1" x14ac:dyDescent="0.25">
      <c r="A756" s="112">
        <v>46290.511331018519</v>
      </c>
      <c r="B756" s="109">
        <v>1</v>
      </c>
      <c r="C756" s="109" t="s">
        <v>318</v>
      </c>
      <c r="D756" s="109" t="s">
        <v>631</v>
      </c>
      <c r="E756" s="109" t="s">
        <v>3135</v>
      </c>
      <c r="F756" s="109" t="s">
        <v>176</v>
      </c>
      <c r="G756" s="116">
        <v>6.2095886848682728E-4</v>
      </c>
      <c r="H756" s="109">
        <v>0</v>
      </c>
      <c r="I756" s="113" t="s">
        <v>2392</v>
      </c>
      <c r="L756" s="112">
        <v>46290.511331018519</v>
      </c>
      <c r="M756" s="109" t="s">
        <v>3135</v>
      </c>
      <c r="N756" s="109" t="s">
        <v>176</v>
      </c>
      <c r="O756" s="109">
        <v>-0.27500000000000002</v>
      </c>
      <c r="P756" s="109">
        <v>0.12</v>
      </c>
      <c r="Q756" s="109">
        <v>1E-4</v>
      </c>
      <c r="R756" s="109" t="s">
        <v>547</v>
      </c>
      <c r="S756" s="109">
        <v>0.01</v>
      </c>
      <c r="T756" s="109">
        <v>0.01</v>
      </c>
      <c r="U756" s="109"/>
      <c r="V756" s="109">
        <v>0</v>
      </c>
      <c r="W756" s="109">
        <v>8.3333333333333335E-10</v>
      </c>
      <c r="X756" s="109">
        <v>8.3333333333333335E-10</v>
      </c>
      <c r="Y756" s="109">
        <v>0</v>
      </c>
      <c r="Z756" s="113" t="s">
        <v>2247</v>
      </c>
    </row>
    <row r="757" spans="1:26" ht="15" customHeight="1" x14ac:dyDescent="0.25">
      <c r="A757" s="112">
        <v>46290.511331018519</v>
      </c>
      <c r="B757" s="109">
        <v>1</v>
      </c>
      <c r="C757" s="109" t="s">
        <v>318</v>
      </c>
      <c r="D757" s="109" t="s">
        <v>631</v>
      </c>
      <c r="E757" s="109" t="s">
        <v>3136</v>
      </c>
      <c r="F757" s="109" t="s">
        <v>176</v>
      </c>
      <c r="G757" s="116">
        <v>6.0832583284632473E-4</v>
      </c>
      <c r="H757" s="109">
        <v>0</v>
      </c>
      <c r="I757" s="113" t="s">
        <v>2392</v>
      </c>
      <c r="L757" s="112">
        <v>46290.511331018519</v>
      </c>
      <c r="M757" s="109" t="s">
        <v>3136</v>
      </c>
      <c r="N757" s="109" t="s">
        <v>176</v>
      </c>
      <c r="O757" s="109">
        <v>-0.26500000000000001</v>
      </c>
      <c r="P757" s="109">
        <v>0.12</v>
      </c>
      <c r="Q757" s="109">
        <v>1E-4</v>
      </c>
      <c r="R757" s="109" t="s">
        <v>547</v>
      </c>
      <c r="S757" s="109">
        <v>0.01</v>
      </c>
      <c r="T757" s="109">
        <v>0.01</v>
      </c>
      <c r="U757" s="109"/>
      <c r="V757" s="109">
        <v>0</v>
      </c>
      <c r="W757" s="109">
        <v>8.3333333333333335E-10</v>
      </c>
      <c r="X757" s="109">
        <v>8.3333333333333335E-10</v>
      </c>
      <c r="Y757" s="109">
        <v>0</v>
      </c>
      <c r="Z757" s="113" t="s">
        <v>2247</v>
      </c>
    </row>
    <row r="758" spans="1:26" ht="15" customHeight="1" x14ac:dyDescent="0.25">
      <c r="A758" s="112">
        <v>46290.511331018519</v>
      </c>
      <c r="B758" s="109">
        <v>1</v>
      </c>
      <c r="C758" s="109" t="s">
        <v>318</v>
      </c>
      <c r="D758" s="109" t="s">
        <v>631</v>
      </c>
      <c r="E758" s="109" t="s">
        <v>3137</v>
      </c>
      <c r="F758" s="109" t="s">
        <v>176</v>
      </c>
      <c r="G758" s="116">
        <v>5.9569279720582207E-4</v>
      </c>
      <c r="H758" s="109">
        <v>0</v>
      </c>
      <c r="I758" s="113" t="s">
        <v>2392</v>
      </c>
      <c r="L758" s="112">
        <v>46290.511331018519</v>
      </c>
      <c r="M758" s="109" t="s">
        <v>3137</v>
      </c>
      <c r="N758" s="109" t="s">
        <v>176</v>
      </c>
      <c r="O758" s="109">
        <v>-0.255</v>
      </c>
      <c r="P758" s="109">
        <v>0.12</v>
      </c>
      <c r="Q758" s="109">
        <v>1E-4</v>
      </c>
      <c r="R758" s="109" t="s">
        <v>547</v>
      </c>
      <c r="S758" s="109">
        <v>0.01</v>
      </c>
      <c r="T758" s="109">
        <v>0.01</v>
      </c>
      <c r="U758" s="109"/>
      <c r="V758" s="109">
        <v>0</v>
      </c>
      <c r="W758" s="109">
        <v>8.3333333333333335E-10</v>
      </c>
      <c r="X758" s="109">
        <v>8.3333333333333335E-10</v>
      </c>
      <c r="Y758" s="109">
        <v>0</v>
      </c>
      <c r="Z758" s="113" t="s">
        <v>2247</v>
      </c>
    </row>
    <row r="759" spans="1:26" ht="15" customHeight="1" x14ac:dyDescent="0.25">
      <c r="A759" s="112">
        <v>46290.511331018519</v>
      </c>
      <c r="B759" s="109">
        <v>1</v>
      </c>
      <c r="C759" s="109" t="s">
        <v>318</v>
      </c>
      <c r="D759" s="109" t="s">
        <v>631</v>
      </c>
      <c r="E759" s="109" t="s">
        <v>3138</v>
      </c>
      <c r="F759" s="109" t="s">
        <v>176</v>
      </c>
      <c r="G759" s="116">
        <v>5.8305976156531952E-4</v>
      </c>
      <c r="H759" s="109">
        <v>0</v>
      </c>
      <c r="I759" s="113" t="s">
        <v>2392</v>
      </c>
      <c r="L759" s="112">
        <v>46290.511331018519</v>
      </c>
      <c r="M759" s="109" t="s">
        <v>3138</v>
      </c>
      <c r="N759" s="109" t="s">
        <v>176</v>
      </c>
      <c r="O759" s="109">
        <v>-0.245</v>
      </c>
      <c r="P759" s="109">
        <v>0.12</v>
      </c>
      <c r="Q759" s="109">
        <v>1E-4</v>
      </c>
      <c r="R759" s="109" t="s">
        <v>547</v>
      </c>
      <c r="S759" s="109">
        <v>0.01</v>
      </c>
      <c r="T759" s="109">
        <v>0.01</v>
      </c>
      <c r="U759" s="109"/>
      <c r="V759" s="109">
        <v>0</v>
      </c>
      <c r="W759" s="109">
        <v>8.3333333333333335E-10</v>
      </c>
      <c r="X759" s="109">
        <v>8.3333333333333335E-10</v>
      </c>
      <c r="Y759" s="109">
        <v>0</v>
      </c>
      <c r="Z759" s="113" t="s">
        <v>2247</v>
      </c>
    </row>
    <row r="760" spans="1:26" ht="15" customHeight="1" x14ac:dyDescent="0.25">
      <c r="A760" s="112">
        <v>46290.511331018519</v>
      </c>
      <c r="B760" s="109">
        <v>1</v>
      </c>
      <c r="C760" s="109" t="s">
        <v>318</v>
      </c>
      <c r="D760" s="109" t="s">
        <v>631</v>
      </c>
      <c r="E760" s="109" t="s">
        <v>3139</v>
      </c>
      <c r="F760" s="109" t="s">
        <v>176</v>
      </c>
      <c r="G760" s="116">
        <v>5.7042672592481686E-4</v>
      </c>
      <c r="H760" s="109">
        <v>0</v>
      </c>
      <c r="I760" s="113" t="s">
        <v>2392</v>
      </c>
      <c r="L760" s="112">
        <v>46290.511331018519</v>
      </c>
      <c r="M760" s="109" t="s">
        <v>3139</v>
      </c>
      <c r="N760" s="109" t="s">
        <v>176</v>
      </c>
      <c r="O760" s="109">
        <v>-0.23499999999999999</v>
      </c>
      <c r="P760" s="109">
        <v>0.12</v>
      </c>
      <c r="Q760" s="109">
        <v>1E-4</v>
      </c>
      <c r="R760" s="109" t="s">
        <v>547</v>
      </c>
      <c r="S760" s="109">
        <v>0.01</v>
      </c>
      <c r="T760" s="109">
        <v>0.01</v>
      </c>
      <c r="U760" s="109"/>
      <c r="V760" s="109">
        <v>0</v>
      </c>
      <c r="W760" s="109">
        <v>8.3333333333333335E-10</v>
      </c>
      <c r="X760" s="109">
        <v>8.3333333333333335E-10</v>
      </c>
      <c r="Y760" s="109">
        <v>0</v>
      </c>
      <c r="Z760" s="113" t="s">
        <v>2247</v>
      </c>
    </row>
    <row r="761" spans="1:26" ht="15" customHeight="1" x14ac:dyDescent="0.25">
      <c r="A761" s="112">
        <v>46290.511331018519</v>
      </c>
      <c r="B761" s="109">
        <v>1</v>
      </c>
      <c r="C761" s="109" t="s">
        <v>318</v>
      </c>
      <c r="D761" s="109" t="s">
        <v>631</v>
      </c>
      <c r="E761" s="109" t="s">
        <v>3140</v>
      </c>
      <c r="F761" s="109" t="s">
        <v>176</v>
      </c>
      <c r="G761" s="116">
        <v>5.577936902843143E-4</v>
      </c>
      <c r="H761" s="109">
        <v>0</v>
      </c>
      <c r="I761" s="113" t="s">
        <v>2392</v>
      </c>
      <c r="L761" s="112">
        <v>46290.511331018519</v>
      </c>
      <c r="M761" s="109" t="s">
        <v>3140</v>
      </c>
      <c r="N761" s="109" t="s">
        <v>176</v>
      </c>
      <c r="O761" s="109">
        <v>-0.22500000000000001</v>
      </c>
      <c r="P761" s="109">
        <v>0.12</v>
      </c>
      <c r="Q761" s="109">
        <v>1E-4</v>
      </c>
      <c r="R761" s="109" t="s">
        <v>547</v>
      </c>
      <c r="S761" s="109">
        <v>0.01</v>
      </c>
      <c r="T761" s="109">
        <v>0.01</v>
      </c>
      <c r="U761" s="109"/>
      <c r="V761" s="109">
        <v>0</v>
      </c>
      <c r="W761" s="109">
        <v>8.3333333333333335E-10</v>
      </c>
      <c r="X761" s="109">
        <v>8.3333333333333335E-10</v>
      </c>
      <c r="Y761" s="109">
        <v>0</v>
      </c>
      <c r="Z761" s="113" t="s">
        <v>2247</v>
      </c>
    </row>
    <row r="762" spans="1:26" ht="15" customHeight="1" x14ac:dyDescent="0.25">
      <c r="A762" s="112">
        <v>46290.511331018519</v>
      </c>
      <c r="B762" s="109">
        <v>1</v>
      </c>
      <c r="C762" s="109" t="s">
        <v>318</v>
      </c>
      <c r="D762" s="109" t="s">
        <v>631</v>
      </c>
      <c r="E762" s="109" t="s">
        <v>3141</v>
      </c>
      <c r="F762" s="109" t="s">
        <v>176</v>
      </c>
      <c r="G762" s="116">
        <v>5.4516065464381164E-4</v>
      </c>
      <c r="H762" s="109">
        <v>0</v>
      </c>
      <c r="I762" s="113" t="s">
        <v>2392</v>
      </c>
      <c r="L762" s="112">
        <v>46290.511331018519</v>
      </c>
      <c r="M762" s="109" t="s">
        <v>3141</v>
      </c>
      <c r="N762" s="109" t="s">
        <v>176</v>
      </c>
      <c r="O762" s="109">
        <v>-0.215</v>
      </c>
      <c r="P762" s="109">
        <v>0.12</v>
      </c>
      <c r="Q762" s="109">
        <v>1E-4</v>
      </c>
      <c r="R762" s="109" t="s">
        <v>547</v>
      </c>
      <c r="S762" s="109">
        <v>0.01</v>
      </c>
      <c r="T762" s="109">
        <v>0.01</v>
      </c>
      <c r="U762" s="109"/>
      <c r="V762" s="109">
        <v>0</v>
      </c>
      <c r="W762" s="109">
        <v>8.3333333333333335E-10</v>
      </c>
      <c r="X762" s="109">
        <v>8.3333333333333335E-10</v>
      </c>
      <c r="Y762" s="109">
        <v>0</v>
      </c>
      <c r="Z762" s="113" t="s">
        <v>2247</v>
      </c>
    </row>
    <row r="763" spans="1:26" ht="15" customHeight="1" x14ac:dyDescent="0.25">
      <c r="A763" s="112">
        <v>46290.511331018519</v>
      </c>
      <c r="B763" s="109">
        <v>1</v>
      </c>
      <c r="C763" s="109" t="s">
        <v>318</v>
      </c>
      <c r="D763" s="109" t="s">
        <v>631</v>
      </c>
      <c r="E763" s="109" t="s">
        <v>3142</v>
      </c>
      <c r="F763" s="109" t="s">
        <v>176</v>
      </c>
      <c r="G763" s="116">
        <v>5.3252761900330909E-4</v>
      </c>
      <c r="H763" s="109">
        <v>0</v>
      </c>
      <c r="I763" s="113" t="s">
        <v>2392</v>
      </c>
      <c r="L763" s="112">
        <v>46290.511331018519</v>
      </c>
      <c r="M763" s="109" t="s">
        <v>3142</v>
      </c>
      <c r="N763" s="109" t="s">
        <v>176</v>
      </c>
      <c r="O763" s="109">
        <v>-0.20499999999999999</v>
      </c>
      <c r="P763" s="109">
        <v>0.12</v>
      </c>
      <c r="Q763" s="109">
        <v>1E-4</v>
      </c>
      <c r="R763" s="109" t="s">
        <v>547</v>
      </c>
      <c r="S763" s="109">
        <v>0.01</v>
      </c>
      <c r="T763" s="109">
        <v>0.01</v>
      </c>
      <c r="U763" s="109"/>
      <c r="V763" s="109">
        <v>0</v>
      </c>
      <c r="W763" s="109">
        <v>8.3333333333333335E-10</v>
      </c>
      <c r="X763" s="109">
        <v>8.3333333333333335E-10</v>
      </c>
      <c r="Y763" s="109">
        <v>0</v>
      </c>
      <c r="Z763" s="113" t="s">
        <v>2247</v>
      </c>
    </row>
    <row r="764" spans="1:26" ht="15" customHeight="1" x14ac:dyDescent="0.25">
      <c r="A764" s="112">
        <v>46290.511331018519</v>
      </c>
      <c r="B764" s="109">
        <v>1</v>
      </c>
      <c r="C764" s="109" t="s">
        <v>318</v>
      </c>
      <c r="D764" s="109" t="s">
        <v>631</v>
      </c>
      <c r="E764" s="109" t="s">
        <v>3143</v>
      </c>
      <c r="F764" s="109" t="s">
        <v>176</v>
      </c>
      <c r="G764" s="116">
        <v>5.1989458336280654E-4</v>
      </c>
      <c r="H764" s="109">
        <v>0</v>
      </c>
      <c r="I764" s="113" t="s">
        <v>2392</v>
      </c>
      <c r="L764" s="112">
        <v>46290.511331018519</v>
      </c>
      <c r="M764" s="109" t="s">
        <v>3143</v>
      </c>
      <c r="N764" s="109" t="s">
        <v>176</v>
      </c>
      <c r="O764" s="109">
        <v>-0.19500000000000001</v>
      </c>
      <c r="P764" s="109">
        <v>0.12</v>
      </c>
      <c r="Q764" s="109">
        <v>1E-4</v>
      </c>
      <c r="R764" s="109" t="s">
        <v>547</v>
      </c>
      <c r="S764" s="109">
        <v>0.01</v>
      </c>
      <c r="T764" s="109">
        <v>0.01</v>
      </c>
      <c r="U764" s="109"/>
      <c r="V764" s="109">
        <v>0</v>
      </c>
      <c r="W764" s="109">
        <v>8.3333333333333335E-10</v>
      </c>
      <c r="X764" s="109">
        <v>8.3333333333333335E-10</v>
      </c>
      <c r="Y764" s="109">
        <v>0</v>
      </c>
      <c r="Z764" s="113" t="s">
        <v>2247</v>
      </c>
    </row>
    <row r="765" spans="1:26" ht="15" customHeight="1" x14ac:dyDescent="0.25">
      <c r="A765" s="112">
        <v>46290.511331018519</v>
      </c>
      <c r="B765" s="109">
        <v>1</v>
      </c>
      <c r="C765" s="109" t="s">
        <v>318</v>
      </c>
      <c r="D765" s="109" t="s">
        <v>631</v>
      </c>
      <c r="E765" s="109" t="s">
        <v>3144</v>
      </c>
      <c r="F765" s="109" t="s">
        <v>176</v>
      </c>
      <c r="G765" s="116">
        <v>5.0726154772230388E-4</v>
      </c>
      <c r="H765" s="109">
        <v>0</v>
      </c>
      <c r="I765" s="113" t="s">
        <v>2392</v>
      </c>
      <c r="L765" s="112">
        <v>46290.511331018519</v>
      </c>
      <c r="M765" s="109" t="s">
        <v>3144</v>
      </c>
      <c r="N765" s="109" t="s">
        <v>176</v>
      </c>
      <c r="O765" s="109">
        <v>-0.185</v>
      </c>
      <c r="P765" s="109">
        <v>0.12</v>
      </c>
      <c r="Q765" s="109">
        <v>1E-4</v>
      </c>
      <c r="R765" s="109" t="s">
        <v>547</v>
      </c>
      <c r="S765" s="109">
        <v>0.01</v>
      </c>
      <c r="T765" s="109">
        <v>0.01</v>
      </c>
      <c r="U765" s="109"/>
      <c r="V765" s="109">
        <v>0</v>
      </c>
      <c r="W765" s="109">
        <v>8.3333333333333335E-10</v>
      </c>
      <c r="X765" s="109">
        <v>8.3333333333333335E-10</v>
      </c>
      <c r="Y765" s="109">
        <v>0</v>
      </c>
      <c r="Z765" s="113" t="s">
        <v>2247</v>
      </c>
    </row>
    <row r="766" spans="1:26" ht="15" customHeight="1" x14ac:dyDescent="0.25">
      <c r="A766" s="112">
        <v>46290.511331018519</v>
      </c>
      <c r="B766" s="109">
        <v>1</v>
      </c>
      <c r="C766" s="109" t="s">
        <v>318</v>
      </c>
      <c r="D766" s="109" t="s">
        <v>631</v>
      </c>
      <c r="E766" s="109" t="s">
        <v>3145</v>
      </c>
      <c r="F766" s="109" t="s">
        <v>176</v>
      </c>
      <c r="G766" s="116">
        <v>4.9462851208180133E-4</v>
      </c>
      <c r="H766" s="109">
        <v>0</v>
      </c>
      <c r="I766" s="113" t="s">
        <v>2392</v>
      </c>
      <c r="L766" s="112">
        <v>46290.511331018519</v>
      </c>
      <c r="M766" s="109" t="s">
        <v>3145</v>
      </c>
      <c r="N766" s="109" t="s">
        <v>176</v>
      </c>
      <c r="O766" s="109">
        <v>-0.17499999999999999</v>
      </c>
      <c r="P766" s="109">
        <v>0.12</v>
      </c>
      <c r="Q766" s="109">
        <v>1E-4</v>
      </c>
      <c r="R766" s="109" t="s">
        <v>547</v>
      </c>
      <c r="S766" s="109">
        <v>0.01</v>
      </c>
      <c r="T766" s="109">
        <v>0.01</v>
      </c>
      <c r="U766" s="109"/>
      <c r="V766" s="109">
        <v>0</v>
      </c>
      <c r="W766" s="109">
        <v>8.3333333333333335E-10</v>
      </c>
      <c r="X766" s="109">
        <v>8.3333333333333335E-10</v>
      </c>
      <c r="Y766" s="109">
        <v>0</v>
      </c>
      <c r="Z766" s="113" t="s">
        <v>2247</v>
      </c>
    </row>
    <row r="767" spans="1:26" ht="15" customHeight="1" x14ac:dyDescent="0.25">
      <c r="A767" s="112">
        <v>46290.511331018519</v>
      </c>
      <c r="B767" s="109">
        <v>1</v>
      </c>
      <c r="C767" s="109" t="s">
        <v>318</v>
      </c>
      <c r="D767" s="109" t="s">
        <v>631</v>
      </c>
      <c r="E767" s="109" t="s">
        <v>3146</v>
      </c>
      <c r="F767" s="109" t="s">
        <v>176</v>
      </c>
      <c r="G767" s="116">
        <v>4.8199547644129872E-4</v>
      </c>
      <c r="H767" s="109">
        <v>0</v>
      </c>
      <c r="I767" s="113" t="s">
        <v>2392</v>
      </c>
      <c r="L767" s="112">
        <v>46290.511331018519</v>
      </c>
      <c r="M767" s="109" t="s">
        <v>3146</v>
      </c>
      <c r="N767" s="109" t="s">
        <v>176</v>
      </c>
      <c r="O767" s="109">
        <v>-0.16500000000000001</v>
      </c>
      <c r="P767" s="109">
        <v>0.12</v>
      </c>
      <c r="Q767" s="109">
        <v>1E-4</v>
      </c>
      <c r="R767" s="109" t="s">
        <v>547</v>
      </c>
      <c r="S767" s="109">
        <v>0.01</v>
      </c>
      <c r="T767" s="109">
        <v>0.01</v>
      </c>
      <c r="U767" s="109"/>
      <c r="V767" s="109">
        <v>0</v>
      </c>
      <c r="W767" s="109">
        <v>8.3333333333333335E-10</v>
      </c>
      <c r="X767" s="109">
        <v>8.3333333333333335E-10</v>
      </c>
      <c r="Y767" s="109">
        <v>0</v>
      </c>
      <c r="Z767" s="113" t="s">
        <v>2247</v>
      </c>
    </row>
    <row r="768" spans="1:26" ht="15" customHeight="1" x14ac:dyDescent="0.25">
      <c r="A768" s="112">
        <v>46290.511331018519</v>
      </c>
      <c r="B768" s="109">
        <v>1</v>
      </c>
      <c r="C768" s="109" t="s">
        <v>318</v>
      </c>
      <c r="D768" s="109" t="s">
        <v>631</v>
      </c>
      <c r="E768" s="109" t="s">
        <v>3147</v>
      </c>
      <c r="F768" s="109" t="s">
        <v>176</v>
      </c>
      <c r="G768" s="116">
        <v>4.6936244080079612E-4</v>
      </c>
      <c r="H768" s="109">
        <v>0</v>
      </c>
      <c r="I768" s="113" t="s">
        <v>2392</v>
      </c>
      <c r="L768" s="112">
        <v>46290.511331018519</v>
      </c>
      <c r="M768" s="109" t="s">
        <v>3147</v>
      </c>
      <c r="N768" s="109" t="s">
        <v>176</v>
      </c>
      <c r="O768" s="109">
        <v>-0.155</v>
      </c>
      <c r="P768" s="109">
        <v>0.12</v>
      </c>
      <c r="Q768" s="109">
        <v>1E-4</v>
      </c>
      <c r="R768" s="109" t="s">
        <v>547</v>
      </c>
      <c r="S768" s="109">
        <v>0.01</v>
      </c>
      <c r="T768" s="109">
        <v>0.01</v>
      </c>
      <c r="U768" s="109"/>
      <c r="V768" s="109">
        <v>0</v>
      </c>
      <c r="W768" s="109">
        <v>8.3333333333333335E-10</v>
      </c>
      <c r="X768" s="109">
        <v>8.3333333333333335E-10</v>
      </c>
      <c r="Y768" s="109">
        <v>0</v>
      </c>
      <c r="Z768" s="113" t="s">
        <v>2247</v>
      </c>
    </row>
    <row r="769" spans="1:26" ht="15" customHeight="1" x14ac:dyDescent="0.25">
      <c r="A769" s="112">
        <v>46290.511331018519</v>
      </c>
      <c r="B769" s="109">
        <v>1</v>
      </c>
      <c r="C769" s="109" t="s">
        <v>318</v>
      </c>
      <c r="D769" s="109" t="s">
        <v>631</v>
      </c>
      <c r="E769" s="109" t="s">
        <v>3148</v>
      </c>
      <c r="F769" s="109" t="s">
        <v>176</v>
      </c>
      <c r="G769" s="116">
        <v>4.5672940516029351E-4</v>
      </c>
      <c r="H769" s="109">
        <v>0</v>
      </c>
      <c r="I769" s="113" t="s">
        <v>2392</v>
      </c>
      <c r="L769" s="112">
        <v>46290.511331018519</v>
      </c>
      <c r="M769" s="109" t="s">
        <v>3148</v>
      </c>
      <c r="N769" s="109" t="s">
        <v>176</v>
      </c>
      <c r="O769" s="109">
        <v>-0.14499999999999999</v>
      </c>
      <c r="P769" s="109">
        <v>0.12</v>
      </c>
      <c r="Q769" s="109">
        <v>1E-4</v>
      </c>
      <c r="R769" s="109" t="s">
        <v>547</v>
      </c>
      <c r="S769" s="109">
        <v>0.01</v>
      </c>
      <c r="T769" s="109">
        <v>0.01</v>
      </c>
      <c r="U769" s="109"/>
      <c r="V769" s="109">
        <v>0</v>
      </c>
      <c r="W769" s="109">
        <v>8.3333333333333335E-10</v>
      </c>
      <c r="X769" s="109">
        <v>8.3333333333333335E-10</v>
      </c>
      <c r="Y769" s="109">
        <v>0</v>
      </c>
      <c r="Z769" s="113" t="s">
        <v>2247</v>
      </c>
    </row>
    <row r="770" spans="1:26" ht="15" customHeight="1" x14ac:dyDescent="0.25">
      <c r="A770" s="112">
        <v>46290.511331018519</v>
      </c>
      <c r="B770" s="109">
        <v>1</v>
      </c>
      <c r="C770" s="109" t="s">
        <v>318</v>
      </c>
      <c r="D770" s="109" t="s">
        <v>631</v>
      </c>
      <c r="E770" s="109" t="s">
        <v>3149</v>
      </c>
      <c r="F770" s="109" t="s">
        <v>176</v>
      </c>
      <c r="G770" s="116">
        <v>4.440963695197909E-4</v>
      </c>
      <c r="H770" s="109">
        <v>0</v>
      </c>
      <c r="I770" s="113" t="s">
        <v>2392</v>
      </c>
      <c r="L770" s="112">
        <v>46290.511331018519</v>
      </c>
      <c r="M770" s="109" t="s">
        <v>3149</v>
      </c>
      <c r="N770" s="109" t="s">
        <v>176</v>
      </c>
      <c r="O770" s="109">
        <v>-0.13500000000000001</v>
      </c>
      <c r="P770" s="109">
        <v>0.12</v>
      </c>
      <c r="Q770" s="109">
        <v>1E-4</v>
      </c>
      <c r="R770" s="109" t="s">
        <v>547</v>
      </c>
      <c r="S770" s="109">
        <v>0.01</v>
      </c>
      <c r="T770" s="109">
        <v>0.01</v>
      </c>
      <c r="U770" s="109"/>
      <c r="V770" s="109">
        <v>0</v>
      </c>
      <c r="W770" s="109">
        <v>8.3333333333333335E-10</v>
      </c>
      <c r="X770" s="109">
        <v>8.3333333333333335E-10</v>
      </c>
      <c r="Y770" s="109">
        <v>0</v>
      </c>
      <c r="Z770" s="113" t="s">
        <v>2247</v>
      </c>
    </row>
    <row r="771" spans="1:26" ht="15" customHeight="1" x14ac:dyDescent="0.25">
      <c r="A771" s="112">
        <v>46290.511331018519</v>
      </c>
      <c r="B771" s="109">
        <v>1</v>
      </c>
      <c r="C771" s="109" t="s">
        <v>318</v>
      </c>
      <c r="D771" s="109" t="s">
        <v>631</v>
      </c>
      <c r="E771" s="109" t="s">
        <v>3150</v>
      </c>
      <c r="F771" s="109" t="s">
        <v>176</v>
      </c>
      <c r="G771" s="116">
        <v>4.314633338792883E-4</v>
      </c>
      <c r="H771" s="109">
        <v>0</v>
      </c>
      <c r="I771" s="113" t="s">
        <v>2392</v>
      </c>
      <c r="L771" s="112">
        <v>46290.511331018519</v>
      </c>
      <c r="M771" s="109" t="s">
        <v>3150</v>
      </c>
      <c r="N771" s="109" t="s">
        <v>176</v>
      </c>
      <c r="O771" s="109">
        <v>-0.125</v>
      </c>
      <c r="P771" s="109">
        <v>0.12</v>
      </c>
      <c r="Q771" s="109">
        <v>1E-4</v>
      </c>
      <c r="R771" s="109" t="s">
        <v>547</v>
      </c>
      <c r="S771" s="109">
        <v>0.01</v>
      </c>
      <c r="T771" s="109">
        <v>0.01</v>
      </c>
      <c r="U771" s="109"/>
      <c r="V771" s="109">
        <v>0</v>
      </c>
      <c r="W771" s="109">
        <v>8.3333333333333335E-10</v>
      </c>
      <c r="X771" s="109">
        <v>8.3333333333333335E-10</v>
      </c>
      <c r="Y771" s="109">
        <v>0</v>
      </c>
      <c r="Z771" s="113" t="s">
        <v>2247</v>
      </c>
    </row>
    <row r="772" spans="1:26" ht="15" customHeight="1" x14ac:dyDescent="0.25">
      <c r="A772" s="112">
        <v>46290.511331018519</v>
      </c>
      <c r="B772" s="109">
        <v>1</v>
      </c>
      <c r="C772" s="109" t="s">
        <v>318</v>
      </c>
      <c r="D772" s="109" t="s">
        <v>631</v>
      </c>
      <c r="E772" s="109" t="s">
        <v>3151</v>
      </c>
      <c r="F772" s="109" t="s">
        <v>176</v>
      </c>
      <c r="G772" s="116">
        <v>4.1883029823878569E-4</v>
      </c>
      <c r="H772" s="109">
        <v>0</v>
      </c>
      <c r="I772" s="113" t="s">
        <v>2392</v>
      </c>
      <c r="L772" s="112">
        <v>46290.511331018519</v>
      </c>
      <c r="M772" s="109" t="s">
        <v>3151</v>
      </c>
      <c r="N772" s="109" t="s">
        <v>176</v>
      </c>
      <c r="O772" s="109">
        <v>-0.115</v>
      </c>
      <c r="P772" s="109">
        <v>0.12</v>
      </c>
      <c r="Q772" s="109">
        <v>1E-4</v>
      </c>
      <c r="R772" s="109" t="s">
        <v>547</v>
      </c>
      <c r="S772" s="109">
        <v>0.01</v>
      </c>
      <c r="T772" s="109">
        <v>0.01</v>
      </c>
      <c r="U772" s="109"/>
      <c r="V772" s="109">
        <v>0</v>
      </c>
      <c r="W772" s="109">
        <v>8.3333333333333335E-10</v>
      </c>
      <c r="X772" s="109">
        <v>8.3333333333333335E-10</v>
      </c>
      <c r="Y772" s="109">
        <v>0</v>
      </c>
      <c r="Z772" s="113" t="s">
        <v>2247</v>
      </c>
    </row>
    <row r="773" spans="1:26" ht="15" customHeight="1" x14ac:dyDescent="0.25">
      <c r="A773" s="112">
        <v>46290.511331018519</v>
      </c>
      <c r="B773" s="109">
        <v>1</v>
      </c>
      <c r="C773" s="109" t="s">
        <v>318</v>
      </c>
      <c r="D773" s="109" t="s">
        <v>631</v>
      </c>
      <c r="E773" s="109" t="s">
        <v>3152</v>
      </c>
      <c r="F773" s="109" t="s">
        <v>176</v>
      </c>
      <c r="G773" s="116">
        <v>4.0619726259828308E-4</v>
      </c>
      <c r="H773" s="109">
        <v>0</v>
      </c>
      <c r="I773" s="113" t="s">
        <v>2392</v>
      </c>
      <c r="L773" s="112">
        <v>46290.511331018519</v>
      </c>
      <c r="M773" s="109" t="s">
        <v>3152</v>
      </c>
      <c r="N773" s="109" t="s">
        <v>176</v>
      </c>
      <c r="O773" s="109">
        <v>-0.105</v>
      </c>
      <c r="P773" s="109">
        <v>0.12</v>
      </c>
      <c r="Q773" s="109">
        <v>1E-4</v>
      </c>
      <c r="R773" s="109" t="s">
        <v>547</v>
      </c>
      <c r="S773" s="109">
        <v>0.01</v>
      </c>
      <c r="T773" s="109">
        <v>0.01</v>
      </c>
      <c r="U773" s="109"/>
      <c r="V773" s="109">
        <v>0</v>
      </c>
      <c r="W773" s="109">
        <v>8.3333333333333335E-10</v>
      </c>
      <c r="X773" s="109">
        <v>8.3333333333333335E-10</v>
      </c>
      <c r="Y773" s="109">
        <v>0</v>
      </c>
      <c r="Z773" s="113" t="s">
        <v>2247</v>
      </c>
    </row>
    <row r="774" spans="1:26" ht="15" customHeight="1" x14ac:dyDescent="0.25">
      <c r="A774" s="112">
        <v>46290.511331018519</v>
      </c>
      <c r="B774" s="109">
        <v>1</v>
      </c>
      <c r="C774" s="109" t="s">
        <v>318</v>
      </c>
      <c r="D774" s="109" t="s">
        <v>631</v>
      </c>
      <c r="E774" s="109" t="s">
        <v>3153</v>
      </c>
      <c r="F774" s="109" t="s">
        <v>176</v>
      </c>
      <c r="G774" s="116">
        <v>3.9356422695778053E-4</v>
      </c>
      <c r="H774" s="109">
        <v>0</v>
      </c>
      <c r="I774" s="113" t="s">
        <v>2392</v>
      </c>
      <c r="L774" s="112">
        <v>46290.511331018519</v>
      </c>
      <c r="M774" s="109" t="s">
        <v>3153</v>
      </c>
      <c r="N774" s="109" t="s">
        <v>176</v>
      </c>
      <c r="O774" s="109">
        <v>-9.5000000000000001E-2</v>
      </c>
      <c r="P774" s="109">
        <v>0.12</v>
      </c>
      <c r="Q774" s="109">
        <v>1E-4</v>
      </c>
      <c r="R774" s="109" t="s">
        <v>547</v>
      </c>
      <c r="S774" s="109">
        <v>0.01</v>
      </c>
      <c r="T774" s="109">
        <v>0.01</v>
      </c>
      <c r="U774" s="109"/>
      <c r="V774" s="109">
        <v>0</v>
      </c>
      <c r="W774" s="109">
        <v>8.3333333333333335E-10</v>
      </c>
      <c r="X774" s="109">
        <v>8.3333333333333335E-10</v>
      </c>
      <c r="Y774" s="109">
        <v>0</v>
      </c>
      <c r="Z774" s="113" t="s">
        <v>2247</v>
      </c>
    </row>
    <row r="775" spans="1:26" ht="15" customHeight="1" x14ac:dyDescent="0.25">
      <c r="A775" s="112">
        <v>46290.511331018519</v>
      </c>
      <c r="B775" s="109">
        <v>1</v>
      </c>
      <c r="C775" s="109" t="s">
        <v>318</v>
      </c>
      <c r="D775" s="109" t="s">
        <v>631</v>
      </c>
      <c r="E775" s="109" t="s">
        <v>3154</v>
      </c>
      <c r="F775" s="109" t="s">
        <v>176</v>
      </c>
      <c r="G775" s="116">
        <v>3.8093119131727793E-4</v>
      </c>
      <c r="H775" s="109">
        <v>0</v>
      </c>
      <c r="I775" s="113" t="s">
        <v>2392</v>
      </c>
      <c r="L775" s="112">
        <v>46290.511331018519</v>
      </c>
      <c r="M775" s="109" t="s">
        <v>3154</v>
      </c>
      <c r="N775" s="109" t="s">
        <v>176</v>
      </c>
      <c r="O775" s="109">
        <v>-8.5000000000000006E-2</v>
      </c>
      <c r="P775" s="109">
        <v>0.12</v>
      </c>
      <c r="Q775" s="109">
        <v>1E-4</v>
      </c>
      <c r="R775" s="109" t="s">
        <v>547</v>
      </c>
      <c r="S775" s="109">
        <v>0.01</v>
      </c>
      <c r="T775" s="109">
        <v>0.01</v>
      </c>
      <c r="U775" s="109"/>
      <c r="V775" s="109">
        <v>0</v>
      </c>
      <c r="W775" s="109">
        <v>8.3333333333333335E-10</v>
      </c>
      <c r="X775" s="109">
        <v>8.3333333333333335E-10</v>
      </c>
      <c r="Y775" s="109">
        <v>0</v>
      </c>
      <c r="Z775" s="113" t="s">
        <v>2247</v>
      </c>
    </row>
    <row r="776" spans="1:26" ht="15" customHeight="1" x14ac:dyDescent="0.25">
      <c r="A776" s="112">
        <v>46290.511331018519</v>
      </c>
      <c r="B776" s="109">
        <v>1</v>
      </c>
      <c r="C776" s="109" t="s">
        <v>318</v>
      </c>
      <c r="D776" s="109" t="s">
        <v>631</v>
      </c>
      <c r="E776" s="109" t="s">
        <v>3155</v>
      </c>
      <c r="F776" s="109" t="s">
        <v>176</v>
      </c>
      <c r="G776" s="116">
        <v>3.6829815567677532E-4</v>
      </c>
      <c r="H776" s="109">
        <v>0</v>
      </c>
      <c r="I776" s="113" t="s">
        <v>2392</v>
      </c>
      <c r="L776" s="112">
        <v>46290.511331018519</v>
      </c>
      <c r="M776" s="109" t="s">
        <v>3155</v>
      </c>
      <c r="N776" s="109" t="s">
        <v>176</v>
      </c>
      <c r="O776" s="109">
        <v>-7.4999999999999997E-2</v>
      </c>
      <c r="P776" s="109">
        <v>0.12</v>
      </c>
      <c r="Q776" s="109">
        <v>1E-4</v>
      </c>
      <c r="R776" s="109" t="s">
        <v>547</v>
      </c>
      <c r="S776" s="109">
        <v>0.01</v>
      </c>
      <c r="T776" s="109">
        <v>0.01</v>
      </c>
      <c r="U776" s="109"/>
      <c r="V776" s="109">
        <v>0</v>
      </c>
      <c r="W776" s="109">
        <v>8.3333333333333335E-10</v>
      </c>
      <c r="X776" s="109">
        <v>8.3333333333333335E-10</v>
      </c>
      <c r="Y776" s="109">
        <v>0</v>
      </c>
      <c r="Z776" s="113" t="s">
        <v>2247</v>
      </c>
    </row>
    <row r="777" spans="1:26" ht="15" customHeight="1" x14ac:dyDescent="0.25">
      <c r="A777" s="112">
        <v>46290.511331018519</v>
      </c>
      <c r="B777" s="109">
        <v>1</v>
      </c>
      <c r="C777" s="109" t="s">
        <v>318</v>
      </c>
      <c r="D777" s="109" t="s">
        <v>631</v>
      </c>
      <c r="E777" s="109" t="s">
        <v>3156</v>
      </c>
      <c r="F777" s="109" t="s">
        <v>176</v>
      </c>
      <c r="G777" s="116">
        <v>3.5566512003627271E-4</v>
      </c>
      <c r="H777" s="109">
        <v>0</v>
      </c>
      <c r="I777" s="113" t="s">
        <v>2392</v>
      </c>
      <c r="L777" s="112">
        <v>46290.511331018519</v>
      </c>
      <c r="M777" s="109" t="s">
        <v>3156</v>
      </c>
      <c r="N777" s="109" t="s">
        <v>176</v>
      </c>
      <c r="O777" s="109">
        <v>-6.5000000000000002E-2</v>
      </c>
      <c r="P777" s="109">
        <v>0.12</v>
      </c>
      <c r="Q777" s="109">
        <v>1E-4</v>
      </c>
      <c r="R777" s="109" t="s">
        <v>547</v>
      </c>
      <c r="S777" s="109">
        <v>0.01</v>
      </c>
      <c r="T777" s="109">
        <v>0.01</v>
      </c>
      <c r="U777" s="109"/>
      <c r="V777" s="109">
        <v>0</v>
      </c>
      <c r="W777" s="109">
        <v>8.3333333333333335E-10</v>
      </c>
      <c r="X777" s="109">
        <v>8.3333333333333335E-10</v>
      </c>
      <c r="Y777" s="109">
        <v>0</v>
      </c>
      <c r="Z777" s="113" t="s">
        <v>2247</v>
      </c>
    </row>
    <row r="778" spans="1:26" ht="15" customHeight="1" x14ac:dyDescent="0.25">
      <c r="A778" s="112">
        <v>46290.511331018519</v>
      </c>
      <c r="B778" s="109">
        <v>1</v>
      </c>
      <c r="C778" s="109" t="s">
        <v>318</v>
      </c>
      <c r="D778" s="109" t="s">
        <v>631</v>
      </c>
      <c r="E778" s="109" t="s">
        <v>3157</v>
      </c>
      <c r="F778" s="109" t="s">
        <v>176</v>
      </c>
      <c r="G778" s="116">
        <v>3.4303208439577011E-4</v>
      </c>
      <c r="H778" s="109">
        <v>0</v>
      </c>
      <c r="I778" s="113" t="s">
        <v>2392</v>
      </c>
      <c r="L778" s="112">
        <v>46290.511331018519</v>
      </c>
      <c r="M778" s="109" t="s">
        <v>3157</v>
      </c>
      <c r="N778" s="109" t="s">
        <v>176</v>
      </c>
      <c r="O778" s="109">
        <v>-5.5E-2</v>
      </c>
      <c r="P778" s="109">
        <v>0.12</v>
      </c>
      <c r="Q778" s="109">
        <v>1E-4</v>
      </c>
      <c r="R778" s="109" t="s">
        <v>547</v>
      </c>
      <c r="S778" s="109">
        <v>0.01</v>
      </c>
      <c r="T778" s="109">
        <v>0.01</v>
      </c>
      <c r="U778" s="109"/>
      <c r="V778" s="109">
        <v>0</v>
      </c>
      <c r="W778" s="109">
        <v>8.3333333333333335E-10</v>
      </c>
      <c r="X778" s="109">
        <v>8.3333333333333335E-10</v>
      </c>
      <c r="Y778" s="109">
        <v>0</v>
      </c>
      <c r="Z778" s="113" t="s">
        <v>2247</v>
      </c>
    </row>
    <row r="779" spans="1:26" ht="15" customHeight="1" x14ac:dyDescent="0.25">
      <c r="A779" s="112">
        <v>46290.511331018519</v>
      </c>
      <c r="B779" s="109">
        <v>1</v>
      </c>
      <c r="C779" s="109" t="s">
        <v>318</v>
      </c>
      <c r="D779" s="109" t="s">
        <v>631</v>
      </c>
      <c r="E779" s="109" t="s">
        <v>3158</v>
      </c>
      <c r="F779" s="109" t="s">
        <v>176</v>
      </c>
      <c r="G779" s="116">
        <v>3.303990487552675E-4</v>
      </c>
      <c r="H779" s="109">
        <v>0</v>
      </c>
      <c r="I779" s="113" t="s">
        <v>2392</v>
      </c>
      <c r="L779" s="112">
        <v>46290.511331018519</v>
      </c>
      <c r="M779" s="109" t="s">
        <v>3158</v>
      </c>
      <c r="N779" s="109" t="s">
        <v>176</v>
      </c>
      <c r="O779" s="109">
        <v>-4.4999999999999998E-2</v>
      </c>
      <c r="P779" s="109">
        <v>0.12</v>
      </c>
      <c r="Q779" s="109">
        <v>1E-4</v>
      </c>
      <c r="R779" s="109" t="s">
        <v>547</v>
      </c>
      <c r="S779" s="109">
        <v>0.01</v>
      </c>
      <c r="T779" s="109">
        <v>0.01</v>
      </c>
      <c r="U779" s="109"/>
      <c r="V779" s="109">
        <v>0</v>
      </c>
      <c r="W779" s="109">
        <v>8.3333333333333335E-10</v>
      </c>
      <c r="X779" s="109">
        <v>8.3333333333333335E-10</v>
      </c>
      <c r="Y779" s="109">
        <v>0</v>
      </c>
      <c r="Z779" s="113" t="s">
        <v>2247</v>
      </c>
    </row>
    <row r="780" spans="1:26" ht="15" customHeight="1" x14ac:dyDescent="0.25">
      <c r="A780" s="112">
        <v>46290.511331018519</v>
      </c>
      <c r="B780" s="109">
        <v>1</v>
      </c>
      <c r="C780" s="109" t="s">
        <v>318</v>
      </c>
      <c r="D780" s="109" t="s">
        <v>631</v>
      </c>
      <c r="E780" s="109" t="s">
        <v>3159</v>
      </c>
      <c r="F780" s="109" t="s">
        <v>176</v>
      </c>
      <c r="G780" s="116">
        <v>3.177660131147649E-4</v>
      </c>
      <c r="H780" s="109">
        <v>0</v>
      </c>
      <c r="I780" s="113" t="s">
        <v>2392</v>
      </c>
      <c r="L780" s="112">
        <v>46290.511331018519</v>
      </c>
      <c r="M780" s="109" t="s">
        <v>3159</v>
      </c>
      <c r="N780" s="109" t="s">
        <v>176</v>
      </c>
      <c r="O780" s="109">
        <v>-3.5000000000000003E-2</v>
      </c>
      <c r="P780" s="109">
        <v>0.12</v>
      </c>
      <c r="Q780" s="109">
        <v>1E-4</v>
      </c>
      <c r="R780" s="109" t="s">
        <v>547</v>
      </c>
      <c r="S780" s="109">
        <v>0.01</v>
      </c>
      <c r="T780" s="109">
        <v>0.01</v>
      </c>
      <c r="U780" s="109"/>
      <c r="V780" s="109">
        <v>0</v>
      </c>
      <c r="W780" s="109">
        <v>8.3333333333333335E-10</v>
      </c>
      <c r="X780" s="109">
        <v>8.3333333333333335E-10</v>
      </c>
      <c r="Y780" s="109">
        <v>0</v>
      </c>
      <c r="Z780" s="113" t="s">
        <v>2247</v>
      </c>
    </row>
    <row r="781" spans="1:26" ht="15" customHeight="1" x14ac:dyDescent="0.25">
      <c r="A781" s="112">
        <v>46290.511331018519</v>
      </c>
      <c r="B781" s="109">
        <v>1</v>
      </c>
      <c r="C781" s="109" t="s">
        <v>318</v>
      </c>
      <c r="D781" s="109" t="s">
        <v>631</v>
      </c>
      <c r="E781" s="109" t="s">
        <v>3160</v>
      </c>
      <c r="F781" s="109" t="s">
        <v>176</v>
      </c>
      <c r="G781" s="116">
        <v>3.0513297747426234E-4</v>
      </c>
      <c r="H781" s="109">
        <v>0</v>
      </c>
      <c r="I781" s="113" t="s">
        <v>2392</v>
      </c>
      <c r="L781" s="112">
        <v>46290.511331018519</v>
      </c>
      <c r="M781" s="109" t="s">
        <v>3160</v>
      </c>
      <c r="N781" s="109" t="s">
        <v>176</v>
      </c>
      <c r="O781" s="109">
        <v>-2.5000000000000001E-2</v>
      </c>
      <c r="P781" s="109">
        <v>0.12</v>
      </c>
      <c r="Q781" s="109">
        <v>1E-4</v>
      </c>
      <c r="R781" s="109" t="s">
        <v>547</v>
      </c>
      <c r="S781" s="109">
        <v>0.01</v>
      </c>
      <c r="T781" s="109">
        <v>0.01</v>
      </c>
      <c r="U781" s="109"/>
      <c r="V781" s="109">
        <v>0</v>
      </c>
      <c r="W781" s="109">
        <v>8.3333333333333335E-10</v>
      </c>
      <c r="X781" s="109">
        <v>8.3333333333333335E-10</v>
      </c>
      <c r="Y781" s="109">
        <v>0</v>
      </c>
      <c r="Z781" s="113" t="s">
        <v>2247</v>
      </c>
    </row>
    <row r="782" spans="1:26" ht="15" customHeight="1" x14ac:dyDescent="0.25">
      <c r="A782" s="112">
        <v>46290.511331018519</v>
      </c>
      <c r="B782" s="109">
        <v>1</v>
      </c>
      <c r="C782" s="109" t="s">
        <v>318</v>
      </c>
      <c r="D782" s="109" t="s">
        <v>631</v>
      </c>
      <c r="E782" s="109" t="s">
        <v>3161</v>
      </c>
      <c r="F782" s="109" t="s">
        <v>176</v>
      </c>
      <c r="G782" s="116">
        <v>2.9249994183375974E-4</v>
      </c>
      <c r="H782" s="109">
        <v>0</v>
      </c>
      <c r="I782" s="113" t="s">
        <v>2392</v>
      </c>
      <c r="L782" s="112">
        <v>46290.511331018519</v>
      </c>
      <c r="M782" s="109" t="s">
        <v>3161</v>
      </c>
      <c r="N782" s="109" t="s">
        <v>176</v>
      </c>
      <c r="O782" s="109">
        <v>-1.4999999999999999E-2</v>
      </c>
      <c r="P782" s="109">
        <v>0.12</v>
      </c>
      <c r="Q782" s="109">
        <v>1E-4</v>
      </c>
      <c r="R782" s="109" t="s">
        <v>547</v>
      </c>
      <c r="S782" s="109">
        <v>0.01</v>
      </c>
      <c r="T782" s="109">
        <v>0.01</v>
      </c>
      <c r="U782" s="109"/>
      <c r="V782" s="109">
        <v>0</v>
      </c>
      <c r="W782" s="109">
        <v>8.3333333333333335E-10</v>
      </c>
      <c r="X782" s="109">
        <v>8.3333333333333335E-10</v>
      </c>
      <c r="Y782" s="109">
        <v>0</v>
      </c>
      <c r="Z782" s="113" t="s">
        <v>2247</v>
      </c>
    </row>
    <row r="783" spans="1:26" ht="15" customHeight="1" x14ac:dyDescent="0.25">
      <c r="A783" s="112">
        <v>46290.511331018519</v>
      </c>
      <c r="B783" s="109">
        <v>1</v>
      </c>
      <c r="C783" s="109" t="s">
        <v>318</v>
      </c>
      <c r="D783" s="109" t="s">
        <v>631</v>
      </c>
      <c r="E783" s="109" t="s">
        <v>3162</v>
      </c>
      <c r="F783" s="109" t="s">
        <v>176</v>
      </c>
      <c r="G783" s="116">
        <v>2.7986690619325713E-4</v>
      </c>
      <c r="H783" s="109">
        <v>0</v>
      </c>
      <c r="I783" s="113" t="s">
        <v>2392</v>
      </c>
      <c r="L783" s="112">
        <v>46290.511331018519</v>
      </c>
      <c r="M783" s="109" t="s">
        <v>3162</v>
      </c>
      <c r="N783" s="109" t="s">
        <v>176</v>
      </c>
      <c r="O783" s="109">
        <v>-5.0000000000000001E-3</v>
      </c>
      <c r="P783" s="109">
        <v>0.12</v>
      </c>
      <c r="Q783" s="109">
        <v>1E-4</v>
      </c>
      <c r="R783" s="109" t="s">
        <v>547</v>
      </c>
      <c r="S783" s="109">
        <v>0.01</v>
      </c>
      <c r="T783" s="109">
        <v>0.01</v>
      </c>
      <c r="U783" s="109"/>
      <c r="V783" s="109">
        <v>0</v>
      </c>
      <c r="W783" s="109">
        <v>8.3333333333333335E-10</v>
      </c>
      <c r="X783" s="109">
        <v>8.3333333333333335E-10</v>
      </c>
      <c r="Y783" s="109">
        <v>0</v>
      </c>
      <c r="Z783" s="113" t="s">
        <v>2247</v>
      </c>
    </row>
    <row r="784" spans="1:26" ht="15" customHeight="1" x14ac:dyDescent="0.25">
      <c r="A784" s="112">
        <v>46290.511331018519</v>
      </c>
      <c r="B784" s="109">
        <v>1</v>
      </c>
      <c r="C784" s="109" t="s">
        <v>318</v>
      </c>
      <c r="D784" s="109" t="s">
        <v>631</v>
      </c>
      <c r="E784" s="109" t="s">
        <v>3163</v>
      </c>
      <c r="F784" s="109" t="s">
        <v>176</v>
      </c>
      <c r="G784" s="116">
        <v>2.6723387055275453E-4</v>
      </c>
      <c r="H784" s="109">
        <v>0</v>
      </c>
      <c r="I784" s="113" t="s">
        <v>2392</v>
      </c>
      <c r="L784" s="112">
        <v>46290.511331018519</v>
      </c>
      <c r="M784" s="109" t="s">
        <v>3163</v>
      </c>
      <c r="N784" s="109" t="s">
        <v>176</v>
      </c>
      <c r="O784" s="109">
        <v>5.0000000000000001E-3</v>
      </c>
      <c r="P784" s="109">
        <v>0.12</v>
      </c>
      <c r="Q784" s="109">
        <v>1E-4</v>
      </c>
      <c r="R784" s="109" t="s">
        <v>547</v>
      </c>
      <c r="S784" s="109">
        <v>0.01</v>
      </c>
      <c r="T784" s="109">
        <v>0.01</v>
      </c>
      <c r="U784" s="109"/>
      <c r="V784" s="109">
        <v>0</v>
      </c>
      <c r="W784" s="109">
        <v>8.3333333333333335E-10</v>
      </c>
      <c r="X784" s="109">
        <v>8.3333333333333335E-10</v>
      </c>
      <c r="Y784" s="109">
        <v>0</v>
      </c>
      <c r="Z784" s="113" t="s">
        <v>2247</v>
      </c>
    </row>
    <row r="785" spans="1:26" ht="15" customHeight="1" x14ac:dyDescent="0.25">
      <c r="A785" s="112">
        <v>46290.511331018519</v>
      </c>
      <c r="B785" s="109">
        <v>1</v>
      </c>
      <c r="C785" s="109" t="s">
        <v>318</v>
      </c>
      <c r="D785" s="109" t="s">
        <v>631</v>
      </c>
      <c r="E785" s="109" t="s">
        <v>3164</v>
      </c>
      <c r="F785" s="109" t="s">
        <v>176</v>
      </c>
      <c r="G785" s="116">
        <v>2.5460083491225192E-4</v>
      </c>
      <c r="H785" s="109">
        <v>0</v>
      </c>
      <c r="I785" s="113" t="s">
        <v>2392</v>
      </c>
      <c r="L785" s="112">
        <v>46290.511331018519</v>
      </c>
      <c r="M785" s="109" t="s">
        <v>3164</v>
      </c>
      <c r="N785" s="109" t="s">
        <v>176</v>
      </c>
      <c r="O785" s="109">
        <v>1.4999999999999999E-2</v>
      </c>
      <c r="P785" s="109">
        <v>0.12</v>
      </c>
      <c r="Q785" s="109">
        <v>1E-4</v>
      </c>
      <c r="R785" s="109" t="s">
        <v>547</v>
      </c>
      <c r="S785" s="109">
        <v>0.01</v>
      </c>
      <c r="T785" s="109">
        <v>0.01</v>
      </c>
      <c r="U785" s="109"/>
      <c r="V785" s="109">
        <v>0</v>
      </c>
      <c r="W785" s="109">
        <v>8.3333333333333335E-10</v>
      </c>
      <c r="X785" s="109">
        <v>8.3333333333333335E-10</v>
      </c>
      <c r="Y785" s="109">
        <v>0</v>
      </c>
      <c r="Z785" s="113" t="s">
        <v>2247</v>
      </c>
    </row>
    <row r="786" spans="1:26" ht="15" customHeight="1" x14ac:dyDescent="0.25">
      <c r="A786" s="112">
        <v>46290.511331018519</v>
      </c>
      <c r="B786" s="109">
        <v>1</v>
      </c>
      <c r="C786" s="109" t="s">
        <v>318</v>
      </c>
      <c r="D786" s="109" t="s">
        <v>631</v>
      </c>
      <c r="E786" s="109" t="s">
        <v>3165</v>
      </c>
      <c r="F786" s="109" t="s">
        <v>176</v>
      </c>
      <c r="G786" s="116">
        <v>2.4196779927174934E-4</v>
      </c>
      <c r="H786" s="109">
        <v>0</v>
      </c>
      <c r="I786" s="113" t="s">
        <v>2392</v>
      </c>
      <c r="L786" s="112">
        <v>46290.511331018519</v>
      </c>
      <c r="M786" s="109" t="s">
        <v>3165</v>
      </c>
      <c r="N786" s="109" t="s">
        <v>176</v>
      </c>
      <c r="O786" s="109">
        <v>2.5000000000000001E-2</v>
      </c>
      <c r="P786" s="109">
        <v>0.12</v>
      </c>
      <c r="Q786" s="109">
        <v>1E-4</v>
      </c>
      <c r="R786" s="109" t="s">
        <v>547</v>
      </c>
      <c r="S786" s="109">
        <v>0.01</v>
      </c>
      <c r="T786" s="109">
        <v>0.01</v>
      </c>
      <c r="U786" s="109"/>
      <c r="V786" s="109">
        <v>0</v>
      </c>
      <c r="W786" s="109">
        <v>8.3333333333333335E-10</v>
      </c>
      <c r="X786" s="109">
        <v>8.3333333333333335E-10</v>
      </c>
      <c r="Y786" s="109">
        <v>0</v>
      </c>
      <c r="Z786" s="113" t="s">
        <v>2247</v>
      </c>
    </row>
    <row r="787" spans="1:26" ht="15" customHeight="1" x14ac:dyDescent="0.25">
      <c r="A787" s="112">
        <v>46290.511331018519</v>
      </c>
      <c r="B787" s="109">
        <v>1</v>
      </c>
      <c r="C787" s="109" t="s">
        <v>318</v>
      </c>
      <c r="D787" s="109" t="s">
        <v>631</v>
      </c>
      <c r="E787" s="109" t="s">
        <v>3166</v>
      </c>
      <c r="F787" s="109" t="s">
        <v>176</v>
      </c>
      <c r="G787" s="116">
        <v>2.2933476363124673E-4</v>
      </c>
      <c r="H787" s="109">
        <v>0</v>
      </c>
      <c r="I787" s="113" t="s">
        <v>2392</v>
      </c>
      <c r="L787" s="112">
        <v>46290.511331018519</v>
      </c>
      <c r="M787" s="109" t="s">
        <v>3166</v>
      </c>
      <c r="N787" s="109" t="s">
        <v>176</v>
      </c>
      <c r="O787" s="109">
        <v>3.5000000000000003E-2</v>
      </c>
      <c r="P787" s="109">
        <v>0.12</v>
      </c>
      <c r="Q787" s="109">
        <v>1E-4</v>
      </c>
      <c r="R787" s="109" t="s">
        <v>547</v>
      </c>
      <c r="S787" s="109">
        <v>0.01</v>
      </c>
      <c r="T787" s="109">
        <v>0.01</v>
      </c>
      <c r="U787" s="109"/>
      <c r="V787" s="109">
        <v>0</v>
      </c>
      <c r="W787" s="109">
        <v>8.3333333333333335E-10</v>
      </c>
      <c r="X787" s="109">
        <v>8.3333333333333335E-10</v>
      </c>
      <c r="Y787" s="109">
        <v>0</v>
      </c>
      <c r="Z787" s="113" t="s">
        <v>2247</v>
      </c>
    </row>
    <row r="788" spans="1:26" ht="15" customHeight="1" x14ac:dyDescent="0.25">
      <c r="A788" s="112">
        <v>46290.511331018519</v>
      </c>
      <c r="B788" s="109">
        <v>1</v>
      </c>
      <c r="C788" s="109" t="s">
        <v>318</v>
      </c>
      <c r="D788" s="109" t="s">
        <v>631</v>
      </c>
      <c r="E788" s="109" t="s">
        <v>3167</v>
      </c>
      <c r="F788" s="109" t="s">
        <v>176</v>
      </c>
      <c r="G788" s="116">
        <v>2.1670172799074413E-4</v>
      </c>
      <c r="H788" s="109">
        <v>0</v>
      </c>
      <c r="I788" s="113" t="s">
        <v>2392</v>
      </c>
      <c r="L788" s="112">
        <v>46290.511331018519</v>
      </c>
      <c r="M788" s="109" t="s">
        <v>3167</v>
      </c>
      <c r="N788" s="109" t="s">
        <v>176</v>
      </c>
      <c r="O788" s="109">
        <v>4.4999999999999998E-2</v>
      </c>
      <c r="P788" s="109">
        <v>0.12</v>
      </c>
      <c r="Q788" s="109">
        <v>1E-4</v>
      </c>
      <c r="R788" s="109" t="s">
        <v>547</v>
      </c>
      <c r="S788" s="109">
        <v>0.01</v>
      </c>
      <c r="T788" s="109">
        <v>0.01</v>
      </c>
      <c r="U788" s="109"/>
      <c r="V788" s="109">
        <v>0</v>
      </c>
      <c r="W788" s="109">
        <v>8.3333333333333335E-10</v>
      </c>
      <c r="X788" s="109">
        <v>8.3333333333333335E-10</v>
      </c>
      <c r="Y788" s="109">
        <v>0</v>
      </c>
      <c r="Z788" s="113" t="s">
        <v>2247</v>
      </c>
    </row>
    <row r="789" spans="1:26" ht="15" customHeight="1" x14ac:dyDescent="0.25">
      <c r="A789" s="112">
        <v>46290.511331018519</v>
      </c>
      <c r="B789" s="109">
        <v>1</v>
      </c>
      <c r="C789" s="109" t="s">
        <v>318</v>
      </c>
      <c r="D789" s="109" t="s">
        <v>631</v>
      </c>
      <c r="E789" s="109" t="s">
        <v>3168</v>
      </c>
      <c r="F789" s="109" t="s">
        <v>176</v>
      </c>
      <c r="G789" s="116">
        <v>2.0406869235024155E-4</v>
      </c>
      <c r="H789" s="109">
        <v>0</v>
      </c>
      <c r="I789" s="113" t="s">
        <v>2392</v>
      </c>
      <c r="L789" s="112">
        <v>46290.511331018519</v>
      </c>
      <c r="M789" s="109" t="s">
        <v>3168</v>
      </c>
      <c r="N789" s="109" t="s">
        <v>176</v>
      </c>
      <c r="O789" s="109">
        <v>5.5E-2</v>
      </c>
      <c r="P789" s="109">
        <v>0.12</v>
      </c>
      <c r="Q789" s="109">
        <v>1E-4</v>
      </c>
      <c r="R789" s="109" t="s">
        <v>547</v>
      </c>
      <c r="S789" s="109">
        <v>0.01</v>
      </c>
      <c r="T789" s="109">
        <v>0.01</v>
      </c>
      <c r="U789" s="109"/>
      <c r="V789" s="109">
        <v>0</v>
      </c>
      <c r="W789" s="109">
        <v>8.3333333333333335E-10</v>
      </c>
      <c r="X789" s="109">
        <v>8.3333333333333335E-10</v>
      </c>
      <c r="Y789" s="109">
        <v>0</v>
      </c>
      <c r="Z789" s="113" t="s">
        <v>2247</v>
      </c>
    </row>
    <row r="790" spans="1:26" ht="15" customHeight="1" x14ac:dyDescent="0.25">
      <c r="A790" s="112">
        <v>46290.511331018519</v>
      </c>
      <c r="B790" s="109">
        <v>1</v>
      </c>
      <c r="C790" s="109" t="s">
        <v>318</v>
      </c>
      <c r="D790" s="109" t="s">
        <v>631</v>
      </c>
      <c r="E790" s="109" t="s">
        <v>3169</v>
      </c>
      <c r="F790" s="109" t="s">
        <v>176</v>
      </c>
      <c r="G790" s="116">
        <v>1.9143565670973894E-4</v>
      </c>
      <c r="H790" s="109">
        <v>0</v>
      </c>
      <c r="I790" s="113" t="s">
        <v>2392</v>
      </c>
      <c r="L790" s="112">
        <v>46290.511331018519</v>
      </c>
      <c r="M790" s="109" t="s">
        <v>3169</v>
      </c>
      <c r="N790" s="109" t="s">
        <v>176</v>
      </c>
      <c r="O790" s="109">
        <v>6.5000000000000002E-2</v>
      </c>
      <c r="P790" s="109">
        <v>0.12</v>
      </c>
      <c r="Q790" s="109">
        <v>1E-4</v>
      </c>
      <c r="R790" s="109" t="s">
        <v>547</v>
      </c>
      <c r="S790" s="109">
        <v>0.01</v>
      </c>
      <c r="T790" s="109">
        <v>0.01</v>
      </c>
      <c r="U790" s="109"/>
      <c r="V790" s="109">
        <v>0</v>
      </c>
      <c r="W790" s="109">
        <v>8.3333333333333335E-10</v>
      </c>
      <c r="X790" s="109">
        <v>8.3333333333333335E-10</v>
      </c>
      <c r="Y790" s="109">
        <v>0</v>
      </c>
      <c r="Z790" s="113" t="s">
        <v>2247</v>
      </c>
    </row>
    <row r="791" spans="1:26" ht="15" customHeight="1" x14ac:dyDescent="0.25">
      <c r="A791" s="112">
        <v>46290.511331018519</v>
      </c>
      <c r="B791" s="109">
        <v>1</v>
      </c>
      <c r="C791" s="109" t="s">
        <v>318</v>
      </c>
      <c r="D791" s="109" t="s">
        <v>631</v>
      </c>
      <c r="E791" s="109" t="s">
        <v>3170</v>
      </c>
      <c r="F791" s="109" t="s">
        <v>176</v>
      </c>
      <c r="G791" s="116">
        <v>1.7880262106923634E-4</v>
      </c>
      <c r="H791" s="109">
        <v>0</v>
      </c>
      <c r="I791" s="113" t="s">
        <v>2392</v>
      </c>
      <c r="L791" s="112">
        <v>46290.511331018519</v>
      </c>
      <c r="M791" s="109" t="s">
        <v>3170</v>
      </c>
      <c r="N791" s="109" t="s">
        <v>176</v>
      </c>
      <c r="O791" s="109">
        <v>7.4999999999999997E-2</v>
      </c>
      <c r="P791" s="109">
        <v>0.12</v>
      </c>
      <c r="Q791" s="109">
        <v>1E-4</v>
      </c>
      <c r="R791" s="109" t="s">
        <v>547</v>
      </c>
      <c r="S791" s="109">
        <v>0.01</v>
      </c>
      <c r="T791" s="109">
        <v>0.01</v>
      </c>
      <c r="U791" s="109"/>
      <c r="V791" s="109">
        <v>0</v>
      </c>
      <c r="W791" s="109">
        <v>8.3333333333333335E-10</v>
      </c>
      <c r="X791" s="109">
        <v>8.3333333333333335E-10</v>
      </c>
      <c r="Y791" s="109">
        <v>0</v>
      </c>
      <c r="Z791" s="113" t="s">
        <v>2247</v>
      </c>
    </row>
    <row r="792" spans="1:26" ht="15" customHeight="1" x14ac:dyDescent="0.25">
      <c r="A792" s="112">
        <v>46290.511331018519</v>
      </c>
      <c r="B792" s="109">
        <v>1</v>
      </c>
      <c r="C792" s="109" t="s">
        <v>318</v>
      </c>
      <c r="D792" s="109" t="s">
        <v>631</v>
      </c>
      <c r="E792" s="109" t="s">
        <v>3171</v>
      </c>
      <c r="F792" s="109" t="s">
        <v>176</v>
      </c>
      <c r="G792" s="116">
        <v>1.6616958542873376E-4</v>
      </c>
      <c r="H792" s="109">
        <v>0</v>
      </c>
      <c r="I792" s="113" t="s">
        <v>2392</v>
      </c>
      <c r="L792" s="112">
        <v>46290.511331018519</v>
      </c>
      <c r="M792" s="109" t="s">
        <v>3171</v>
      </c>
      <c r="N792" s="109" t="s">
        <v>176</v>
      </c>
      <c r="O792" s="109">
        <v>8.5000000000000006E-2</v>
      </c>
      <c r="P792" s="109">
        <v>0.12</v>
      </c>
      <c r="Q792" s="109">
        <v>1E-4</v>
      </c>
      <c r="R792" s="109" t="s">
        <v>547</v>
      </c>
      <c r="S792" s="109">
        <v>0.01</v>
      </c>
      <c r="T792" s="109">
        <v>0.01</v>
      </c>
      <c r="U792" s="109"/>
      <c r="V792" s="109">
        <v>0</v>
      </c>
      <c r="W792" s="109">
        <v>8.3333333333333335E-10</v>
      </c>
      <c r="X792" s="109">
        <v>8.3333333333333335E-10</v>
      </c>
      <c r="Y792" s="109">
        <v>0</v>
      </c>
      <c r="Z792" s="113" t="s">
        <v>2247</v>
      </c>
    </row>
    <row r="793" spans="1:26" ht="15" customHeight="1" x14ac:dyDescent="0.25">
      <c r="A793" s="112">
        <v>46290.511331018519</v>
      </c>
      <c r="B793" s="109">
        <v>1</v>
      </c>
      <c r="C793" s="109" t="s">
        <v>318</v>
      </c>
      <c r="D793" s="109" t="s">
        <v>631</v>
      </c>
      <c r="E793" s="109" t="s">
        <v>3172</v>
      </c>
      <c r="F793" s="109" t="s">
        <v>176</v>
      </c>
      <c r="G793" s="116">
        <v>1.5353654978823115E-4</v>
      </c>
      <c r="H793" s="109">
        <v>0</v>
      </c>
      <c r="I793" s="113" t="s">
        <v>2392</v>
      </c>
      <c r="L793" s="112">
        <v>46290.511331018519</v>
      </c>
      <c r="M793" s="109" t="s">
        <v>3172</v>
      </c>
      <c r="N793" s="109" t="s">
        <v>176</v>
      </c>
      <c r="O793" s="109">
        <v>9.5000000000000001E-2</v>
      </c>
      <c r="P793" s="109">
        <v>0.12</v>
      </c>
      <c r="Q793" s="109">
        <v>1E-4</v>
      </c>
      <c r="R793" s="109" t="s">
        <v>547</v>
      </c>
      <c r="S793" s="109">
        <v>0.01</v>
      </c>
      <c r="T793" s="109">
        <v>0.01</v>
      </c>
      <c r="U793" s="109"/>
      <c r="V793" s="109">
        <v>0</v>
      </c>
      <c r="W793" s="109">
        <v>8.3333333333333335E-10</v>
      </c>
      <c r="X793" s="109">
        <v>8.3333333333333335E-10</v>
      </c>
      <c r="Y793" s="109">
        <v>0</v>
      </c>
      <c r="Z793" s="113" t="s">
        <v>2247</v>
      </c>
    </row>
    <row r="794" spans="1:26" ht="15" customHeight="1" x14ac:dyDescent="0.25">
      <c r="A794" s="112">
        <v>46290.511331018519</v>
      </c>
      <c r="B794" s="109">
        <v>1</v>
      </c>
      <c r="C794" s="109" t="s">
        <v>318</v>
      </c>
      <c r="D794" s="109" t="s">
        <v>631</v>
      </c>
      <c r="E794" s="109" t="s">
        <v>3173</v>
      </c>
      <c r="F794" s="109" t="s">
        <v>176</v>
      </c>
      <c r="G794" s="116">
        <v>1.4090351414772854E-4</v>
      </c>
      <c r="H794" s="109">
        <v>0</v>
      </c>
      <c r="I794" s="113" t="s">
        <v>2392</v>
      </c>
      <c r="L794" s="112">
        <v>46290.511331018519</v>
      </c>
      <c r="M794" s="109" t="s">
        <v>3173</v>
      </c>
      <c r="N794" s="109" t="s">
        <v>176</v>
      </c>
      <c r="O794" s="109">
        <v>0.105</v>
      </c>
      <c r="P794" s="109">
        <v>0.12</v>
      </c>
      <c r="Q794" s="109">
        <v>1E-4</v>
      </c>
      <c r="R794" s="109" t="s">
        <v>547</v>
      </c>
      <c r="S794" s="109">
        <v>0.01</v>
      </c>
      <c r="T794" s="109">
        <v>0.01</v>
      </c>
      <c r="U794" s="109"/>
      <c r="V794" s="109">
        <v>0</v>
      </c>
      <c r="W794" s="109">
        <v>8.3333333333333335E-10</v>
      </c>
      <c r="X794" s="109">
        <v>8.3333333333333335E-10</v>
      </c>
      <c r="Y794" s="109">
        <v>0</v>
      </c>
      <c r="Z794" s="113" t="s">
        <v>2247</v>
      </c>
    </row>
    <row r="795" spans="1:26" ht="15" customHeight="1" x14ac:dyDescent="0.25">
      <c r="A795" s="112">
        <v>46290.511331018519</v>
      </c>
      <c r="B795" s="109">
        <v>1</v>
      </c>
      <c r="C795" s="109" t="s">
        <v>318</v>
      </c>
      <c r="D795" s="109" t="s">
        <v>631</v>
      </c>
      <c r="E795" s="109" t="s">
        <v>3174</v>
      </c>
      <c r="F795" s="109" t="s">
        <v>176</v>
      </c>
      <c r="G795" s="116">
        <v>1.2827047850722594E-4</v>
      </c>
      <c r="H795" s="109">
        <v>0</v>
      </c>
      <c r="I795" s="113" t="s">
        <v>2392</v>
      </c>
      <c r="L795" s="112">
        <v>46290.511331018519</v>
      </c>
      <c r="M795" s="109" t="s">
        <v>3174</v>
      </c>
      <c r="N795" s="109" t="s">
        <v>176</v>
      </c>
      <c r="O795" s="109">
        <v>0.115</v>
      </c>
      <c r="P795" s="109">
        <v>0.12</v>
      </c>
      <c r="Q795" s="109">
        <v>1E-4</v>
      </c>
      <c r="R795" s="109" t="s">
        <v>547</v>
      </c>
      <c r="S795" s="109">
        <v>0.01</v>
      </c>
      <c r="T795" s="109">
        <v>0.01</v>
      </c>
      <c r="U795" s="109"/>
      <c r="V795" s="109">
        <v>0</v>
      </c>
      <c r="W795" s="109">
        <v>8.3333333333333335E-10</v>
      </c>
      <c r="X795" s="109">
        <v>8.3333333333333335E-10</v>
      </c>
      <c r="Y795" s="109">
        <v>0</v>
      </c>
      <c r="Z795" s="113" t="s">
        <v>2247</v>
      </c>
    </row>
    <row r="796" spans="1:26" ht="15" customHeight="1" x14ac:dyDescent="0.25">
      <c r="A796" s="112">
        <v>46290.511331018519</v>
      </c>
      <c r="B796" s="109">
        <v>1</v>
      </c>
      <c r="C796" s="109" t="s">
        <v>318</v>
      </c>
      <c r="D796" s="109" t="s">
        <v>631</v>
      </c>
      <c r="E796" s="109" t="s">
        <v>3175</v>
      </c>
      <c r="F796" s="109" t="s">
        <v>176</v>
      </c>
      <c r="G796" s="116">
        <v>1.1563744286672335E-4</v>
      </c>
      <c r="H796" s="109">
        <v>0</v>
      </c>
      <c r="I796" s="113" t="s">
        <v>2392</v>
      </c>
      <c r="L796" s="112">
        <v>46290.511331018519</v>
      </c>
      <c r="M796" s="109" t="s">
        <v>3175</v>
      </c>
      <c r="N796" s="109" t="s">
        <v>176</v>
      </c>
      <c r="O796" s="109">
        <v>0.125</v>
      </c>
      <c r="P796" s="109">
        <v>0.12</v>
      </c>
      <c r="Q796" s="109">
        <v>1E-4</v>
      </c>
      <c r="R796" s="109" t="s">
        <v>547</v>
      </c>
      <c r="S796" s="109">
        <v>0.01</v>
      </c>
      <c r="T796" s="109">
        <v>0.01</v>
      </c>
      <c r="U796" s="109"/>
      <c r="V796" s="109">
        <v>0</v>
      </c>
      <c r="W796" s="109">
        <v>8.3333333333333335E-10</v>
      </c>
      <c r="X796" s="109">
        <v>8.3333333333333335E-10</v>
      </c>
      <c r="Y796" s="109">
        <v>0</v>
      </c>
      <c r="Z796" s="113" t="s">
        <v>2247</v>
      </c>
    </row>
    <row r="797" spans="1:26" ht="15" customHeight="1" x14ac:dyDescent="0.25">
      <c r="A797" s="112">
        <v>46290.511331018519</v>
      </c>
      <c r="B797" s="109">
        <v>1</v>
      </c>
      <c r="C797" s="109" t="s">
        <v>318</v>
      </c>
      <c r="D797" s="109" t="s">
        <v>631</v>
      </c>
      <c r="E797" s="109" t="s">
        <v>3176</v>
      </c>
      <c r="F797" s="109" t="s">
        <v>176</v>
      </c>
      <c r="G797" s="116">
        <v>1.0300440722622075E-4</v>
      </c>
      <c r="H797" s="109">
        <v>0</v>
      </c>
      <c r="I797" s="113" t="s">
        <v>2392</v>
      </c>
      <c r="L797" s="112">
        <v>46290.511331018519</v>
      </c>
      <c r="M797" s="109" t="s">
        <v>3176</v>
      </c>
      <c r="N797" s="109" t="s">
        <v>176</v>
      </c>
      <c r="O797" s="109">
        <v>0.13500000000000001</v>
      </c>
      <c r="P797" s="109">
        <v>0.12</v>
      </c>
      <c r="Q797" s="109">
        <v>1E-4</v>
      </c>
      <c r="R797" s="109" t="s">
        <v>547</v>
      </c>
      <c r="S797" s="109">
        <v>0.01</v>
      </c>
      <c r="T797" s="109">
        <v>0.01</v>
      </c>
      <c r="U797" s="109"/>
      <c r="V797" s="109">
        <v>0</v>
      </c>
      <c r="W797" s="109">
        <v>8.3333333333333335E-10</v>
      </c>
      <c r="X797" s="109">
        <v>8.3333333333333335E-10</v>
      </c>
      <c r="Y797" s="109">
        <v>0</v>
      </c>
      <c r="Z797" s="113" t="s">
        <v>2247</v>
      </c>
    </row>
    <row r="798" spans="1:26" ht="15" customHeight="1" x14ac:dyDescent="0.25">
      <c r="A798" s="112">
        <v>46290.511331018519</v>
      </c>
      <c r="B798" s="109">
        <v>1</v>
      </c>
      <c r="C798" s="109" t="s">
        <v>318</v>
      </c>
      <c r="D798" s="109" t="s">
        <v>631</v>
      </c>
      <c r="E798" s="109" t="s">
        <v>3177</v>
      </c>
      <c r="F798" s="109" t="s">
        <v>176</v>
      </c>
      <c r="G798" s="116">
        <v>9.0371371585718161E-5</v>
      </c>
      <c r="H798" s="109">
        <v>0</v>
      </c>
      <c r="I798" s="113" t="s">
        <v>2392</v>
      </c>
      <c r="L798" s="112">
        <v>46290.511331018519</v>
      </c>
      <c r="M798" s="109" t="s">
        <v>3177</v>
      </c>
      <c r="N798" s="109" t="s">
        <v>176</v>
      </c>
      <c r="O798" s="109">
        <v>0.14499999999999999</v>
      </c>
      <c r="P798" s="109">
        <v>0.12</v>
      </c>
      <c r="Q798" s="109">
        <v>1E-4</v>
      </c>
      <c r="R798" s="109" t="s">
        <v>547</v>
      </c>
      <c r="S798" s="109">
        <v>0.01</v>
      </c>
      <c r="T798" s="109">
        <v>0.01</v>
      </c>
      <c r="U798" s="109"/>
      <c r="V798" s="109">
        <v>0</v>
      </c>
      <c r="W798" s="109">
        <v>8.3333333333333335E-10</v>
      </c>
      <c r="X798" s="109">
        <v>8.3333333333333335E-10</v>
      </c>
      <c r="Y798" s="109">
        <v>0</v>
      </c>
      <c r="Z798" s="113" t="s">
        <v>2247</v>
      </c>
    </row>
    <row r="799" spans="1:26" ht="15" customHeight="1" x14ac:dyDescent="0.25">
      <c r="A799" s="112">
        <v>46290.511331018519</v>
      </c>
      <c r="B799" s="109">
        <v>1</v>
      </c>
      <c r="C799" s="109" t="s">
        <v>318</v>
      </c>
      <c r="D799" s="109" t="s">
        <v>631</v>
      </c>
      <c r="E799" s="109" t="s">
        <v>3178</v>
      </c>
      <c r="F799" s="109" t="s">
        <v>176</v>
      </c>
      <c r="G799" s="116">
        <v>7.7738335945215555E-5</v>
      </c>
      <c r="H799" s="109">
        <v>0</v>
      </c>
      <c r="I799" s="113" t="s">
        <v>2392</v>
      </c>
      <c r="L799" s="112">
        <v>46290.511331018519</v>
      </c>
      <c r="M799" s="109" t="s">
        <v>3178</v>
      </c>
      <c r="N799" s="109" t="s">
        <v>176</v>
      </c>
      <c r="O799" s="109">
        <v>0.155</v>
      </c>
      <c r="P799" s="109">
        <v>0.12</v>
      </c>
      <c r="Q799" s="109">
        <v>1E-4</v>
      </c>
      <c r="R799" s="109" t="s">
        <v>547</v>
      </c>
      <c r="S799" s="109">
        <v>0.01</v>
      </c>
      <c r="T799" s="109">
        <v>0.01</v>
      </c>
      <c r="U799" s="109"/>
      <c r="V799" s="109">
        <v>0</v>
      </c>
      <c r="W799" s="109">
        <v>8.3333333333333335E-10</v>
      </c>
      <c r="X799" s="109">
        <v>8.3333333333333335E-10</v>
      </c>
      <c r="Y799" s="109">
        <v>0</v>
      </c>
      <c r="Z799" s="113" t="s">
        <v>2247</v>
      </c>
    </row>
    <row r="800" spans="1:26" ht="15" customHeight="1" x14ac:dyDescent="0.25">
      <c r="A800" s="112">
        <v>46290.511331018519</v>
      </c>
      <c r="B800" s="109">
        <v>1</v>
      </c>
      <c r="C800" s="109" t="s">
        <v>318</v>
      </c>
      <c r="D800" s="109" t="s">
        <v>631</v>
      </c>
      <c r="E800" s="109" t="s">
        <v>3179</v>
      </c>
      <c r="F800" s="109" t="s">
        <v>176</v>
      </c>
      <c r="G800" s="116">
        <v>6.5105300304712962E-5</v>
      </c>
      <c r="H800" s="109">
        <v>0</v>
      </c>
      <c r="I800" s="113" t="s">
        <v>2392</v>
      </c>
      <c r="L800" s="112">
        <v>46290.511331018519</v>
      </c>
      <c r="M800" s="109" t="s">
        <v>3179</v>
      </c>
      <c r="N800" s="109" t="s">
        <v>176</v>
      </c>
      <c r="O800" s="109">
        <v>0.16500000000000001</v>
      </c>
      <c r="P800" s="109">
        <v>0.12</v>
      </c>
      <c r="Q800" s="109">
        <v>1E-4</v>
      </c>
      <c r="R800" s="109" t="s">
        <v>547</v>
      </c>
      <c r="S800" s="109">
        <v>0.01</v>
      </c>
      <c r="T800" s="109">
        <v>0.01</v>
      </c>
      <c r="U800" s="109"/>
      <c r="V800" s="109">
        <v>0</v>
      </c>
      <c r="W800" s="109">
        <v>8.3333333333333335E-10</v>
      </c>
      <c r="X800" s="109">
        <v>8.3333333333333335E-10</v>
      </c>
      <c r="Y800" s="109">
        <v>0</v>
      </c>
      <c r="Z800" s="113" t="s">
        <v>2247</v>
      </c>
    </row>
    <row r="801" spans="1:26" ht="15" customHeight="1" x14ac:dyDescent="0.25">
      <c r="A801" s="112">
        <v>46290.511331018519</v>
      </c>
      <c r="B801" s="109">
        <v>1</v>
      </c>
      <c r="C801" s="109" t="s">
        <v>318</v>
      </c>
      <c r="D801" s="109" t="s">
        <v>631</v>
      </c>
      <c r="E801" s="109" t="s">
        <v>3180</v>
      </c>
      <c r="F801" s="109" t="s">
        <v>176</v>
      </c>
      <c r="G801" s="116">
        <v>5.2472264664210363E-5</v>
      </c>
      <c r="H801" s="109">
        <v>0</v>
      </c>
      <c r="I801" s="113" t="s">
        <v>2392</v>
      </c>
      <c r="L801" s="112">
        <v>46290.511331018519</v>
      </c>
      <c r="M801" s="109" t="s">
        <v>3180</v>
      </c>
      <c r="N801" s="109" t="s">
        <v>176</v>
      </c>
      <c r="O801" s="109">
        <v>0.17499999999999999</v>
      </c>
      <c r="P801" s="109">
        <v>0.12</v>
      </c>
      <c r="Q801" s="109">
        <v>1E-4</v>
      </c>
      <c r="R801" s="109" t="s">
        <v>547</v>
      </c>
      <c r="S801" s="109">
        <v>0.01</v>
      </c>
      <c r="T801" s="109">
        <v>0.01</v>
      </c>
      <c r="U801" s="109"/>
      <c r="V801" s="109">
        <v>0</v>
      </c>
      <c r="W801" s="109">
        <v>8.3333333333333335E-10</v>
      </c>
      <c r="X801" s="109">
        <v>8.3333333333333335E-10</v>
      </c>
      <c r="Y801" s="109">
        <v>0</v>
      </c>
      <c r="Z801" s="113" t="s">
        <v>2247</v>
      </c>
    </row>
    <row r="802" spans="1:26" ht="15" customHeight="1" x14ac:dyDescent="0.25">
      <c r="A802" s="112">
        <v>46290.511331018519</v>
      </c>
      <c r="B802" s="109">
        <v>1</v>
      </c>
      <c r="C802" s="109" t="s">
        <v>318</v>
      </c>
      <c r="D802" s="109" t="s">
        <v>631</v>
      </c>
      <c r="E802" s="109" t="s">
        <v>3181</v>
      </c>
      <c r="F802" s="109" t="s">
        <v>176</v>
      </c>
      <c r="G802" s="116">
        <v>3.9839229023707763E-5</v>
      </c>
      <c r="H802" s="109">
        <v>0</v>
      </c>
      <c r="I802" s="113" t="s">
        <v>2392</v>
      </c>
      <c r="L802" s="112">
        <v>46290.511331018519</v>
      </c>
      <c r="M802" s="109" t="s">
        <v>3181</v>
      </c>
      <c r="N802" s="109" t="s">
        <v>176</v>
      </c>
      <c r="O802" s="109">
        <v>0.185</v>
      </c>
      <c r="P802" s="109">
        <v>0.12</v>
      </c>
      <c r="Q802" s="109">
        <v>1E-4</v>
      </c>
      <c r="R802" s="109" t="s">
        <v>547</v>
      </c>
      <c r="S802" s="109">
        <v>0.01</v>
      </c>
      <c r="T802" s="109">
        <v>0.01</v>
      </c>
      <c r="U802" s="109"/>
      <c r="V802" s="109">
        <v>0</v>
      </c>
      <c r="W802" s="109">
        <v>8.3333333333333335E-10</v>
      </c>
      <c r="X802" s="109">
        <v>8.3333333333333335E-10</v>
      </c>
      <c r="Y802" s="109">
        <v>0</v>
      </c>
      <c r="Z802" s="113" t="s">
        <v>2247</v>
      </c>
    </row>
    <row r="803" spans="1:26" ht="15" customHeight="1" x14ac:dyDescent="0.25">
      <c r="A803" s="112">
        <v>46290.511331018519</v>
      </c>
      <c r="B803" s="109">
        <v>1</v>
      </c>
      <c r="C803" s="109" t="s">
        <v>318</v>
      </c>
      <c r="D803" s="109" t="s">
        <v>631</v>
      </c>
      <c r="E803" s="109" t="s">
        <v>3182</v>
      </c>
      <c r="F803" s="109" t="s">
        <v>176</v>
      </c>
      <c r="G803" s="116">
        <v>2.7206193383205164E-5</v>
      </c>
      <c r="H803" s="109">
        <v>0</v>
      </c>
      <c r="I803" s="113" t="s">
        <v>2392</v>
      </c>
      <c r="L803" s="112">
        <v>46290.511331018519</v>
      </c>
      <c r="M803" s="109" t="s">
        <v>3182</v>
      </c>
      <c r="N803" s="109" t="s">
        <v>176</v>
      </c>
      <c r="O803" s="109">
        <v>0.19500000000000001</v>
      </c>
      <c r="P803" s="109">
        <v>0.12</v>
      </c>
      <c r="Q803" s="109">
        <v>1E-4</v>
      </c>
      <c r="R803" s="109" t="s">
        <v>547</v>
      </c>
      <c r="S803" s="109">
        <v>0.01</v>
      </c>
      <c r="T803" s="109">
        <v>0.01</v>
      </c>
      <c r="U803" s="109"/>
      <c r="V803" s="109">
        <v>0</v>
      </c>
      <c r="W803" s="109">
        <v>8.3333333333333335E-10</v>
      </c>
      <c r="X803" s="109">
        <v>8.3333333333333335E-10</v>
      </c>
      <c r="Y803" s="109">
        <v>0</v>
      </c>
      <c r="Z803" s="113" t="s">
        <v>2247</v>
      </c>
    </row>
    <row r="804" spans="1:26" ht="15" customHeight="1" x14ac:dyDescent="0.25">
      <c r="A804" s="112">
        <v>46290.511331018519</v>
      </c>
      <c r="B804" s="109">
        <v>1</v>
      </c>
      <c r="C804" s="109" t="s">
        <v>318</v>
      </c>
      <c r="D804" s="109" t="s">
        <v>631</v>
      </c>
      <c r="E804" s="109" t="s">
        <v>3183</v>
      </c>
      <c r="F804" s="109" t="s">
        <v>176</v>
      </c>
      <c r="G804" s="116">
        <v>1.4573157742702566E-5</v>
      </c>
      <c r="H804" s="109">
        <v>0</v>
      </c>
      <c r="I804" s="113" t="s">
        <v>2392</v>
      </c>
      <c r="L804" s="112">
        <v>46290.511331018519</v>
      </c>
      <c r="M804" s="109" t="s">
        <v>3183</v>
      </c>
      <c r="N804" s="109" t="s">
        <v>176</v>
      </c>
      <c r="O804" s="109">
        <v>0.20499999999999999</v>
      </c>
      <c r="P804" s="109">
        <v>0.12</v>
      </c>
      <c r="Q804" s="109">
        <v>1E-4</v>
      </c>
      <c r="R804" s="109" t="s">
        <v>547</v>
      </c>
      <c r="S804" s="109">
        <v>0.01</v>
      </c>
      <c r="T804" s="109">
        <v>0.01</v>
      </c>
      <c r="U804" s="109"/>
      <c r="V804" s="109">
        <v>0</v>
      </c>
      <c r="W804" s="109">
        <v>8.3333333333333335E-10</v>
      </c>
      <c r="X804" s="109">
        <v>8.3333333333333335E-10</v>
      </c>
      <c r="Y804" s="109">
        <v>0</v>
      </c>
      <c r="Z804" s="113" t="s">
        <v>2247</v>
      </c>
    </row>
    <row r="805" spans="1:26" ht="15" customHeight="1" x14ac:dyDescent="0.25">
      <c r="A805" s="112">
        <v>46290.511331018519</v>
      </c>
      <c r="B805" s="109">
        <v>1</v>
      </c>
      <c r="C805" s="109" t="s">
        <v>318</v>
      </c>
      <c r="D805" s="109" t="s">
        <v>631</v>
      </c>
      <c r="E805" s="109" t="s">
        <v>3184</v>
      </c>
      <c r="F805" s="109" t="s">
        <v>176</v>
      </c>
      <c r="G805" s="116">
        <v>1.9401221021999686E-6</v>
      </c>
      <c r="H805" s="109">
        <v>0</v>
      </c>
      <c r="I805" s="113" t="s">
        <v>2392</v>
      </c>
      <c r="L805" s="112">
        <v>46290.511331018519</v>
      </c>
      <c r="M805" s="109" t="s">
        <v>3184</v>
      </c>
      <c r="N805" s="109" t="s">
        <v>176</v>
      </c>
      <c r="O805" s="109">
        <v>0.215</v>
      </c>
      <c r="P805" s="109">
        <v>0.12</v>
      </c>
      <c r="Q805" s="109">
        <v>1E-4</v>
      </c>
      <c r="R805" s="109" t="s">
        <v>547</v>
      </c>
      <c r="S805" s="109">
        <v>0.01</v>
      </c>
      <c r="T805" s="109">
        <v>0.01</v>
      </c>
      <c r="U805" s="109"/>
      <c r="V805" s="109">
        <v>0</v>
      </c>
      <c r="W805" s="109">
        <v>8.3333333333333335E-10</v>
      </c>
      <c r="X805" s="109">
        <v>8.3333333333333335E-10</v>
      </c>
      <c r="Y805" s="109">
        <v>0</v>
      </c>
      <c r="Z805" s="113" t="s">
        <v>2247</v>
      </c>
    </row>
    <row r="806" spans="1:26" ht="15" customHeight="1" x14ac:dyDescent="0.25">
      <c r="A806" s="112">
        <v>46290.511331018519</v>
      </c>
      <c r="B806" s="109">
        <v>1</v>
      </c>
      <c r="C806" s="109" t="s">
        <v>318</v>
      </c>
      <c r="D806" s="109" t="s">
        <v>631</v>
      </c>
      <c r="E806" s="109" t="s">
        <v>3185</v>
      </c>
      <c r="F806" s="109" t="s">
        <v>176</v>
      </c>
      <c r="G806" s="116">
        <v>-1.0692913538302629E-5</v>
      </c>
      <c r="H806" s="109">
        <v>-0.3475196899948359</v>
      </c>
      <c r="I806" s="113" t="s">
        <v>268</v>
      </c>
      <c r="L806" s="112">
        <v>46290.511331018519</v>
      </c>
      <c r="M806" s="109" t="s">
        <v>3185</v>
      </c>
      <c r="N806" s="109" t="s">
        <v>176</v>
      </c>
      <c r="O806" s="109">
        <v>0.22500000000000001</v>
      </c>
      <c r="P806" s="109">
        <v>0.12</v>
      </c>
      <c r="Q806" s="109">
        <v>1E-4</v>
      </c>
      <c r="R806" s="109" t="s">
        <v>547</v>
      </c>
      <c r="S806" s="109">
        <v>0.01</v>
      </c>
      <c r="T806" s="109">
        <v>0.01</v>
      </c>
      <c r="U806" s="109"/>
      <c r="V806" s="109">
        <v>0</v>
      </c>
      <c r="W806" s="109">
        <v>8.3333333333333335E-10</v>
      </c>
      <c r="X806" s="109">
        <v>8.3333333333333335E-10</v>
      </c>
      <c r="Y806" s="109">
        <v>0</v>
      </c>
      <c r="Z806" s="113" t="s">
        <v>2247</v>
      </c>
    </row>
    <row r="807" spans="1:26" ht="15" customHeight="1" x14ac:dyDescent="0.25">
      <c r="A807" s="112">
        <v>46290.511331018519</v>
      </c>
      <c r="B807" s="109">
        <v>1</v>
      </c>
      <c r="C807" s="109" t="s">
        <v>318</v>
      </c>
      <c r="D807" s="109" t="s">
        <v>631</v>
      </c>
      <c r="E807" s="109" t="s">
        <v>3186</v>
      </c>
      <c r="F807" s="109" t="s">
        <v>176</v>
      </c>
      <c r="G807" s="116">
        <v>-2.3325949178805227E-5</v>
      </c>
      <c r="H807" s="109">
        <v>-0.75809334831117026</v>
      </c>
      <c r="I807" s="113" t="s">
        <v>268</v>
      </c>
      <c r="L807" s="112">
        <v>46290.511331018519</v>
      </c>
      <c r="M807" s="109" t="s">
        <v>3186</v>
      </c>
      <c r="N807" s="109" t="s">
        <v>176</v>
      </c>
      <c r="O807" s="109">
        <v>0.23499999999999999</v>
      </c>
      <c r="P807" s="109">
        <v>0.12</v>
      </c>
      <c r="Q807" s="109">
        <v>1E-4</v>
      </c>
      <c r="R807" s="109" t="s">
        <v>547</v>
      </c>
      <c r="S807" s="109">
        <v>0.01</v>
      </c>
      <c r="T807" s="109">
        <v>0.01</v>
      </c>
      <c r="U807" s="109"/>
      <c r="V807" s="109">
        <v>0</v>
      </c>
      <c r="W807" s="109">
        <v>8.3333333333333335E-10</v>
      </c>
      <c r="X807" s="109">
        <v>8.3333333333333335E-10</v>
      </c>
      <c r="Y807" s="109">
        <v>0</v>
      </c>
      <c r="Z807" s="113" t="s">
        <v>2247</v>
      </c>
    </row>
    <row r="808" spans="1:26" ht="15" customHeight="1" x14ac:dyDescent="0.25">
      <c r="A808" s="112">
        <v>46290.511331018519</v>
      </c>
      <c r="B808" s="109">
        <v>1</v>
      </c>
      <c r="C808" s="109" t="s">
        <v>318</v>
      </c>
      <c r="D808" s="109" t="s">
        <v>631</v>
      </c>
      <c r="E808" s="109" t="s">
        <v>3187</v>
      </c>
      <c r="F808" s="109" t="s">
        <v>176</v>
      </c>
      <c r="G808" s="116">
        <v>-3.5958984819307826E-5</v>
      </c>
      <c r="H808" s="109">
        <v>-1.1686670066275047</v>
      </c>
      <c r="I808" s="113" t="s">
        <v>268</v>
      </c>
      <c r="L808" s="112">
        <v>46290.511331018519</v>
      </c>
      <c r="M808" s="109" t="s">
        <v>3187</v>
      </c>
      <c r="N808" s="109" t="s">
        <v>176</v>
      </c>
      <c r="O808" s="109">
        <v>0.245</v>
      </c>
      <c r="P808" s="109">
        <v>0.12</v>
      </c>
      <c r="Q808" s="109">
        <v>1E-4</v>
      </c>
      <c r="R808" s="109" t="s">
        <v>547</v>
      </c>
      <c r="S808" s="109">
        <v>0.01</v>
      </c>
      <c r="T808" s="109">
        <v>0.01</v>
      </c>
      <c r="U808" s="109"/>
      <c r="V808" s="109">
        <v>0</v>
      </c>
      <c r="W808" s="109">
        <v>8.3333333333333335E-10</v>
      </c>
      <c r="X808" s="109">
        <v>8.3333333333333335E-10</v>
      </c>
      <c r="Y808" s="109">
        <v>0</v>
      </c>
      <c r="Z808" s="113" t="s">
        <v>2247</v>
      </c>
    </row>
    <row r="809" spans="1:26" ht="15" customHeight="1" x14ac:dyDescent="0.25">
      <c r="A809" s="112">
        <v>46290.511331018519</v>
      </c>
      <c r="B809" s="109">
        <v>1</v>
      </c>
      <c r="C809" s="109" t="s">
        <v>318</v>
      </c>
      <c r="D809" s="109" t="s">
        <v>631</v>
      </c>
      <c r="E809" s="109" t="s">
        <v>3188</v>
      </c>
      <c r="F809" s="109" t="s">
        <v>176</v>
      </c>
      <c r="G809" s="116">
        <v>-4.8592020459810426E-5</v>
      </c>
      <c r="H809" s="109">
        <v>-1.5792406649438391</v>
      </c>
      <c r="I809" s="113" t="s">
        <v>268</v>
      </c>
      <c r="L809" s="112">
        <v>46290.511331018519</v>
      </c>
      <c r="M809" s="109" t="s">
        <v>3188</v>
      </c>
      <c r="N809" s="109" t="s">
        <v>176</v>
      </c>
      <c r="O809" s="109">
        <v>0.255</v>
      </c>
      <c r="P809" s="109">
        <v>0.12</v>
      </c>
      <c r="Q809" s="109">
        <v>1E-4</v>
      </c>
      <c r="R809" s="109" t="s">
        <v>547</v>
      </c>
      <c r="S809" s="109">
        <v>0.01</v>
      </c>
      <c r="T809" s="109">
        <v>0.01</v>
      </c>
      <c r="U809" s="109"/>
      <c r="V809" s="109">
        <v>0</v>
      </c>
      <c r="W809" s="109">
        <v>8.3333333333333335E-10</v>
      </c>
      <c r="X809" s="109">
        <v>8.3333333333333335E-10</v>
      </c>
      <c r="Y809" s="109">
        <v>0</v>
      </c>
      <c r="Z809" s="113" t="s">
        <v>2247</v>
      </c>
    </row>
    <row r="810" spans="1:26" ht="15" customHeight="1" x14ac:dyDescent="0.25">
      <c r="A810" s="112">
        <v>46290.511331018519</v>
      </c>
      <c r="B810" s="109">
        <v>1</v>
      </c>
      <c r="C810" s="109" t="s">
        <v>318</v>
      </c>
      <c r="D810" s="109" t="s">
        <v>631</v>
      </c>
      <c r="E810" s="109" t="s">
        <v>3189</v>
      </c>
      <c r="F810" s="109" t="s">
        <v>176</v>
      </c>
      <c r="G810" s="116">
        <v>-6.1225056100313018E-5</v>
      </c>
      <c r="H810" s="109">
        <v>-1.9898143232601735</v>
      </c>
      <c r="I810" s="113" t="s">
        <v>268</v>
      </c>
      <c r="L810" s="112">
        <v>46290.511331018519</v>
      </c>
      <c r="M810" s="109" t="s">
        <v>3189</v>
      </c>
      <c r="N810" s="109" t="s">
        <v>176</v>
      </c>
      <c r="O810" s="109">
        <v>0.26500000000000001</v>
      </c>
      <c r="P810" s="109">
        <v>0.12</v>
      </c>
      <c r="Q810" s="109">
        <v>1E-4</v>
      </c>
      <c r="R810" s="109" t="s">
        <v>547</v>
      </c>
      <c r="S810" s="109">
        <v>0.01</v>
      </c>
      <c r="T810" s="109">
        <v>0.01</v>
      </c>
      <c r="U810" s="109"/>
      <c r="V810" s="109">
        <v>0</v>
      </c>
      <c r="W810" s="109">
        <v>8.3333333333333335E-10</v>
      </c>
      <c r="X810" s="109">
        <v>8.3333333333333335E-10</v>
      </c>
      <c r="Y810" s="109">
        <v>0</v>
      </c>
      <c r="Z810" s="113" t="s">
        <v>2247</v>
      </c>
    </row>
    <row r="811" spans="1:26" ht="15" customHeight="1" x14ac:dyDescent="0.25">
      <c r="A811" s="112">
        <v>46290.511331018519</v>
      </c>
      <c r="B811" s="109">
        <v>1</v>
      </c>
      <c r="C811" s="109" t="s">
        <v>318</v>
      </c>
      <c r="D811" s="109" t="s">
        <v>631</v>
      </c>
      <c r="E811" s="109" t="s">
        <v>3190</v>
      </c>
      <c r="F811" s="109" t="s">
        <v>176</v>
      </c>
      <c r="G811" s="116">
        <v>-7.3858091740815624E-5</v>
      </c>
      <c r="H811" s="109">
        <v>-2.4003879815765079</v>
      </c>
      <c r="I811" s="113" t="s">
        <v>268</v>
      </c>
      <c r="L811" s="112">
        <v>46290.511331018519</v>
      </c>
      <c r="M811" s="109" t="s">
        <v>3190</v>
      </c>
      <c r="N811" s="109" t="s">
        <v>176</v>
      </c>
      <c r="O811" s="109">
        <v>0.27500000000000002</v>
      </c>
      <c r="P811" s="109">
        <v>0.12</v>
      </c>
      <c r="Q811" s="109">
        <v>1E-4</v>
      </c>
      <c r="R811" s="109" t="s">
        <v>547</v>
      </c>
      <c r="S811" s="109">
        <v>0.01</v>
      </c>
      <c r="T811" s="109">
        <v>0.01</v>
      </c>
      <c r="U811" s="109"/>
      <c r="V811" s="109">
        <v>0</v>
      </c>
      <c r="W811" s="109">
        <v>8.3333333333333335E-10</v>
      </c>
      <c r="X811" s="109">
        <v>8.3333333333333335E-10</v>
      </c>
      <c r="Y811" s="109">
        <v>0</v>
      </c>
      <c r="Z811" s="113" t="s">
        <v>2247</v>
      </c>
    </row>
    <row r="812" spans="1:26" ht="15" customHeight="1" x14ac:dyDescent="0.25">
      <c r="A812" s="112">
        <v>46290.511331018519</v>
      </c>
      <c r="B812" s="109">
        <v>1</v>
      </c>
      <c r="C812" s="109" t="s">
        <v>318</v>
      </c>
      <c r="D812" s="109" t="s">
        <v>631</v>
      </c>
      <c r="E812" s="109" t="s">
        <v>3191</v>
      </c>
      <c r="F812" s="109" t="s">
        <v>176</v>
      </c>
      <c r="G812" s="116">
        <v>-8.6491127381318217E-5</v>
      </c>
      <c r="H812" s="109">
        <v>-2.8109616398928421</v>
      </c>
      <c r="I812" s="113" t="s">
        <v>268</v>
      </c>
      <c r="L812" s="112">
        <v>46290.511331018519</v>
      </c>
      <c r="M812" s="109" t="s">
        <v>3191</v>
      </c>
      <c r="N812" s="109" t="s">
        <v>176</v>
      </c>
      <c r="O812" s="109">
        <v>0.28499999999999998</v>
      </c>
      <c r="P812" s="109">
        <v>0.12</v>
      </c>
      <c r="Q812" s="109">
        <v>1E-4</v>
      </c>
      <c r="R812" s="109" t="s">
        <v>547</v>
      </c>
      <c r="S812" s="109">
        <v>0.01</v>
      </c>
      <c r="T812" s="109">
        <v>0.01</v>
      </c>
      <c r="U812" s="109"/>
      <c r="V812" s="109">
        <v>0</v>
      </c>
      <c r="W812" s="109">
        <v>8.3333333333333335E-10</v>
      </c>
      <c r="X812" s="109">
        <v>8.3333333333333335E-10</v>
      </c>
      <c r="Y812" s="109">
        <v>0</v>
      </c>
      <c r="Z812" s="113" t="s">
        <v>2247</v>
      </c>
    </row>
    <row r="813" spans="1:26" ht="15" customHeight="1" x14ac:dyDescent="0.25">
      <c r="A813" s="112">
        <v>46290.511331018519</v>
      </c>
      <c r="B813" s="109">
        <v>1</v>
      </c>
      <c r="C813" s="109" t="s">
        <v>318</v>
      </c>
      <c r="D813" s="109" t="s">
        <v>631</v>
      </c>
      <c r="E813" s="109" t="s">
        <v>3192</v>
      </c>
      <c r="F813" s="109" t="s">
        <v>176</v>
      </c>
      <c r="G813" s="116">
        <v>-9.912416302182081E-5</v>
      </c>
      <c r="H813" s="109">
        <v>-3.2215352982091763</v>
      </c>
      <c r="I813" s="113" t="s">
        <v>268</v>
      </c>
      <c r="L813" s="112">
        <v>46290.511331018519</v>
      </c>
      <c r="M813" s="109" t="s">
        <v>3192</v>
      </c>
      <c r="N813" s="109" t="s">
        <v>176</v>
      </c>
      <c r="O813" s="109">
        <v>0.29499999999999998</v>
      </c>
      <c r="P813" s="109">
        <v>0.12</v>
      </c>
      <c r="Q813" s="109">
        <v>1E-4</v>
      </c>
      <c r="R813" s="109" t="s">
        <v>547</v>
      </c>
      <c r="S813" s="109">
        <v>0.01</v>
      </c>
      <c r="T813" s="109">
        <v>0.01</v>
      </c>
      <c r="U813" s="109"/>
      <c r="V813" s="109">
        <v>0</v>
      </c>
      <c r="W813" s="109">
        <v>8.3333333333333335E-10</v>
      </c>
      <c r="X813" s="109">
        <v>8.3333333333333335E-10</v>
      </c>
      <c r="Y813" s="109">
        <v>0</v>
      </c>
      <c r="Z813" s="113" t="s">
        <v>2247</v>
      </c>
    </row>
    <row r="814" spans="1:26" ht="15" customHeight="1" x14ac:dyDescent="0.25">
      <c r="A814" s="112">
        <v>46290.511331018519</v>
      </c>
      <c r="B814" s="109">
        <v>1</v>
      </c>
      <c r="C814" s="109" t="s">
        <v>318</v>
      </c>
      <c r="D814" s="109" t="s">
        <v>631</v>
      </c>
      <c r="E814" s="109" t="s">
        <v>3193</v>
      </c>
      <c r="F814" s="109" t="s">
        <v>176</v>
      </c>
      <c r="G814" s="116">
        <v>-1.1175719866232342E-4</v>
      </c>
      <c r="H814" s="109">
        <v>-3.6321089565255109</v>
      </c>
      <c r="I814" s="113" t="s">
        <v>268</v>
      </c>
      <c r="L814" s="112">
        <v>46290.511331018519</v>
      </c>
      <c r="M814" s="109" t="s">
        <v>3193</v>
      </c>
      <c r="N814" s="109" t="s">
        <v>176</v>
      </c>
      <c r="O814" s="109">
        <v>0.30499999999999999</v>
      </c>
      <c r="P814" s="109">
        <v>0.12</v>
      </c>
      <c r="Q814" s="109">
        <v>1E-4</v>
      </c>
      <c r="R814" s="109" t="s">
        <v>547</v>
      </c>
      <c r="S814" s="109">
        <v>0.01</v>
      </c>
      <c r="T814" s="109">
        <v>0.01</v>
      </c>
      <c r="U814" s="109"/>
      <c r="V814" s="109">
        <v>0</v>
      </c>
      <c r="W814" s="109">
        <v>8.3333333333333335E-10</v>
      </c>
      <c r="X814" s="109">
        <v>8.3333333333333335E-10</v>
      </c>
      <c r="Y814" s="109">
        <v>0</v>
      </c>
      <c r="Z814" s="113" t="s">
        <v>2247</v>
      </c>
    </row>
    <row r="815" spans="1:26" ht="15" customHeight="1" x14ac:dyDescent="0.25">
      <c r="A815" s="112">
        <v>46290.511331018519</v>
      </c>
      <c r="B815" s="109">
        <v>1</v>
      </c>
      <c r="C815" s="109" t="s">
        <v>318</v>
      </c>
      <c r="D815" s="109" t="s">
        <v>631</v>
      </c>
      <c r="E815" s="109" t="s">
        <v>3194</v>
      </c>
      <c r="F815" s="109" t="s">
        <v>176</v>
      </c>
      <c r="G815" s="116">
        <v>-1.2439023430282602E-4</v>
      </c>
      <c r="H815" s="109">
        <v>-4.042682614841846</v>
      </c>
      <c r="I815" s="113" t="s">
        <v>268</v>
      </c>
      <c r="L815" s="112">
        <v>46290.511331018519</v>
      </c>
      <c r="M815" s="109" t="s">
        <v>3194</v>
      </c>
      <c r="N815" s="109" t="s">
        <v>176</v>
      </c>
      <c r="O815" s="109">
        <v>0.315</v>
      </c>
      <c r="P815" s="109">
        <v>0.12</v>
      </c>
      <c r="Q815" s="109">
        <v>1E-4</v>
      </c>
      <c r="R815" s="109" t="s">
        <v>547</v>
      </c>
      <c r="S815" s="109">
        <v>0.01</v>
      </c>
      <c r="T815" s="109">
        <v>0.01</v>
      </c>
      <c r="U815" s="109"/>
      <c r="V815" s="109">
        <v>0</v>
      </c>
      <c r="W815" s="109">
        <v>8.3333333333333335E-10</v>
      </c>
      <c r="X815" s="109">
        <v>8.3333333333333335E-10</v>
      </c>
      <c r="Y815" s="109">
        <v>0</v>
      </c>
      <c r="Z815" s="113" t="s">
        <v>2247</v>
      </c>
    </row>
    <row r="816" spans="1:26" ht="15" customHeight="1" x14ac:dyDescent="0.25">
      <c r="A816" s="112">
        <v>46290.511331018519</v>
      </c>
      <c r="B816" s="109">
        <v>1</v>
      </c>
      <c r="C816" s="109" t="s">
        <v>318</v>
      </c>
      <c r="D816" s="109" t="s">
        <v>631</v>
      </c>
      <c r="E816" s="109" t="s">
        <v>3195</v>
      </c>
      <c r="F816" s="109" t="s">
        <v>176</v>
      </c>
      <c r="G816" s="116">
        <v>-1.370232699433286E-4</v>
      </c>
      <c r="H816" s="109">
        <v>-4.4532562731581793</v>
      </c>
      <c r="I816" s="113" t="s">
        <v>268</v>
      </c>
      <c r="L816" s="112">
        <v>46290.511331018519</v>
      </c>
      <c r="M816" s="109" t="s">
        <v>3195</v>
      </c>
      <c r="N816" s="109" t="s">
        <v>176</v>
      </c>
      <c r="O816" s="109">
        <v>0.32500000000000001</v>
      </c>
      <c r="P816" s="109">
        <v>0.12</v>
      </c>
      <c r="Q816" s="109">
        <v>1E-4</v>
      </c>
      <c r="R816" s="109" t="s">
        <v>547</v>
      </c>
      <c r="S816" s="109">
        <v>0.01</v>
      </c>
      <c r="T816" s="109">
        <v>0.01</v>
      </c>
      <c r="U816" s="109"/>
      <c r="V816" s="109">
        <v>0</v>
      </c>
      <c r="W816" s="109">
        <v>8.3333333333333335E-10</v>
      </c>
      <c r="X816" s="109">
        <v>8.3333333333333335E-10</v>
      </c>
      <c r="Y816" s="109">
        <v>0</v>
      </c>
      <c r="Z816" s="113" t="s">
        <v>2247</v>
      </c>
    </row>
    <row r="817" spans="1:26" ht="15" customHeight="1" x14ac:dyDescent="0.25">
      <c r="A817" s="112">
        <v>46290.511331018519</v>
      </c>
      <c r="B817" s="109">
        <v>1</v>
      </c>
      <c r="C817" s="109" t="s">
        <v>318</v>
      </c>
      <c r="D817" s="109" t="s">
        <v>631</v>
      </c>
      <c r="E817" s="109" t="s">
        <v>3196</v>
      </c>
      <c r="F817" s="109" t="s">
        <v>176</v>
      </c>
      <c r="G817" s="116">
        <v>-1.4965630558383121E-4</v>
      </c>
      <c r="H817" s="109">
        <v>-4.8638299314745144</v>
      </c>
      <c r="I817" s="113" t="s">
        <v>268</v>
      </c>
      <c r="L817" s="112">
        <v>46290.511331018519</v>
      </c>
      <c r="M817" s="109" t="s">
        <v>3196</v>
      </c>
      <c r="N817" s="109" t="s">
        <v>176</v>
      </c>
      <c r="O817" s="109">
        <v>0.33500000000000002</v>
      </c>
      <c r="P817" s="109">
        <v>0.12</v>
      </c>
      <c r="Q817" s="109">
        <v>1E-4</v>
      </c>
      <c r="R817" s="109" t="s">
        <v>547</v>
      </c>
      <c r="S817" s="109">
        <v>0.01</v>
      </c>
      <c r="T817" s="109">
        <v>0.01</v>
      </c>
      <c r="U817" s="109"/>
      <c r="V817" s="109">
        <v>0</v>
      </c>
      <c r="W817" s="109">
        <v>8.3333333333333335E-10</v>
      </c>
      <c r="X817" s="109">
        <v>8.3333333333333335E-10</v>
      </c>
      <c r="Y817" s="109">
        <v>0</v>
      </c>
      <c r="Z817" s="113" t="s">
        <v>2247</v>
      </c>
    </row>
    <row r="818" spans="1:26" ht="15" customHeight="1" x14ac:dyDescent="0.25">
      <c r="A818" s="112">
        <v>46290.511331018519</v>
      </c>
      <c r="B818" s="109">
        <v>1</v>
      </c>
      <c r="C818" s="109" t="s">
        <v>318</v>
      </c>
      <c r="D818" s="109" t="s">
        <v>631</v>
      </c>
      <c r="E818" s="109" t="s">
        <v>3197</v>
      </c>
      <c r="F818" s="109" t="s">
        <v>176</v>
      </c>
      <c r="G818" s="116">
        <v>-1.6228934122433381E-4</v>
      </c>
      <c r="H818" s="109">
        <v>-5.2744035897908486</v>
      </c>
      <c r="I818" s="113" t="s">
        <v>268</v>
      </c>
      <c r="L818" s="112">
        <v>46290.511331018519</v>
      </c>
      <c r="M818" s="109" t="s">
        <v>3197</v>
      </c>
      <c r="N818" s="109" t="s">
        <v>176</v>
      </c>
      <c r="O818" s="109">
        <v>0.34499999999999997</v>
      </c>
      <c r="P818" s="109">
        <v>0.12</v>
      </c>
      <c r="Q818" s="109">
        <v>1E-4</v>
      </c>
      <c r="R818" s="109" t="s">
        <v>547</v>
      </c>
      <c r="S818" s="109">
        <v>0.01</v>
      </c>
      <c r="T818" s="109">
        <v>0.01</v>
      </c>
      <c r="U818" s="109"/>
      <c r="V818" s="109">
        <v>0</v>
      </c>
      <c r="W818" s="109">
        <v>8.3333333333333335E-10</v>
      </c>
      <c r="X818" s="109">
        <v>8.3333333333333335E-10</v>
      </c>
      <c r="Y818" s="109">
        <v>0</v>
      </c>
      <c r="Z818" s="113" t="s">
        <v>2247</v>
      </c>
    </row>
    <row r="819" spans="1:26" ht="15" customHeight="1" x14ac:dyDescent="0.25">
      <c r="A819" s="112">
        <v>46290.511331018519</v>
      </c>
      <c r="B819" s="109">
        <v>1</v>
      </c>
      <c r="C819" s="109" t="s">
        <v>318</v>
      </c>
      <c r="D819" s="109" t="s">
        <v>631</v>
      </c>
      <c r="E819" s="109" t="s">
        <v>3198</v>
      </c>
      <c r="F819" s="109" t="s">
        <v>176</v>
      </c>
      <c r="G819" s="116">
        <v>-1.7492237686483639E-4</v>
      </c>
      <c r="H819" s="109">
        <v>-5.6849772481071827</v>
      </c>
      <c r="I819" s="113" t="s">
        <v>268</v>
      </c>
      <c r="L819" s="112">
        <v>46290.511331018519</v>
      </c>
      <c r="M819" s="109" t="s">
        <v>3198</v>
      </c>
      <c r="N819" s="109" t="s">
        <v>176</v>
      </c>
      <c r="O819" s="109">
        <v>0.35499999999999998</v>
      </c>
      <c r="P819" s="109">
        <v>0.12</v>
      </c>
      <c r="Q819" s="109">
        <v>1E-4</v>
      </c>
      <c r="R819" s="109" t="s">
        <v>547</v>
      </c>
      <c r="S819" s="109">
        <v>0.01</v>
      </c>
      <c r="T819" s="109">
        <v>0.01</v>
      </c>
      <c r="U819" s="109"/>
      <c r="V819" s="109">
        <v>0</v>
      </c>
      <c r="W819" s="109">
        <v>8.3333333333333335E-10</v>
      </c>
      <c r="X819" s="109">
        <v>8.3333333333333335E-10</v>
      </c>
      <c r="Y819" s="109">
        <v>0</v>
      </c>
      <c r="Z819" s="113" t="s">
        <v>2247</v>
      </c>
    </row>
    <row r="820" spans="1:26" ht="15" customHeight="1" x14ac:dyDescent="0.25">
      <c r="A820" s="112">
        <v>46290.511331018519</v>
      </c>
      <c r="B820" s="109">
        <v>1</v>
      </c>
      <c r="C820" s="109" t="s">
        <v>318</v>
      </c>
      <c r="D820" s="109" t="s">
        <v>631</v>
      </c>
      <c r="E820" s="109" t="s">
        <v>3199</v>
      </c>
      <c r="F820" s="109" t="s">
        <v>176</v>
      </c>
      <c r="G820" s="116">
        <v>-1.87555412505339E-4</v>
      </c>
      <c r="H820" s="109">
        <v>-6.0955509064235169</v>
      </c>
      <c r="I820" s="113" t="s">
        <v>268</v>
      </c>
      <c r="L820" s="112">
        <v>46290.511331018519</v>
      </c>
      <c r="M820" s="109" t="s">
        <v>3199</v>
      </c>
      <c r="N820" s="109" t="s">
        <v>176</v>
      </c>
      <c r="O820" s="109">
        <v>0.36499999999999999</v>
      </c>
      <c r="P820" s="109">
        <v>0.12</v>
      </c>
      <c r="Q820" s="109">
        <v>1E-4</v>
      </c>
      <c r="R820" s="109" t="s">
        <v>547</v>
      </c>
      <c r="S820" s="109">
        <v>0.01</v>
      </c>
      <c r="T820" s="109">
        <v>0.01</v>
      </c>
      <c r="U820" s="109"/>
      <c r="V820" s="109">
        <v>0</v>
      </c>
      <c r="W820" s="109">
        <v>8.3333333333333335E-10</v>
      </c>
      <c r="X820" s="109">
        <v>8.3333333333333335E-10</v>
      </c>
      <c r="Y820" s="109">
        <v>0</v>
      </c>
      <c r="Z820" s="113" t="s">
        <v>2247</v>
      </c>
    </row>
    <row r="821" spans="1:26" ht="15" customHeight="1" x14ac:dyDescent="0.25">
      <c r="A821" s="112">
        <v>46290.511331018519</v>
      </c>
      <c r="B821" s="109">
        <v>1</v>
      </c>
      <c r="C821" s="109" t="s">
        <v>318</v>
      </c>
      <c r="D821" s="109" t="s">
        <v>631</v>
      </c>
      <c r="E821" s="109" t="s">
        <v>3200</v>
      </c>
      <c r="F821" s="109" t="s">
        <v>176</v>
      </c>
      <c r="G821" s="116">
        <v>-2.001884481458416E-4</v>
      </c>
      <c r="H821" s="109">
        <v>-6.506124564739852</v>
      </c>
      <c r="I821" s="113" t="s">
        <v>268</v>
      </c>
      <c r="L821" s="112">
        <v>46290.511331018519</v>
      </c>
      <c r="M821" s="109" t="s">
        <v>3200</v>
      </c>
      <c r="N821" s="109" t="s">
        <v>176</v>
      </c>
      <c r="O821" s="109">
        <v>0.375</v>
      </c>
      <c r="P821" s="109">
        <v>0.12</v>
      </c>
      <c r="Q821" s="109">
        <v>1E-4</v>
      </c>
      <c r="R821" s="109" t="s">
        <v>547</v>
      </c>
      <c r="S821" s="109">
        <v>0.01</v>
      </c>
      <c r="T821" s="109">
        <v>0.01</v>
      </c>
      <c r="U821" s="109"/>
      <c r="V821" s="109">
        <v>0</v>
      </c>
      <c r="W821" s="109">
        <v>8.3333333333333335E-10</v>
      </c>
      <c r="X821" s="109">
        <v>8.3333333333333335E-10</v>
      </c>
      <c r="Y821" s="109">
        <v>0</v>
      </c>
      <c r="Z821" s="113" t="s">
        <v>2247</v>
      </c>
    </row>
    <row r="822" spans="1:26" ht="15" customHeight="1" x14ac:dyDescent="0.25">
      <c r="A822" s="112">
        <v>46290.511331018519</v>
      </c>
      <c r="B822" s="109">
        <v>1</v>
      </c>
      <c r="C822" s="109" t="s">
        <v>318</v>
      </c>
      <c r="D822" s="109" t="s">
        <v>631</v>
      </c>
      <c r="E822" s="109" t="s">
        <v>3201</v>
      </c>
      <c r="F822" s="109" t="s">
        <v>176</v>
      </c>
      <c r="G822" s="116">
        <v>-2.1282148378634421E-4</v>
      </c>
      <c r="H822" s="109">
        <v>-6.9166982230561862</v>
      </c>
      <c r="I822" s="113" t="s">
        <v>268</v>
      </c>
      <c r="L822" s="112">
        <v>46290.511331018519</v>
      </c>
      <c r="M822" s="109" t="s">
        <v>3201</v>
      </c>
      <c r="N822" s="109" t="s">
        <v>176</v>
      </c>
      <c r="O822" s="109">
        <v>0.38500000000000001</v>
      </c>
      <c r="P822" s="109">
        <v>0.12</v>
      </c>
      <c r="Q822" s="109">
        <v>1E-4</v>
      </c>
      <c r="R822" s="109" t="s">
        <v>547</v>
      </c>
      <c r="S822" s="109">
        <v>0.01</v>
      </c>
      <c r="T822" s="109">
        <v>0.01</v>
      </c>
      <c r="U822" s="109"/>
      <c r="V822" s="109">
        <v>0</v>
      </c>
      <c r="W822" s="109">
        <v>8.3333333333333335E-10</v>
      </c>
      <c r="X822" s="109">
        <v>8.3333333333333335E-10</v>
      </c>
      <c r="Y822" s="109">
        <v>0</v>
      </c>
      <c r="Z822" s="113" t="s">
        <v>2247</v>
      </c>
    </row>
    <row r="823" spans="1:26" ht="15" customHeight="1" x14ac:dyDescent="0.25">
      <c r="A823" s="112">
        <v>46290.511331018519</v>
      </c>
      <c r="B823" s="109">
        <v>1</v>
      </c>
      <c r="C823" s="109" t="s">
        <v>318</v>
      </c>
      <c r="D823" s="109" t="s">
        <v>631</v>
      </c>
      <c r="E823" s="109" t="s">
        <v>3202</v>
      </c>
      <c r="F823" s="109" t="s">
        <v>176</v>
      </c>
      <c r="G823" s="116">
        <v>-2.2545451942684679E-4</v>
      </c>
      <c r="H823" s="109">
        <v>-7.3272718813725204</v>
      </c>
      <c r="I823" s="113" t="s">
        <v>268</v>
      </c>
      <c r="L823" s="112">
        <v>46290.511331018519</v>
      </c>
      <c r="M823" s="109" t="s">
        <v>3202</v>
      </c>
      <c r="N823" s="109" t="s">
        <v>176</v>
      </c>
      <c r="O823" s="109">
        <v>0.39500000000000002</v>
      </c>
      <c r="P823" s="109">
        <v>0.12</v>
      </c>
      <c r="Q823" s="109">
        <v>1E-4</v>
      </c>
      <c r="R823" s="109" t="s">
        <v>547</v>
      </c>
      <c r="S823" s="109">
        <v>0.01</v>
      </c>
      <c r="T823" s="109">
        <v>0.01</v>
      </c>
      <c r="U823" s="109"/>
      <c r="V823" s="109">
        <v>0</v>
      </c>
      <c r="W823" s="109">
        <v>8.3333333333333335E-10</v>
      </c>
      <c r="X823" s="109">
        <v>8.3333333333333335E-10</v>
      </c>
      <c r="Y823" s="109">
        <v>0</v>
      </c>
      <c r="Z823" s="113" t="s">
        <v>2247</v>
      </c>
    </row>
    <row r="824" spans="1:26" ht="15" customHeight="1" x14ac:dyDescent="0.25">
      <c r="A824" s="112">
        <v>46290.511331018519</v>
      </c>
      <c r="B824" s="109">
        <v>1</v>
      </c>
      <c r="C824" s="109" t="s">
        <v>318</v>
      </c>
      <c r="D824" s="109" t="s">
        <v>631</v>
      </c>
      <c r="E824" s="109" t="s">
        <v>563</v>
      </c>
      <c r="F824" s="109" t="s">
        <v>2362</v>
      </c>
      <c r="G824" s="116">
        <v>2.5080178884751448E-4</v>
      </c>
      <c r="H824" s="109">
        <v>50.160357769502895</v>
      </c>
      <c r="I824" s="113" t="s">
        <v>270</v>
      </c>
      <c r="L824" s="112">
        <v>46290.511331018519</v>
      </c>
      <c r="M824" s="109" t="s">
        <v>563</v>
      </c>
      <c r="N824" s="109" t="s">
        <v>2362</v>
      </c>
      <c r="O824" s="109">
        <v>-0.36</v>
      </c>
      <c r="P824" s="109">
        <v>8.5000000000000006E-2</v>
      </c>
      <c r="Q824" s="109">
        <v>5.0265482457436693E-5</v>
      </c>
      <c r="R824" s="109" t="s">
        <v>621</v>
      </c>
      <c r="S824" s="109"/>
      <c r="T824" s="109"/>
      <c r="U824" s="109">
        <v>8.0000000000000002E-3</v>
      </c>
      <c r="V824" s="109">
        <v>0</v>
      </c>
      <c r="W824" s="109">
        <v>0</v>
      </c>
      <c r="X824" s="109">
        <v>0</v>
      </c>
      <c r="Y824" s="109">
        <v>0</v>
      </c>
      <c r="Z824" s="113" t="s">
        <v>3208</v>
      </c>
    </row>
    <row r="825" spans="1:26" ht="15" customHeight="1" x14ac:dyDescent="0.25">
      <c r="A825" s="112">
        <v>46290.511331018519</v>
      </c>
      <c r="B825" s="109">
        <v>1</v>
      </c>
      <c r="C825" s="109" t="s">
        <v>318</v>
      </c>
      <c r="D825" s="109" t="s">
        <v>631</v>
      </c>
      <c r="E825" s="109" t="s">
        <v>565</v>
      </c>
      <c r="F825" s="109" t="s">
        <v>2362</v>
      </c>
      <c r="G825" s="116">
        <v>1.1625671031336481E-4</v>
      </c>
      <c r="H825" s="109">
        <v>23.251342062672961</v>
      </c>
      <c r="I825" s="113" t="s">
        <v>270</v>
      </c>
      <c r="L825" s="112">
        <v>46290.511331018519</v>
      </c>
      <c r="M825" s="109" t="s">
        <v>565</v>
      </c>
      <c r="N825" s="109" t="s">
        <v>2362</v>
      </c>
      <c r="O825" s="109">
        <v>-0.25349742820103621</v>
      </c>
      <c r="P825" s="109">
        <v>8.5000000000000006E-2</v>
      </c>
      <c r="Q825" s="109">
        <v>5.0265482457436693E-5</v>
      </c>
      <c r="R825" s="109" t="s">
        <v>621</v>
      </c>
      <c r="S825" s="109"/>
      <c r="T825" s="109"/>
      <c r="U825" s="109">
        <v>8.0000000000000002E-3</v>
      </c>
      <c r="V825" s="109">
        <v>0</v>
      </c>
      <c r="W825" s="109">
        <v>0</v>
      </c>
      <c r="X825" s="109">
        <v>0</v>
      </c>
      <c r="Y825" s="109">
        <v>0</v>
      </c>
      <c r="Z825" s="113" t="s">
        <v>3208</v>
      </c>
    </row>
    <row r="826" spans="1:26" ht="15" customHeight="1" x14ac:dyDescent="0.25">
      <c r="A826" s="112">
        <v>46290.511331018519</v>
      </c>
      <c r="B826" s="109">
        <v>1</v>
      </c>
      <c r="C826" s="109" t="s">
        <v>318</v>
      </c>
      <c r="D826" s="109" t="s">
        <v>631</v>
      </c>
      <c r="E826" s="109" t="s">
        <v>2363</v>
      </c>
      <c r="F826" s="109" t="s">
        <v>2362</v>
      </c>
      <c r="G826" s="116">
        <v>-1.8288368220784879E-5</v>
      </c>
      <c r="H826" s="109">
        <v>-3.6576736441569735</v>
      </c>
      <c r="I826" s="113" t="s">
        <v>268</v>
      </c>
      <c r="L826" s="112">
        <v>46290.511331018519</v>
      </c>
      <c r="M826" s="109" t="s">
        <v>2363</v>
      </c>
      <c r="N826" s="109" t="s">
        <v>2362</v>
      </c>
      <c r="O826" s="109">
        <v>-0.14699485640207238</v>
      </c>
      <c r="P826" s="109">
        <v>8.5000000000000006E-2</v>
      </c>
      <c r="Q826" s="109">
        <v>5.0265482457436693E-5</v>
      </c>
      <c r="R826" s="109" t="s">
        <v>621</v>
      </c>
      <c r="S826" s="109"/>
      <c r="T826" s="109"/>
      <c r="U826" s="109">
        <v>8.0000000000000002E-3</v>
      </c>
      <c r="V826" s="109">
        <v>0</v>
      </c>
      <c r="W826" s="109">
        <v>0</v>
      </c>
      <c r="X826" s="109">
        <v>0</v>
      </c>
      <c r="Y826" s="109">
        <v>0</v>
      </c>
      <c r="Z826" s="113" t="s">
        <v>3208</v>
      </c>
    </row>
    <row r="827" spans="1:26" ht="15" customHeight="1" x14ac:dyDescent="0.25">
      <c r="A827" s="112">
        <v>46290.511331018519</v>
      </c>
      <c r="B827" s="109">
        <v>1</v>
      </c>
      <c r="C827" s="109" t="s">
        <v>318</v>
      </c>
      <c r="D827" s="109" t="s">
        <v>631</v>
      </c>
      <c r="E827" s="109" t="s">
        <v>2364</v>
      </c>
      <c r="F827" s="109" t="s">
        <v>2362</v>
      </c>
      <c r="G827" s="116">
        <v>-1.5283344675493454E-4</v>
      </c>
      <c r="H827" s="109">
        <v>-30.566689350986906</v>
      </c>
      <c r="I827" s="113" t="s">
        <v>268</v>
      </c>
      <c r="L827" s="112">
        <v>46290.511331018519</v>
      </c>
      <c r="M827" s="109" t="s">
        <v>2364</v>
      </c>
      <c r="N827" s="109" t="s">
        <v>2362</v>
      </c>
      <c r="O827" s="109">
        <v>-4.0492284603108573E-2</v>
      </c>
      <c r="P827" s="109">
        <v>8.5000000000000006E-2</v>
      </c>
      <c r="Q827" s="109">
        <v>5.0265482457436693E-5</v>
      </c>
      <c r="R827" s="109" t="s">
        <v>621</v>
      </c>
      <c r="S827" s="109"/>
      <c r="T827" s="109"/>
      <c r="U827" s="109">
        <v>8.0000000000000002E-3</v>
      </c>
      <c r="V827" s="109">
        <v>0</v>
      </c>
      <c r="W827" s="109">
        <v>0</v>
      </c>
      <c r="X827" s="109">
        <v>0</v>
      </c>
      <c r="Y827" s="109">
        <v>0</v>
      </c>
      <c r="Z827" s="113" t="s">
        <v>3208</v>
      </c>
    </row>
    <row r="828" spans="1:26" ht="15" customHeight="1" x14ac:dyDescent="0.25">
      <c r="A828" s="112">
        <v>46290.511331018519</v>
      </c>
      <c r="B828" s="109">
        <v>1</v>
      </c>
      <c r="C828" s="109" t="s">
        <v>318</v>
      </c>
      <c r="D828" s="109" t="s">
        <v>631</v>
      </c>
      <c r="E828" s="109" t="s">
        <v>2365</v>
      </c>
      <c r="F828" s="109" t="s">
        <v>2362</v>
      </c>
      <c r="G828" s="116">
        <v>-2.8737852528908423E-4</v>
      </c>
      <c r="H828" s="109">
        <v>-57.475705057816846</v>
      </c>
      <c r="I828" s="113" t="s">
        <v>268</v>
      </c>
      <c r="L828" s="112">
        <v>46290.511331018519</v>
      </c>
      <c r="M828" s="109" t="s">
        <v>2365</v>
      </c>
      <c r="N828" s="109" t="s">
        <v>2362</v>
      </c>
      <c r="O828" s="109">
        <v>6.6010287195855236E-2</v>
      </c>
      <c r="P828" s="109">
        <v>8.5000000000000006E-2</v>
      </c>
      <c r="Q828" s="109">
        <v>5.0265482457436693E-5</v>
      </c>
      <c r="R828" s="109" t="s">
        <v>621</v>
      </c>
      <c r="S828" s="109"/>
      <c r="T828" s="109"/>
      <c r="U828" s="109">
        <v>8.0000000000000002E-3</v>
      </c>
      <c r="V828" s="109">
        <v>0</v>
      </c>
      <c r="W828" s="109">
        <v>0</v>
      </c>
      <c r="X828" s="109">
        <v>0</v>
      </c>
      <c r="Y828" s="109">
        <v>0</v>
      </c>
      <c r="Z828" s="113" t="s">
        <v>3208</v>
      </c>
    </row>
    <row r="829" spans="1:26" ht="15" customHeight="1" x14ac:dyDescent="0.25">
      <c r="A829" s="112">
        <v>46290.511331018519</v>
      </c>
      <c r="B829" s="109">
        <v>1</v>
      </c>
      <c r="C829" s="109" t="s">
        <v>318</v>
      </c>
      <c r="D829" s="109" t="s">
        <v>631</v>
      </c>
      <c r="E829" s="109" t="s">
        <v>2366</v>
      </c>
      <c r="F829" s="109" t="s">
        <v>2362</v>
      </c>
      <c r="G829" s="116">
        <v>-4.2192360382323392E-4</v>
      </c>
      <c r="H829" s="109">
        <v>-84.384720764646787</v>
      </c>
      <c r="I829" s="113" t="s">
        <v>268</v>
      </c>
      <c r="L829" s="112">
        <v>46290.511331018519</v>
      </c>
      <c r="M829" s="109" t="s">
        <v>2366</v>
      </c>
      <c r="N829" s="109" t="s">
        <v>2362</v>
      </c>
      <c r="O829" s="109">
        <v>0.17251285899481908</v>
      </c>
      <c r="P829" s="109">
        <v>8.5000000000000006E-2</v>
      </c>
      <c r="Q829" s="109">
        <v>5.0265482457436693E-5</v>
      </c>
      <c r="R829" s="109" t="s">
        <v>621</v>
      </c>
      <c r="S829" s="109"/>
      <c r="T829" s="109"/>
      <c r="U829" s="109">
        <v>8.0000000000000002E-3</v>
      </c>
      <c r="V829" s="109">
        <v>0</v>
      </c>
      <c r="W829" s="109">
        <v>0</v>
      </c>
      <c r="X829" s="109">
        <v>0</v>
      </c>
      <c r="Y829" s="109">
        <v>0</v>
      </c>
      <c r="Z829" s="113" t="s">
        <v>3208</v>
      </c>
    </row>
    <row r="830" spans="1:26" ht="15" customHeight="1" x14ac:dyDescent="0.25">
      <c r="A830" s="112">
        <v>46290.511331018519</v>
      </c>
      <c r="B830" s="109">
        <v>1</v>
      </c>
      <c r="C830" s="109" t="s">
        <v>318</v>
      </c>
      <c r="D830" s="109" t="s">
        <v>631</v>
      </c>
      <c r="E830" s="109" t="s">
        <v>2367</v>
      </c>
      <c r="F830" s="109" t="s">
        <v>2362</v>
      </c>
      <c r="G830" s="116">
        <v>-5.5646868235738355E-4</v>
      </c>
      <c r="H830" s="109">
        <v>-111.29373647147671</v>
      </c>
      <c r="I830" s="113" t="s">
        <v>268</v>
      </c>
      <c r="L830" s="112">
        <v>46290.511331018519</v>
      </c>
      <c r="M830" s="109" t="s">
        <v>2367</v>
      </c>
      <c r="N830" s="109" t="s">
        <v>2362</v>
      </c>
      <c r="O830" s="109">
        <v>0.27901543079378288</v>
      </c>
      <c r="P830" s="109">
        <v>8.5000000000000006E-2</v>
      </c>
      <c r="Q830" s="109">
        <v>5.0265482457436693E-5</v>
      </c>
      <c r="R830" s="109" t="s">
        <v>621</v>
      </c>
      <c r="S830" s="109"/>
      <c r="T830" s="109"/>
      <c r="U830" s="109">
        <v>8.0000000000000002E-3</v>
      </c>
      <c r="V830" s="109">
        <v>0</v>
      </c>
      <c r="W830" s="109">
        <v>0</v>
      </c>
      <c r="X830" s="109">
        <v>0</v>
      </c>
      <c r="Y830" s="109">
        <v>0</v>
      </c>
      <c r="Z830" s="113" t="s">
        <v>3208</v>
      </c>
    </row>
    <row r="831" spans="1:26" ht="15" customHeight="1" x14ac:dyDescent="0.25">
      <c r="A831" s="112">
        <v>46290.511331018519</v>
      </c>
      <c r="B831" s="109">
        <v>1</v>
      </c>
      <c r="C831" s="109" t="s">
        <v>318</v>
      </c>
      <c r="D831" s="109" t="s">
        <v>631</v>
      </c>
      <c r="E831" s="109" t="s">
        <v>2368</v>
      </c>
      <c r="F831" s="109" t="s">
        <v>2362</v>
      </c>
      <c r="G831" s="116">
        <v>-6.9101376089153324E-4</v>
      </c>
      <c r="H831" s="109">
        <v>-138.20275217830664</v>
      </c>
      <c r="I831" s="113" t="s">
        <v>268</v>
      </c>
      <c r="L831" s="112">
        <v>46290.511331018519</v>
      </c>
      <c r="M831" s="109" t="s">
        <v>2368</v>
      </c>
      <c r="N831" s="109" t="s">
        <v>2362</v>
      </c>
      <c r="O831" s="109">
        <v>0.38551800259274671</v>
      </c>
      <c r="P831" s="109">
        <v>8.5000000000000006E-2</v>
      </c>
      <c r="Q831" s="109">
        <v>5.0265482457436693E-5</v>
      </c>
      <c r="R831" s="109" t="s">
        <v>621</v>
      </c>
      <c r="S831" s="109"/>
      <c r="T831" s="109"/>
      <c r="U831" s="109">
        <v>8.0000000000000002E-3</v>
      </c>
      <c r="V831" s="109">
        <v>0</v>
      </c>
      <c r="W831" s="109">
        <v>0</v>
      </c>
      <c r="X831" s="109">
        <v>0</v>
      </c>
      <c r="Y831" s="109">
        <v>0</v>
      </c>
      <c r="Z831" s="113" t="s">
        <v>3208</v>
      </c>
    </row>
    <row r="832" spans="1:26" ht="15" customHeight="1" x14ac:dyDescent="0.25">
      <c r="A832" s="112">
        <v>46290.511331018519</v>
      </c>
      <c r="B832" s="109">
        <v>1</v>
      </c>
      <c r="C832" s="109" t="s">
        <v>318</v>
      </c>
      <c r="D832" s="109" t="s">
        <v>631</v>
      </c>
      <c r="E832" s="109" t="s">
        <v>2369</v>
      </c>
      <c r="F832" s="109" t="s">
        <v>2362</v>
      </c>
      <c r="G832" s="116">
        <v>-2.0686679265584694E-3</v>
      </c>
      <c r="H832" s="109">
        <v>-322.94408157680294</v>
      </c>
      <c r="I832" s="113" t="s">
        <v>268</v>
      </c>
      <c r="L832" s="112">
        <v>46290.511331018519</v>
      </c>
      <c r="M832" s="109" t="s">
        <v>2369</v>
      </c>
      <c r="N832" s="109" t="s">
        <v>2362</v>
      </c>
      <c r="O832" s="109">
        <v>-0.36</v>
      </c>
      <c r="P832" s="109">
        <v>-8.5000000000000006E-2</v>
      </c>
      <c r="Q832" s="109">
        <v>8.0424771931898709E-4</v>
      </c>
      <c r="R832" s="109" t="s">
        <v>621</v>
      </c>
      <c r="S832" s="109"/>
      <c r="T832" s="109"/>
      <c r="U832" s="109">
        <v>3.2000000000000001E-2</v>
      </c>
      <c r="V832" s="109">
        <v>0</v>
      </c>
      <c r="W832" s="109">
        <v>0</v>
      </c>
      <c r="X832" s="109">
        <v>0</v>
      </c>
      <c r="Y832" s="109">
        <v>0</v>
      </c>
      <c r="Z832" s="113" t="s">
        <v>3209</v>
      </c>
    </row>
    <row r="833" spans="1:26" ht="15" customHeight="1" x14ac:dyDescent="0.25">
      <c r="A833" s="112">
        <v>46290.511331018519</v>
      </c>
      <c r="B833" s="109">
        <v>1</v>
      </c>
      <c r="C833" s="109" t="s">
        <v>318</v>
      </c>
      <c r="D833" s="109" t="s">
        <v>631</v>
      </c>
      <c r="E833" s="109" t="s">
        <v>2370</v>
      </c>
      <c r="F833" s="109" t="s">
        <v>2362</v>
      </c>
      <c r="G833" s="116">
        <v>-2.2032130050926189E-3</v>
      </c>
      <c r="H833" s="109">
        <v>-325.10917479459386</v>
      </c>
      <c r="I833" s="113" t="s">
        <v>268</v>
      </c>
      <c r="L833" s="112">
        <v>46290.511331018519</v>
      </c>
      <c r="M833" s="109" t="s">
        <v>2370</v>
      </c>
      <c r="N833" s="109" t="s">
        <v>2362</v>
      </c>
      <c r="O833" s="109">
        <v>-0.25349742820103616</v>
      </c>
      <c r="P833" s="109">
        <v>-8.5000000000000006E-2</v>
      </c>
      <c r="Q833" s="109">
        <v>8.0424771931898709E-4</v>
      </c>
      <c r="R833" s="109" t="s">
        <v>621</v>
      </c>
      <c r="S833" s="109"/>
      <c r="T833" s="109"/>
      <c r="U833" s="109">
        <v>3.2000000000000001E-2</v>
      </c>
      <c r="V833" s="109">
        <v>0</v>
      </c>
      <c r="W833" s="109">
        <v>0</v>
      </c>
      <c r="X833" s="109">
        <v>0</v>
      </c>
      <c r="Y833" s="109">
        <v>0</v>
      </c>
      <c r="Z833" s="113" t="s">
        <v>3209</v>
      </c>
    </row>
    <row r="834" spans="1:26" ht="15" customHeight="1" x14ac:dyDescent="0.25">
      <c r="A834" s="112">
        <v>46290.511331018519</v>
      </c>
      <c r="B834" s="109">
        <v>1</v>
      </c>
      <c r="C834" s="109" t="s">
        <v>318</v>
      </c>
      <c r="D834" s="109" t="s">
        <v>631</v>
      </c>
      <c r="E834" s="109" t="s">
        <v>2371</v>
      </c>
      <c r="F834" s="109" t="s">
        <v>2362</v>
      </c>
      <c r="G834" s="116">
        <v>-2.3377580836267688E-3</v>
      </c>
      <c r="H834" s="109">
        <v>-327.27426801238477</v>
      </c>
      <c r="I834" s="113" t="s">
        <v>268</v>
      </c>
      <c r="L834" s="112">
        <v>46290.511331018519</v>
      </c>
      <c r="M834" s="109" t="s">
        <v>2371</v>
      </c>
      <c r="N834" s="109" t="s">
        <v>2362</v>
      </c>
      <c r="O834" s="109">
        <v>-0.14699485640207238</v>
      </c>
      <c r="P834" s="109">
        <v>-8.5000000000000006E-2</v>
      </c>
      <c r="Q834" s="109">
        <v>8.0424771931898709E-4</v>
      </c>
      <c r="R834" s="109" t="s">
        <v>621</v>
      </c>
      <c r="S834" s="109"/>
      <c r="T834" s="109"/>
      <c r="U834" s="109">
        <v>3.2000000000000001E-2</v>
      </c>
      <c r="V834" s="109">
        <v>0</v>
      </c>
      <c r="W834" s="109">
        <v>0</v>
      </c>
      <c r="X834" s="109">
        <v>0</v>
      </c>
      <c r="Y834" s="109">
        <v>0</v>
      </c>
      <c r="Z834" s="113" t="s">
        <v>3209</v>
      </c>
    </row>
    <row r="835" spans="1:26" ht="15" customHeight="1" x14ac:dyDescent="0.25">
      <c r="A835" s="112">
        <v>46290.511331018519</v>
      </c>
      <c r="B835" s="109">
        <v>1</v>
      </c>
      <c r="C835" s="109" t="s">
        <v>318</v>
      </c>
      <c r="D835" s="109" t="s">
        <v>631</v>
      </c>
      <c r="E835" s="109" t="s">
        <v>2372</v>
      </c>
      <c r="F835" s="109" t="s">
        <v>2362</v>
      </c>
      <c r="G835" s="116">
        <v>-2.4723031621609183E-3</v>
      </c>
      <c r="H835" s="109">
        <v>-329.43936123017568</v>
      </c>
      <c r="I835" s="113" t="s">
        <v>268</v>
      </c>
      <c r="L835" s="112">
        <v>46290.511331018519</v>
      </c>
      <c r="M835" s="109" t="s">
        <v>2372</v>
      </c>
      <c r="N835" s="109" t="s">
        <v>2362</v>
      </c>
      <c r="O835" s="109">
        <v>-4.0492284603108546E-2</v>
      </c>
      <c r="P835" s="109">
        <v>-8.5000000000000006E-2</v>
      </c>
      <c r="Q835" s="109">
        <v>8.0424771931898709E-4</v>
      </c>
      <c r="R835" s="109" t="s">
        <v>621</v>
      </c>
      <c r="S835" s="109"/>
      <c r="T835" s="109"/>
      <c r="U835" s="109">
        <v>3.2000000000000001E-2</v>
      </c>
      <c r="V835" s="109">
        <v>0</v>
      </c>
      <c r="W835" s="109">
        <v>0</v>
      </c>
      <c r="X835" s="109">
        <v>0</v>
      </c>
      <c r="Y835" s="109">
        <v>0</v>
      </c>
      <c r="Z835" s="113" t="s">
        <v>3209</v>
      </c>
    </row>
    <row r="836" spans="1:26" ht="15" customHeight="1" x14ac:dyDescent="0.25">
      <c r="A836" s="112">
        <v>46290.511331018519</v>
      </c>
      <c r="B836" s="109">
        <v>1</v>
      </c>
      <c r="C836" s="109" t="s">
        <v>318</v>
      </c>
      <c r="D836" s="109" t="s">
        <v>631</v>
      </c>
      <c r="E836" s="109" t="s">
        <v>2373</v>
      </c>
      <c r="F836" s="109" t="s">
        <v>2362</v>
      </c>
      <c r="G836" s="116">
        <v>-2.6068482406950682E-3</v>
      </c>
      <c r="H836" s="109">
        <v>-331.60445444796659</v>
      </c>
      <c r="I836" s="113" t="s">
        <v>268</v>
      </c>
      <c r="L836" s="112">
        <v>46290.511331018519</v>
      </c>
      <c r="M836" s="109" t="s">
        <v>2373</v>
      </c>
      <c r="N836" s="109" t="s">
        <v>2362</v>
      </c>
      <c r="O836" s="109">
        <v>6.6010287195855263E-2</v>
      </c>
      <c r="P836" s="109">
        <v>-8.5000000000000006E-2</v>
      </c>
      <c r="Q836" s="109">
        <v>8.0424771931898709E-4</v>
      </c>
      <c r="R836" s="109" t="s">
        <v>621</v>
      </c>
      <c r="S836" s="109"/>
      <c r="T836" s="109"/>
      <c r="U836" s="109">
        <v>3.2000000000000001E-2</v>
      </c>
      <c r="V836" s="109">
        <v>0</v>
      </c>
      <c r="W836" s="109">
        <v>0</v>
      </c>
      <c r="X836" s="109">
        <v>0</v>
      </c>
      <c r="Y836" s="109">
        <v>0</v>
      </c>
      <c r="Z836" s="113" t="s">
        <v>3209</v>
      </c>
    </row>
    <row r="837" spans="1:26" ht="15" customHeight="1" x14ac:dyDescent="0.25">
      <c r="A837" s="112">
        <v>46290.511331018519</v>
      </c>
      <c r="B837" s="109">
        <v>1</v>
      </c>
      <c r="C837" s="109" t="s">
        <v>318</v>
      </c>
      <c r="D837" s="109" t="s">
        <v>631</v>
      </c>
      <c r="E837" s="109" t="s">
        <v>2374</v>
      </c>
      <c r="F837" s="109" t="s">
        <v>2362</v>
      </c>
      <c r="G837" s="116">
        <v>-2.7413933192292177E-3</v>
      </c>
      <c r="H837" s="109">
        <v>-333.7695476657575</v>
      </c>
      <c r="I837" s="113" t="s">
        <v>268</v>
      </c>
      <c r="L837" s="112">
        <v>46290.511331018519</v>
      </c>
      <c r="M837" s="109" t="s">
        <v>2374</v>
      </c>
      <c r="N837" s="109" t="s">
        <v>2362</v>
      </c>
      <c r="O837" s="109">
        <v>0.17251285899481913</v>
      </c>
      <c r="P837" s="109">
        <v>-8.5000000000000006E-2</v>
      </c>
      <c r="Q837" s="109">
        <v>8.0424771931898709E-4</v>
      </c>
      <c r="R837" s="109" t="s">
        <v>621</v>
      </c>
      <c r="S837" s="109"/>
      <c r="T837" s="109"/>
      <c r="U837" s="109">
        <v>3.2000000000000001E-2</v>
      </c>
      <c r="V837" s="109">
        <v>0</v>
      </c>
      <c r="W837" s="109">
        <v>0</v>
      </c>
      <c r="X837" s="109">
        <v>0</v>
      </c>
      <c r="Y837" s="109">
        <v>0</v>
      </c>
      <c r="Z837" s="113" t="s">
        <v>3209</v>
      </c>
    </row>
    <row r="838" spans="1:26" ht="15" customHeight="1" x14ac:dyDescent="0.25">
      <c r="A838" s="112">
        <v>46290.511331018519</v>
      </c>
      <c r="B838" s="109">
        <v>1</v>
      </c>
      <c r="C838" s="109" t="s">
        <v>318</v>
      </c>
      <c r="D838" s="109" t="s">
        <v>631</v>
      </c>
      <c r="E838" s="109" t="s">
        <v>2375</v>
      </c>
      <c r="F838" s="109" t="s">
        <v>2362</v>
      </c>
      <c r="G838" s="116">
        <v>-2.8759383977633671E-3</v>
      </c>
      <c r="H838" s="109">
        <v>-335.93464088354841</v>
      </c>
      <c r="I838" s="113" t="s">
        <v>268</v>
      </c>
      <c r="L838" s="112">
        <v>46290.511331018519</v>
      </c>
      <c r="M838" s="109" t="s">
        <v>2375</v>
      </c>
      <c r="N838" s="109" t="s">
        <v>2362</v>
      </c>
      <c r="O838" s="109">
        <v>0.27901543079378294</v>
      </c>
      <c r="P838" s="109">
        <v>-8.5000000000000006E-2</v>
      </c>
      <c r="Q838" s="109">
        <v>8.0424771931898709E-4</v>
      </c>
      <c r="R838" s="109" t="s">
        <v>621</v>
      </c>
      <c r="S838" s="109"/>
      <c r="T838" s="109"/>
      <c r="U838" s="109">
        <v>3.2000000000000001E-2</v>
      </c>
      <c r="V838" s="109">
        <v>0</v>
      </c>
      <c r="W838" s="109">
        <v>0</v>
      </c>
      <c r="X838" s="109">
        <v>0</v>
      </c>
      <c r="Y838" s="109">
        <v>0</v>
      </c>
      <c r="Z838" s="113" t="s">
        <v>3209</v>
      </c>
    </row>
    <row r="839" spans="1:26" ht="15" customHeight="1" x14ac:dyDescent="0.25">
      <c r="A839" s="112">
        <v>46290.511331018519</v>
      </c>
      <c r="B839" s="109">
        <v>1</v>
      </c>
      <c r="C839" s="109" t="s">
        <v>318</v>
      </c>
      <c r="D839" s="109" t="s">
        <v>631</v>
      </c>
      <c r="E839" s="109" t="s">
        <v>2376</v>
      </c>
      <c r="F839" s="109" t="s">
        <v>2362</v>
      </c>
      <c r="G839" s="116">
        <v>-3.010483476297517E-3</v>
      </c>
      <c r="H839" s="109">
        <v>-338.09973410133932</v>
      </c>
      <c r="I839" s="113" t="s">
        <v>268</v>
      </c>
      <c r="L839" s="112">
        <v>46290.511331018519</v>
      </c>
      <c r="M839" s="109" t="s">
        <v>2376</v>
      </c>
      <c r="N839" s="109" t="s">
        <v>2362</v>
      </c>
      <c r="O839" s="109">
        <v>0.38551800259274677</v>
      </c>
      <c r="P839" s="109">
        <v>-8.5000000000000006E-2</v>
      </c>
      <c r="Q839" s="109">
        <v>8.0424771931898709E-4</v>
      </c>
      <c r="R839" s="109" t="s">
        <v>621</v>
      </c>
      <c r="S839" s="109"/>
      <c r="T839" s="109"/>
      <c r="U839" s="109">
        <v>3.2000000000000001E-2</v>
      </c>
      <c r="V839" s="109">
        <v>0</v>
      </c>
      <c r="W839" s="109">
        <v>0</v>
      </c>
      <c r="X839" s="109">
        <v>0</v>
      </c>
      <c r="Y839" s="109">
        <v>0</v>
      </c>
      <c r="Z839" s="113" t="s">
        <v>3209</v>
      </c>
    </row>
    <row r="840" spans="1:26" ht="15" customHeight="1" x14ac:dyDescent="0.25">
      <c r="A840" s="112">
        <v>46290.511331018519</v>
      </c>
      <c r="B840" s="109">
        <v>1</v>
      </c>
      <c r="C840" s="109" t="s">
        <v>318</v>
      </c>
      <c r="D840" s="109" t="s">
        <v>631</v>
      </c>
      <c r="E840" s="109" t="s">
        <v>2377</v>
      </c>
      <c r="F840" s="109" t="s">
        <v>2362</v>
      </c>
      <c r="G840" s="116">
        <v>-1.3577649705348276E-4</v>
      </c>
      <c r="H840" s="109">
        <v>-27.15529941069655</v>
      </c>
      <c r="I840" s="113" t="s">
        <v>268</v>
      </c>
      <c r="L840" s="112">
        <v>46290.511331018519</v>
      </c>
      <c r="M840" s="109" t="s">
        <v>2377</v>
      </c>
      <c r="N840" s="109" t="s">
        <v>2362</v>
      </c>
      <c r="O840" s="109">
        <v>-0.36</v>
      </c>
      <c r="P840" s="109">
        <v>5.6666666666666671E-2</v>
      </c>
      <c r="Q840" s="109">
        <v>8.0424771931898709E-4</v>
      </c>
      <c r="R840" s="109" t="s">
        <v>621</v>
      </c>
      <c r="S840" s="109"/>
      <c r="T840" s="109"/>
      <c r="U840" s="109">
        <v>3.2000000000000001E-2</v>
      </c>
      <c r="V840" s="109">
        <v>0</v>
      </c>
      <c r="W840" s="109">
        <v>0</v>
      </c>
      <c r="X840" s="109">
        <v>0</v>
      </c>
      <c r="Y840" s="109">
        <v>0</v>
      </c>
      <c r="Z840" s="113" t="s">
        <v>3210</v>
      </c>
    </row>
    <row r="841" spans="1:26" ht="15" customHeight="1" x14ac:dyDescent="0.25">
      <c r="A841" s="112">
        <v>46290.511331018519</v>
      </c>
      <c r="B841" s="109">
        <v>1</v>
      </c>
      <c r="C841" s="109" t="s">
        <v>318</v>
      </c>
      <c r="D841" s="109" t="s">
        <v>631</v>
      </c>
      <c r="E841" s="109" t="s">
        <v>2378</v>
      </c>
      <c r="F841" s="109" t="s">
        <v>2362</v>
      </c>
      <c r="G841" s="116">
        <v>-5.2235478295448005E-4</v>
      </c>
      <c r="H841" s="109">
        <v>-104.47095659089601</v>
      </c>
      <c r="I841" s="113" t="s">
        <v>268</v>
      </c>
      <c r="L841" s="112">
        <v>46290.511331018519</v>
      </c>
      <c r="M841" s="109" t="s">
        <v>2378</v>
      </c>
      <c r="N841" s="109" t="s">
        <v>2362</v>
      </c>
      <c r="O841" s="109">
        <v>-0.36</v>
      </c>
      <c r="P841" s="109">
        <v>2.8333333333333335E-2</v>
      </c>
      <c r="Q841" s="109">
        <v>8.0424771931898709E-4</v>
      </c>
      <c r="R841" s="109" t="s">
        <v>621</v>
      </c>
      <c r="S841" s="109"/>
      <c r="T841" s="109"/>
      <c r="U841" s="109">
        <v>3.2000000000000001E-2</v>
      </c>
      <c r="V841" s="109">
        <v>0</v>
      </c>
      <c r="W841" s="109">
        <v>0</v>
      </c>
      <c r="X841" s="109">
        <v>0</v>
      </c>
      <c r="Y841" s="109">
        <v>0</v>
      </c>
      <c r="Z841" s="113" t="s">
        <v>3210</v>
      </c>
    </row>
    <row r="842" spans="1:26" ht="15" customHeight="1" x14ac:dyDescent="0.25">
      <c r="A842" s="112">
        <v>46290.511331018519</v>
      </c>
      <c r="B842" s="109">
        <v>1</v>
      </c>
      <c r="C842" s="109" t="s">
        <v>318</v>
      </c>
      <c r="D842" s="109" t="s">
        <v>631</v>
      </c>
      <c r="E842" s="109" t="s">
        <v>2379</v>
      </c>
      <c r="F842" s="109" t="s">
        <v>2362</v>
      </c>
      <c r="G842" s="116">
        <v>-9.0893306885547742E-4</v>
      </c>
      <c r="H842" s="109">
        <v>-181.78661377109549</v>
      </c>
      <c r="I842" s="113" t="s">
        <v>268</v>
      </c>
      <c r="L842" s="112">
        <v>46290.511331018519</v>
      </c>
      <c r="M842" s="109" t="s">
        <v>2379</v>
      </c>
      <c r="N842" s="109" t="s">
        <v>2362</v>
      </c>
      <c r="O842" s="109">
        <v>-0.36</v>
      </c>
      <c r="P842" s="109">
        <v>0</v>
      </c>
      <c r="Q842" s="109">
        <v>8.0424771931898709E-4</v>
      </c>
      <c r="R842" s="109" t="s">
        <v>621</v>
      </c>
      <c r="S842" s="109"/>
      <c r="T842" s="109"/>
      <c r="U842" s="109">
        <v>3.2000000000000001E-2</v>
      </c>
      <c r="V842" s="109">
        <v>0</v>
      </c>
      <c r="W842" s="109">
        <v>0</v>
      </c>
      <c r="X842" s="109">
        <v>0</v>
      </c>
      <c r="Y842" s="109">
        <v>0</v>
      </c>
      <c r="Z842" s="113" t="s">
        <v>3210</v>
      </c>
    </row>
    <row r="843" spans="1:26" ht="15" customHeight="1" x14ac:dyDescent="0.25">
      <c r="A843" s="112">
        <v>46290.511331018519</v>
      </c>
      <c r="B843" s="109">
        <v>1</v>
      </c>
      <c r="C843" s="109" t="s">
        <v>318</v>
      </c>
      <c r="D843" s="109" t="s">
        <v>631</v>
      </c>
      <c r="E843" s="109" t="s">
        <v>2380</v>
      </c>
      <c r="F843" s="109" t="s">
        <v>2362</v>
      </c>
      <c r="G843" s="116">
        <v>-1.2955113547564747E-3</v>
      </c>
      <c r="H843" s="109">
        <v>-259.10227095129494</v>
      </c>
      <c r="I843" s="113" t="s">
        <v>268</v>
      </c>
      <c r="L843" s="112">
        <v>46290.511331018519</v>
      </c>
      <c r="M843" s="109" t="s">
        <v>2380</v>
      </c>
      <c r="N843" s="109" t="s">
        <v>2362</v>
      </c>
      <c r="O843" s="109">
        <v>-0.36</v>
      </c>
      <c r="P843" s="109">
        <v>-2.8333333333333328E-2</v>
      </c>
      <c r="Q843" s="109">
        <v>8.0424771931898709E-4</v>
      </c>
      <c r="R843" s="109" t="s">
        <v>621</v>
      </c>
      <c r="S843" s="109"/>
      <c r="T843" s="109"/>
      <c r="U843" s="109">
        <v>3.2000000000000001E-2</v>
      </c>
      <c r="V843" s="109">
        <v>0</v>
      </c>
      <c r="W843" s="109">
        <v>0</v>
      </c>
      <c r="X843" s="109">
        <v>0</v>
      </c>
      <c r="Y843" s="109">
        <v>0</v>
      </c>
      <c r="Z843" s="113" t="s">
        <v>3210</v>
      </c>
    </row>
    <row r="844" spans="1:26" ht="15" customHeight="1" x14ac:dyDescent="0.25">
      <c r="A844" s="112">
        <v>46290.511331018519</v>
      </c>
      <c r="B844" s="109">
        <v>1</v>
      </c>
      <c r="C844" s="109" t="s">
        <v>318</v>
      </c>
      <c r="D844" s="109" t="s">
        <v>631</v>
      </c>
      <c r="E844" s="109" t="s">
        <v>2381</v>
      </c>
      <c r="F844" s="109" t="s">
        <v>2362</v>
      </c>
      <c r="G844" s="116">
        <v>-1.6820896406574718E-3</v>
      </c>
      <c r="H844" s="109">
        <v>-316.72328157379837</v>
      </c>
      <c r="I844" s="113" t="s">
        <v>268</v>
      </c>
      <c r="L844" s="112">
        <v>46290.511331018519</v>
      </c>
      <c r="M844" s="109" t="s">
        <v>2381</v>
      </c>
      <c r="N844" s="109" t="s">
        <v>2362</v>
      </c>
      <c r="O844" s="109">
        <v>-0.36</v>
      </c>
      <c r="P844" s="109">
        <v>-5.6666666666666657E-2</v>
      </c>
      <c r="Q844" s="109">
        <v>8.0424771931898709E-4</v>
      </c>
      <c r="R844" s="109" t="s">
        <v>621</v>
      </c>
      <c r="S844" s="109"/>
      <c r="T844" s="109"/>
      <c r="U844" s="109">
        <v>3.2000000000000001E-2</v>
      </c>
      <c r="V844" s="109">
        <v>0</v>
      </c>
      <c r="W844" s="109">
        <v>0</v>
      </c>
      <c r="X844" s="109">
        <v>0</v>
      </c>
      <c r="Y844" s="109">
        <v>0</v>
      </c>
      <c r="Z844" s="113" t="s">
        <v>3210</v>
      </c>
    </row>
    <row r="845" spans="1:26" ht="15" customHeight="1" x14ac:dyDescent="0.25">
      <c r="A845" s="112">
        <v>46290.511331018519</v>
      </c>
      <c r="B845" s="109">
        <v>1</v>
      </c>
      <c r="C845" s="109" t="s">
        <v>318</v>
      </c>
      <c r="D845" s="109" t="s">
        <v>631</v>
      </c>
      <c r="E845" s="109" t="s">
        <v>2382</v>
      </c>
      <c r="F845" s="109" t="s">
        <v>2362</v>
      </c>
      <c r="G845" s="116">
        <v>-1.0785250291998618E-3</v>
      </c>
      <c r="H845" s="109">
        <v>-215.70500583997236</v>
      </c>
      <c r="I845" s="113" t="s">
        <v>268</v>
      </c>
      <c r="L845" s="112">
        <v>46290.511331018519</v>
      </c>
      <c r="M845" s="109" t="s">
        <v>2382</v>
      </c>
      <c r="N845" s="109" t="s">
        <v>2362</v>
      </c>
      <c r="O845" s="109">
        <v>0.41619191245004578</v>
      </c>
      <c r="P845" s="109">
        <v>5.9438408452250797E-2</v>
      </c>
      <c r="Q845" s="109">
        <v>1.1309733552923255E-4</v>
      </c>
      <c r="R845" s="109" t="s">
        <v>621</v>
      </c>
      <c r="S845" s="109"/>
      <c r="T845" s="109"/>
      <c r="U845" s="109">
        <v>1.2E-2</v>
      </c>
      <c r="V845" s="109">
        <v>0</v>
      </c>
      <c r="W845" s="109">
        <v>0</v>
      </c>
      <c r="X845" s="109">
        <v>0</v>
      </c>
      <c r="Y845" s="109">
        <v>0</v>
      </c>
      <c r="Z845" s="113" t="s">
        <v>3211</v>
      </c>
    </row>
    <row r="846" spans="1:26" ht="15" customHeight="1" x14ac:dyDescent="0.25">
      <c r="A846" s="112">
        <v>46290.511331018519</v>
      </c>
      <c r="B846" s="109">
        <v>1</v>
      </c>
      <c r="C846" s="109" t="s">
        <v>318</v>
      </c>
      <c r="D846" s="109" t="s">
        <v>631</v>
      </c>
      <c r="E846" s="109" t="s">
        <v>2383</v>
      </c>
      <c r="F846" s="109" t="s">
        <v>2362</v>
      </c>
      <c r="G846" s="116">
        <v>-1.4660362975081902E-3</v>
      </c>
      <c r="H846" s="109">
        <v>-293.20725950163802</v>
      </c>
      <c r="I846" s="113" t="s">
        <v>268</v>
      </c>
      <c r="L846" s="112">
        <v>46290.511331018519</v>
      </c>
      <c r="M846" s="109" t="s">
        <v>2383</v>
      </c>
      <c r="N846" s="109" t="s">
        <v>2362</v>
      </c>
      <c r="O846" s="109">
        <v>0.44686582230734478</v>
      </c>
      <c r="P846" s="109">
        <v>3.3876816904501596E-2</v>
      </c>
      <c r="Q846" s="109">
        <v>1.1309733552923255E-4</v>
      </c>
      <c r="R846" s="109" t="s">
        <v>621</v>
      </c>
      <c r="S846" s="109"/>
      <c r="T846" s="109"/>
      <c r="U846" s="109">
        <v>1.2E-2</v>
      </c>
      <c r="V846" s="109">
        <v>0</v>
      </c>
      <c r="W846" s="109">
        <v>0</v>
      </c>
      <c r="X846" s="109">
        <v>0</v>
      </c>
      <c r="Y846" s="109">
        <v>0</v>
      </c>
      <c r="Z846" s="113" t="s">
        <v>3211</v>
      </c>
    </row>
    <row r="847" spans="1:26" ht="15" customHeight="1" x14ac:dyDescent="0.25">
      <c r="A847" s="112">
        <v>46290.511331018519</v>
      </c>
      <c r="B847" s="109">
        <v>1</v>
      </c>
      <c r="C847" s="109" t="s">
        <v>318</v>
      </c>
      <c r="D847" s="109" t="s">
        <v>631</v>
      </c>
      <c r="E847" s="109" t="s">
        <v>2384</v>
      </c>
      <c r="F847" s="109" t="s">
        <v>2362</v>
      </c>
      <c r="G847" s="116">
        <v>-1.9512039946760998E-3</v>
      </c>
      <c r="H847" s="109">
        <v>-321.05385738559238</v>
      </c>
      <c r="I847" s="113" t="s">
        <v>268</v>
      </c>
      <c r="L847" s="112">
        <v>46290.511331018519</v>
      </c>
      <c r="M847" s="109" t="s">
        <v>2384</v>
      </c>
      <c r="N847" s="109" t="s">
        <v>2362</v>
      </c>
      <c r="O847" s="109">
        <v>0.46503600518549354</v>
      </c>
      <c r="P847" s="109">
        <v>2.0176135068217251E-17</v>
      </c>
      <c r="Q847" s="109">
        <v>1.1309733552923255E-4</v>
      </c>
      <c r="R847" s="109" t="s">
        <v>621</v>
      </c>
      <c r="S847" s="109"/>
      <c r="T847" s="109"/>
      <c r="U847" s="109">
        <v>1.2E-2</v>
      </c>
      <c r="V847" s="109">
        <v>0</v>
      </c>
      <c r="W847" s="109">
        <v>0</v>
      </c>
      <c r="X847" s="109">
        <v>0</v>
      </c>
      <c r="Y847" s="109">
        <v>0</v>
      </c>
      <c r="Z847" s="113" t="s">
        <v>3211</v>
      </c>
    </row>
    <row r="848" spans="1:26" ht="15" customHeight="1" x14ac:dyDescent="0.25">
      <c r="A848" s="112">
        <v>46290.511331018519</v>
      </c>
      <c r="B848" s="109">
        <v>1</v>
      </c>
      <c r="C848" s="109" t="s">
        <v>318</v>
      </c>
      <c r="D848" s="109" t="s">
        <v>631</v>
      </c>
      <c r="E848" s="109" t="s">
        <v>2385</v>
      </c>
      <c r="F848" s="109" t="s">
        <v>2362</v>
      </c>
      <c r="G848" s="116">
        <v>-2.3904627782651896E-3</v>
      </c>
      <c r="H848" s="109">
        <v>-328.12238953530186</v>
      </c>
      <c r="I848" s="113" t="s">
        <v>268</v>
      </c>
      <c r="L848" s="112">
        <v>46290.511331018519</v>
      </c>
      <c r="M848" s="109" t="s">
        <v>2385</v>
      </c>
      <c r="N848" s="109" t="s">
        <v>2362</v>
      </c>
      <c r="O848" s="109">
        <v>0.44686582230734484</v>
      </c>
      <c r="P848" s="109">
        <v>-3.387681690450161E-2</v>
      </c>
      <c r="Q848" s="109">
        <v>1.1309733552923255E-4</v>
      </c>
      <c r="R848" s="109" t="s">
        <v>621</v>
      </c>
      <c r="S848" s="109"/>
      <c r="T848" s="109"/>
      <c r="U848" s="109">
        <v>1.2E-2</v>
      </c>
      <c r="V848" s="109">
        <v>0</v>
      </c>
      <c r="W848" s="109">
        <v>0</v>
      </c>
      <c r="X848" s="109">
        <v>0</v>
      </c>
      <c r="Y848" s="109">
        <v>0</v>
      </c>
      <c r="Z848" s="113" t="s">
        <v>3211</v>
      </c>
    </row>
    <row r="849" spans="1:26" ht="15" customHeight="1" x14ac:dyDescent="0.25">
      <c r="A849" s="112">
        <v>46290.511331018519</v>
      </c>
      <c r="B849" s="109">
        <v>1</v>
      </c>
      <c r="C849" s="109" t="s">
        <v>318</v>
      </c>
      <c r="D849" s="109" t="s">
        <v>631</v>
      </c>
      <c r="E849" s="109" t="s">
        <v>2386</v>
      </c>
      <c r="F849" s="109" t="s">
        <v>2362</v>
      </c>
      <c r="G849" s="116">
        <v>-2.7004731272813535E-3</v>
      </c>
      <c r="H849" s="109">
        <v>-333.11106181832059</v>
      </c>
      <c r="I849" s="113" t="s">
        <v>268</v>
      </c>
      <c r="L849" s="112">
        <v>46290.511331018519</v>
      </c>
      <c r="M849" s="109" t="s">
        <v>2386</v>
      </c>
      <c r="N849" s="109" t="s">
        <v>2362</v>
      </c>
      <c r="O849" s="109">
        <v>0.41619191245004578</v>
      </c>
      <c r="P849" s="109">
        <v>-5.9438408452250811E-2</v>
      </c>
      <c r="Q849" s="109">
        <v>1.1309733552923255E-4</v>
      </c>
      <c r="R849" s="109" t="s">
        <v>621</v>
      </c>
      <c r="S849" s="109"/>
      <c r="T849" s="109"/>
      <c r="U849" s="109">
        <v>1.2E-2</v>
      </c>
      <c r="V849" s="109">
        <v>0</v>
      </c>
      <c r="W849" s="109">
        <v>0</v>
      </c>
      <c r="X849" s="109">
        <v>0</v>
      </c>
      <c r="Y849" s="109">
        <v>0</v>
      </c>
      <c r="Z849" s="113" t="s">
        <v>3211</v>
      </c>
    </row>
    <row r="850" spans="1:26" ht="15" customHeight="1" x14ac:dyDescent="0.25">
      <c r="A850" s="112">
        <v>46290.511331018519</v>
      </c>
      <c r="B850" s="109">
        <v>1</v>
      </c>
      <c r="C850" s="109" t="s">
        <v>318</v>
      </c>
      <c r="D850" s="109" t="s">
        <v>429</v>
      </c>
      <c r="E850" s="109" t="s">
        <v>2246</v>
      </c>
      <c r="F850" s="109" t="s">
        <v>176</v>
      </c>
      <c r="G850" s="116">
        <v>-1.9246762936949211E-4</v>
      </c>
      <c r="H850" s="109">
        <v>-6.2551979545084935</v>
      </c>
      <c r="I850" s="113" t="s">
        <v>268</v>
      </c>
    </row>
    <row r="851" spans="1:26" ht="15" customHeight="1" x14ac:dyDescent="0.25">
      <c r="A851" s="112">
        <v>46290.511331018519</v>
      </c>
      <c r="B851" s="109">
        <v>1</v>
      </c>
      <c r="C851" s="109" t="s">
        <v>318</v>
      </c>
      <c r="D851" s="109" t="s">
        <v>429</v>
      </c>
      <c r="E851" s="109" t="s">
        <v>2248</v>
      </c>
      <c r="F851" s="109" t="s">
        <v>176</v>
      </c>
      <c r="G851" s="116">
        <v>-2.0066186091090534E-4</v>
      </c>
      <c r="H851" s="109">
        <v>-6.5215104796044239</v>
      </c>
      <c r="I851" s="113" t="s">
        <v>268</v>
      </c>
    </row>
    <row r="852" spans="1:26" ht="15" customHeight="1" x14ac:dyDescent="0.25">
      <c r="A852" s="112">
        <v>46290.511331018519</v>
      </c>
      <c r="B852" s="109">
        <v>1</v>
      </c>
      <c r="C852" s="109" t="s">
        <v>318</v>
      </c>
      <c r="D852" s="109" t="s">
        <v>429</v>
      </c>
      <c r="E852" s="109" t="s">
        <v>2249</v>
      </c>
      <c r="F852" s="109" t="s">
        <v>176</v>
      </c>
      <c r="G852" s="116">
        <v>-2.0065457644421856E-4</v>
      </c>
      <c r="H852" s="109">
        <v>-6.521273734437103</v>
      </c>
      <c r="I852" s="113" t="s">
        <v>268</v>
      </c>
    </row>
    <row r="853" spans="1:26" ht="15" customHeight="1" x14ac:dyDescent="0.25">
      <c r="A853" s="112">
        <v>46290.511331018519</v>
      </c>
      <c r="B853" s="109">
        <v>1</v>
      </c>
      <c r="C853" s="109" t="s">
        <v>318</v>
      </c>
      <c r="D853" s="109" t="s">
        <v>429</v>
      </c>
      <c r="E853" s="109" t="s">
        <v>2250</v>
      </c>
      <c r="F853" s="109" t="s">
        <v>176</v>
      </c>
      <c r="G853" s="116">
        <v>-1.9246034490280533E-4</v>
      </c>
      <c r="H853" s="109">
        <v>-6.2549612093411726</v>
      </c>
      <c r="I853" s="113" t="s">
        <v>268</v>
      </c>
    </row>
    <row r="854" spans="1:26" ht="15" customHeight="1" x14ac:dyDescent="0.25">
      <c r="A854" s="112">
        <v>46290.511331018519</v>
      </c>
      <c r="B854" s="109">
        <v>1</v>
      </c>
      <c r="C854" s="109" t="s">
        <v>318</v>
      </c>
      <c r="D854" s="109" t="s">
        <v>429</v>
      </c>
      <c r="E854" s="109" t="s">
        <v>2251</v>
      </c>
      <c r="F854" s="109" t="s">
        <v>176</v>
      </c>
      <c r="G854" s="116">
        <v>-1.9245306043611852E-4</v>
      </c>
      <c r="H854" s="109">
        <v>-6.2547244641738518</v>
      </c>
      <c r="I854" s="113" t="s">
        <v>268</v>
      </c>
    </row>
    <row r="855" spans="1:26" ht="15" customHeight="1" x14ac:dyDescent="0.25">
      <c r="A855" s="112">
        <v>46290.511331018519</v>
      </c>
      <c r="B855" s="109">
        <v>1</v>
      </c>
      <c r="C855" s="109" t="s">
        <v>318</v>
      </c>
      <c r="D855" s="109" t="s">
        <v>429</v>
      </c>
      <c r="E855" s="109" t="s">
        <v>2252</v>
      </c>
      <c r="F855" s="109" t="s">
        <v>176</v>
      </c>
      <c r="G855" s="116">
        <v>-2.0064729197753176E-4</v>
      </c>
      <c r="H855" s="109">
        <v>-6.5210369892697821</v>
      </c>
      <c r="I855" s="113" t="s">
        <v>268</v>
      </c>
    </row>
    <row r="856" spans="1:26" ht="15" customHeight="1" x14ac:dyDescent="0.25">
      <c r="A856" s="112">
        <v>46290.511331018519</v>
      </c>
      <c r="B856" s="109">
        <v>1</v>
      </c>
      <c r="C856" s="109" t="s">
        <v>318</v>
      </c>
      <c r="D856" s="109" t="s">
        <v>429</v>
      </c>
      <c r="E856" s="109" t="s">
        <v>2253</v>
      </c>
      <c r="F856" s="109" t="s">
        <v>176</v>
      </c>
      <c r="G856" s="116">
        <v>-2.0064000751084495E-4</v>
      </c>
      <c r="H856" s="109">
        <v>-6.5208002441024604</v>
      </c>
      <c r="I856" s="113" t="s">
        <v>268</v>
      </c>
    </row>
    <row r="857" spans="1:26" ht="15" customHeight="1" x14ac:dyDescent="0.25">
      <c r="A857" s="112">
        <v>46290.511331018519</v>
      </c>
      <c r="B857" s="109">
        <v>1</v>
      </c>
      <c r="C857" s="109" t="s">
        <v>318</v>
      </c>
      <c r="D857" s="109" t="s">
        <v>429</v>
      </c>
      <c r="E857" s="109" t="s">
        <v>2254</v>
      </c>
      <c r="F857" s="109" t="s">
        <v>176</v>
      </c>
      <c r="G857" s="116">
        <v>-1.9244577596943174E-4</v>
      </c>
      <c r="H857" s="109">
        <v>-6.2544877190065318</v>
      </c>
      <c r="I857" s="113" t="s">
        <v>268</v>
      </c>
    </row>
    <row r="858" spans="1:26" ht="15" customHeight="1" x14ac:dyDescent="0.25">
      <c r="A858" s="112">
        <v>46290.511331018519</v>
      </c>
      <c r="B858" s="109">
        <v>1</v>
      </c>
      <c r="C858" s="109" t="s">
        <v>318</v>
      </c>
      <c r="D858" s="109" t="s">
        <v>429</v>
      </c>
      <c r="E858" s="109" t="s">
        <v>2255</v>
      </c>
      <c r="F858" s="109" t="s">
        <v>176</v>
      </c>
      <c r="G858" s="116">
        <v>-1.9243849150274493E-4</v>
      </c>
      <c r="H858" s="109">
        <v>-6.25425097383921</v>
      </c>
      <c r="I858" s="113" t="s">
        <v>268</v>
      </c>
    </row>
    <row r="859" spans="1:26" ht="15" customHeight="1" x14ac:dyDescent="0.25">
      <c r="A859" s="112">
        <v>46290.511331018519</v>
      </c>
      <c r="B859" s="109">
        <v>1</v>
      </c>
      <c r="C859" s="109" t="s">
        <v>318</v>
      </c>
      <c r="D859" s="109" t="s">
        <v>429</v>
      </c>
      <c r="E859" s="109" t="s">
        <v>2256</v>
      </c>
      <c r="F859" s="109" t="s">
        <v>176</v>
      </c>
      <c r="G859" s="116">
        <v>-1.9652832280676476E-4</v>
      </c>
      <c r="H859" s="109">
        <v>-6.3871704912198544</v>
      </c>
      <c r="I859" s="113" t="s">
        <v>268</v>
      </c>
    </row>
    <row r="860" spans="1:26" ht="15" customHeight="1" x14ac:dyDescent="0.25">
      <c r="A860" s="112">
        <v>46290.511331018519</v>
      </c>
      <c r="B860" s="109">
        <v>1</v>
      </c>
      <c r="C860" s="109" t="s">
        <v>318</v>
      </c>
      <c r="D860" s="109" t="s">
        <v>429</v>
      </c>
      <c r="E860" s="109" t="s">
        <v>2257</v>
      </c>
      <c r="F860" s="109" t="s">
        <v>176</v>
      </c>
      <c r="G860" s="116">
        <v>-1.9651375387339117E-4</v>
      </c>
      <c r="H860" s="109">
        <v>-6.3866970008852126</v>
      </c>
      <c r="I860" s="113" t="s">
        <v>268</v>
      </c>
    </row>
    <row r="861" spans="1:26" ht="15" customHeight="1" x14ac:dyDescent="0.25">
      <c r="A861" s="112">
        <v>46290.511331018519</v>
      </c>
      <c r="B861" s="109">
        <v>1</v>
      </c>
      <c r="C861" s="109" t="s">
        <v>318</v>
      </c>
      <c r="D861" s="109" t="s">
        <v>429</v>
      </c>
      <c r="E861" s="109" t="s">
        <v>2258</v>
      </c>
      <c r="F861" s="109" t="s">
        <v>176</v>
      </c>
      <c r="G861" s="116">
        <v>-1.9649918494001758E-4</v>
      </c>
      <c r="H861" s="109">
        <v>-6.3862235105505709</v>
      </c>
      <c r="I861" s="113" t="s">
        <v>268</v>
      </c>
    </row>
    <row r="862" spans="1:26" ht="15" customHeight="1" x14ac:dyDescent="0.25">
      <c r="A862" s="112">
        <v>46290.511331018519</v>
      </c>
      <c r="B862" s="109">
        <v>1</v>
      </c>
      <c r="C862" s="109" t="s">
        <v>318</v>
      </c>
      <c r="D862" s="109" t="s">
        <v>429</v>
      </c>
      <c r="E862" s="109" t="s">
        <v>2259</v>
      </c>
      <c r="F862" s="109" t="s">
        <v>176</v>
      </c>
      <c r="G862" s="116">
        <v>-1.9648461600664399E-4</v>
      </c>
      <c r="H862" s="109">
        <v>-6.3857500202159292</v>
      </c>
      <c r="I862" s="113" t="s">
        <v>268</v>
      </c>
    </row>
    <row r="863" spans="1:26" ht="15" customHeight="1" x14ac:dyDescent="0.25">
      <c r="A863" s="112">
        <v>46290.511331018519</v>
      </c>
      <c r="B863" s="109">
        <v>1</v>
      </c>
      <c r="C863" s="109" t="s">
        <v>318</v>
      </c>
      <c r="D863" s="109" t="s">
        <v>429</v>
      </c>
      <c r="E863" s="109" t="s">
        <v>2260</v>
      </c>
      <c r="F863" s="109" t="s">
        <v>176</v>
      </c>
      <c r="G863" s="116">
        <v>-1.9647004707327038E-4</v>
      </c>
      <c r="H863" s="109">
        <v>-6.3852765298812875</v>
      </c>
      <c r="I863" s="113" t="s">
        <v>268</v>
      </c>
    </row>
    <row r="864" spans="1:26" ht="15" customHeight="1" x14ac:dyDescent="0.25">
      <c r="A864" s="112">
        <v>46290.511331018519</v>
      </c>
      <c r="B864" s="109">
        <v>1</v>
      </c>
      <c r="C864" s="109" t="s">
        <v>318</v>
      </c>
      <c r="D864" s="109" t="s">
        <v>429</v>
      </c>
      <c r="E864" s="109" t="s">
        <v>2261</v>
      </c>
      <c r="F864" s="109" t="s">
        <v>176</v>
      </c>
      <c r="G864" s="116">
        <v>-1.9645547813989679E-4</v>
      </c>
      <c r="H864" s="109">
        <v>-6.3848030395466457</v>
      </c>
      <c r="I864" s="113" t="s">
        <v>268</v>
      </c>
    </row>
    <row r="865" spans="1:9" ht="15" customHeight="1" x14ac:dyDescent="0.25">
      <c r="A865" s="112">
        <v>46290.511331018519</v>
      </c>
      <c r="B865" s="109">
        <v>1</v>
      </c>
      <c r="C865" s="109" t="s">
        <v>318</v>
      </c>
      <c r="D865" s="109" t="s">
        <v>429</v>
      </c>
      <c r="E865" s="109" t="s">
        <v>2262</v>
      </c>
      <c r="F865" s="109" t="s">
        <v>176</v>
      </c>
      <c r="G865" s="116">
        <v>-1.964409092065232E-4</v>
      </c>
      <c r="H865" s="109">
        <v>-6.384329549212004</v>
      </c>
      <c r="I865" s="113" t="s">
        <v>268</v>
      </c>
    </row>
    <row r="866" spans="1:9" ht="15" customHeight="1" x14ac:dyDescent="0.25">
      <c r="A866" s="112">
        <v>46290.511331018519</v>
      </c>
      <c r="B866" s="109">
        <v>1</v>
      </c>
      <c r="C866" s="109" t="s">
        <v>318</v>
      </c>
      <c r="D866" s="109" t="s">
        <v>429</v>
      </c>
      <c r="E866" s="109" t="s">
        <v>2263</v>
      </c>
      <c r="F866" s="109" t="s">
        <v>176</v>
      </c>
      <c r="G866" s="116">
        <v>-1.9642634027314962E-4</v>
      </c>
      <c r="H866" s="109">
        <v>-6.3838560588773623</v>
      </c>
      <c r="I866" s="113" t="s">
        <v>268</v>
      </c>
    </row>
    <row r="867" spans="1:9" ht="15" customHeight="1" x14ac:dyDescent="0.25">
      <c r="A867" s="112">
        <v>46290.511331018519</v>
      </c>
      <c r="B867" s="109">
        <v>1</v>
      </c>
      <c r="C867" s="109" t="s">
        <v>318</v>
      </c>
      <c r="D867" s="109" t="s">
        <v>429</v>
      </c>
      <c r="E867" s="109" t="s">
        <v>2264</v>
      </c>
      <c r="F867" s="109" t="s">
        <v>176</v>
      </c>
      <c r="G867" s="116">
        <v>-1.9641177133977603E-4</v>
      </c>
      <c r="H867" s="109">
        <v>-6.3833825685427206</v>
      </c>
      <c r="I867" s="113" t="s">
        <v>268</v>
      </c>
    </row>
    <row r="868" spans="1:9" ht="15" customHeight="1" x14ac:dyDescent="0.25">
      <c r="A868" s="112">
        <v>46290.511331018519</v>
      </c>
      <c r="B868" s="109">
        <v>1</v>
      </c>
      <c r="C868" s="109" t="s">
        <v>318</v>
      </c>
      <c r="D868" s="109" t="s">
        <v>429</v>
      </c>
      <c r="E868" s="109" t="s">
        <v>2265</v>
      </c>
      <c r="F868" s="109" t="s">
        <v>176</v>
      </c>
      <c r="G868" s="116">
        <v>-1.9639720240640244E-4</v>
      </c>
      <c r="H868" s="109">
        <v>-6.3829090782080788</v>
      </c>
      <c r="I868" s="113" t="s">
        <v>268</v>
      </c>
    </row>
    <row r="869" spans="1:9" ht="15" customHeight="1" x14ac:dyDescent="0.25">
      <c r="A869" s="112">
        <v>46290.511331018519</v>
      </c>
      <c r="B869" s="109">
        <v>1</v>
      </c>
      <c r="C869" s="109" t="s">
        <v>318</v>
      </c>
      <c r="D869" s="109" t="s">
        <v>429</v>
      </c>
      <c r="E869" s="109" t="s">
        <v>2266</v>
      </c>
      <c r="F869" s="109" t="s">
        <v>176</v>
      </c>
      <c r="G869" s="116">
        <v>-1.9638263347302885E-4</v>
      </c>
      <c r="H869" s="109">
        <v>-6.3824355878734371</v>
      </c>
      <c r="I869" s="113" t="s">
        <v>268</v>
      </c>
    </row>
    <row r="870" spans="1:9" ht="15" customHeight="1" x14ac:dyDescent="0.25">
      <c r="A870" s="112">
        <v>46290.511331018519</v>
      </c>
      <c r="B870" s="109">
        <v>1</v>
      </c>
      <c r="C870" s="109" t="s">
        <v>318</v>
      </c>
      <c r="D870" s="109" t="s">
        <v>429</v>
      </c>
      <c r="E870" s="109" t="s">
        <v>2267</v>
      </c>
      <c r="F870" s="109" t="s">
        <v>176</v>
      </c>
      <c r="G870" s="116">
        <v>-1.9636806453965524E-4</v>
      </c>
      <c r="H870" s="109">
        <v>-6.3819620975387954</v>
      </c>
      <c r="I870" s="113" t="s">
        <v>268</v>
      </c>
    </row>
    <row r="871" spans="1:9" ht="15" customHeight="1" x14ac:dyDescent="0.25">
      <c r="A871" s="112">
        <v>46290.511331018519</v>
      </c>
      <c r="B871" s="109">
        <v>1</v>
      </c>
      <c r="C871" s="109" t="s">
        <v>318</v>
      </c>
      <c r="D871" s="109" t="s">
        <v>429</v>
      </c>
      <c r="E871" s="109" t="s">
        <v>2268</v>
      </c>
      <c r="F871" s="109" t="s">
        <v>176</v>
      </c>
      <c r="G871" s="116">
        <v>-1.9635349560628165E-4</v>
      </c>
      <c r="H871" s="109">
        <v>-6.3814886072041537</v>
      </c>
      <c r="I871" s="113" t="s">
        <v>268</v>
      </c>
    </row>
    <row r="872" spans="1:9" ht="15" customHeight="1" x14ac:dyDescent="0.25">
      <c r="A872" s="112">
        <v>46290.511331018519</v>
      </c>
      <c r="B872" s="109">
        <v>1</v>
      </c>
      <c r="C872" s="109" t="s">
        <v>318</v>
      </c>
      <c r="D872" s="109" t="s">
        <v>429</v>
      </c>
      <c r="E872" s="109" t="s">
        <v>2269</v>
      </c>
      <c r="F872" s="109" t="s">
        <v>176</v>
      </c>
      <c r="G872" s="116">
        <v>-1.9633892667290806E-4</v>
      </c>
      <c r="H872" s="109">
        <v>-6.3810151168695119</v>
      </c>
      <c r="I872" s="113" t="s">
        <v>268</v>
      </c>
    </row>
    <row r="873" spans="1:9" ht="15" customHeight="1" x14ac:dyDescent="0.25">
      <c r="A873" s="112">
        <v>46290.511331018519</v>
      </c>
      <c r="B873" s="109">
        <v>1</v>
      </c>
      <c r="C873" s="109" t="s">
        <v>318</v>
      </c>
      <c r="D873" s="109" t="s">
        <v>429</v>
      </c>
      <c r="E873" s="109" t="s">
        <v>2270</v>
      </c>
      <c r="F873" s="109" t="s">
        <v>176</v>
      </c>
      <c r="G873" s="116">
        <v>-1.9632435773953447E-4</v>
      </c>
      <c r="H873" s="109">
        <v>-6.3805416265348702</v>
      </c>
      <c r="I873" s="113" t="s">
        <v>268</v>
      </c>
    </row>
    <row r="874" spans="1:9" ht="15" customHeight="1" x14ac:dyDescent="0.25">
      <c r="A874" s="112">
        <v>46290.511331018519</v>
      </c>
      <c r="B874" s="109">
        <v>1</v>
      </c>
      <c r="C874" s="109" t="s">
        <v>318</v>
      </c>
      <c r="D874" s="109" t="s">
        <v>429</v>
      </c>
      <c r="E874" s="109" t="s">
        <v>2271</v>
      </c>
      <c r="F874" s="109" t="s">
        <v>176</v>
      </c>
      <c r="G874" s="116">
        <v>-1.9630978880616089E-4</v>
      </c>
      <c r="H874" s="109">
        <v>-6.3800681362002285</v>
      </c>
      <c r="I874" s="113" t="s">
        <v>268</v>
      </c>
    </row>
    <row r="875" spans="1:9" ht="15" customHeight="1" x14ac:dyDescent="0.25">
      <c r="A875" s="112">
        <v>46290.511331018519</v>
      </c>
      <c r="B875" s="109">
        <v>1</v>
      </c>
      <c r="C875" s="109" t="s">
        <v>318</v>
      </c>
      <c r="D875" s="109" t="s">
        <v>429</v>
      </c>
      <c r="E875" s="109" t="s">
        <v>2272</v>
      </c>
      <c r="F875" s="109" t="s">
        <v>176</v>
      </c>
      <c r="G875" s="116">
        <v>-1.962952198727873E-4</v>
      </c>
      <c r="H875" s="109">
        <v>-6.3795946458655868</v>
      </c>
      <c r="I875" s="113" t="s">
        <v>268</v>
      </c>
    </row>
    <row r="876" spans="1:9" ht="15" customHeight="1" x14ac:dyDescent="0.25">
      <c r="A876" s="112">
        <v>46290.511331018519</v>
      </c>
      <c r="B876" s="109">
        <v>1</v>
      </c>
      <c r="C876" s="109" t="s">
        <v>318</v>
      </c>
      <c r="D876" s="109" t="s">
        <v>429</v>
      </c>
      <c r="E876" s="109" t="s">
        <v>2273</v>
      </c>
      <c r="F876" s="109" t="s">
        <v>176</v>
      </c>
      <c r="G876" s="116">
        <v>-1.9628065093941371E-4</v>
      </c>
      <c r="H876" s="109">
        <v>-6.3791211555309451</v>
      </c>
      <c r="I876" s="113" t="s">
        <v>268</v>
      </c>
    </row>
    <row r="877" spans="1:9" ht="15" customHeight="1" x14ac:dyDescent="0.25">
      <c r="A877" s="112">
        <v>46290.511331018519</v>
      </c>
      <c r="B877" s="109">
        <v>1</v>
      </c>
      <c r="C877" s="109" t="s">
        <v>318</v>
      </c>
      <c r="D877" s="109" t="s">
        <v>429</v>
      </c>
      <c r="E877" s="109" t="s">
        <v>2274</v>
      </c>
      <c r="F877" s="109" t="s">
        <v>176</v>
      </c>
      <c r="G877" s="116">
        <v>-1.9626608200604012E-4</v>
      </c>
      <c r="H877" s="109">
        <v>-6.3786476651963042</v>
      </c>
      <c r="I877" s="113" t="s">
        <v>268</v>
      </c>
    </row>
    <row r="878" spans="1:9" ht="15" customHeight="1" x14ac:dyDescent="0.25">
      <c r="A878" s="112">
        <v>46290.511331018519</v>
      </c>
      <c r="B878" s="109">
        <v>1</v>
      </c>
      <c r="C878" s="109" t="s">
        <v>318</v>
      </c>
      <c r="D878" s="109" t="s">
        <v>429</v>
      </c>
      <c r="E878" s="109" t="s">
        <v>2275</v>
      </c>
      <c r="F878" s="109" t="s">
        <v>176</v>
      </c>
      <c r="G878" s="116">
        <v>-1.9625151307266651E-4</v>
      </c>
      <c r="H878" s="109">
        <v>-6.3781741748616616</v>
      </c>
      <c r="I878" s="113" t="s">
        <v>268</v>
      </c>
    </row>
    <row r="879" spans="1:9" ht="15" customHeight="1" x14ac:dyDescent="0.25">
      <c r="A879" s="112">
        <v>46290.511331018519</v>
      </c>
      <c r="B879" s="109">
        <v>1</v>
      </c>
      <c r="C879" s="109" t="s">
        <v>318</v>
      </c>
      <c r="D879" s="109" t="s">
        <v>429</v>
      </c>
      <c r="E879" s="109" t="s">
        <v>2276</v>
      </c>
      <c r="F879" s="109" t="s">
        <v>176</v>
      </c>
      <c r="G879" s="116">
        <v>-1.9623694413929292E-4</v>
      </c>
      <c r="H879" s="109">
        <v>-6.3777006845270199</v>
      </c>
      <c r="I879" s="113" t="s">
        <v>268</v>
      </c>
    </row>
    <row r="880" spans="1:9" ht="15" customHeight="1" x14ac:dyDescent="0.25">
      <c r="A880" s="112">
        <v>46290.511331018519</v>
      </c>
      <c r="B880" s="109">
        <v>1</v>
      </c>
      <c r="C880" s="109" t="s">
        <v>318</v>
      </c>
      <c r="D880" s="109" t="s">
        <v>429</v>
      </c>
      <c r="E880" s="109" t="s">
        <v>2277</v>
      </c>
      <c r="F880" s="109" t="s">
        <v>176</v>
      </c>
      <c r="G880" s="116">
        <v>-1.9622237520591933E-4</v>
      </c>
      <c r="H880" s="109">
        <v>-6.3772271941923782</v>
      </c>
      <c r="I880" s="113" t="s">
        <v>268</v>
      </c>
    </row>
    <row r="881" spans="1:9" ht="15" customHeight="1" x14ac:dyDescent="0.25">
      <c r="A881" s="112">
        <v>46290.511331018519</v>
      </c>
      <c r="B881" s="109">
        <v>1</v>
      </c>
      <c r="C881" s="109" t="s">
        <v>318</v>
      </c>
      <c r="D881" s="109" t="s">
        <v>429</v>
      </c>
      <c r="E881" s="109" t="s">
        <v>2278</v>
      </c>
      <c r="F881" s="109" t="s">
        <v>176</v>
      </c>
      <c r="G881" s="116">
        <v>-1.9620780627254574E-4</v>
      </c>
      <c r="H881" s="109">
        <v>-6.3767537038577364</v>
      </c>
      <c r="I881" s="113" t="s">
        <v>268</v>
      </c>
    </row>
    <row r="882" spans="1:9" ht="15" customHeight="1" x14ac:dyDescent="0.25">
      <c r="A882" s="112">
        <v>46290.511331018519</v>
      </c>
      <c r="B882" s="109">
        <v>1</v>
      </c>
      <c r="C882" s="109" t="s">
        <v>318</v>
      </c>
      <c r="D882" s="109" t="s">
        <v>429</v>
      </c>
      <c r="E882" s="109" t="s">
        <v>2279</v>
      </c>
      <c r="F882" s="109" t="s">
        <v>176</v>
      </c>
      <c r="G882" s="116">
        <v>-1.9619323733917216E-4</v>
      </c>
      <c r="H882" s="109">
        <v>-6.3762802135230947</v>
      </c>
      <c r="I882" s="113" t="s">
        <v>268</v>
      </c>
    </row>
    <row r="883" spans="1:9" ht="15" customHeight="1" x14ac:dyDescent="0.25">
      <c r="A883" s="112">
        <v>46290.511331018519</v>
      </c>
      <c r="B883" s="109">
        <v>1</v>
      </c>
      <c r="C883" s="109" t="s">
        <v>318</v>
      </c>
      <c r="D883" s="109" t="s">
        <v>429</v>
      </c>
      <c r="E883" s="109" t="s">
        <v>2280</v>
      </c>
      <c r="F883" s="109" t="s">
        <v>176</v>
      </c>
      <c r="G883" s="116">
        <v>-1.9617866840579857E-4</v>
      </c>
      <c r="H883" s="109">
        <v>-6.375806723188453</v>
      </c>
      <c r="I883" s="113" t="s">
        <v>268</v>
      </c>
    </row>
    <row r="884" spans="1:9" ht="15" customHeight="1" x14ac:dyDescent="0.25">
      <c r="A884" s="112">
        <v>46290.511331018519</v>
      </c>
      <c r="B884" s="109">
        <v>1</v>
      </c>
      <c r="C884" s="109" t="s">
        <v>318</v>
      </c>
      <c r="D884" s="109" t="s">
        <v>429</v>
      </c>
      <c r="E884" s="109" t="s">
        <v>2281</v>
      </c>
      <c r="F884" s="109" t="s">
        <v>176</v>
      </c>
      <c r="G884" s="116">
        <v>-1.9616409947242498E-4</v>
      </c>
      <c r="H884" s="109">
        <v>-6.3753332328538113</v>
      </c>
      <c r="I884" s="113" t="s">
        <v>268</v>
      </c>
    </row>
    <row r="885" spans="1:9" ht="15" customHeight="1" x14ac:dyDescent="0.25">
      <c r="A885" s="112">
        <v>46290.511331018519</v>
      </c>
      <c r="B885" s="109">
        <v>1</v>
      </c>
      <c r="C885" s="109" t="s">
        <v>318</v>
      </c>
      <c r="D885" s="109" t="s">
        <v>429</v>
      </c>
      <c r="E885" s="109" t="s">
        <v>2282</v>
      </c>
      <c r="F885" s="109" t="s">
        <v>176</v>
      </c>
      <c r="G885" s="116">
        <v>-1.9614953053905139E-4</v>
      </c>
      <c r="H885" s="109">
        <v>-6.3748597425191704</v>
      </c>
      <c r="I885" s="113" t="s">
        <v>268</v>
      </c>
    </row>
    <row r="886" spans="1:9" ht="15" customHeight="1" x14ac:dyDescent="0.25">
      <c r="A886" s="112">
        <v>46290.511331018519</v>
      </c>
      <c r="B886" s="109">
        <v>1</v>
      </c>
      <c r="C886" s="109" t="s">
        <v>318</v>
      </c>
      <c r="D886" s="109" t="s">
        <v>429</v>
      </c>
      <c r="E886" s="109" t="s">
        <v>2283</v>
      </c>
      <c r="F886" s="109" t="s">
        <v>176</v>
      </c>
      <c r="G886" s="116">
        <v>-1.9613496160567778E-4</v>
      </c>
      <c r="H886" s="109">
        <v>-6.3743862521845278</v>
      </c>
      <c r="I886" s="113" t="s">
        <v>268</v>
      </c>
    </row>
    <row r="887" spans="1:9" ht="15" customHeight="1" x14ac:dyDescent="0.25">
      <c r="A887" s="112">
        <v>46290.511331018519</v>
      </c>
      <c r="B887" s="109">
        <v>1</v>
      </c>
      <c r="C887" s="109" t="s">
        <v>318</v>
      </c>
      <c r="D887" s="109" t="s">
        <v>429</v>
      </c>
      <c r="E887" s="109" t="s">
        <v>2284</v>
      </c>
      <c r="F887" s="109" t="s">
        <v>176</v>
      </c>
      <c r="G887" s="116">
        <v>-1.9612039267230419E-4</v>
      </c>
      <c r="H887" s="109">
        <v>-6.3739127618498861</v>
      </c>
      <c r="I887" s="113" t="s">
        <v>268</v>
      </c>
    </row>
    <row r="888" spans="1:9" ht="15" customHeight="1" x14ac:dyDescent="0.25">
      <c r="A888" s="112">
        <v>46290.511331018519</v>
      </c>
      <c r="B888" s="109">
        <v>1</v>
      </c>
      <c r="C888" s="109" t="s">
        <v>318</v>
      </c>
      <c r="D888" s="109" t="s">
        <v>429</v>
      </c>
      <c r="E888" s="109" t="s">
        <v>2285</v>
      </c>
      <c r="F888" s="109" t="s">
        <v>176</v>
      </c>
      <c r="G888" s="116">
        <v>-1.961058237389306E-4</v>
      </c>
      <c r="H888" s="109">
        <v>-6.3734392715152444</v>
      </c>
      <c r="I888" s="113" t="s">
        <v>268</v>
      </c>
    </row>
    <row r="889" spans="1:9" ht="15" customHeight="1" x14ac:dyDescent="0.25">
      <c r="A889" s="112">
        <v>46290.511331018519</v>
      </c>
      <c r="B889" s="109">
        <v>1</v>
      </c>
      <c r="C889" s="109" t="s">
        <v>318</v>
      </c>
      <c r="D889" s="109" t="s">
        <v>429</v>
      </c>
      <c r="E889" s="109" t="s">
        <v>2286</v>
      </c>
      <c r="F889" s="109" t="s">
        <v>176</v>
      </c>
      <c r="G889" s="116">
        <v>-1.9609125480555701E-4</v>
      </c>
      <c r="H889" s="109">
        <v>-6.3729657811806026</v>
      </c>
      <c r="I889" s="113" t="s">
        <v>268</v>
      </c>
    </row>
    <row r="890" spans="1:9" ht="15" customHeight="1" x14ac:dyDescent="0.25">
      <c r="A890" s="112">
        <v>46290.511331018519</v>
      </c>
      <c r="B890" s="109">
        <v>1</v>
      </c>
      <c r="C890" s="109" t="s">
        <v>318</v>
      </c>
      <c r="D890" s="109" t="s">
        <v>429</v>
      </c>
      <c r="E890" s="109" t="s">
        <v>2287</v>
      </c>
      <c r="F890" s="109" t="s">
        <v>176</v>
      </c>
      <c r="G890" s="116">
        <v>-1.9607668587218343E-4</v>
      </c>
      <c r="H890" s="109">
        <v>-6.3724922908459609</v>
      </c>
      <c r="I890" s="113" t="s">
        <v>268</v>
      </c>
    </row>
    <row r="891" spans="1:9" ht="15" customHeight="1" x14ac:dyDescent="0.25">
      <c r="A891" s="112">
        <v>46290.511331018519</v>
      </c>
      <c r="B891" s="109">
        <v>1</v>
      </c>
      <c r="C891" s="109" t="s">
        <v>318</v>
      </c>
      <c r="D891" s="109" t="s">
        <v>429</v>
      </c>
      <c r="E891" s="109" t="s">
        <v>2288</v>
      </c>
      <c r="F891" s="109" t="s">
        <v>176</v>
      </c>
      <c r="G891" s="116">
        <v>-1.9606211693880984E-4</v>
      </c>
      <c r="H891" s="109">
        <v>-6.3720188005113192</v>
      </c>
      <c r="I891" s="113" t="s">
        <v>268</v>
      </c>
    </row>
    <row r="892" spans="1:9" ht="15" customHeight="1" x14ac:dyDescent="0.25">
      <c r="A892" s="112">
        <v>46290.511331018519</v>
      </c>
      <c r="B892" s="109">
        <v>1</v>
      </c>
      <c r="C892" s="109" t="s">
        <v>318</v>
      </c>
      <c r="D892" s="109" t="s">
        <v>429</v>
      </c>
      <c r="E892" s="109" t="s">
        <v>2289</v>
      </c>
      <c r="F892" s="109" t="s">
        <v>176</v>
      </c>
      <c r="G892" s="116">
        <v>-1.9604754800543625E-4</v>
      </c>
      <c r="H892" s="109">
        <v>-6.3715453101766784</v>
      </c>
      <c r="I892" s="113" t="s">
        <v>268</v>
      </c>
    </row>
    <row r="893" spans="1:9" ht="15" customHeight="1" x14ac:dyDescent="0.25">
      <c r="A893" s="112">
        <v>46290.511331018519</v>
      </c>
      <c r="B893" s="109">
        <v>1</v>
      </c>
      <c r="C893" s="109" t="s">
        <v>318</v>
      </c>
      <c r="D893" s="109" t="s">
        <v>429</v>
      </c>
      <c r="E893" s="109" t="s">
        <v>2290</v>
      </c>
      <c r="F893" s="109" t="s">
        <v>176</v>
      </c>
      <c r="G893" s="116">
        <v>-1.9603297907206266E-4</v>
      </c>
      <c r="H893" s="109">
        <v>-6.3710718198420366</v>
      </c>
      <c r="I893" s="113" t="s">
        <v>268</v>
      </c>
    </row>
    <row r="894" spans="1:9" ht="15" customHeight="1" x14ac:dyDescent="0.25">
      <c r="A894" s="112">
        <v>46290.511331018519</v>
      </c>
      <c r="B894" s="109">
        <v>1</v>
      </c>
      <c r="C894" s="109" t="s">
        <v>318</v>
      </c>
      <c r="D894" s="109" t="s">
        <v>429</v>
      </c>
      <c r="E894" s="109" t="s">
        <v>2291</v>
      </c>
      <c r="F894" s="109" t="s">
        <v>176</v>
      </c>
      <c r="G894" s="116">
        <v>-1.9601841013868905E-4</v>
      </c>
      <c r="H894" s="109">
        <v>-6.370598329507394</v>
      </c>
      <c r="I894" s="113" t="s">
        <v>268</v>
      </c>
    </row>
    <row r="895" spans="1:9" ht="15" customHeight="1" x14ac:dyDescent="0.25">
      <c r="A895" s="112">
        <v>46290.511331018519</v>
      </c>
      <c r="B895" s="109">
        <v>1</v>
      </c>
      <c r="C895" s="109" t="s">
        <v>318</v>
      </c>
      <c r="D895" s="109" t="s">
        <v>429</v>
      </c>
      <c r="E895" s="109" t="s">
        <v>2292</v>
      </c>
      <c r="F895" s="109" t="s">
        <v>176</v>
      </c>
      <c r="G895" s="116">
        <v>-2.0010824144270887E-4</v>
      </c>
      <c r="H895" s="109">
        <v>-6.5035178468880384</v>
      </c>
      <c r="I895" s="113" t="s">
        <v>268</v>
      </c>
    </row>
    <row r="896" spans="1:9" ht="15" customHeight="1" x14ac:dyDescent="0.25">
      <c r="A896" s="112">
        <v>46290.511331018519</v>
      </c>
      <c r="B896" s="109">
        <v>1</v>
      </c>
      <c r="C896" s="109" t="s">
        <v>318</v>
      </c>
      <c r="D896" s="109" t="s">
        <v>429</v>
      </c>
      <c r="E896" s="109" t="s">
        <v>2293</v>
      </c>
      <c r="F896" s="109" t="s">
        <v>176</v>
      </c>
      <c r="G896" s="116">
        <v>-2.0010095697602209E-4</v>
      </c>
      <c r="H896" s="109">
        <v>-6.5032811017207175</v>
      </c>
      <c r="I896" s="113" t="s">
        <v>268</v>
      </c>
    </row>
    <row r="897" spans="1:9" ht="15" customHeight="1" x14ac:dyDescent="0.25">
      <c r="A897" s="112">
        <v>46290.511331018519</v>
      </c>
      <c r="B897" s="109">
        <v>1</v>
      </c>
      <c r="C897" s="109" t="s">
        <v>318</v>
      </c>
      <c r="D897" s="109" t="s">
        <v>429</v>
      </c>
      <c r="E897" s="109" t="s">
        <v>2294</v>
      </c>
      <c r="F897" s="109" t="s">
        <v>176</v>
      </c>
      <c r="G897" s="116">
        <v>-1.9190672543460886E-4</v>
      </c>
      <c r="H897" s="109">
        <v>-6.236968576624788</v>
      </c>
      <c r="I897" s="113" t="s">
        <v>268</v>
      </c>
    </row>
    <row r="898" spans="1:9" ht="15" customHeight="1" x14ac:dyDescent="0.25">
      <c r="A898" s="112">
        <v>46290.511331018519</v>
      </c>
      <c r="B898" s="109">
        <v>1</v>
      </c>
      <c r="C898" s="109" t="s">
        <v>318</v>
      </c>
      <c r="D898" s="109" t="s">
        <v>429</v>
      </c>
      <c r="E898" s="109" t="s">
        <v>2295</v>
      </c>
      <c r="F898" s="109" t="s">
        <v>176</v>
      </c>
      <c r="G898" s="116">
        <v>-1.9189944096792205E-4</v>
      </c>
      <c r="H898" s="109">
        <v>-6.2367318314574662</v>
      </c>
      <c r="I898" s="113" t="s">
        <v>268</v>
      </c>
    </row>
    <row r="899" spans="1:9" ht="15" customHeight="1" x14ac:dyDescent="0.25">
      <c r="A899" s="112">
        <v>46290.511331018519</v>
      </c>
      <c r="B899" s="109">
        <v>1</v>
      </c>
      <c r="C899" s="109" t="s">
        <v>318</v>
      </c>
      <c r="D899" s="109" t="s">
        <v>429</v>
      </c>
      <c r="E899" s="109" t="s">
        <v>2296</v>
      </c>
      <c r="F899" s="109" t="s">
        <v>176</v>
      </c>
      <c r="G899" s="116">
        <v>-1.9189215650123527E-4</v>
      </c>
      <c r="H899" s="109">
        <v>-6.2364950862901463</v>
      </c>
      <c r="I899" s="113" t="s">
        <v>268</v>
      </c>
    </row>
    <row r="900" spans="1:9" ht="15" customHeight="1" x14ac:dyDescent="0.25">
      <c r="A900" s="112">
        <v>46290.511331018519</v>
      </c>
      <c r="B900" s="109">
        <v>1</v>
      </c>
      <c r="C900" s="109" t="s">
        <v>318</v>
      </c>
      <c r="D900" s="109" t="s">
        <v>429</v>
      </c>
      <c r="E900" s="109" t="s">
        <v>2297</v>
      </c>
      <c r="F900" s="109" t="s">
        <v>176</v>
      </c>
      <c r="G900" s="116">
        <v>-1.9188487203454846E-4</v>
      </c>
      <c r="H900" s="109">
        <v>-6.2362583411228245</v>
      </c>
      <c r="I900" s="113" t="s">
        <v>268</v>
      </c>
    </row>
    <row r="901" spans="1:9" ht="15" customHeight="1" x14ac:dyDescent="0.25">
      <c r="A901" s="112">
        <v>46290.511331018519</v>
      </c>
      <c r="B901" s="109">
        <v>1</v>
      </c>
      <c r="C901" s="109" t="s">
        <v>318</v>
      </c>
      <c r="D901" s="109" t="s">
        <v>429</v>
      </c>
      <c r="E901" s="109" t="s">
        <v>2298</v>
      </c>
      <c r="F901" s="109" t="s">
        <v>176</v>
      </c>
      <c r="G901" s="116">
        <v>-1.842733978280789E-4</v>
      </c>
      <c r="H901" s="109">
        <v>-5.988885429412564</v>
      </c>
      <c r="I901" s="113" t="s">
        <v>268</v>
      </c>
    </row>
    <row r="902" spans="1:9" ht="15" customHeight="1" x14ac:dyDescent="0.25">
      <c r="A902" s="112">
        <v>46290.511331018519</v>
      </c>
      <c r="B902" s="109">
        <v>1</v>
      </c>
      <c r="C902" s="109" t="s">
        <v>318</v>
      </c>
      <c r="D902" s="109" t="s">
        <v>429</v>
      </c>
      <c r="E902" s="109" t="s">
        <v>2299</v>
      </c>
      <c r="F902" s="109" t="s">
        <v>176</v>
      </c>
      <c r="G902" s="116">
        <v>-1.8426611336139209E-4</v>
      </c>
      <c r="H902" s="109">
        <v>-5.9886486842452431</v>
      </c>
      <c r="I902" s="113" t="s">
        <v>268</v>
      </c>
    </row>
    <row r="903" spans="1:9" ht="15" customHeight="1" x14ac:dyDescent="0.25">
      <c r="A903" s="112">
        <v>46290.511331018519</v>
      </c>
      <c r="B903" s="109">
        <v>1</v>
      </c>
      <c r="C903" s="109" t="s">
        <v>318</v>
      </c>
      <c r="D903" s="109" t="s">
        <v>429</v>
      </c>
      <c r="E903" s="109" t="s">
        <v>2300</v>
      </c>
      <c r="F903" s="109" t="s">
        <v>176</v>
      </c>
      <c r="G903" s="116">
        <v>-1.7607188181997886E-4</v>
      </c>
      <c r="H903" s="109">
        <v>-5.7223361591493127</v>
      </c>
      <c r="I903" s="113" t="s">
        <v>268</v>
      </c>
    </row>
    <row r="904" spans="1:9" ht="15" customHeight="1" x14ac:dyDescent="0.25">
      <c r="A904" s="112">
        <v>46290.511331018519</v>
      </c>
      <c r="B904" s="109">
        <v>1</v>
      </c>
      <c r="C904" s="109" t="s">
        <v>318</v>
      </c>
      <c r="D904" s="109" t="s">
        <v>429</v>
      </c>
      <c r="E904" s="109" t="s">
        <v>2301</v>
      </c>
      <c r="F904" s="109" t="s">
        <v>176</v>
      </c>
      <c r="G904" s="116">
        <v>-1.7606459735329208E-4</v>
      </c>
      <c r="H904" s="109">
        <v>-5.7220994139819927</v>
      </c>
      <c r="I904" s="113" t="s">
        <v>268</v>
      </c>
    </row>
    <row r="905" spans="1:9" ht="15" customHeight="1" x14ac:dyDescent="0.25">
      <c r="A905" s="112">
        <v>46290.511331018519</v>
      </c>
      <c r="B905" s="109">
        <v>1</v>
      </c>
      <c r="C905" s="109" t="s">
        <v>318</v>
      </c>
      <c r="D905" s="109" t="s">
        <v>429</v>
      </c>
      <c r="E905" s="109" t="s">
        <v>2302</v>
      </c>
      <c r="F905" s="109" t="s">
        <v>176</v>
      </c>
      <c r="G905" s="116">
        <v>-1.8015442865731187E-4</v>
      </c>
      <c r="H905" s="109">
        <v>-5.8550189313626353</v>
      </c>
      <c r="I905" s="113" t="s">
        <v>268</v>
      </c>
    </row>
    <row r="906" spans="1:9" ht="15" customHeight="1" x14ac:dyDescent="0.25">
      <c r="A906" s="112">
        <v>46290.511331018519</v>
      </c>
      <c r="B906" s="109">
        <v>1</v>
      </c>
      <c r="C906" s="109" t="s">
        <v>318</v>
      </c>
      <c r="D906" s="109" t="s">
        <v>429</v>
      </c>
      <c r="E906" s="109" t="s">
        <v>2303</v>
      </c>
      <c r="F906" s="109" t="s">
        <v>176</v>
      </c>
      <c r="G906" s="116">
        <v>-1.8013985972393828E-4</v>
      </c>
      <c r="H906" s="109">
        <v>-5.8545454410279945</v>
      </c>
      <c r="I906" s="113" t="s">
        <v>268</v>
      </c>
    </row>
    <row r="907" spans="1:9" ht="15" customHeight="1" x14ac:dyDescent="0.25">
      <c r="A907" s="112">
        <v>46290.511331018519</v>
      </c>
      <c r="B907" s="109">
        <v>1</v>
      </c>
      <c r="C907" s="109" t="s">
        <v>318</v>
      </c>
      <c r="D907" s="109" t="s">
        <v>429</v>
      </c>
      <c r="E907" s="109" t="s">
        <v>2304</v>
      </c>
      <c r="F907" s="109" t="s">
        <v>176</v>
      </c>
      <c r="G907" s="116">
        <v>-1.801252907905647E-4</v>
      </c>
      <c r="H907" s="109">
        <v>-5.8540719506933527</v>
      </c>
      <c r="I907" s="113" t="s">
        <v>268</v>
      </c>
    </row>
    <row r="908" spans="1:9" ht="15" customHeight="1" x14ac:dyDescent="0.25">
      <c r="A908" s="112">
        <v>46290.511331018519</v>
      </c>
      <c r="B908" s="109">
        <v>1</v>
      </c>
      <c r="C908" s="109" t="s">
        <v>318</v>
      </c>
      <c r="D908" s="109" t="s">
        <v>429</v>
      </c>
      <c r="E908" s="109" t="s">
        <v>2305</v>
      </c>
      <c r="F908" s="109" t="s">
        <v>176</v>
      </c>
      <c r="G908" s="116">
        <v>-1.8011072185719111E-4</v>
      </c>
      <c r="H908" s="109">
        <v>-5.853598460358711</v>
      </c>
      <c r="I908" s="113" t="s">
        <v>268</v>
      </c>
    </row>
    <row r="909" spans="1:9" ht="15" customHeight="1" x14ac:dyDescent="0.25">
      <c r="A909" s="112">
        <v>46290.511331018519</v>
      </c>
      <c r="B909" s="109">
        <v>1</v>
      </c>
      <c r="C909" s="109" t="s">
        <v>318</v>
      </c>
      <c r="D909" s="109" t="s">
        <v>429</v>
      </c>
      <c r="E909" s="109" t="s">
        <v>2306</v>
      </c>
      <c r="F909" s="109" t="s">
        <v>176</v>
      </c>
      <c r="G909" s="116">
        <v>-1.8009615292381752E-4</v>
      </c>
      <c r="H909" s="109">
        <v>-5.8531249700240693</v>
      </c>
      <c r="I909" s="113" t="s">
        <v>268</v>
      </c>
    </row>
    <row r="910" spans="1:9" ht="15" customHeight="1" x14ac:dyDescent="0.25">
      <c r="A910" s="112">
        <v>46290.511331018519</v>
      </c>
      <c r="B910" s="109">
        <v>1</v>
      </c>
      <c r="C910" s="109" t="s">
        <v>318</v>
      </c>
      <c r="D910" s="109" t="s">
        <v>429</v>
      </c>
      <c r="E910" s="109" t="s">
        <v>2307</v>
      </c>
      <c r="F910" s="109" t="s">
        <v>176</v>
      </c>
      <c r="G910" s="116">
        <v>-1.8008158399044393E-4</v>
      </c>
      <c r="H910" s="109">
        <v>-5.8526514796894276</v>
      </c>
      <c r="I910" s="113" t="s">
        <v>268</v>
      </c>
    </row>
    <row r="911" spans="1:9" ht="15" customHeight="1" x14ac:dyDescent="0.25">
      <c r="A911" s="112">
        <v>46290.511331018519</v>
      </c>
      <c r="B911" s="109">
        <v>1</v>
      </c>
      <c r="C911" s="109" t="s">
        <v>318</v>
      </c>
      <c r="D911" s="109" t="s">
        <v>429</v>
      </c>
      <c r="E911" s="109" t="s">
        <v>2308</v>
      </c>
      <c r="F911" s="109" t="s">
        <v>176</v>
      </c>
      <c r="G911" s="116">
        <v>-1.8006701505707035E-4</v>
      </c>
      <c r="H911" s="109">
        <v>-5.8521779893547858</v>
      </c>
      <c r="I911" s="113" t="s">
        <v>268</v>
      </c>
    </row>
    <row r="912" spans="1:9" ht="15" customHeight="1" x14ac:dyDescent="0.25">
      <c r="A912" s="112">
        <v>46290.511331018519</v>
      </c>
      <c r="B912" s="109">
        <v>1</v>
      </c>
      <c r="C912" s="109" t="s">
        <v>318</v>
      </c>
      <c r="D912" s="109" t="s">
        <v>429</v>
      </c>
      <c r="E912" s="109" t="s">
        <v>2309</v>
      </c>
      <c r="F912" s="109" t="s">
        <v>176</v>
      </c>
      <c r="G912" s="116">
        <v>-1.8005244612369676E-4</v>
      </c>
      <c r="H912" s="109">
        <v>-5.8517044990201441</v>
      </c>
      <c r="I912" s="113" t="s">
        <v>268</v>
      </c>
    </row>
    <row r="913" spans="1:9" ht="15" customHeight="1" x14ac:dyDescent="0.25">
      <c r="A913" s="112">
        <v>46290.511331018519</v>
      </c>
      <c r="B913" s="109">
        <v>1</v>
      </c>
      <c r="C913" s="109" t="s">
        <v>318</v>
      </c>
      <c r="D913" s="109" t="s">
        <v>429</v>
      </c>
      <c r="E913" s="109" t="s">
        <v>2310</v>
      </c>
      <c r="F913" s="109" t="s">
        <v>176</v>
      </c>
      <c r="G913" s="116">
        <v>-1.8003787719032314E-4</v>
      </c>
      <c r="H913" s="109">
        <v>-5.8512310086855024</v>
      </c>
      <c r="I913" s="113" t="s">
        <v>268</v>
      </c>
    </row>
    <row r="914" spans="1:9" ht="15" customHeight="1" x14ac:dyDescent="0.25">
      <c r="A914" s="112">
        <v>46290.511331018519</v>
      </c>
      <c r="B914" s="109">
        <v>1</v>
      </c>
      <c r="C914" s="109" t="s">
        <v>318</v>
      </c>
      <c r="D914" s="109" t="s">
        <v>429</v>
      </c>
      <c r="E914" s="109" t="s">
        <v>2311</v>
      </c>
      <c r="F914" s="109" t="s">
        <v>176</v>
      </c>
      <c r="G914" s="116">
        <v>-1.8002330825694956E-4</v>
      </c>
      <c r="H914" s="109">
        <v>-5.8507575183508607</v>
      </c>
      <c r="I914" s="113" t="s">
        <v>268</v>
      </c>
    </row>
    <row r="915" spans="1:9" ht="15" customHeight="1" x14ac:dyDescent="0.25">
      <c r="A915" s="112">
        <v>46290.511331018519</v>
      </c>
      <c r="B915" s="109">
        <v>1</v>
      </c>
      <c r="C915" s="109" t="s">
        <v>318</v>
      </c>
      <c r="D915" s="109" t="s">
        <v>429</v>
      </c>
      <c r="E915" s="109" t="s">
        <v>2312</v>
      </c>
      <c r="F915" s="109" t="s">
        <v>176</v>
      </c>
      <c r="G915" s="116">
        <v>-1.8000873932357597E-4</v>
      </c>
      <c r="H915" s="109">
        <v>-5.8502840280162189</v>
      </c>
      <c r="I915" s="113" t="s">
        <v>268</v>
      </c>
    </row>
    <row r="916" spans="1:9" ht="15" customHeight="1" x14ac:dyDescent="0.25">
      <c r="A916" s="112">
        <v>46290.511331018519</v>
      </c>
      <c r="B916" s="109">
        <v>1</v>
      </c>
      <c r="C916" s="109" t="s">
        <v>318</v>
      </c>
      <c r="D916" s="109" t="s">
        <v>429</v>
      </c>
      <c r="E916" s="109" t="s">
        <v>2313</v>
      </c>
      <c r="F916" s="109" t="s">
        <v>176</v>
      </c>
      <c r="G916" s="116">
        <v>-1.7999417039020238E-4</v>
      </c>
      <c r="H916" s="109">
        <v>-5.8498105376815772</v>
      </c>
      <c r="I916" s="113" t="s">
        <v>268</v>
      </c>
    </row>
    <row r="917" spans="1:9" ht="15" customHeight="1" x14ac:dyDescent="0.25">
      <c r="A917" s="112">
        <v>46290.511331018519</v>
      </c>
      <c r="B917" s="109">
        <v>1</v>
      </c>
      <c r="C917" s="109" t="s">
        <v>318</v>
      </c>
      <c r="D917" s="109" t="s">
        <v>429</v>
      </c>
      <c r="E917" s="109" t="s">
        <v>2314</v>
      </c>
      <c r="F917" s="109" t="s">
        <v>176</v>
      </c>
      <c r="G917" s="116">
        <v>-1.7997960145682879E-4</v>
      </c>
      <c r="H917" s="109">
        <v>-5.8493370473469355</v>
      </c>
      <c r="I917" s="113" t="s">
        <v>268</v>
      </c>
    </row>
    <row r="918" spans="1:9" ht="15" customHeight="1" x14ac:dyDescent="0.25">
      <c r="A918" s="112">
        <v>46290.511331018519</v>
      </c>
      <c r="B918" s="109">
        <v>1</v>
      </c>
      <c r="C918" s="109" t="s">
        <v>318</v>
      </c>
      <c r="D918" s="109" t="s">
        <v>429</v>
      </c>
      <c r="E918" s="109" t="s">
        <v>2315</v>
      </c>
      <c r="F918" s="109" t="s">
        <v>176</v>
      </c>
      <c r="G918" s="116">
        <v>-1.799650325234552E-4</v>
      </c>
      <c r="H918" s="109">
        <v>-5.8488635570122938</v>
      </c>
      <c r="I918" s="113" t="s">
        <v>268</v>
      </c>
    </row>
    <row r="919" spans="1:9" ht="15" customHeight="1" x14ac:dyDescent="0.25">
      <c r="A919" s="112">
        <v>46290.511331018519</v>
      </c>
      <c r="B919" s="109">
        <v>1</v>
      </c>
      <c r="C919" s="109" t="s">
        <v>318</v>
      </c>
      <c r="D919" s="109" t="s">
        <v>429</v>
      </c>
      <c r="E919" s="109" t="s">
        <v>2316</v>
      </c>
      <c r="F919" s="109" t="s">
        <v>176</v>
      </c>
      <c r="G919" s="116">
        <v>-1.7995046359008162E-4</v>
      </c>
      <c r="H919" s="109">
        <v>-5.848390066677652</v>
      </c>
      <c r="I919" s="113" t="s">
        <v>268</v>
      </c>
    </row>
    <row r="920" spans="1:9" ht="15" customHeight="1" x14ac:dyDescent="0.25">
      <c r="A920" s="112">
        <v>46290.511331018519</v>
      </c>
      <c r="B920" s="109">
        <v>1</v>
      </c>
      <c r="C920" s="109" t="s">
        <v>318</v>
      </c>
      <c r="D920" s="109" t="s">
        <v>429</v>
      </c>
      <c r="E920" s="109" t="s">
        <v>2317</v>
      </c>
      <c r="F920" s="109" t="s">
        <v>176</v>
      </c>
      <c r="G920" s="116">
        <v>-1.7993589465670803E-4</v>
      </c>
      <c r="H920" s="109">
        <v>-5.8479165763430112</v>
      </c>
      <c r="I920" s="113" t="s">
        <v>268</v>
      </c>
    </row>
    <row r="921" spans="1:9" ht="15" customHeight="1" x14ac:dyDescent="0.25">
      <c r="A921" s="112">
        <v>46290.511331018519</v>
      </c>
      <c r="B921" s="109">
        <v>1</v>
      </c>
      <c r="C921" s="109" t="s">
        <v>318</v>
      </c>
      <c r="D921" s="109" t="s">
        <v>429</v>
      </c>
      <c r="E921" s="109" t="s">
        <v>2318</v>
      </c>
      <c r="F921" s="109" t="s">
        <v>176</v>
      </c>
      <c r="G921" s="116">
        <v>-1.7992132572333441E-4</v>
      </c>
      <c r="H921" s="109">
        <v>-5.8474430860083686</v>
      </c>
      <c r="I921" s="113" t="s">
        <v>268</v>
      </c>
    </row>
    <row r="922" spans="1:9" ht="15" customHeight="1" x14ac:dyDescent="0.25">
      <c r="A922" s="112">
        <v>46290.511331018519</v>
      </c>
      <c r="B922" s="109">
        <v>1</v>
      </c>
      <c r="C922" s="109" t="s">
        <v>318</v>
      </c>
      <c r="D922" s="109" t="s">
        <v>429</v>
      </c>
      <c r="E922" s="109" t="s">
        <v>2319</v>
      </c>
      <c r="F922" s="109" t="s">
        <v>176</v>
      </c>
      <c r="G922" s="116">
        <v>-1.7990675678996083E-4</v>
      </c>
      <c r="H922" s="109">
        <v>-5.8469695956737269</v>
      </c>
      <c r="I922" s="113" t="s">
        <v>268</v>
      </c>
    </row>
    <row r="923" spans="1:9" ht="15" customHeight="1" x14ac:dyDescent="0.25">
      <c r="A923" s="112">
        <v>46290.511331018519</v>
      </c>
      <c r="B923" s="109">
        <v>1</v>
      </c>
      <c r="C923" s="109" t="s">
        <v>318</v>
      </c>
      <c r="D923" s="109" t="s">
        <v>429</v>
      </c>
      <c r="E923" s="109" t="s">
        <v>2320</v>
      </c>
      <c r="F923" s="109" t="s">
        <v>176</v>
      </c>
      <c r="G923" s="116">
        <v>-1.7989218785658724E-4</v>
      </c>
      <c r="H923" s="109">
        <v>-5.8464961053390851</v>
      </c>
      <c r="I923" s="113" t="s">
        <v>268</v>
      </c>
    </row>
    <row r="924" spans="1:9" ht="15" customHeight="1" x14ac:dyDescent="0.25">
      <c r="A924" s="112">
        <v>46290.511331018519</v>
      </c>
      <c r="B924" s="109">
        <v>1</v>
      </c>
      <c r="C924" s="109" t="s">
        <v>318</v>
      </c>
      <c r="D924" s="109" t="s">
        <v>429</v>
      </c>
      <c r="E924" s="109" t="s">
        <v>2321</v>
      </c>
      <c r="F924" s="109" t="s">
        <v>176</v>
      </c>
      <c r="G924" s="116">
        <v>-1.7987761892321365E-4</v>
      </c>
      <c r="H924" s="109">
        <v>-5.8460226150044434</v>
      </c>
      <c r="I924" s="113" t="s">
        <v>268</v>
      </c>
    </row>
    <row r="925" spans="1:9" ht="15" customHeight="1" x14ac:dyDescent="0.25">
      <c r="A925" s="112">
        <v>46290.511331018519</v>
      </c>
      <c r="B925" s="109">
        <v>1</v>
      </c>
      <c r="C925" s="109" t="s">
        <v>318</v>
      </c>
      <c r="D925" s="109" t="s">
        <v>429</v>
      </c>
      <c r="E925" s="109" t="s">
        <v>2322</v>
      </c>
      <c r="F925" s="109" t="s">
        <v>176</v>
      </c>
      <c r="G925" s="116">
        <v>-1.7986304998984006E-4</v>
      </c>
      <c r="H925" s="109">
        <v>-5.8455491246698017</v>
      </c>
      <c r="I925" s="113" t="s">
        <v>268</v>
      </c>
    </row>
    <row r="926" spans="1:9" ht="15" customHeight="1" x14ac:dyDescent="0.25">
      <c r="A926" s="112">
        <v>46290.511331018519</v>
      </c>
      <c r="B926" s="109">
        <v>1</v>
      </c>
      <c r="C926" s="109" t="s">
        <v>318</v>
      </c>
      <c r="D926" s="109" t="s">
        <v>429</v>
      </c>
      <c r="E926" s="109" t="s">
        <v>2323</v>
      </c>
      <c r="F926" s="109" t="s">
        <v>176</v>
      </c>
      <c r="G926" s="116">
        <v>-1.7984848105646647E-4</v>
      </c>
      <c r="H926" s="109">
        <v>-5.84507563433516</v>
      </c>
      <c r="I926" s="113" t="s">
        <v>268</v>
      </c>
    </row>
    <row r="927" spans="1:9" ht="15" customHeight="1" x14ac:dyDescent="0.25">
      <c r="A927" s="112">
        <v>46290.511331018519</v>
      </c>
      <c r="B927" s="109">
        <v>1</v>
      </c>
      <c r="C927" s="109" t="s">
        <v>318</v>
      </c>
      <c r="D927" s="109" t="s">
        <v>429</v>
      </c>
      <c r="E927" s="109" t="s">
        <v>2324</v>
      </c>
      <c r="F927" s="109" t="s">
        <v>176</v>
      </c>
      <c r="G927" s="116">
        <v>-1.7983391212309289E-4</v>
      </c>
      <c r="H927" s="109">
        <v>-5.8446021440005183</v>
      </c>
      <c r="I927" s="113" t="s">
        <v>268</v>
      </c>
    </row>
    <row r="928" spans="1:9" ht="15" customHeight="1" x14ac:dyDescent="0.25">
      <c r="A928" s="112">
        <v>46290.511331018519</v>
      </c>
      <c r="B928" s="109">
        <v>1</v>
      </c>
      <c r="C928" s="109" t="s">
        <v>318</v>
      </c>
      <c r="D928" s="109" t="s">
        <v>429</v>
      </c>
      <c r="E928" s="109" t="s">
        <v>2325</v>
      </c>
      <c r="F928" s="109" t="s">
        <v>176</v>
      </c>
      <c r="G928" s="116">
        <v>-1.798193431897193E-4</v>
      </c>
      <c r="H928" s="109">
        <v>-5.8441286536658774</v>
      </c>
      <c r="I928" s="113" t="s">
        <v>268</v>
      </c>
    </row>
    <row r="929" spans="1:9" ht="15" customHeight="1" x14ac:dyDescent="0.25">
      <c r="A929" s="112">
        <v>46290.511331018519</v>
      </c>
      <c r="B929" s="109">
        <v>1</v>
      </c>
      <c r="C929" s="109" t="s">
        <v>318</v>
      </c>
      <c r="D929" s="109" t="s">
        <v>429</v>
      </c>
      <c r="E929" s="109" t="s">
        <v>2326</v>
      </c>
      <c r="F929" s="109" t="s">
        <v>176</v>
      </c>
      <c r="G929" s="116">
        <v>-1.7980477425634568E-4</v>
      </c>
      <c r="H929" s="109">
        <v>-5.8436551633312348</v>
      </c>
      <c r="I929" s="113" t="s">
        <v>268</v>
      </c>
    </row>
    <row r="930" spans="1:9" ht="15" customHeight="1" x14ac:dyDescent="0.25">
      <c r="A930" s="112">
        <v>46290.511331018519</v>
      </c>
      <c r="B930" s="109">
        <v>1</v>
      </c>
      <c r="C930" s="109" t="s">
        <v>318</v>
      </c>
      <c r="D930" s="109" t="s">
        <v>429</v>
      </c>
      <c r="E930" s="109" t="s">
        <v>2327</v>
      </c>
      <c r="F930" s="109" t="s">
        <v>176</v>
      </c>
      <c r="G930" s="116">
        <v>-1.797902053229721E-4</v>
      </c>
      <c r="H930" s="109">
        <v>-5.8431816729965931</v>
      </c>
      <c r="I930" s="113" t="s">
        <v>268</v>
      </c>
    </row>
    <row r="931" spans="1:9" ht="15" customHeight="1" x14ac:dyDescent="0.25">
      <c r="A931" s="112">
        <v>46290.511331018519</v>
      </c>
      <c r="B931" s="109">
        <v>1</v>
      </c>
      <c r="C931" s="109" t="s">
        <v>318</v>
      </c>
      <c r="D931" s="109" t="s">
        <v>429</v>
      </c>
      <c r="E931" s="109" t="s">
        <v>2328</v>
      </c>
      <c r="F931" s="109" t="s">
        <v>176</v>
      </c>
      <c r="G931" s="116">
        <v>-1.7977563638959851E-4</v>
      </c>
      <c r="H931" s="109">
        <v>-5.8427081826619514</v>
      </c>
      <c r="I931" s="113" t="s">
        <v>268</v>
      </c>
    </row>
    <row r="932" spans="1:9" ht="15" customHeight="1" x14ac:dyDescent="0.25">
      <c r="A932" s="112">
        <v>46290.511331018519</v>
      </c>
      <c r="B932" s="109">
        <v>1</v>
      </c>
      <c r="C932" s="109" t="s">
        <v>318</v>
      </c>
      <c r="D932" s="109" t="s">
        <v>429</v>
      </c>
      <c r="E932" s="109" t="s">
        <v>2329</v>
      </c>
      <c r="F932" s="109" t="s">
        <v>176</v>
      </c>
      <c r="G932" s="116">
        <v>-1.7976106745622492E-4</v>
      </c>
      <c r="H932" s="109">
        <v>-5.8422346923273096</v>
      </c>
      <c r="I932" s="113" t="s">
        <v>268</v>
      </c>
    </row>
    <row r="933" spans="1:9" ht="15" customHeight="1" x14ac:dyDescent="0.25">
      <c r="A933" s="112">
        <v>46290.511331018519</v>
      </c>
      <c r="B933" s="109">
        <v>1</v>
      </c>
      <c r="C933" s="109" t="s">
        <v>318</v>
      </c>
      <c r="D933" s="109" t="s">
        <v>429</v>
      </c>
      <c r="E933" s="109" t="s">
        <v>2330</v>
      </c>
      <c r="F933" s="109" t="s">
        <v>176</v>
      </c>
      <c r="G933" s="116">
        <v>-1.7974649852285133E-4</v>
      </c>
      <c r="H933" s="109">
        <v>-5.8417612019926679</v>
      </c>
      <c r="I933" s="113" t="s">
        <v>268</v>
      </c>
    </row>
    <row r="934" spans="1:9" ht="15" customHeight="1" x14ac:dyDescent="0.25">
      <c r="A934" s="112">
        <v>46290.511331018519</v>
      </c>
      <c r="B934" s="109">
        <v>1</v>
      </c>
      <c r="C934" s="109" t="s">
        <v>318</v>
      </c>
      <c r="D934" s="109" t="s">
        <v>429</v>
      </c>
      <c r="E934" s="109" t="s">
        <v>2331</v>
      </c>
      <c r="F934" s="109" t="s">
        <v>176</v>
      </c>
      <c r="G934" s="116">
        <v>-1.7973192958947775E-4</v>
      </c>
      <c r="H934" s="109">
        <v>-5.8412877116580262</v>
      </c>
      <c r="I934" s="113" t="s">
        <v>268</v>
      </c>
    </row>
    <row r="935" spans="1:9" ht="15" customHeight="1" x14ac:dyDescent="0.25">
      <c r="A935" s="112">
        <v>46290.511331018519</v>
      </c>
      <c r="B935" s="109">
        <v>1</v>
      </c>
      <c r="C935" s="109" t="s">
        <v>318</v>
      </c>
      <c r="D935" s="109" t="s">
        <v>429</v>
      </c>
      <c r="E935" s="109" t="s">
        <v>2332</v>
      </c>
      <c r="F935" s="109" t="s">
        <v>176</v>
      </c>
      <c r="G935" s="116">
        <v>-1.7971736065610416E-4</v>
      </c>
      <c r="H935" s="109">
        <v>-5.8408142213233853</v>
      </c>
      <c r="I935" s="113" t="s">
        <v>268</v>
      </c>
    </row>
    <row r="936" spans="1:9" ht="15" customHeight="1" x14ac:dyDescent="0.25">
      <c r="A936" s="112">
        <v>46290.511331018519</v>
      </c>
      <c r="B936" s="109">
        <v>1</v>
      </c>
      <c r="C936" s="109" t="s">
        <v>318</v>
      </c>
      <c r="D936" s="109" t="s">
        <v>429</v>
      </c>
      <c r="E936" s="109" t="s">
        <v>2333</v>
      </c>
      <c r="F936" s="109" t="s">
        <v>176</v>
      </c>
      <c r="G936" s="116">
        <v>-1.7970279172273057E-4</v>
      </c>
      <c r="H936" s="109">
        <v>-5.8403407309887436</v>
      </c>
      <c r="I936" s="113" t="s">
        <v>268</v>
      </c>
    </row>
    <row r="937" spans="1:9" ht="15" customHeight="1" x14ac:dyDescent="0.25">
      <c r="A937" s="112">
        <v>46290.511331018519</v>
      </c>
      <c r="B937" s="109">
        <v>1</v>
      </c>
      <c r="C937" s="109" t="s">
        <v>318</v>
      </c>
      <c r="D937" s="109" t="s">
        <v>429</v>
      </c>
      <c r="E937" s="109" t="s">
        <v>2334</v>
      </c>
      <c r="F937" s="109" t="s">
        <v>176</v>
      </c>
      <c r="G937" s="116">
        <v>-1.7968822278935695E-4</v>
      </c>
      <c r="H937" s="109">
        <v>-5.839867240654101</v>
      </c>
      <c r="I937" s="113" t="s">
        <v>268</v>
      </c>
    </row>
    <row r="938" spans="1:9" ht="15" customHeight="1" x14ac:dyDescent="0.25">
      <c r="A938" s="112">
        <v>46290.511331018519</v>
      </c>
      <c r="B938" s="109">
        <v>1</v>
      </c>
      <c r="C938" s="109" t="s">
        <v>318</v>
      </c>
      <c r="D938" s="109" t="s">
        <v>429</v>
      </c>
      <c r="E938" s="109" t="s">
        <v>2335</v>
      </c>
      <c r="F938" s="109" t="s">
        <v>176</v>
      </c>
      <c r="G938" s="116">
        <v>-1.7967365385598337E-4</v>
      </c>
      <c r="H938" s="109">
        <v>-5.8393937503194593</v>
      </c>
      <c r="I938" s="113" t="s">
        <v>268</v>
      </c>
    </row>
    <row r="939" spans="1:9" ht="15" customHeight="1" x14ac:dyDescent="0.25">
      <c r="A939" s="112">
        <v>46290.511331018519</v>
      </c>
      <c r="B939" s="109">
        <v>1</v>
      </c>
      <c r="C939" s="109" t="s">
        <v>318</v>
      </c>
      <c r="D939" s="109" t="s">
        <v>429</v>
      </c>
      <c r="E939" s="109" t="s">
        <v>2336</v>
      </c>
      <c r="F939" s="109" t="s">
        <v>176</v>
      </c>
      <c r="G939" s="116">
        <v>-1.7965908492260978E-4</v>
      </c>
      <c r="H939" s="109">
        <v>-5.8389202599848176</v>
      </c>
      <c r="I939" s="113" t="s">
        <v>268</v>
      </c>
    </row>
    <row r="940" spans="1:9" ht="15" customHeight="1" x14ac:dyDescent="0.25">
      <c r="A940" s="112">
        <v>46290.511331018519</v>
      </c>
      <c r="B940" s="109">
        <v>1</v>
      </c>
      <c r="C940" s="109" t="s">
        <v>318</v>
      </c>
      <c r="D940" s="109" t="s">
        <v>429</v>
      </c>
      <c r="E940" s="109" t="s">
        <v>2337</v>
      </c>
      <c r="F940" s="109" t="s">
        <v>176</v>
      </c>
      <c r="G940" s="116">
        <v>-1.7964451598923619E-4</v>
      </c>
      <c r="H940" s="109">
        <v>-5.8384467696501758</v>
      </c>
      <c r="I940" s="113" t="s">
        <v>268</v>
      </c>
    </row>
    <row r="941" spans="1:9" ht="15" customHeight="1" x14ac:dyDescent="0.25">
      <c r="A941" s="112">
        <v>46290.511331018519</v>
      </c>
      <c r="B941" s="109">
        <v>1</v>
      </c>
      <c r="C941" s="109" t="s">
        <v>318</v>
      </c>
      <c r="D941" s="109" t="s">
        <v>429</v>
      </c>
      <c r="E941" s="109" t="s">
        <v>2338</v>
      </c>
      <c r="F941" s="109" t="s">
        <v>176</v>
      </c>
      <c r="G941" s="116">
        <v>-1.796299470558626E-4</v>
      </c>
      <c r="H941" s="109">
        <v>-5.8379732793155341</v>
      </c>
      <c r="I941" s="113" t="s">
        <v>268</v>
      </c>
    </row>
    <row r="942" spans="1:9" ht="15" customHeight="1" x14ac:dyDescent="0.25">
      <c r="A942" s="112">
        <v>46290.511331018519</v>
      </c>
      <c r="B942" s="109">
        <v>1</v>
      </c>
      <c r="C942" s="109" t="s">
        <v>318</v>
      </c>
      <c r="D942" s="109" t="s">
        <v>429</v>
      </c>
      <c r="E942" s="109" t="s">
        <v>2339</v>
      </c>
      <c r="F942" s="109" t="s">
        <v>176</v>
      </c>
      <c r="G942" s="116">
        <v>-1.7961537812248902E-4</v>
      </c>
      <c r="H942" s="109">
        <v>-5.8374997889808933</v>
      </c>
      <c r="I942" s="113" t="s">
        <v>268</v>
      </c>
    </row>
    <row r="943" spans="1:9" ht="15" customHeight="1" x14ac:dyDescent="0.25">
      <c r="A943" s="112">
        <v>46290.511331018519</v>
      </c>
      <c r="B943" s="109">
        <v>1</v>
      </c>
      <c r="C943" s="109" t="s">
        <v>318</v>
      </c>
      <c r="D943" s="109" t="s">
        <v>429</v>
      </c>
      <c r="E943" s="109" t="s">
        <v>2340</v>
      </c>
      <c r="F943" s="109" t="s">
        <v>176</v>
      </c>
      <c r="G943" s="116">
        <v>-1.7960080918911543E-4</v>
      </c>
      <c r="H943" s="109">
        <v>-5.8370262986462516</v>
      </c>
      <c r="I943" s="113" t="s">
        <v>268</v>
      </c>
    </row>
    <row r="944" spans="1:9" ht="15" customHeight="1" x14ac:dyDescent="0.25">
      <c r="A944" s="112">
        <v>46290.511331018519</v>
      </c>
      <c r="B944" s="109">
        <v>1</v>
      </c>
      <c r="C944" s="109" t="s">
        <v>318</v>
      </c>
      <c r="D944" s="109" t="s">
        <v>429</v>
      </c>
      <c r="E944" s="109" t="s">
        <v>2341</v>
      </c>
      <c r="F944" s="109" t="s">
        <v>176</v>
      </c>
      <c r="G944" s="116">
        <v>-1.7958624025574181E-4</v>
      </c>
      <c r="H944" s="109">
        <v>-5.8365528083116089</v>
      </c>
      <c r="I944" s="113" t="s">
        <v>268</v>
      </c>
    </row>
    <row r="945" spans="1:9" ht="15" customHeight="1" x14ac:dyDescent="0.25">
      <c r="A945" s="112">
        <v>46290.511331018519</v>
      </c>
      <c r="B945" s="109">
        <v>1</v>
      </c>
      <c r="C945" s="109" t="s">
        <v>318</v>
      </c>
      <c r="D945" s="109" t="s">
        <v>429</v>
      </c>
      <c r="E945" s="109" t="s">
        <v>2342</v>
      </c>
      <c r="F945" s="109" t="s">
        <v>176</v>
      </c>
      <c r="G945" s="116">
        <v>-1.8367607155976164E-4</v>
      </c>
      <c r="H945" s="109">
        <v>-5.9694723256922533</v>
      </c>
      <c r="I945" s="113" t="s">
        <v>268</v>
      </c>
    </row>
    <row r="946" spans="1:9" ht="15" customHeight="1" x14ac:dyDescent="0.25">
      <c r="A946" s="112">
        <v>46290.511331018519</v>
      </c>
      <c r="B946" s="109">
        <v>1</v>
      </c>
      <c r="C946" s="109" t="s">
        <v>318</v>
      </c>
      <c r="D946" s="109" t="s">
        <v>429</v>
      </c>
      <c r="E946" s="109" t="s">
        <v>2343</v>
      </c>
      <c r="F946" s="109" t="s">
        <v>176</v>
      </c>
      <c r="G946" s="116">
        <v>-1.7547455555166162E-4</v>
      </c>
      <c r="H946" s="109">
        <v>-5.7029230554290029</v>
      </c>
      <c r="I946" s="113" t="s">
        <v>268</v>
      </c>
    </row>
    <row r="947" spans="1:9" ht="15" customHeight="1" x14ac:dyDescent="0.25">
      <c r="A947" s="112">
        <v>46290.511331018519</v>
      </c>
      <c r="B947" s="109">
        <v>1</v>
      </c>
      <c r="C947" s="109" t="s">
        <v>318</v>
      </c>
      <c r="D947" s="109" t="s">
        <v>429</v>
      </c>
      <c r="E947" s="109" t="s">
        <v>2344</v>
      </c>
      <c r="F947" s="109" t="s">
        <v>176</v>
      </c>
      <c r="G947" s="116">
        <v>-1.7546727108497481E-4</v>
      </c>
      <c r="H947" s="109">
        <v>-5.7026863102616812</v>
      </c>
      <c r="I947" s="113" t="s">
        <v>268</v>
      </c>
    </row>
    <row r="948" spans="1:9" ht="15" customHeight="1" x14ac:dyDescent="0.25">
      <c r="A948" s="112">
        <v>46290.511331018519</v>
      </c>
      <c r="B948" s="109">
        <v>1</v>
      </c>
      <c r="C948" s="109" t="s">
        <v>318</v>
      </c>
      <c r="D948" s="109" t="s">
        <v>429</v>
      </c>
      <c r="E948" s="109" t="s">
        <v>2345</v>
      </c>
      <c r="F948" s="109" t="s">
        <v>176</v>
      </c>
      <c r="G948" s="116">
        <v>-1.6787036581187884E-4</v>
      </c>
      <c r="H948" s="109">
        <v>-5.4557868888860623</v>
      </c>
      <c r="I948" s="113" t="s">
        <v>268</v>
      </c>
    </row>
    <row r="949" spans="1:9" ht="15" customHeight="1" x14ac:dyDescent="0.25">
      <c r="A949" s="112">
        <v>46290.511331018519</v>
      </c>
      <c r="B949" s="109">
        <v>1</v>
      </c>
      <c r="C949" s="109" t="s">
        <v>318</v>
      </c>
      <c r="D949" s="109" t="s">
        <v>429</v>
      </c>
      <c r="E949" s="109" t="s">
        <v>2346</v>
      </c>
      <c r="F949" s="109" t="s">
        <v>176</v>
      </c>
      <c r="G949" s="116">
        <v>-1.6786308134519203E-4</v>
      </c>
      <c r="H949" s="109">
        <v>-5.4555501437187406</v>
      </c>
      <c r="I949" s="113" t="s">
        <v>268</v>
      </c>
    </row>
    <row r="950" spans="1:9" ht="15" customHeight="1" x14ac:dyDescent="0.25">
      <c r="A950" s="112">
        <v>46290.511331018519</v>
      </c>
      <c r="B950" s="109">
        <v>1</v>
      </c>
      <c r="C950" s="109" t="s">
        <v>318</v>
      </c>
      <c r="D950" s="109" t="s">
        <v>429</v>
      </c>
      <c r="E950" s="109" t="s">
        <v>2347</v>
      </c>
      <c r="F950" s="109" t="s">
        <v>176</v>
      </c>
      <c r="G950" s="116">
        <v>-1.5966884980377882E-4</v>
      </c>
      <c r="H950" s="109">
        <v>-5.189237618622812</v>
      </c>
      <c r="I950" s="113" t="s">
        <v>268</v>
      </c>
    </row>
    <row r="951" spans="1:9" ht="15" customHeight="1" x14ac:dyDescent="0.25">
      <c r="A951" s="112">
        <v>46290.511331018519</v>
      </c>
      <c r="B951" s="109">
        <v>1</v>
      </c>
      <c r="C951" s="109" t="s">
        <v>318</v>
      </c>
      <c r="D951" s="109" t="s">
        <v>429</v>
      </c>
      <c r="E951" s="109" t="s">
        <v>2348</v>
      </c>
      <c r="F951" s="109" t="s">
        <v>176</v>
      </c>
      <c r="G951" s="116">
        <v>-1.5966156533709202E-4</v>
      </c>
      <c r="H951" s="109">
        <v>-5.1890008734554902</v>
      </c>
      <c r="I951" s="113" t="s">
        <v>268</v>
      </c>
    </row>
    <row r="952" spans="1:9" ht="15" customHeight="1" x14ac:dyDescent="0.25">
      <c r="A952" s="112">
        <v>46290.511331018519</v>
      </c>
      <c r="B952" s="109">
        <v>1</v>
      </c>
      <c r="C952" s="109" t="s">
        <v>318</v>
      </c>
      <c r="D952" s="109" t="s">
        <v>429</v>
      </c>
      <c r="E952" s="109" t="s">
        <v>2349</v>
      </c>
      <c r="F952" s="109" t="s">
        <v>176</v>
      </c>
      <c r="G952" s="116">
        <v>-1.6375139664111184E-4</v>
      </c>
      <c r="H952" s="109">
        <v>-5.3219203908361346</v>
      </c>
      <c r="I952" s="113" t="s">
        <v>268</v>
      </c>
    </row>
    <row r="953" spans="1:9" ht="15" customHeight="1" x14ac:dyDescent="0.25">
      <c r="A953" s="112">
        <v>46290.511331018519</v>
      </c>
      <c r="B953" s="109">
        <v>1</v>
      </c>
      <c r="C953" s="109" t="s">
        <v>318</v>
      </c>
      <c r="D953" s="109" t="s">
        <v>429</v>
      </c>
      <c r="E953" s="109" t="s">
        <v>2350</v>
      </c>
      <c r="F953" s="109" t="s">
        <v>176</v>
      </c>
      <c r="G953" s="116">
        <v>-1.6373682770773825E-4</v>
      </c>
      <c r="H953" s="109">
        <v>-5.3214469005014928</v>
      </c>
      <c r="I953" s="113" t="s">
        <v>268</v>
      </c>
    </row>
    <row r="954" spans="1:9" ht="15" customHeight="1" x14ac:dyDescent="0.25">
      <c r="A954" s="112">
        <v>46290.511331018519</v>
      </c>
      <c r="B954" s="109">
        <v>1</v>
      </c>
      <c r="C954" s="109" t="s">
        <v>318</v>
      </c>
      <c r="D954" s="109" t="s">
        <v>429</v>
      </c>
      <c r="E954" s="109" t="s">
        <v>2351</v>
      </c>
      <c r="F954" s="109" t="s">
        <v>176</v>
      </c>
      <c r="G954" s="116">
        <v>-1.6372225877436466E-4</v>
      </c>
      <c r="H954" s="109">
        <v>-5.3209734101668511</v>
      </c>
      <c r="I954" s="113" t="s">
        <v>268</v>
      </c>
    </row>
    <row r="955" spans="1:9" ht="15" customHeight="1" x14ac:dyDescent="0.25">
      <c r="A955" s="112">
        <v>46290.511331018519</v>
      </c>
      <c r="B955" s="109">
        <v>1</v>
      </c>
      <c r="C955" s="109" t="s">
        <v>318</v>
      </c>
      <c r="D955" s="109" t="s">
        <v>429</v>
      </c>
      <c r="E955" s="109" t="s">
        <v>2352</v>
      </c>
      <c r="F955" s="109" t="s">
        <v>176</v>
      </c>
      <c r="G955" s="116">
        <v>-1.6370768984099105E-4</v>
      </c>
      <c r="H955" s="109">
        <v>-5.3204999198322094</v>
      </c>
      <c r="I955" s="113" t="s">
        <v>268</v>
      </c>
    </row>
    <row r="956" spans="1:9" ht="15" customHeight="1" x14ac:dyDescent="0.25">
      <c r="A956" s="112">
        <v>46290.511331018519</v>
      </c>
      <c r="B956" s="109">
        <v>1</v>
      </c>
      <c r="C956" s="109" t="s">
        <v>318</v>
      </c>
      <c r="D956" s="109" t="s">
        <v>429</v>
      </c>
      <c r="E956" s="109" t="s">
        <v>2353</v>
      </c>
      <c r="F956" s="109" t="s">
        <v>176</v>
      </c>
      <c r="G956" s="116">
        <v>-1.6369312090761746E-4</v>
      </c>
      <c r="H956" s="109">
        <v>-5.3200264294975677</v>
      </c>
      <c r="I956" s="113" t="s">
        <v>268</v>
      </c>
    </row>
    <row r="957" spans="1:9" ht="15" customHeight="1" x14ac:dyDescent="0.25">
      <c r="A957" s="112">
        <v>46290.511331018519</v>
      </c>
      <c r="B957" s="109">
        <v>1</v>
      </c>
      <c r="C957" s="109" t="s">
        <v>318</v>
      </c>
      <c r="D957" s="109" t="s">
        <v>429</v>
      </c>
      <c r="E957" s="109" t="s">
        <v>2354</v>
      </c>
      <c r="F957" s="109" t="s">
        <v>176</v>
      </c>
      <c r="G957" s="116">
        <v>-1.6367855197424387E-4</v>
      </c>
      <c r="H957" s="109">
        <v>-5.3195529391629259</v>
      </c>
      <c r="I957" s="113" t="s">
        <v>268</v>
      </c>
    </row>
    <row r="958" spans="1:9" ht="15" customHeight="1" x14ac:dyDescent="0.25">
      <c r="A958" s="112">
        <v>46290.511331018519</v>
      </c>
      <c r="B958" s="109">
        <v>1</v>
      </c>
      <c r="C958" s="109" t="s">
        <v>318</v>
      </c>
      <c r="D958" s="109" t="s">
        <v>429</v>
      </c>
      <c r="E958" s="109" t="s">
        <v>2355</v>
      </c>
      <c r="F958" s="109" t="s">
        <v>176</v>
      </c>
      <c r="G958" s="116">
        <v>-1.6366398304087029E-4</v>
      </c>
      <c r="H958" s="109">
        <v>-5.3190794488282842</v>
      </c>
      <c r="I958" s="113" t="s">
        <v>268</v>
      </c>
    </row>
    <row r="959" spans="1:9" ht="15" customHeight="1" x14ac:dyDescent="0.25">
      <c r="A959" s="112">
        <v>46290.511331018519</v>
      </c>
      <c r="B959" s="109">
        <v>1</v>
      </c>
      <c r="C959" s="109" t="s">
        <v>318</v>
      </c>
      <c r="D959" s="109" t="s">
        <v>429</v>
      </c>
      <c r="E959" s="109" t="s">
        <v>2356</v>
      </c>
      <c r="F959" s="109" t="s">
        <v>176</v>
      </c>
      <c r="G959" s="116">
        <v>-1.636494141074967E-4</v>
      </c>
      <c r="H959" s="109">
        <v>-5.3186059584936425</v>
      </c>
      <c r="I959" s="113" t="s">
        <v>268</v>
      </c>
    </row>
    <row r="960" spans="1:9" ht="15" customHeight="1" x14ac:dyDescent="0.25">
      <c r="A960" s="112">
        <v>46290.511331018519</v>
      </c>
      <c r="B960" s="109">
        <v>1</v>
      </c>
      <c r="C960" s="109" t="s">
        <v>318</v>
      </c>
      <c r="D960" s="109" t="s">
        <v>429</v>
      </c>
      <c r="E960" s="109" t="s">
        <v>2357</v>
      </c>
      <c r="F960" s="109" t="s">
        <v>176</v>
      </c>
      <c r="G960" s="116">
        <v>-1.6363484517412311E-4</v>
      </c>
      <c r="H960" s="109">
        <v>-5.3181324681590008</v>
      </c>
      <c r="I960" s="113" t="s">
        <v>268</v>
      </c>
    </row>
    <row r="961" spans="1:9" ht="15" customHeight="1" x14ac:dyDescent="0.25">
      <c r="A961" s="112">
        <v>46290.511331018519</v>
      </c>
      <c r="B961" s="109">
        <v>1</v>
      </c>
      <c r="C961" s="109" t="s">
        <v>318</v>
      </c>
      <c r="D961" s="109" t="s">
        <v>429</v>
      </c>
      <c r="E961" s="109" t="s">
        <v>2358</v>
      </c>
      <c r="F961" s="109" t="s">
        <v>176</v>
      </c>
      <c r="G961" s="116">
        <v>-1.6362027624074952E-4</v>
      </c>
      <c r="H961" s="109">
        <v>-5.317658977824359</v>
      </c>
      <c r="I961" s="113" t="s">
        <v>268</v>
      </c>
    </row>
    <row r="962" spans="1:9" ht="15" customHeight="1" x14ac:dyDescent="0.25">
      <c r="A962" s="112">
        <v>46290.511331018519</v>
      </c>
      <c r="B962" s="109">
        <v>1</v>
      </c>
      <c r="C962" s="109" t="s">
        <v>318</v>
      </c>
      <c r="D962" s="109" t="s">
        <v>429</v>
      </c>
      <c r="E962" s="109" t="s">
        <v>2359</v>
      </c>
      <c r="F962" s="109" t="s">
        <v>176</v>
      </c>
      <c r="G962" s="116">
        <v>-1.6360570730737593E-4</v>
      </c>
      <c r="H962" s="109">
        <v>-5.3171854874897182</v>
      </c>
      <c r="I962" s="113" t="s">
        <v>268</v>
      </c>
    </row>
    <row r="963" spans="1:9" ht="15" customHeight="1" x14ac:dyDescent="0.25">
      <c r="A963" s="112">
        <v>46290.511331018519</v>
      </c>
      <c r="B963" s="109">
        <v>1</v>
      </c>
      <c r="C963" s="109" t="s">
        <v>318</v>
      </c>
      <c r="D963" s="109" t="s">
        <v>429</v>
      </c>
      <c r="E963" s="109" t="s">
        <v>2360</v>
      </c>
      <c r="F963" s="109" t="s">
        <v>176</v>
      </c>
      <c r="G963" s="116">
        <v>-1.6359113837400232E-4</v>
      </c>
      <c r="H963" s="109">
        <v>-5.3167119971550756</v>
      </c>
      <c r="I963" s="113" t="s">
        <v>268</v>
      </c>
    </row>
    <row r="964" spans="1:9" ht="15" customHeight="1" x14ac:dyDescent="0.25">
      <c r="A964" s="112">
        <v>46290.511331018519</v>
      </c>
      <c r="B964" s="109">
        <v>1</v>
      </c>
      <c r="C964" s="109" t="s">
        <v>318</v>
      </c>
      <c r="D964" s="109" t="s">
        <v>429</v>
      </c>
      <c r="E964" s="109" t="s">
        <v>2361</v>
      </c>
      <c r="F964" s="109" t="s">
        <v>176</v>
      </c>
      <c r="G964" s="116">
        <v>-1.6357656944062873E-4</v>
      </c>
      <c r="H964" s="109">
        <v>-5.3162385068204339</v>
      </c>
      <c r="I964" s="113" t="s">
        <v>268</v>
      </c>
    </row>
    <row r="965" spans="1:9" ht="15" customHeight="1" x14ac:dyDescent="0.25">
      <c r="A965" s="112">
        <v>46290.511331018519</v>
      </c>
      <c r="B965" s="109">
        <v>1</v>
      </c>
      <c r="C965" s="109" t="s">
        <v>318</v>
      </c>
      <c r="D965" s="109" t="s">
        <v>429</v>
      </c>
      <c r="E965" s="109" t="s">
        <v>2651</v>
      </c>
      <c r="F965" s="109" t="s">
        <v>176</v>
      </c>
      <c r="G965" s="116">
        <v>-1.6356200050725514E-4</v>
      </c>
      <c r="H965" s="109">
        <v>-5.3157650164857921</v>
      </c>
      <c r="I965" s="113" t="s">
        <v>268</v>
      </c>
    </row>
    <row r="966" spans="1:9" ht="15" customHeight="1" x14ac:dyDescent="0.25">
      <c r="A966" s="112">
        <v>46290.511331018519</v>
      </c>
      <c r="B966" s="109">
        <v>1</v>
      </c>
      <c r="C966" s="109" t="s">
        <v>318</v>
      </c>
      <c r="D966" s="109" t="s">
        <v>429</v>
      </c>
      <c r="E966" s="109" t="s">
        <v>2652</v>
      </c>
      <c r="F966" s="109" t="s">
        <v>176</v>
      </c>
      <c r="G966" s="116">
        <v>-1.6354743157388156E-4</v>
      </c>
      <c r="H966" s="109">
        <v>-5.3152915261511504</v>
      </c>
      <c r="I966" s="113" t="s">
        <v>268</v>
      </c>
    </row>
    <row r="967" spans="1:9" ht="15" customHeight="1" x14ac:dyDescent="0.25">
      <c r="A967" s="112">
        <v>46290.511331018519</v>
      </c>
      <c r="B967" s="109">
        <v>1</v>
      </c>
      <c r="C967" s="109" t="s">
        <v>318</v>
      </c>
      <c r="D967" s="109" t="s">
        <v>429</v>
      </c>
      <c r="E967" s="109" t="s">
        <v>2653</v>
      </c>
      <c r="F967" s="109" t="s">
        <v>176</v>
      </c>
      <c r="G967" s="116">
        <v>-1.6353286264050797E-4</v>
      </c>
      <c r="H967" s="109">
        <v>-5.3148180358165087</v>
      </c>
      <c r="I967" s="113" t="s">
        <v>268</v>
      </c>
    </row>
    <row r="968" spans="1:9" ht="15" customHeight="1" x14ac:dyDescent="0.25">
      <c r="A968" s="112">
        <v>46290.511331018519</v>
      </c>
      <c r="B968" s="109">
        <v>1</v>
      </c>
      <c r="C968" s="109" t="s">
        <v>318</v>
      </c>
      <c r="D968" s="109" t="s">
        <v>429</v>
      </c>
      <c r="E968" s="109" t="s">
        <v>2654</v>
      </c>
      <c r="F968" s="109" t="s">
        <v>176</v>
      </c>
      <c r="G968" s="116">
        <v>-1.6351829370713438E-4</v>
      </c>
      <c r="H968" s="109">
        <v>-5.314344545481867</v>
      </c>
      <c r="I968" s="113" t="s">
        <v>268</v>
      </c>
    </row>
    <row r="969" spans="1:9" ht="15" customHeight="1" x14ac:dyDescent="0.25">
      <c r="A969" s="112">
        <v>46290.511331018519</v>
      </c>
      <c r="B969" s="109">
        <v>1</v>
      </c>
      <c r="C969" s="109" t="s">
        <v>318</v>
      </c>
      <c r="D969" s="109" t="s">
        <v>429</v>
      </c>
      <c r="E969" s="109" t="s">
        <v>2655</v>
      </c>
      <c r="F969" s="109" t="s">
        <v>176</v>
      </c>
      <c r="G969" s="116">
        <v>-1.6350372477376079E-4</v>
      </c>
      <c r="H969" s="109">
        <v>-5.3138710551472252</v>
      </c>
      <c r="I969" s="113" t="s">
        <v>268</v>
      </c>
    </row>
    <row r="970" spans="1:9" ht="15" customHeight="1" x14ac:dyDescent="0.25">
      <c r="A970" s="112">
        <v>46290.511331018519</v>
      </c>
      <c r="B970" s="109">
        <v>1</v>
      </c>
      <c r="C970" s="109" t="s">
        <v>318</v>
      </c>
      <c r="D970" s="109" t="s">
        <v>429</v>
      </c>
      <c r="E970" s="109" t="s">
        <v>2656</v>
      </c>
      <c r="F970" s="109" t="s">
        <v>176</v>
      </c>
      <c r="G970" s="116">
        <v>-1.634891558403872E-4</v>
      </c>
      <c r="H970" s="109">
        <v>-5.3133975648125844</v>
      </c>
      <c r="I970" s="113" t="s">
        <v>268</v>
      </c>
    </row>
    <row r="971" spans="1:9" ht="15" customHeight="1" x14ac:dyDescent="0.25">
      <c r="A971" s="112">
        <v>46290.511331018519</v>
      </c>
      <c r="B971" s="109">
        <v>1</v>
      </c>
      <c r="C971" s="109" t="s">
        <v>318</v>
      </c>
      <c r="D971" s="109" t="s">
        <v>429</v>
      </c>
      <c r="E971" s="109" t="s">
        <v>2657</v>
      </c>
      <c r="F971" s="109" t="s">
        <v>176</v>
      </c>
      <c r="G971" s="116">
        <v>-1.6347458690701359E-4</v>
      </c>
      <c r="H971" s="109">
        <v>-5.3129240744779418</v>
      </c>
      <c r="I971" s="113" t="s">
        <v>268</v>
      </c>
    </row>
    <row r="972" spans="1:9" ht="15" customHeight="1" x14ac:dyDescent="0.25">
      <c r="A972" s="112">
        <v>46290.511331018519</v>
      </c>
      <c r="B972" s="109">
        <v>1</v>
      </c>
      <c r="C972" s="109" t="s">
        <v>318</v>
      </c>
      <c r="D972" s="109" t="s">
        <v>429</v>
      </c>
      <c r="E972" s="109" t="s">
        <v>2658</v>
      </c>
      <c r="F972" s="109" t="s">
        <v>176</v>
      </c>
      <c r="G972" s="116">
        <v>-1.6346001797364E-4</v>
      </c>
      <c r="H972" s="109">
        <v>-5.3124505841433001</v>
      </c>
      <c r="I972" s="113" t="s">
        <v>268</v>
      </c>
    </row>
    <row r="973" spans="1:9" ht="15" customHeight="1" x14ac:dyDescent="0.25">
      <c r="A973" s="112">
        <v>46290.511331018519</v>
      </c>
      <c r="B973" s="109">
        <v>1</v>
      </c>
      <c r="C973" s="109" t="s">
        <v>318</v>
      </c>
      <c r="D973" s="109" t="s">
        <v>429</v>
      </c>
      <c r="E973" s="109" t="s">
        <v>2659</v>
      </c>
      <c r="F973" s="109" t="s">
        <v>176</v>
      </c>
      <c r="G973" s="116">
        <v>-1.6344544904026641E-4</v>
      </c>
      <c r="H973" s="109">
        <v>-5.3119770938086583</v>
      </c>
      <c r="I973" s="113" t="s">
        <v>268</v>
      </c>
    </row>
    <row r="974" spans="1:9" ht="15" customHeight="1" x14ac:dyDescent="0.25">
      <c r="A974" s="112">
        <v>46290.511331018519</v>
      </c>
      <c r="B974" s="109">
        <v>1</v>
      </c>
      <c r="C974" s="109" t="s">
        <v>318</v>
      </c>
      <c r="D974" s="109" t="s">
        <v>429</v>
      </c>
      <c r="E974" s="109" t="s">
        <v>2660</v>
      </c>
      <c r="F974" s="109" t="s">
        <v>176</v>
      </c>
      <c r="G974" s="116">
        <v>-1.6343088010689283E-4</v>
      </c>
      <c r="H974" s="109">
        <v>-5.3115036034740166</v>
      </c>
      <c r="I974" s="113" t="s">
        <v>268</v>
      </c>
    </row>
    <row r="975" spans="1:9" ht="15" customHeight="1" x14ac:dyDescent="0.25">
      <c r="A975" s="112">
        <v>46290.511331018519</v>
      </c>
      <c r="B975" s="109">
        <v>1</v>
      </c>
      <c r="C975" s="109" t="s">
        <v>318</v>
      </c>
      <c r="D975" s="109" t="s">
        <v>429</v>
      </c>
      <c r="E975" s="109" t="s">
        <v>2661</v>
      </c>
      <c r="F975" s="109" t="s">
        <v>176</v>
      </c>
      <c r="G975" s="116">
        <v>-1.6341631117351924E-4</v>
      </c>
      <c r="H975" s="109">
        <v>-5.3110301131393749</v>
      </c>
      <c r="I975" s="113" t="s">
        <v>268</v>
      </c>
    </row>
    <row r="976" spans="1:9" ht="15" customHeight="1" x14ac:dyDescent="0.25">
      <c r="A976" s="112">
        <v>46290.511331018519</v>
      </c>
      <c r="B976" s="109">
        <v>1</v>
      </c>
      <c r="C976" s="109" t="s">
        <v>318</v>
      </c>
      <c r="D976" s="109" t="s">
        <v>429</v>
      </c>
      <c r="E976" s="109" t="s">
        <v>2662</v>
      </c>
      <c r="F976" s="109" t="s">
        <v>176</v>
      </c>
      <c r="G976" s="116">
        <v>-1.6340174224014565E-4</v>
      </c>
      <c r="H976" s="109">
        <v>-5.3105566228047332</v>
      </c>
      <c r="I976" s="113" t="s">
        <v>268</v>
      </c>
    </row>
    <row r="977" spans="1:9" ht="15" customHeight="1" x14ac:dyDescent="0.25">
      <c r="A977" s="112">
        <v>46290.511331018519</v>
      </c>
      <c r="B977" s="109">
        <v>1</v>
      </c>
      <c r="C977" s="109" t="s">
        <v>318</v>
      </c>
      <c r="D977" s="109" t="s">
        <v>429</v>
      </c>
      <c r="E977" s="109" t="s">
        <v>2663</v>
      </c>
      <c r="F977" s="109" t="s">
        <v>176</v>
      </c>
      <c r="G977" s="116">
        <v>-1.6338717330677206E-4</v>
      </c>
      <c r="H977" s="109">
        <v>-5.3100831324700923</v>
      </c>
      <c r="I977" s="113" t="s">
        <v>268</v>
      </c>
    </row>
    <row r="978" spans="1:9" ht="15" customHeight="1" x14ac:dyDescent="0.25">
      <c r="A978" s="112">
        <v>46290.511331018519</v>
      </c>
      <c r="B978" s="109">
        <v>1</v>
      </c>
      <c r="C978" s="109" t="s">
        <v>318</v>
      </c>
      <c r="D978" s="109" t="s">
        <v>429</v>
      </c>
      <c r="E978" s="109" t="s">
        <v>2664</v>
      </c>
      <c r="F978" s="109" t="s">
        <v>176</v>
      </c>
      <c r="G978" s="116">
        <v>-1.6337260437339845E-4</v>
      </c>
      <c r="H978" s="109">
        <v>-5.3096096421354497</v>
      </c>
      <c r="I978" s="113" t="s">
        <v>268</v>
      </c>
    </row>
    <row r="979" spans="1:9" ht="15" customHeight="1" x14ac:dyDescent="0.25">
      <c r="A979" s="112">
        <v>46290.511331018519</v>
      </c>
      <c r="B979" s="109">
        <v>1</v>
      </c>
      <c r="C979" s="109" t="s">
        <v>318</v>
      </c>
      <c r="D979" s="109" t="s">
        <v>429</v>
      </c>
      <c r="E979" s="109" t="s">
        <v>2665</v>
      </c>
      <c r="F979" s="109" t="s">
        <v>176</v>
      </c>
      <c r="G979" s="116">
        <v>-1.6335803544002486E-4</v>
      </c>
      <c r="H979" s="109">
        <v>-5.309136151800808</v>
      </c>
      <c r="I979" s="113" t="s">
        <v>268</v>
      </c>
    </row>
    <row r="980" spans="1:9" ht="15" customHeight="1" x14ac:dyDescent="0.25">
      <c r="A980" s="112">
        <v>46290.511331018519</v>
      </c>
      <c r="B980" s="109">
        <v>1</v>
      </c>
      <c r="C980" s="109" t="s">
        <v>318</v>
      </c>
      <c r="D980" s="109" t="s">
        <v>429</v>
      </c>
      <c r="E980" s="109" t="s">
        <v>2666</v>
      </c>
      <c r="F980" s="109" t="s">
        <v>176</v>
      </c>
      <c r="G980" s="116">
        <v>-1.6334346650665127E-4</v>
      </c>
      <c r="H980" s="109">
        <v>-5.3086626614661663</v>
      </c>
      <c r="I980" s="113" t="s">
        <v>268</v>
      </c>
    </row>
    <row r="981" spans="1:9" ht="15" customHeight="1" x14ac:dyDescent="0.25">
      <c r="A981" s="112">
        <v>46290.511331018519</v>
      </c>
      <c r="B981" s="109">
        <v>1</v>
      </c>
      <c r="C981" s="109" t="s">
        <v>318</v>
      </c>
      <c r="D981" s="109" t="s">
        <v>429</v>
      </c>
      <c r="E981" s="109" t="s">
        <v>2667</v>
      </c>
      <c r="F981" s="109" t="s">
        <v>176</v>
      </c>
      <c r="G981" s="116">
        <v>-1.6332889757327768E-4</v>
      </c>
      <c r="H981" s="109">
        <v>-5.3081891711315246</v>
      </c>
      <c r="I981" s="113" t="s">
        <v>268</v>
      </c>
    </row>
    <row r="982" spans="1:9" ht="15" customHeight="1" x14ac:dyDescent="0.25">
      <c r="A982" s="112">
        <v>46290.511331018519</v>
      </c>
      <c r="B982" s="109">
        <v>1</v>
      </c>
      <c r="C982" s="109" t="s">
        <v>318</v>
      </c>
      <c r="D982" s="109" t="s">
        <v>429</v>
      </c>
      <c r="E982" s="109" t="s">
        <v>2668</v>
      </c>
      <c r="F982" s="109" t="s">
        <v>176</v>
      </c>
      <c r="G982" s="116">
        <v>-1.633143286399041E-4</v>
      </c>
      <c r="H982" s="109">
        <v>-5.3077156807968828</v>
      </c>
      <c r="I982" s="113" t="s">
        <v>268</v>
      </c>
    </row>
    <row r="983" spans="1:9" ht="15" customHeight="1" x14ac:dyDescent="0.25">
      <c r="A983" s="112">
        <v>46290.511331018519</v>
      </c>
      <c r="B983" s="109">
        <v>1</v>
      </c>
      <c r="C983" s="109" t="s">
        <v>318</v>
      </c>
      <c r="D983" s="109" t="s">
        <v>429</v>
      </c>
      <c r="E983" s="109" t="s">
        <v>2669</v>
      </c>
      <c r="F983" s="109" t="s">
        <v>176</v>
      </c>
      <c r="G983" s="116">
        <v>-1.6329975970653051E-4</v>
      </c>
      <c r="H983" s="109">
        <v>-5.3072421904622411</v>
      </c>
      <c r="I983" s="113" t="s">
        <v>268</v>
      </c>
    </row>
    <row r="984" spans="1:9" ht="15" customHeight="1" x14ac:dyDescent="0.25">
      <c r="A984" s="112">
        <v>46290.511331018519</v>
      </c>
      <c r="B984" s="109">
        <v>1</v>
      </c>
      <c r="C984" s="109" t="s">
        <v>318</v>
      </c>
      <c r="D984" s="109" t="s">
        <v>429</v>
      </c>
      <c r="E984" s="109" t="s">
        <v>2670</v>
      </c>
      <c r="F984" s="109" t="s">
        <v>176</v>
      </c>
      <c r="G984" s="116">
        <v>-1.6328519077315692E-4</v>
      </c>
      <c r="H984" s="109">
        <v>-5.3067687001276003</v>
      </c>
      <c r="I984" s="113" t="s">
        <v>268</v>
      </c>
    </row>
    <row r="985" spans="1:9" ht="15" customHeight="1" x14ac:dyDescent="0.25">
      <c r="A985" s="112">
        <v>46290.511331018519</v>
      </c>
      <c r="B985" s="109">
        <v>1</v>
      </c>
      <c r="C985" s="109" t="s">
        <v>318</v>
      </c>
      <c r="D985" s="109" t="s">
        <v>429</v>
      </c>
      <c r="E985" s="109" t="s">
        <v>2671</v>
      </c>
      <c r="F985" s="109" t="s">
        <v>176</v>
      </c>
      <c r="G985" s="116">
        <v>-1.6327062183978333E-4</v>
      </c>
      <c r="H985" s="109">
        <v>-5.3062952097929585</v>
      </c>
      <c r="I985" s="113" t="s">
        <v>268</v>
      </c>
    </row>
    <row r="986" spans="1:9" ht="15" customHeight="1" x14ac:dyDescent="0.25">
      <c r="A986" s="112">
        <v>46290.511331018519</v>
      </c>
      <c r="B986" s="109">
        <v>1</v>
      </c>
      <c r="C986" s="109" t="s">
        <v>318</v>
      </c>
      <c r="D986" s="109" t="s">
        <v>429</v>
      </c>
      <c r="E986" s="109" t="s">
        <v>2672</v>
      </c>
      <c r="F986" s="109" t="s">
        <v>176</v>
      </c>
      <c r="G986" s="116">
        <v>-1.6325605290640972E-4</v>
      </c>
      <c r="H986" s="109">
        <v>-5.3058217194583159</v>
      </c>
      <c r="I986" s="113" t="s">
        <v>268</v>
      </c>
    </row>
    <row r="987" spans="1:9" ht="15" customHeight="1" x14ac:dyDescent="0.25">
      <c r="A987" s="112">
        <v>46290.511331018519</v>
      </c>
      <c r="B987" s="109">
        <v>1</v>
      </c>
      <c r="C987" s="109" t="s">
        <v>318</v>
      </c>
      <c r="D987" s="109" t="s">
        <v>429</v>
      </c>
      <c r="E987" s="109" t="s">
        <v>2673</v>
      </c>
      <c r="F987" s="109" t="s">
        <v>176</v>
      </c>
      <c r="G987" s="116">
        <v>-1.6324148397303613E-4</v>
      </c>
      <c r="H987" s="109">
        <v>-5.3053482291236742</v>
      </c>
      <c r="I987" s="113" t="s">
        <v>268</v>
      </c>
    </row>
    <row r="988" spans="1:9" ht="15" customHeight="1" x14ac:dyDescent="0.25">
      <c r="A988" s="112">
        <v>46290.511331018519</v>
      </c>
      <c r="B988" s="109">
        <v>1</v>
      </c>
      <c r="C988" s="109" t="s">
        <v>318</v>
      </c>
      <c r="D988" s="109" t="s">
        <v>429</v>
      </c>
      <c r="E988" s="109" t="s">
        <v>2674</v>
      </c>
      <c r="F988" s="109" t="s">
        <v>176</v>
      </c>
      <c r="G988" s="116">
        <v>-1.6322691503966254E-4</v>
      </c>
      <c r="H988" s="109">
        <v>-5.3048747387890325</v>
      </c>
      <c r="I988" s="113" t="s">
        <v>268</v>
      </c>
    </row>
    <row r="989" spans="1:9" ht="15" customHeight="1" x14ac:dyDescent="0.25">
      <c r="A989" s="112">
        <v>46290.511331018519</v>
      </c>
      <c r="B989" s="109">
        <v>1</v>
      </c>
      <c r="C989" s="109" t="s">
        <v>318</v>
      </c>
      <c r="D989" s="109" t="s">
        <v>429</v>
      </c>
      <c r="E989" s="109" t="s">
        <v>2675</v>
      </c>
      <c r="F989" s="109" t="s">
        <v>176</v>
      </c>
      <c r="G989" s="116">
        <v>-1.6321234610628896E-4</v>
      </c>
      <c r="H989" s="109">
        <v>-5.3044012484543908</v>
      </c>
      <c r="I989" s="113" t="s">
        <v>268</v>
      </c>
    </row>
    <row r="990" spans="1:9" ht="15" customHeight="1" x14ac:dyDescent="0.25">
      <c r="A990" s="112">
        <v>46290.511331018519</v>
      </c>
      <c r="B990" s="109">
        <v>1</v>
      </c>
      <c r="C990" s="109" t="s">
        <v>318</v>
      </c>
      <c r="D990" s="109" t="s">
        <v>429</v>
      </c>
      <c r="E990" s="109" t="s">
        <v>2676</v>
      </c>
      <c r="F990" s="109" t="s">
        <v>176</v>
      </c>
      <c r="G990" s="116">
        <v>-1.6319777717291537E-4</v>
      </c>
      <c r="H990" s="109">
        <v>-5.303927758119749</v>
      </c>
      <c r="I990" s="113" t="s">
        <v>268</v>
      </c>
    </row>
    <row r="991" spans="1:9" ht="15" customHeight="1" x14ac:dyDescent="0.25">
      <c r="A991" s="112">
        <v>46290.511331018519</v>
      </c>
      <c r="B991" s="109">
        <v>1</v>
      </c>
      <c r="C991" s="109" t="s">
        <v>318</v>
      </c>
      <c r="D991" s="109" t="s">
        <v>429</v>
      </c>
      <c r="E991" s="109" t="s">
        <v>2677</v>
      </c>
      <c r="F991" s="109" t="s">
        <v>176</v>
      </c>
      <c r="G991" s="116">
        <v>-1.6318320823954178E-4</v>
      </c>
      <c r="H991" s="109">
        <v>-5.3034542677851082</v>
      </c>
      <c r="I991" s="113" t="s">
        <v>268</v>
      </c>
    </row>
    <row r="992" spans="1:9" ht="15" customHeight="1" x14ac:dyDescent="0.25">
      <c r="A992" s="112">
        <v>46290.511331018519</v>
      </c>
      <c r="B992" s="109">
        <v>1</v>
      </c>
      <c r="C992" s="109" t="s">
        <v>318</v>
      </c>
      <c r="D992" s="109" t="s">
        <v>429</v>
      </c>
      <c r="E992" s="109" t="s">
        <v>2678</v>
      </c>
      <c r="F992" s="109" t="s">
        <v>176</v>
      </c>
      <c r="G992" s="116">
        <v>-1.6316863930616819E-4</v>
      </c>
      <c r="H992" s="109">
        <v>-5.3029807774504665</v>
      </c>
      <c r="I992" s="113" t="s">
        <v>268</v>
      </c>
    </row>
    <row r="993" spans="1:9" ht="15" customHeight="1" x14ac:dyDescent="0.25">
      <c r="A993" s="112">
        <v>46290.511331018519</v>
      </c>
      <c r="B993" s="109">
        <v>1</v>
      </c>
      <c r="C993" s="109" t="s">
        <v>318</v>
      </c>
      <c r="D993" s="109" t="s">
        <v>429</v>
      </c>
      <c r="E993" s="109" t="s">
        <v>2679</v>
      </c>
      <c r="F993" s="109" t="s">
        <v>176</v>
      </c>
      <c r="G993" s="116">
        <v>-1.6725847061018802E-4</v>
      </c>
      <c r="H993" s="109">
        <v>-5.4359002948311108</v>
      </c>
      <c r="I993" s="113" t="s">
        <v>268</v>
      </c>
    </row>
    <row r="994" spans="1:9" ht="15" customHeight="1" x14ac:dyDescent="0.25">
      <c r="A994" s="112">
        <v>46290.511331018519</v>
      </c>
      <c r="B994" s="109">
        <v>1</v>
      </c>
      <c r="C994" s="109" t="s">
        <v>318</v>
      </c>
      <c r="D994" s="109" t="s">
        <v>429</v>
      </c>
      <c r="E994" s="109" t="s">
        <v>2680</v>
      </c>
      <c r="F994" s="109" t="s">
        <v>176</v>
      </c>
      <c r="G994" s="116">
        <v>-1.5905695460208797E-4</v>
      </c>
      <c r="H994" s="109">
        <v>-5.1693510245678587</v>
      </c>
      <c r="I994" s="113" t="s">
        <v>268</v>
      </c>
    </row>
    <row r="995" spans="1:9" ht="15" customHeight="1" x14ac:dyDescent="0.25">
      <c r="A995" s="112">
        <v>46290.511331018519</v>
      </c>
      <c r="B995" s="109">
        <v>1</v>
      </c>
      <c r="C995" s="109" t="s">
        <v>318</v>
      </c>
      <c r="D995" s="109" t="s">
        <v>429</v>
      </c>
      <c r="E995" s="109" t="s">
        <v>2681</v>
      </c>
      <c r="F995" s="109" t="s">
        <v>176</v>
      </c>
      <c r="G995" s="116">
        <v>-1.5904967013540119E-4</v>
      </c>
      <c r="H995" s="109">
        <v>-5.1691142794005387</v>
      </c>
      <c r="I995" s="113" t="s">
        <v>268</v>
      </c>
    </row>
    <row r="996" spans="1:9" ht="15" customHeight="1" x14ac:dyDescent="0.25">
      <c r="A996" s="112">
        <v>46290.511331018519</v>
      </c>
      <c r="B996" s="109">
        <v>1</v>
      </c>
      <c r="C996" s="109" t="s">
        <v>318</v>
      </c>
      <c r="D996" s="109" t="s">
        <v>429</v>
      </c>
      <c r="E996" s="109" t="s">
        <v>2682</v>
      </c>
      <c r="F996" s="109" t="s">
        <v>176</v>
      </c>
      <c r="G996" s="116">
        <v>-1.5904238566871438E-4</v>
      </c>
      <c r="H996" s="109">
        <v>-5.1688775342332178</v>
      </c>
      <c r="I996" s="113" t="s">
        <v>268</v>
      </c>
    </row>
    <row r="997" spans="1:9" ht="15" customHeight="1" x14ac:dyDescent="0.25">
      <c r="A997" s="112">
        <v>46290.511331018519</v>
      </c>
      <c r="B997" s="109">
        <v>1</v>
      </c>
      <c r="C997" s="109" t="s">
        <v>318</v>
      </c>
      <c r="D997" s="109" t="s">
        <v>429</v>
      </c>
      <c r="E997" s="109" t="s">
        <v>2683</v>
      </c>
      <c r="F997" s="109" t="s">
        <v>176</v>
      </c>
      <c r="G997" s="116">
        <v>-1.5146733379567878E-4</v>
      </c>
      <c r="H997" s="109">
        <v>-4.9226883483595607</v>
      </c>
      <c r="I997" s="113" t="s">
        <v>268</v>
      </c>
    </row>
    <row r="998" spans="1:9" ht="15" customHeight="1" x14ac:dyDescent="0.25">
      <c r="A998" s="112">
        <v>46290.511331018519</v>
      </c>
      <c r="B998" s="109">
        <v>1</v>
      </c>
      <c r="C998" s="109" t="s">
        <v>318</v>
      </c>
      <c r="D998" s="109" t="s">
        <v>429</v>
      </c>
      <c r="E998" s="109" t="s">
        <v>2684</v>
      </c>
      <c r="F998" s="109" t="s">
        <v>176</v>
      </c>
      <c r="G998" s="116">
        <v>-1.51460049328992E-4</v>
      </c>
      <c r="H998" s="109">
        <v>-4.9224516031922398</v>
      </c>
      <c r="I998" s="113" t="s">
        <v>268</v>
      </c>
    </row>
    <row r="999" spans="1:9" ht="15" customHeight="1" x14ac:dyDescent="0.25">
      <c r="A999" s="112">
        <v>46290.511331018519</v>
      </c>
      <c r="B999" s="109">
        <v>1</v>
      </c>
      <c r="C999" s="109" t="s">
        <v>318</v>
      </c>
      <c r="D999" s="109" t="s">
        <v>429</v>
      </c>
      <c r="E999" s="109" t="s">
        <v>2685</v>
      </c>
      <c r="F999" s="109" t="s">
        <v>176</v>
      </c>
      <c r="G999" s="116">
        <v>-1.4326581778757876E-4</v>
      </c>
      <c r="H999" s="109">
        <v>-4.6561390780963094</v>
      </c>
      <c r="I999" s="113" t="s">
        <v>268</v>
      </c>
    </row>
    <row r="1000" spans="1:9" ht="15" customHeight="1" x14ac:dyDescent="0.25">
      <c r="A1000" s="112">
        <v>46290.511331018519</v>
      </c>
      <c r="B1000" s="109">
        <v>1</v>
      </c>
      <c r="C1000" s="109" t="s">
        <v>318</v>
      </c>
      <c r="D1000" s="109" t="s">
        <v>429</v>
      </c>
      <c r="E1000" s="109" t="s">
        <v>2686</v>
      </c>
      <c r="F1000" s="109" t="s">
        <v>176</v>
      </c>
      <c r="G1000" s="116">
        <v>-1.4325853332089195E-4</v>
      </c>
      <c r="H1000" s="109">
        <v>-4.6559023329289886</v>
      </c>
      <c r="I1000" s="113" t="s">
        <v>268</v>
      </c>
    </row>
    <row r="1001" spans="1:9" ht="15" customHeight="1" x14ac:dyDescent="0.25">
      <c r="A1001" s="112">
        <v>46290.511331018519</v>
      </c>
      <c r="B1001" s="109">
        <v>1</v>
      </c>
      <c r="C1001" s="109" t="s">
        <v>318</v>
      </c>
      <c r="D1001" s="109" t="s">
        <v>429</v>
      </c>
      <c r="E1001" s="109" t="s">
        <v>2687</v>
      </c>
      <c r="F1001" s="109" t="s">
        <v>176</v>
      </c>
      <c r="G1001" s="116">
        <v>-1.4734836462491178E-4</v>
      </c>
      <c r="H1001" s="109">
        <v>-4.7888218503096329</v>
      </c>
      <c r="I1001" s="113" t="s">
        <v>268</v>
      </c>
    </row>
    <row r="1002" spans="1:9" ht="15" customHeight="1" x14ac:dyDescent="0.25">
      <c r="A1002" s="112">
        <v>46290.511331018519</v>
      </c>
      <c r="B1002" s="109">
        <v>1</v>
      </c>
      <c r="C1002" s="109" t="s">
        <v>318</v>
      </c>
      <c r="D1002" s="109" t="s">
        <v>429</v>
      </c>
      <c r="E1002" s="109" t="s">
        <v>2688</v>
      </c>
      <c r="F1002" s="109" t="s">
        <v>176</v>
      </c>
      <c r="G1002" s="116">
        <v>-1.4733379569153819E-4</v>
      </c>
      <c r="H1002" s="109">
        <v>-4.7883483599749912</v>
      </c>
      <c r="I1002" s="113" t="s">
        <v>268</v>
      </c>
    </row>
    <row r="1003" spans="1:9" ht="15" customHeight="1" x14ac:dyDescent="0.25">
      <c r="A1003" s="112">
        <v>46290.511331018519</v>
      </c>
      <c r="B1003" s="109">
        <v>1</v>
      </c>
      <c r="C1003" s="109" t="s">
        <v>318</v>
      </c>
      <c r="D1003" s="109" t="s">
        <v>429</v>
      </c>
      <c r="E1003" s="109" t="s">
        <v>2689</v>
      </c>
      <c r="F1003" s="109" t="s">
        <v>176</v>
      </c>
      <c r="G1003" s="116">
        <v>-1.473192267581646E-4</v>
      </c>
      <c r="H1003" s="109">
        <v>-4.7878748696403495</v>
      </c>
      <c r="I1003" s="113" t="s">
        <v>268</v>
      </c>
    </row>
    <row r="1004" spans="1:9" ht="15" customHeight="1" x14ac:dyDescent="0.25">
      <c r="A1004" s="112">
        <v>46290.511331018519</v>
      </c>
      <c r="B1004" s="109">
        <v>1</v>
      </c>
      <c r="C1004" s="109" t="s">
        <v>318</v>
      </c>
      <c r="D1004" s="109" t="s">
        <v>429</v>
      </c>
      <c r="E1004" s="109" t="s">
        <v>2690</v>
      </c>
      <c r="F1004" s="109" t="s">
        <v>176</v>
      </c>
      <c r="G1004" s="116">
        <v>-1.4730465782479102E-4</v>
      </c>
      <c r="H1004" s="109">
        <v>-4.7874013793057077</v>
      </c>
      <c r="I1004" s="113" t="s">
        <v>268</v>
      </c>
    </row>
    <row r="1005" spans="1:9" ht="15" customHeight="1" x14ac:dyDescent="0.25">
      <c r="A1005" s="112">
        <v>46290.511331018519</v>
      </c>
      <c r="B1005" s="109">
        <v>1</v>
      </c>
      <c r="C1005" s="109" t="s">
        <v>318</v>
      </c>
      <c r="D1005" s="109" t="s">
        <v>429</v>
      </c>
      <c r="E1005" s="109" t="s">
        <v>2691</v>
      </c>
      <c r="F1005" s="109" t="s">
        <v>176</v>
      </c>
      <c r="G1005" s="116">
        <v>-1.4729008889141743E-4</v>
      </c>
      <c r="H1005" s="109">
        <v>-4.786927888971066</v>
      </c>
      <c r="I1005" s="113" t="s">
        <v>268</v>
      </c>
    </row>
    <row r="1006" spans="1:9" ht="15" customHeight="1" x14ac:dyDescent="0.25">
      <c r="A1006" s="112">
        <v>46290.511331018519</v>
      </c>
      <c r="B1006" s="109">
        <v>1</v>
      </c>
      <c r="C1006" s="109" t="s">
        <v>318</v>
      </c>
      <c r="D1006" s="109" t="s">
        <v>429</v>
      </c>
      <c r="E1006" s="109" t="s">
        <v>2692</v>
      </c>
      <c r="F1006" s="109" t="s">
        <v>176</v>
      </c>
      <c r="G1006" s="116">
        <v>-1.4727551995804384E-4</v>
      </c>
      <c r="H1006" s="109">
        <v>-4.7864543986364252</v>
      </c>
      <c r="I1006" s="113" t="s">
        <v>268</v>
      </c>
    </row>
    <row r="1007" spans="1:9" ht="15" customHeight="1" x14ac:dyDescent="0.25">
      <c r="A1007" s="112">
        <v>46290.511331018519</v>
      </c>
      <c r="B1007" s="109">
        <v>1</v>
      </c>
      <c r="C1007" s="109" t="s">
        <v>318</v>
      </c>
      <c r="D1007" s="109" t="s">
        <v>429</v>
      </c>
      <c r="E1007" s="109" t="s">
        <v>2693</v>
      </c>
      <c r="F1007" s="109" t="s">
        <v>176</v>
      </c>
      <c r="G1007" s="116">
        <v>-1.4726095102467023E-4</v>
      </c>
      <c r="H1007" s="109">
        <v>-4.7859809083017826</v>
      </c>
      <c r="I1007" s="113" t="s">
        <v>268</v>
      </c>
    </row>
    <row r="1008" spans="1:9" ht="15" customHeight="1" x14ac:dyDescent="0.25">
      <c r="A1008" s="112">
        <v>46290.511331018519</v>
      </c>
      <c r="B1008" s="109">
        <v>1</v>
      </c>
      <c r="C1008" s="109" t="s">
        <v>318</v>
      </c>
      <c r="D1008" s="109" t="s">
        <v>429</v>
      </c>
      <c r="E1008" s="109" t="s">
        <v>2694</v>
      </c>
      <c r="F1008" s="109" t="s">
        <v>176</v>
      </c>
      <c r="G1008" s="116">
        <v>-1.4724638209129664E-4</v>
      </c>
      <c r="H1008" s="109">
        <v>-4.7855074179671409</v>
      </c>
      <c r="I1008" s="113" t="s">
        <v>268</v>
      </c>
    </row>
    <row r="1009" spans="1:9" ht="15" customHeight="1" x14ac:dyDescent="0.25">
      <c r="A1009" s="112">
        <v>46290.511331018519</v>
      </c>
      <c r="B1009" s="109">
        <v>1</v>
      </c>
      <c r="C1009" s="109" t="s">
        <v>318</v>
      </c>
      <c r="D1009" s="109" t="s">
        <v>429</v>
      </c>
      <c r="E1009" s="109" t="s">
        <v>2695</v>
      </c>
      <c r="F1009" s="109" t="s">
        <v>176</v>
      </c>
      <c r="G1009" s="116">
        <v>-1.4723181315792305E-4</v>
      </c>
      <c r="H1009" s="109">
        <v>-4.7850339276324991</v>
      </c>
      <c r="I1009" s="113" t="s">
        <v>268</v>
      </c>
    </row>
    <row r="1010" spans="1:9" ht="15" customHeight="1" x14ac:dyDescent="0.25">
      <c r="A1010" s="112">
        <v>46290.511331018519</v>
      </c>
      <c r="B1010" s="109">
        <v>1</v>
      </c>
      <c r="C1010" s="109" t="s">
        <v>318</v>
      </c>
      <c r="D1010" s="109" t="s">
        <v>429</v>
      </c>
      <c r="E1010" s="109" t="s">
        <v>2696</v>
      </c>
      <c r="F1010" s="109" t="s">
        <v>176</v>
      </c>
      <c r="G1010" s="116">
        <v>-1.4721724422454946E-4</v>
      </c>
      <c r="H1010" s="109">
        <v>-4.7845604372978574</v>
      </c>
      <c r="I1010" s="113" t="s">
        <v>268</v>
      </c>
    </row>
    <row r="1011" spans="1:9" ht="15" customHeight="1" x14ac:dyDescent="0.25">
      <c r="A1011" s="112">
        <v>46290.511331018519</v>
      </c>
      <c r="B1011" s="109">
        <v>1</v>
      </c>
      <c r="C1011" s="109" t="s">
        <v>318</v>
      </c>
      <c r="D1011" s="109" t="s">
        <v>429</v>
      </c>
      <c r="E1011" s="109" t="s">
        <v>2697</v>
      </c>
      <c r="F1011" s="109" t="s">
        <v>176</v>
      </c>
      <c r="G1011" s="116">
        <v>-1.4720267529117587E-4</v>
      </c>
      <c r="H1011" s="109">
        <v>-4.7840869469632157</v>
      </c>
      <c r="I1011" s="113" t="s">
        <v>268</v>
      </c>
    </row>
    <row r="1012" spans="1:9" ht="15" customHeight="1" x14ac:dyDescent="0.25">
      <c r="A1012" s="112">
        <v>46290.511331018519</v>
      </c>
      <c r="B1012" s="109">
        <v>1</v>
      </c>
      <c r="C1012" s="109" t="s">
        <v>318</v>
      </c>
      <c r="D1012" s="109" t="s">
        <v>429</v>
      </c>
      <c r="E1012" s="109" t="s">
        <v>2698</v>
      </c>
      <c r="F1012" s="109" t="s">
        <v>176</v>
      </c>
      <c r="G1012" s="116">
        <v>-1.4718810635780229E-4</v>
      </c>
      <c r="H1012" s="109">
        <v>-4.783613456628574</v>
      </c>
      <c r="I1012" s="113" t="s">
        <v>268</v>
      </c>
    </row>
    <row r="1013" spans="1:9" ht="15" customHeight="1" x14ac:dyDescent="0.25">
      <c r="A1013" s="112">
        <v>46290.511331018519</v>
      </c>
      <c r="B1013" s="109">
        <v>1</v>
      </c>
      <c r="C1013" s="109" t="s">
        <v>318</v>
      </c>
      <c r="D1013" s="109" t="s">
        <v>429</v>
      </c>
      <c r="E1013" s="109" t="s">
        <v>2699</v>
      </c>
      <c r="F1013" s="109" t="s">
        <v>176</v>
      </c>
      <c r="G1013" s="116">
        <v>-1.471735374244287E-4</v>
      </c>
      <c r="H1013" s="109">
        <v>-4.7831399662939331</v>
      </c>
      <c r="I1013" s="113" t="s">
        <v>268</v>
      </c>
    </row>
    <row r="1014" spans="1:9" ht="15" customHeight="1" x14ac:dyDescent="0.25">
      <c r="A1014" s="112">
        <v>46290.511331018519</v>
      </c>
      <c r="B1014" s="109">
        <v>1</v>
      </c>
      <c r="C1014" s="109" t="s">
        <v>318</v>
      </c>
      <c r="D1014" s="109" t="s">
        <v>429</v>
      </c>
      <c r="E1014" s="109" t="s">
        <v>2700</v>
      </c>
      <c r="F1014" s="109" t="s">
        <v>176</v>
      </c>
      <c r="G1014" s="116">
        <v>-1.4715896849105511E-4</v>
      </c>
      <c r="H1014" s="109">
        <v>-4.7826664759592914</v>
      </c>
      <c r="I1014" s="113" t="s">
        <v>268</v>
      </c>
    </row>
    <row r="1015" spans="1:9" ht="15" customHeight="1" x14ac:dyDescent="0.25">
      <c r="A1015" s="112">
        <v>46290.511331018519</v>
      </c>
      <c r="B1015" s="109">
        <v>1</v>
      </c>
      <c r="C1015" s="109" t="s">
        <v>318</v>
      </c>
      <c r="D1015" s="109" t="s">
        <v>429</v>
      </c>
      <c r="E1015" s="109" t="s">
        <v>2701</v>
      </c>
      <c r="F1015" s="109" t="s">
        <v>176</v>
      </c>
      <c r="G1015" s="116">
        <v>-1.471443995576815E-4</v>
      </c>
      <c r="H1015" s="109">
        <v>-4.7821929856246488</v>
      </c>
      <c r="I1015" s="113" t="s">
        <v>268</v>
      </c>
    </row>
    <row r="1016" spans="1:9" ht="15" customHeight="1" x14ac:dyDescent="0.25">
      <c r="A1016" s="112">
        <v>46290.511331018519</v>
      </c>
      <c r="B1016" s="109">
        <v>1</v>
      </c>
      <c r="C1016" s="109" t="s">
        <v>318</v>
      </c>
      <c r="D1016" s="109" t="s">
        <v>429</v>
      </c>
      <c r="E1016" s="109" t="s">
        <v>2702</v>
      </c>
      <c r="F1016" s="109" t="s">
        <v>176</v>
      </c>
      <c r="G1016" s="116">
        <v>-1.4712983062430791E-4</v>
      </c>
      <c r="H1016" s="109">
        <v>-4.7817194952900071</v>
      </c>
      <c r="I1016" s="113" t="s">
        <v>268</v>
      </c>
    </row>
    <row r="1017" spans="1:9" ht="15" customHeight="1" x14ac:dyDescent="0.25">
      <c r="A1017" s="112">
        <v>46290.511331018519</v>
      </c>
      <c r="B1017" s="109">
        <v>1</v>
      </c>
      <c r="C1017" s="109" t="s">
        <v>318</v>
      </c>
      <c r="D1017" s="109" t="s">
        <v>429</v>
      </c>
      <c r="E1017" s="109" t="s">
        <v>2703</v>
      </c>
      <c r="F1017" s="109" t="s">
        <v>176</v>
      </c>
      <c r="G1017" s="116">
        <v>-1.4711526169093432E-4</v>
      </c>
      <c r="H1017" s="109">
        <v>-4.7812460049553653</v>
      </c>
      <c r="I1017" s="113" t="s">
        <v>268</v>
      </c>
    </row>
    <row r="1018" spans="1:9" ht="15" customHeight="1" x14ac:dyDescent="0.25">
      <c r="A1018" s="112">
        <v>46290.511331018519</v>
      </c>
      <c r="B1018" s="109">
        <v>1</v>
      </c>
      <c r="C1018" s="109" t="s">
        <v>318</v>
      </c>
      <c r="D1018" s="109" t="s">
        <v>429</v>
      </c>
      <c r="E1018" s="109" t="s">
        <v>2704</v>
      </c>
      <c r="F1018" s="109" t="s">
        <v>176</v>
      </c>
      <c r="G1018" s="116">
        <v>-1.4710069275756073E-4</v>
      </c>
      <c r="H1018" s="109">
        <v>-4.7807725146207236</v>
      </c>
      <c r="I1018" s="113" t="s">
        <v>268</v>
      </c>
    </row>
    <row r="1019" spans="1:9" ht="15" customHeight="1" x14ac:dyDescent="0.25">
      <c r="A1019" s="112">
        <v>46290.511331018519</v>
      </c>
      <c r="B1019" s="109">
        <v>1</v>
      </c>
      <c r="C1019" s="109" t="s">
        <v>318</v>
      </c>
      <c r="D1019" s="109" t="s">
        <v>429</v>
      </c>
      <c r="E1019" s="109" t="s">
        <v>2705</v>
      </c>
      <c r="F1019" s="109" t="s">
        <v>176</v>
      </c>
      <c r="G1019" s="116">
        <v>-1.4708612382418714E-4</v>
      </c>
      <c r="H1019" s="109">
        <v>-4.7802990242860819</v>
      </c>
      <c r="I1019" s="113" t="s">
        <v>268</v>
      </c>
    </row>
    <row r="1020" spans="1:9" ht="15" customHeight="1" x14ac:dyDescent="0.25">
      <c r="A1020" s="112">
        <v>46290.511331018519</v>
      </c>
      <c r="B1020" s="109">
        <v>1</v>
      </c>
      <c r="C1020" s="109" t="s">
        <v>318</v>
      </c>
      <c r="D1020" s="109" t="s">
        <v>429</v>
      </c>
      <c r="E1020" s="109" t="s">
        <v>2706</v>
      </c>
      <c r="F1020" s="109" t="s">
        <v>176</v>
      </c>
      <c r="G1020" s="116">
        <v>-1.4707155489081356E-4</v>
      </c>
      <c r="H1020" s="109">
        <v>-4.7798255339514402</v>
      </c>
      <c r="I1020" s="113" t="s">
        <v>268</v>
      </c>
    </row>
    <row r="1021" spans="1:9" ht="15" customHeight="1" x14ac:dyDescent="0.25">
      <c r="A1021" s="112">
        <v>46290.511331018519</v>
      </c>
      <c r="B1021" s="109">
        <v>1</v>
      </c>
      <c r="C1021" s="109" t="s">
        <v>318</v>
      </c>
      <c r="D1021" s="109" t="s">
        <v>429</v>
      </c>
      <c r="E1021" s="109" t="s">
        <v>2707</v>
      </c>
      <c r="F1021" s="109" t="s">
        <v>176</v>
      </c>
      <c r="G1021" s="116">
        <v>-1.4705698595743997E-4</v>
      </c>
      <c r="H1021" s="109">
        <v>-4.7793520436167993</v>
      </c>
      <c r="I1021" s="113" t="s">
        <v>268</v>
      </c>
    </row>
    <row r="1022" spans="1:9" ht="15" customHeight="1" x14ac:dyDescent="0.25">
      <c r="A1022" s="112">
        <v>46290.511331018519</v>
      </c>
      <c r="B1022" s="109">
        <v>1</v>
      </c>
      <c r="C1022" s="109" t="s">
        <v>318</v>
      </c>
      <c r="D1022" s="109" t="s">
        <v>429</v>
      </c>
      <c r="E1022" s="109" t="s">
        <v>2708</v>
      </c>
      <c r="F1022" s="109" t="s">
        <v>176</v>
      </c>
      <c r="G1022" s="116">
        <v>-1.4704241702406635E-4</v>
      </c>
      <c r="H1022" s="109">
        <v>-4.7788785532821567</v>
      </c>
      <c r="I1022" s="113" t="s">
        <v>268</v>
      </c>
    </row>
    <row r="1023" spans="1:9" ht="15" customHeight="1" x14ac:dyDescent="0.25">
      <c r="A1023" s="112">
        <v>46290.511331018519</v>
      </c>
      <c r="B1023" s="109">
        <v>1</v>
      </c>
      <c r="C1023" s="109" t="s">
        <v>318</v>
      </c>
      <c r="D1023" s="109" t="s">
        <v>429</v>
      </c>
      <c r="E1023" s="109" t="s">
        <v>2709</v>
      </c>
      <c r="F1023" s="109" t="s">
        <v>176</v>
      </c>
      <c r="G1023" s="116">
        <v>-1.4702784809069277E-4</v>
      </c>
      <c r="H1023" s="109">
        <v>-4.778405062947515</v>
      </c>
      <c r="I1023" s="113" t="s">
        <v>268</v>
      </c>
    </row>
    <row r="1024" spans="1:9" ht="15" customHeight="1" x14ac:dyDescent="0.25">
      <c r="A1024" s="112">
        <v>46290.511331018519</v>
      </c>
      <c r="B1024" s="109">
        <v>1</v>
      </c>
      <c r="C1024" s="109" t="s">
        <v>318</v>
      </c>
      <c r="D1024" s="109" t="s">
        <v>429</v>
      </c>
      <c r="E1024" s="109" t="s">
        <v>2710</v>
      </c>
      <c r="F1024" s="109" t="s">
        <v>176</v>
      </c>
      <c r="G1024" s="116">
        <v>-1.4701327915731918E-4</v>
      </c>
      <c r="H1024" s="109">
        <v>-4.7779315726128733</v>
      </c>
      <c r="I1024" s="113" t="s">
        <v>268</v>
      </c>
    </row>
    <row r="1025" spans="1:9" ht="15" customHeight="1" x14ac:dyDescent="0.25">
      <c r="A1025" s="112">
        <v>46290.511331018519</v>
      </c>
      <c r="B1025" s="109">
        <v>1</v>
      </c>
      <c r="C1025" s="109" t="s">
        <v>318</v>
      </c>
      <c r="D1025" s="109" t="s">
        <v>429</v>
      </c>
      <c r="E1025" s="109" t="s">
        <v>2711</v>
      </c>
      <c r="F1025" s="109" t="s">
        <v>176</v>
      </c>
      <c r="G1025" s="116">
        <v>-1.4699871022394559E-4</v>
      </c>
      <c r="H1025" s="109">
        <v>-4.7774580822782315</v>
      </c>
      <c r="I1025" s="113" t="s">
        <v>268</v>
      </c>
    </row>
    <row r="1026" spans="1:9" ht="15" customHeight="1" x14ac:dyDescent="0.25">
      <c r="A1026" s="112">
        <v>46290.511331018519</v>
      </c>
      <c r="B1026" s="109">
        <v>1</v>
      </c>
      <c r="C1026" s="109" t="s">
        <v>318</v>
      </c>
      <c r="D1026" s="109" t="s">
        <v>429</v>
      </c>
      <c r="E1026" s="109" t="s">
        <v>2712</v>
      </c>
      <c r="F1026" s="109" t="s">
        <v>176</v>
      </c>
      <c r="G1026" s="116">
        <v>-1.46984141290572E-4</v>
      </c>
      <c r="H1026" s="109">
        <v>-4.7769845919435898</v>
      </c>
      <c r="I1026" s="113" t="s">
        <v>268</v>
      </c>
    </row>
    <row r="1027" spans="1:9" ht="15" customHeight="1" x14ac:dyDescent="0.25">
      <c r="A1027" s="112">
        <v>46290.511331018519</v>
      </c>
      <c r="B1027" s="109">
        <v>1</v>
      </c>
      <c r="C1027" s="109" t="s">
        <v>318</v>
      </c>
      <c r="D1027" s="109" t="s">
        <v>429</v>
      </c>
      <c r="E1027" s="109" t="s">
        <v>2713</v>
      </c>
      <c r="F1027" s="109" t="s">
        <v>176</v>
      </c>
      <c r="G1027" s="116">
        <v>-1.4696957235719842E-4</v>
      </c>
      <c r="H1027" s="109">
        <v>-4.7765111016089481</v>
      </c>
      <c r="I1027" s="113" t="s">
        <v>268</v>
      </c>
    </row>
    <row r="1028" spans="1:9" ht="15" customHeight="1" x14ac:dyDescent="0.25">
      <c r="A1028" s="112">
        <v>46290.511331018519</v>
      </c>
      <c r="B1028" s="109">
        <v>1</v>
      </c>
      <c r="C1028" s="109" t="s">
        <v>318</v>
      </c>
      <c r="D1028" s="109" t="s">
        <v>429</v>
      </c>
      <c r="E1028" s="109" t="s">
        <v>2714</v>
      </c>
      <c r="F1028" s="109" t="s">
        <v>176</v>
      </c>
      <c r="G1028" s="116">
        <v>-1.4695500342382483E-4</v>
      </c>
      <c r="H1028" s="109">
        <v>-4.7760376112743073</v>
      </c>
      <c r="I1028" s="113" t="s">
        <v>268</v>
      </c>
    </row>
    <row r="1029" spans="1:9" ht="15" customHeight="1" x14ac:dyDescent="0.25">
      <c r="A1029" s="112">
        <v>46290.511331018519</v>
      </c>
      <c r="B1029" s="109">
        <v>1</v>
      </c>
      <c r="C1029" s="109" t="s">
        <v>318</v>
      </c>
      <c r="D1029" s="109" t="s">
        <v>429</v>
      </c>
      <c r="E1029" s="109" t="s">
        <v>2715</v>
      </c>
      <c r="F1029" s="109" t="s">
        <v>176</v>
      </c>
      <c r="G1029" s="116">
        <v>-1.4694043449045124E-4</v>
      </c>
      <c r="H1029" s="109">
        <v>-4.7755641209396655</v>
      </c>
      <c r="I1029" s="113" t="s">
        <v>268</v>
      </c>
    </row>
    <row r="1030" spans="1:9" ht="15" customHeight="1" x14ac:dyDescent="0.25">
      <c r="A1030" s="112">
        <v>46290.511331018519</v>
      </c>
      <c r="B1030" s="109">
        <v>1</v>
      </c>
      <c r="C1030" s="109" t="s">
        <v>318</v>
      </c>
      <c r="D1030" s="109" t="s">
        <v>429</v>
      </c>
      <c r="E1030" s="109" t="s">
        <v>2716</v>
      </c>
      <c r="F1030" s="109" t="s">
        <v>176</v>
      </c>
      <c r="G1030" s="116">
        <v>-1.4692586555707762E-4</v>
      </c>
      <c r="H1030" s="109">
        <v>-4.7750906306050229</v>
      </c>
      <c r="I1030" s="113" t="s">
        <v>268</v>
      </c>
    </row>
    <row r="1031" spans="1:9" ht="15" customHeight="1" x14ac:dyDescent="0.25">
      <c r="A1031" s="112">
        <v>46290.511331018519</v>
      </c>
      <c r="B1031" s="109">
        <v>1</v>
      </c>
      <c r="C1031" s="109" t="s">
        <v>318</v>
      </c>
      <c r="D1031" s="109" t="s">
        <v>429</v>
      </c>
      <c r="E1031" s="109" t="s">
        <v>2717</v>
      </c>
      <c r="F1031" s="109" t="s">
        <v>176</v>
      </c>
      <c r="G1031" s="116">
        <v>-1.4691129662370404E-4</v>
      </c>
      <c r="H1031" s="109">
        <v>-4.7746171402703812</v>
      </c>
      <c r="I1031" s="113" t="s">
        <v>268</v>
      </c>
    </row>
    <row r="1032" spans="1:9" ht="15" customHeight="1" x14ac:dyDescent="0.25">
      <c r="A1032" s="112">
        <v>46290.511331018519</v>
      </c>
      <c r="B1032" s="109">
        <v>1</v>
      </c>
      <c r="C1032" s="109" t="s">
        <v>318</v>
      </c>
      <c r="D1032" s="109" t="s">
        <v>429</v>
      </c>
      <c r="E1032" s="109" t="s">
        <v>2718</v>
      </c>
      <c r="F1032" s="109" t="s">
        <v>176</v>
      </c>
      <c r="G1032" s="116">
        <v>-1.4689672769033045E-4</v>
      </c>
      <c r="H1032" s="109">
        <v>-4.7741436499357395</v>
      </c>
      <c r="I1032" s="113" t="s">
        <v>268</v>
      </c>
    </row>
    <row r="1033" spans="1:9" ht="15" customHeight="1" x14ac:dyDescent="0.25">
      <c r="A1033" s="112">
        <v>46290.511331018519</v>
      </c>
      <c r="B1033" s="109">
        <v>1</v>
      </c>
      <c r="C1033" s="109" t="s">
        <v>318</v>
      </c>
      <c r="D1033" s="109" t="s">
        <v>429</v>
      </c>
      <c r="E1033" s="109" t="s">
        <v>2719</v>
      </c>
      <c r="F1033" s="109" t="s">
        <v>176</v>
      </c>
      <c r="G1033" s="116">
        <v>-1.4688215875695686E-4</v>
      </c>
      <c r="H1033" s="109">
        <v>-4.7736701596010978</v>
      </c>
      <c r="I1033" s="113" t="s">
        <v>268</v>
      </c>
    </row>
    <row r="1034" spans="1:9" ht="15" customHeight="1" x14ac:dyDescent="0.25">
      <c r="A1034" s="112">
        <v>46290.511331018519</v>
      </c>
      <c r="B1034" s="109">
        <v>1</v>
      </c>
      <c r="C1034" s="109" t="s">
        <v>318</v>
      </c>
      <c r="D1034" s="109" t="s">
        <v>429</v>
      </c>
      <c r="E1034" s="109" t="s">
        <v>2720</v>
      </c>
      <c r="F1034" s="109" t="s">
        <v>176</v>
      </c>
      <c r="G1034" s="116">
        <v>-1.4686758982358327E-4</v>
      </c>
      <c r="H1034" s="109">
        <v>-4.773196669266456</v>
      </c>
      <c r="I1034" s="113" t="s">
        <v>268</v>
      </c>
    </row>
    <row r="1035" spans="1:9" ht="15" customHeight="1" x14ac:dyDescent="0.25">
      <c r="A1035" s="112">
        <v>46290.511331018519</v>
      </c>
      <c r="B1035" s="109">
        <v>1</v>
      </c>
      <c r="C1035" s="109" t="s">
        <v>318</v>
      </c>
      <c r="D1035" s="109" t="s">
        <v>429</v>
      </c>
      <c r="E1035" s="109" t="s">
        <v>2721</v>
      </c>
      <c r="F1035" s="109" t="s">
        <v>176</v>
      </c>
      <c r="G1035" s="116">
        <v>-1.4685302089020969E-4</v>
      </c>
      <c r="H1035" s="109">
        <v>-4.7727231789318152</v>
      </c>
      <c r="I1035" s="113" t="s">
        <v>268</v>
      </c>
    </row>
    <row r="1036" spans="1:9" ht="15" customHeight="1" x14ac:dyDescent="0.25">
      <c r="A1036" s="112">
        <v>46290.511331018519</v>
      </c>
      <c r="B1036" s="109">
        <v>1</v>
      </c>
      <c r="C1036" s="109" t="s">
        <v>318</v>
      </c>
      <c r="D1036" s="109" t="s">
        <v>429</v>
      </c>
      <c r="E1036" s="109" t="s">
        <v>2722</v>
      </c>
      <c r="F1036" s="109" t="s">
        <v>176</v>
      </c>
      <c r="G1036" s="116">
        <v>-1.468384519568361E-4</v>
      </c>
      <c r="H1036" s="109">
        <v>-4.7722496885971735</v>
      </c>
      <c r="I1036" s="113" t="s">
        <v>268</v>
      </c>
    </row>
    <row r="1037" spans="1:9" ht="15" customHeight="1" x14ac:dyDescent="0.25">
      <c r="A1037" s="112">
        <v>46290.511331018519</v>
      </c>
      <c r="B1037" s="109">
        <v>1</v>
      </c>
      <c r="C1037" s="109" t="s">
        <v>318</v>
      </c>
      <c r="D1037" s="109" t="s">
        <v>429</v>
      </c>
      <c r="E1037" s="109" t="s">
        <v>2723</v>
      </c>
      <c r="F1037" s="109" t="s">
        <v>176</v>
      </c>
      <c r="G1037" s="116">
        <v>-1.4682388302346251E-4</v>
      </c>
      <c r="H1037" s="109">
        <v>-4.7717761982625317</v>
      </c>
      <c r="I1037" s="113" t="s">
        <v>268</v>
      </c>
    </row>
    <row r="1038" spans="1:9" ht="15" customHeight="1" x14ac:dyDescent="0.25">
      <c r="A1038" s="112">
        <v>46290.511331018519</v>
      </c>
      <c r="B1038" s="109">
        <v>1</v>
      </c>
      <c r="C1038" s="109" t="s">
        <v>318</v>
      </c>
      <c r="D1038" s="109" t="s">
        <v>429</v>
      </c>
      <c r="E1038" s="109" t="s">
        <v>2724</v>
      </c>
      <c r="F1038" s="109" t="s">
        <v>176</v>
      </c>
      <c r="G1038" s="116">
        <v>-1.468093140900889E-4</v>
      </c>
      <c r="H1038" s="109">
        <v>-4.7713027079278891</v>
      </c>
      <c r="I1038" s="113" t="s">
        <v>268</v>
      </c>
    </row>
    <row r="1039" spans="1:9" ht="15" customHeight="1" x14ac:dyDescent="0.25">
      <c r="A1039" s="112">
        <v>46290.511331018519</v>
      </c>
      <c r="B1039" s="109">
        <v>1</v>
      </c>
      <c r="C1039" s="109" t="s">
        <v>318</v>
      </c>
      <c r="D1039" s="109" t="s">
        <v>429</v>
      </c>
      <c r="E1039" s="109" t="s">
        <v>2725</v>
      </c>
      <c r="F1039" s="109" t="s">
        <v>176</v>
      </c>
      <c r="G1039" s="116">
        <v>-1.4679474515671531E-4</v>
      </c>
      <c r="H1039" s="109">
        <v>-4.7708292175932474</v>
      </c>
      <c r="I1039" s="113" t="s">
        <v>268</v>
      </c>
    </row>
    <row r="1040" spans="1:9" ht="15" customHeight="1" x14ac:dyDescent="0.25">
      <c r="A1040" s="112">
        <v>46290.511331018519</v>
      </c>
      <c r="B1040" s="109">
        <v>1</v>
      </c>
      <c r="C1040" s="109" t="s">
        <v>318</v>
      </c>
      <c r="D1040" s="109" t="s">
        <v>429</v>
      </c>
      <c r="E1040" s="109" t="s">
        <v>2726</v>
      </c>
      <c r="F1040" s="109" t="s">
        <v>176</v>
      </c>
      <c r="G1040" s="116">
        <v>-1.4678017622334172E-4</v>
      </c>
      <c r="H1040" s="109">
        <v>-4.7703557272586057</v>
      </c>
      <c r="I1040" s="113" t="s">
        <v>268</v>
      </c>
    </row>
    <row r="1041" spans="1:9" ht="15" customHeight="1" x14ac:dyDescent="0.25">
      <c r="A1041" s="112">
        <v>46290.511331018519</v>
      </c>
      <c r="B1041" s="109">
        <v>1</v>
      </c>
      <c r="C1041" s="109" t="s">
        <v>318</v>
      </c>
      <c r="D1041" s="109" t="s">
        <v>429</v>
      </c>
      <c r="E1041" s="109" t="s">
        <v>2727</v>
      </c>
      <c r="F1041" s="109" t="s">
        <v>176</v>
      </c>
      <c r="G1041" s="116">
        <v>-1.4676560728996813E-4</v>
      </c>
      <c r="H1041" s="109">
        <v>-4.769882236923964</v>
      </c>
      <c r="I1041" s="113" t="s">
        <v>268</v>
      </c>
    </row>
    <row r="1042" spans="1:9" ht="15" customHeight="1" x14ac:dyDescent="0.25">
      <c r="A1042" s="112">
        <v>46290.511331018519</v>
      </c>
      <c r="B1042" s="109">
        <v>1</v>
      </c>
      <c r="C1042" s="109" t="s">
        <v>318</v>
      </c>
      <c r="D1042" s="109" t="s">
        <v>429</v>
      </c>
      <c r="E1042" s="109" t="s">
        <v>2728</v>
      </c>
      <c r="F1042" s="109" t="s">
        <v>176</v>
      </c>
      <c r="G1042" s="116">
        <v>-1.4675103835659454E-4</v>
      </c>
      <c r="H1042" s="109">
        <v>-4.7694087465893222</v>
      </c>
      <c r="I1042" s="113" t="s">
        <v>268</v>
      </c>
    </row>
    <row r="1043" spans="1:9" ht="15" customHeight="1" x14ac:dyDescent="0.25">
      <c r="A1043" s="112">
        <v>46290.511331018519</v>
      </c>
      <c r="B1043" s="109">
        <v>1</v>
      </c>
      <c r="C1043" s="109" t="s">
        <v>318</v>
      </c>
      <c r="D1043" s="109" t="s">
        <v>429</v>
      </c>
      <c r="E1043" s="109" t="s">
        <v>2729</v>
      </c>
      <c r="F1043" s="109" t="s">
        <v>176</v>
      </c>
      <c r="G1043" s="116">
        <v>-1.5084086966061437E-4</v>
      </c>
      <c r="H1043" s="109">
        <v>-4.9023282639699666</v>
      </c>
      <c r="I1043" s="113" t="s">
        <v>268</v>
      </c>
    </row>
    <row r="1044" spans="1:9" ht="15" customHeight="1" x14ac:dyDescent="0.25">
      <c r="A1044" s="112">
        <v>46290.511331018519</v>
      </c>
      <c r="B1044" s="109">
        <v>1</v>
      </c>
      <c r="C1044" s="109" t="s">
        <v>318</v>
      </c>
      <c r="D1044" s="109" t="s">
        <v>429</v>
      </c>
      <c r="E1044" s="109" t="s">
        <v>2730</v>
      </c>
      <c r="F1044" s="109" t="s">
        <v>176</v>
      </c>
      <c r="G1044" s="116">
        <v>-1.5083358519392756E-4</v>
      </c>
      <c r="H1044" s="109">
        <v>-4.9020915188026457</v>
      </c>
      <c r="I1044" s="113" t="s">
        <v>268</v>
      </c>
    </row>
    <row r="1045" spans="1:9" ht="15" customHeight="1" x14ac:dyDescent="0.25">
      <c r="A1045" s="112">
        <v>46290.511331018519</v>
      </c>
      <c r="B1045" s="109">
        <v>1</v>
      </c>
      <c r="C1045" s="109" t="s">
        <v>318</v>
      </c>
      <c r="D1045" s="109" t="s">
        <v>429</v>
      </c>
      <c r="E1045" s="109" t="s">
        <v>2731</v>
      </c>
      <c r="F1045" s="109" t="s">
        <v>176</v>
      </c>
      <c r="G1045" s="116">
        <v>-1.4263935365251432E-4</v>
      </c>
      <c r="H1045" s="109">
        <v>-4.6357789937067153</v>
      </c>
      <c r="I1045" s="113" t="s">
        <v>268</v>
      </c>
    </row>
    <row r="1046" spans="1:9" ht="15" customHeight="1" x14ac:dyDescent="0.25">
      <c r="A1046" s="112">
        <v>46290.511331018519</v>
      </c>
      <c r="B1046" s="109">
        <v>1</v>
      </c>
      <c r="C1046" s="109" t="s">
        <v>318</v>
      </c>
      <c r="D1046" s="109" t="s">
        <v>429</v>
      </c>
      <c r="E1046" s="109" t="s">
        <v>2732</v>
      </c>
      <c r="F1046" s="109" t="s">
        <v>176</v>
      </c>
      <c r="G1046" s="116">
        <v>-1.4263206918582754E-4</v>
      </c>
      <c r="H1046" s="109">
        <v>-4.6355422485393953</v>
      </c>
      <c r="I1046" s="113" t="s">
        <v>268</v>
      </c>
    </row>
    <row r="1047" spans="1:9" ht="15" customHeight="1" x14ac:dyDescent="0.25">
      <c r="A1047" s="112">
        <v>46290.511331018519</v>
      </c>
      <c r="B1047" s="109">
        <v>1</v>
      </c>
      <c r="C1047" s="109" t="s">
        <v>318</v>
      </c>
      <c r="D1047" s="109" t="s">
        <v>429</v>
      </c>
      <c r="E1047" s="109" t="s">
        <v>2733</v>
      </c>
      <c r="F1047" s="109" t="s">
        <v>176</v>
      </c>
      <c r="G1047" s="116">
        <v>-1.4262478471914074E-4</v>
      </c>
      <c r="H1047" s="109">
        <v>-4.6353055033720736</v>
      </c>
      <c r="I1047" s="113" t="s">
        <v>268</v>
      </c>
    </row>
    <row r="1048" spans="1:9" ht="15" customHeight="1" x14ac:dyDescent="0.25">
      <c r="A1048" s="112">
        <v>46290.511331018519</v>
      </c>
      <c r="B1048" s="109">
        <v>1</v>
      </c>
      <c r="C1048" s="109" t="s">
        <v>318</v>
      </c>
      <c r="D1048" s="109" t="s">
        <v>429</v>
      </c>
      <c r="E1048" s="109" t="s">
        <v>2734</v>
      </c>
      <c r="F1048" s="109" t="s">
        <v>176</v>
      </c>
      <c r="G1048" s="116">
        <v>-1.3506430177947875E-4</v>
      </c>
      <c r="H1048" s="109">
        <v>-4.3895898078330591</v>
      </c>
      <c r="I1048" s="113" t="s">
        <v>268</v>
      </c>
    </row>
    <row r="1049" spans="1:9" ht="15" customHeight="1" x14ac:dyDescent="0.25">
      <c r="A1049" s="112">
        <v>46290.511331018519</v>
      </c>
      <c r="B1049" s="109">
        <v>1</v>
      </c>
      <c r="C1049" s="109" t="s">
        <v>318</v>
      </c>
      <c r="D1049" s="109" t="s">
        <v>429</v>
      </c>
      <c r="E1049" s="109" t="s">
        <v>2735</v>
      </c>
      <c r="F1049" s="109" t="s">
        <v>176</v>
      </c>
      <c r="G1049" s="116">
        <v>-1.3505701731279194E-4</v>
      </c>
      <c r="H1049" s="109">
        <v>-4.3893530626657382</v>
      </c>
      <c r="I1049" s="113" t="s">
        <v>268</v>
      </c>
    </row>
    <row r="1050" spans="1:9" ht="15" customHeight="1" x14ac:dyDescent="0.25">
      <c r="A1050" s="112">
        <v>46290.511331018519</v>
      </c>
      <c r="B1050" s="109">
        <v>1</v>
      </c>
      <c r="C1050" s="109" t="s">
        <v>318</v>
      </c>
      <c r="D1050" s="109" t="s">
        <v>429</v>
      </c>
      <c r="E1050" s="109" t="s">
        <v>2736</v>
      </c>
      <c r="F1050" s="109" t="s">
        <v>176</v>
      </c>
      <c r="G1050" s="116">
        <v>-1.268627857713787E-4</v>
      </c>
      <c r="H1050" s="109">
        <v>-4.1230405375698078</v>
      </c>
      <c r="I1050" s="113" t="s">
        <v>268</v>
      </c>
    </row>
    <row r="1051" spans="1:9" ht="15" customHeight="1" x14ac:dyDescent="0.25">
      <c r="A1051" s="112">
        <v>46290.511331018519</v>
      </c>
      <c r="B1051" s="109">
        <v>1</v>
      </c>
      <c r="C1051" s="109" t="s">
        <v>318</v>
      </c>
      <c r="D1051" s="109" t="s">
        <v>429</v>
      </c>
      <c r="E1051" s="109" t="s">
        <v>2737</v>
      </c>
      <c r="F1051" s="109" t="s">
        <v>176</v>
      </c>
      <c r="G1051" s="116">
        <v>-1.2685550130469192E-4</v>
      </c>
      <c r="H1051" s="109">
        <v>-4.1228037924024878</v>
      </c>
      <c r="I1051" s="113" t="s">
        <v>268</v>
      </c>
    </row>
    <row r="1052" spans="1:9" ht="15" customHeight="1" x14ac:dyDescent="0.25">
      <c r="A1052" s="112">
        <v>46290.511331018519</v>
      </c>
      <c r="B1052" s="109">
        <v>1</v>
      </c>
      <c r="C1052" s="109" t="s">
        <v>318</v>
      </c>
      <c r="D1052" s="109" t="s">
        <v>429</v>
      </c>
      <c r="E1052" s="109" t="s">
        <v>2738</v>
      </c>
      <c r="F1052" s="109" t="s">
        <v>176</v>
      </c>
      <c r="G1052" s="116">
        <v>-1.3094533260871175E-4</v>
      </c>
      <c r="H1052" s="109">
        <v>-4.2557233097831322</v>
      </c>
      <c r="I1052" s="113" t="s">
        <v>268</v>
      </c>
    </row>
    <row r="1053" spans="1:9" ht="15" customHeight="1" x14ac:dyDescent="0.25">
      <c r="A1053" s="112">
        <v>46290.511331018519</v>
      </c>
      <c r="B1053" s="109">
        <v>1</v>
      </c>
      <c r="C1053" s="109" t="s">
        <v>318</v>
      </c>
      <c r="D1053" s="109" t="s">
        <v>429</v>
      </c>
      <c r="E1053" s="109" t="s">
        <v>2739</v>
      </c>
      <c r="F1053" s="109" t="s">
        <v>176</v>
      </c>
      <c r="G1053" s="116">
        <v>-1.3093076367533813E-4</v>
      </c>
      <c r="H1053" s="109">
        <v>-4.2552498194484896</v>
      </c>
      <c r="I1053" s="113" t="s">
        <v>268</v>
      </c>
    </row>
    <row r="1054" spans="1:9" ht="15" customHeight="1" x14ac:dyDescent="0.25">
      <c r="A1054" s="112">
        <v>46290.511331018519</v>
      </c>
      <c r="B1054" s="109">
        <v>1</v>
      </c>
      <c r="C1054" s="109" t="s">
        <v>318</v>
      </c>
      <c r="D1054" s="109" t="s">
        <v>429</v>
      </c>
      <c r="E1054" s="109" t="s">
        <v>2740</v>
      </c>
      <c r="F1054" s="109" t="s">
        <v>176</v>
      </c>
      <c r="G1054" s="116">
        <v>-1.3091619474196454E-4</v>
      </c>
      <c r="H1054" s="109">
        <v>-4.2547763291138478</v>
      </c>
      <c r="I1054" s="113" t="s">
        <v>268</v>
      </c>
    </row>
    <row r="1055" spans="1:9" ht="15" customHeight="1" x14ac:dyDescent="0.25">
      <c r="A1055" s="112">
        <v>46290.511331018519</v>
      </c>
      <c r="B1055" s="109">
        <v>1</v>
      </c>
      <c r="C1055" s="109" t="s">
        <v>318</v>
      </c>
      <c r="D1055" s="109" t="s">
        <v>429</v>
      </c>
      <c r="E1055" s="109" t="s">
        <v>2741</v>
      </c>
      <c r="F1055" s="109" t="s">
        <v>176</v>
      </c>
      <c r="G1055" s="116">
        <v>-1.3090162580859096E-4</v>
      </c>
      <c r="H1055" s="109">
        <v>-4.2543028387792061</v>
      </c>
      <c r="I1055" s="113" t="s">
        <v>268</v>
      </c>
    </row>
    <row r="1056" spans="1:9" ht="15" customHeight="1" x14ac:dyDescent="0.25">
      <c r="A1056" s="112">
        <v>46290.511331018519</v>
      </c>
      <c r="B1056" s="109">
        <v>1</v>
      </c>
      <c r="C1056" s="109" t="s">
        <v>318</v>
      </c>
      <c r="D1056" s="109" t="s">
        <v>429</v>
      </c>
      <c r="E1056" s="109" t="s">
        <v>2742</v>
      </c>
      <c r="F1056" s="109" t="s">
        <v>176</v>
      </c>
      <c r="G1056" s="116">
        <v>-1.3088705687521737E-4</v>
      </c>
      <c r="H1056" s="109">
        <v>-4.2538293484445644</v>
      </c>
      <c r="I1056" s="113" t="s">
        <v>268</v>
      </c>
    </row>
    <row r="1057" spans="1:9" ht="15" customHeight="1" x14ac:dyDescent="0.25">
      <c r="A1057" s="112">
        <v>46290.511331018519</v>
      </c>
      <c r="B1057" s="109">
        <v>1</v>
      </c>
      <c r="C1057" s="109" t="s">
        <v>318</v>
      </c>
      <c r="D1057" s="109" t="s">
        <v>429</v>
      </c>
      <c r="E1057" s="109" t="s">
        <v>2743</v>
      </c>
      <c r="F1057" s="109" t="s">
        <v>176</v>
      </c>
      <c r="G1057" s="116">
        <v>-1.3087248794184378E-4</v>
      </c>
      <c r="H1057" s="109">
        <v>-4.2533558581099227</v>
      </c>
      <c r="I1057" s="113" t="s">
        <v>268</v>
      </c>
    </row>
    <row r="1058" spans="1:9" ht="15" customHeight="1" x14ac:dyDescent="0.25">
      <c r="A1058" s="112">
        <v>46290.511331018519</v>
      </c>
      <c r="B1058" s="109">
        <v>1</v>
      </c>
      <c r="C1058" s="109" t="s">
        <v>318</v>
      </c>
      <c r="D1058" s="109" t="s">
        <v>429</v>
      </c>
      <c r="E1058" s="109" t="s">
        <v>2744</v>
      </c>
      <c r="F1058" s="109" t="s">
        <v>176</v>
      </c>
      <c r="G1058" s="116">
        <v>-1.3085791900847019E-4</v>
      </c>
      <c r="H1058" s="109">
        <v>-4.2528823677752809</v>
      </c>
      <c r="I1058" s="113" t="s">
        <v>268</v>
      </c>
    </row>
    <row r="1059" spans="1:9" ht="15" customHeight="1" x14ac:dyDescent="0.25">
      <c r="A1059" s="112">
        <v>46290.511331018519</v>
      </c>
      <c r="B1059" s="109">
        <v>1</v>
      </c>
      <c r="C1059" s="109" t="s">
        <v>318</v>
      </c>
      <c r="D1059" s="109" t="s">
        <v>429</v>
      </c>
      <c r="E1059" s="109" t="s">
        <v>2745</v>
      </c>
      <c r="F1059" s="109" t="s">
        <v>176</v>
      </c>
      <c r="G1059" s="116">
        <v>-1.308433500750966E-4</v>
      </c>
      <c r="H1059" s="109">
        <v>-4.2524088774406401</v>
      </c>
      <c r="I1059" s="113" t="s">
        <v>268</v>
      </c>
    </row>
    <row r="1060" spans="1:9" ht="15" customHeight="1" x14ac:dyDescent="0.25">
      <c r="A1060" s="112">
        <v>46290.511331018519</v>
      </c>
      <c r="B1060" s="109">
        <v>1</v>
      </c>
      <c r="C1060" s="109" t="s">
        <v>318</v>
      </c>
      <c r="D1060" s="109" t="s">
        <v>429</v>
      </c>
      <c r="E1060" s="109" t="s">
        <v>2746</v>
      </c>
      <c r="F1060" s="109" t="s">
        <v>176</v>
      </c>
      <c r="G1060" s="116">
        <v>-1.3082878114172299E-4</v>
      </c>
      <c r="H1060" s="109">
        <v>-4.2519353871059975</v>
      </c>
      <c r="I1060" s="113" t="s">
        <v>268</v>
      </c>
    </row>
    <row r="1061" spans="1:9" ht="15" customHeight="1" x14ac:dyDescent="0.25">
      <c r="A1061" s="112">
        <v>46290.511331018519</v>
      </c>
      <c r="B1061" s="109">
        <v>1</v>
      </c>
      <c r="C1061" s="109" t="s">
        <v>318</v>
      </c>
      <c r="D1061" s="109" t="s">
        <v>429</v>
      </c>
      <c r="E1061" s="109" t="s">
        <v>2747</v>
      </c>
      <c r="F1061" s="109" t="s">
        <v>176</v>
      </c>
      <c r="G1061" s="116">
        <v>-1.308142122083494E-4</v>
      </c>
      <c r="H1061" s="109">
        <v>-4.2514618967713558</v>
      </c>
      <c r="I1061" s="113" t="s">
        <v>268</v>
      </c>
    </row>
    <row r="1062" spans="1:9" ht="15" customHeight="1" x14ac:dyDescent="0.25">
      <c r="A1062" s="112">
        <v>46290.511331018519</v>
      </c>
      <c r="B1062" s="109">
        <v>1</v>
      </c>
      <c r="C1062" s="109" t="s">
        <v>318</v>
      </c>
      <c r="D1062" s="109" t="s">
        <v>429</v>
      </c>
      <c r="E1062" s="109" t="s">
        <v>2748</v>
      </c>
      <c r="F1062" s="109" t="s">
        <v>176</v>
      </c>
      <c r="G1062" s="116">
        <v>-1.3079964327497581E-4</v>
      </c>
      <c r="H1062" s="109">
        <v>-4.2509884064367141</v>
      </c>
      <c r="I1062" s="113" t="s">
        <v>268</v>
      </c>
    </row>
    <row r="1063" spans="1:9" ht="15" customHeight="1" x14ac:dyDescent="0.25">
      <c r="A1063" s="112">
        <v>46290.511331018519</v>
      </c>
      <c r="B1063" s="109">
        <v>1</v>
      </c>
      <c r="C1063" s="109" t="s">
        <v>318</v>
      </c>
      <c r="D1063" s="109" t="s">
        <v>429</v>
      </c>
      <c r="E1063" s="109" t="s">
        <v>2749</v>
      </c>
      <c r="F1063" s="109" t="s">
        <v>176</v>
      </c>
      <c r="G1063" s="116">
        <v>-1.3078507434160223E-4</v>
      </c>
      <c r="H1063" s="109">
        <v>-4.2505149161020723</v>
      </c>
      <c r="I1063" s="113" t="s">
        <v>268</v>
      </c>
    </row>
    <row r="1064" spans="1:9" ht="15" customHeight="1" x14ac:dyDescent="0.25">
      <c r="A1064" s="112">
        <v>46290.511331018519</v>
      </c>
      <c r="B1064" s="109">
        <v>1</v>
      </c>
      <c r="C1064" s="109" t="s">
        <v>318</v>
      </c>
      <c r="D1064" s="109" t="s">
        <v>429</v>
      </c>
      <c r="E1064" s="109" t="s">
        <v>2750</v>
      </c>
      <c r="F1064" s="109" t="s">
        <v>176</v>
      </c>
      <c r="G1064" s="116">
        <v>-1.3077050540822864E-4</v>
      </c>
      <c r="H1064" s="109">
        <v>-4.2500414257674306</v>
      </c>
      <c r="I1064" s="113" t="s">
        <v>268</v>
      </c>
    </row>
    <row r="1065" spans="1:9" ht="15" customHeight="1" x14ac:dyDescent="0.25">
      <c r="A1065" s="112">
        <v>46290.511331018519</v>
      </c>
      <c r="B1065" s="109">
        <v>1</v>
      </c>
      <c r="C1065" s="109" t="s">
        <v>318</v>
      </c>
      <c r="D1065" s="109" t="s">
        <v>429</v>
      </c>
      <c r="E1065" s="109" t="s">
        <v>2751</v>
      </c>
      <c r="F1065" s="109" t="s">
        <v>176</v>
      </c>
      <c r="G1065" s="116">
        <v>-1.3075593647485505E-4</v>
      </c>
      <c r="H1065" s="109">
        <v>-4.2495679354327889</v>
      </c>
      <c r="I1065" s="113" t="s">
        <v>268</v>
      </c>
    </row>
    <row r="1066" spans="1:9" ht="15" customHeight="1" x14ac:dyDescent="0.25">
      <c r="A1066" s="112">
        <v>46290.511331018519</v>
      </c>
      <c r="B1066" s="109">
        <v>1</v>
      </c>
      <c r="C1066" s="109" t="s">
        <v>318</v>
      </c>
      <c r="D1066" s="109" t="s">
        <v>429</v>
      </c>
      <c r="E1066" s="109" t="s">
        <v>2752</v>
      </c>
      <c r="F1066" s="109" t="s">
        <v>176</v>
      </c>
      <c r="G1066" s="116">
        <v>-1.3074136754148146E-4</v>
      </c>
      <c r="H1066" s="109">
        <v>-4.2490944450981472</v>
      </c>
      <c r="I1066" s="113" t="s">
        <v>268</v>
      </c>
    </row>
    <row r="1067" spans="1:9" ht="15" customHeight="1" x14ac:dyDescent="0.25">
      <c r="A1067" s="112">
        <v>46290.511331018519</v>
      </c>
      <c r="B1067" s="109">
        <v>1</v>
      </c>
      <c r="C1067" s="109" t="s">
        <v>318</v>
      </c>
      <c r="D1067" s="109" t="s">
        <v>429</v>
      </c>
      <c r="E1067" s="109" t="s">
        <v>2753</v>
      </c>
      <c r="F1067" s="109" t="s">
        <v>176</v>
      </c>
      <c r="G1067" s="116">
        <v>-1.3072679860810787E-4</v>
      </c>
      <c r="H1067" s="109">
        <v>-4.2486209547635063</v>
      </c>
      <c r="I1067" s="113" t="s">
        <v>268</v>
      </c>
    </row>
    <row r="1068" spans="1:9" ht="15" customHeight="1" x14ac:dyDescent="0.25">
      <c r="A1068" s="112">
        <v>46290.511331018519</v>
      </c>
      <c r="B1068" s="109">
        <v>1</v>
      </c>
      <c r="C1068" s="109" t="s">
        <v>318</v>
      </c>
      <c r="D1068" s="109" t="s">
        <v>429</v>
      </c>
      <c r="E1068" s="109" t="s">
        <v>2754</v>
      </c>
      <c r="F1068" s="109" t="s">
        <v>176</v>
      </c>
      <c r="G1068" s="116">
        <v>-1.3071222967473426E-4</v>
      </c>
      <c r="H1068" s="109">
        <v>-4.2481474644288637</v>
      </c>
      <c r="I1068" s="113" t="s">
        <v>268</v>
      </c>
    </row>
    <row r="1069" spans="1:9" ht="15" customHeight="1" x14ac:dyDescent="0.25">
      <c r="A1069" s="112">
        <v>46290.511331018519</v>
      </c>
      <c r="B1069" s="109">
        <v>1</v>
      </c>
      <c r="C1069" s="109" t="s">
        <v>318</v>
      </c>
      <c r="D1069" s="109" t="s">
        <v>429</v>
      </c>
      <c r="E1069" s="109" t="s">
        <v>2755</v>
      </c>
      <c r="F1069" s="109" t="s">
        <v>176</v>
      </c>
      <c r="G1069" s="116">
        <v>-1.3069766074136067E-4</v>
      </c>
      <c r="H1069" s="109">
        <v>-4.247673974094222</v>
      </c>
      <c r="I1069" s="113" t="s">
        <v>268</v>
      </c>
    </row>
    <row r="1070" spans="1:9" ht="15" customHeight="1" x14ac:dyDescent="0.25">
      <c r="A1070" s="112">
        <v>46290.511331018519</v>
      </c>
      <c r="B1070" s="109">
        <v>1</v>
      </c>
      <c r="C1070" s="109" t="s">
        <v>318</v>
      </c>
      <c r="D1070" s="109" t="s">
        <v>429</v>
      </c>
      <c r="E1070" s="109" t="s">
        <v>2756</v>
      </c>
      <c r="F1070" s="109" t="s">
        <v>176</v>
      </c>
      <c r="G1070" s="116">
        <v>-1.3068309180798708E-4</v>
      </c>
      <c r="H1070" s="109">
        <v>-4.2472004837595803</v>
      </c>
      <c r="I1070" s="113" t="s">
        <v>268</v>
      </c>
    </row>
    <row r="1071" spans="1:9" ht="15" customHeight="1" x14ac:dyDescent="0.25">
      <c r="A1071" s="112">
        <v>46290.511331018519</v>
      </c>
      <c r="B1071" s="109">
        <v>1</v>
      </c>
      <c r="C1071" s="109" t="s">
        <v>318</v>
      </c>
      <c r="D1071" s="109" t="s">
        <v>429</v>
      </c>
      <c r="E1071" s="109" t="s">
        <v>2757</v>
      </c>
      <c r="F1071" s="109" t="s">
        <v>176</v>
      </c>
      <c r="G1071" s="116">
        <v>-1.306685228746135E-4</v>
      </c>
      <c r="H1071" s="109">
        <v>-4.2467269934249385</v>
      </c>
      <c r="I1071" s="113" t="s">
        <v>268</v>
      </c>
    </row>
    <row r="1072" spans="1:9" ht="15" customHeight="1" x14ac:dyDescent="0.25">
      <c r="A1072" s="112">
        <v>46290.511331018519</v>
      </c>
      <c r="B1072" s="109">
        <v>1</v>
      </c>
      <c r="C1072" s="109" t="s">
        <v>318</v>
      </c>
      <c r="D1072" s="109" t="s">
        <v>429</v>
      </c>
      <c r="E1072" s="109" t="s">
        <v>2758</v>
      </c>
      <c r="F1072" s="109" t="s">
        <v>176</v>
      </c>
      <c r="G1072" s="116">
        <v>-1.3065395394123991E-4</v>
      </c>
      <c r="H1072" s="109">
        <v>-4.2462535030902968</v>
      </c>
      <c r="I1072" s="113" t="s">
        <v>268</v>
      </c>
    </row>
    <row r="1073" spans="1:9" ht="15" customHeight="1" x14ac:dyDescent="0.25">
      <c r="A1073" s="112">
        <v>46290.511331018519</v>
      </c>
      <c r="B1073" s="109">
        <v>1</v>
      </c>
      <c r="C1073" s="109" t="s">
        <v>318</v>
      </c>
      <c r="D1073" s="109" t="s">
        <v>429</v>
      </c>
      <c r="E1073" s="109" t="s">
        <v>2759</v>
      </c>
      <c r="F1073" s="109" t="s">
        <v>176</v>
      </c>
      <c r="G1073" s="116">
        <v>-1.3063938500786632E-4</v>
      </c>
      <c r="H1073" s="109">
        <v>-4.2457800127556551</v>
      </c>
      <c r="I1073" s="113" t="s">
        <v>268</v>
      </c>
    </row>
    <row r="1074" spans="1:9" ht="15" customHeight="1" x14ac:dyDescent="0.25">
      <c r="A1074" s="112">
        <v>46290.511331018519</v>
      </c>
      <c r="B1074" s="109">
        <v>1</v>
      </c>
      <c r="C1074" s="109" t="s">
        <v>318</v>
      </c>
      <c r="D1074" s="109" t="s">
        <v>429</v>
      </c>
      <c r="E1074" s="109" t="s">
        <v>2760</v>
      </c>
      <c r="F1074" s="109" t="s">
        <v>176</v>
      </c>
      <c r="G1074" s="116">
        <v>-1.3062481607449273E-4</v>
      </c>
      <c r="H1074" s="109">
        <v>-4.2453065224210143</v>
      </c>
      <c r="I1074" s="113" t="s">
        <v>268</v>
      </c>
    </row>
    <row r="1075" spans="1:9" ht="15" customHeight="1" x14ac:dyDescent="0.25">
      <c r="A1075" s="112">
        <v>46290.511331018519</v>
      </c>
      <c r="B1075" s="109">
        <v>1</v>
      </c>
      <c r="C1075" s="109" t="s">
        <v>318</v>
      </c>
      <c r="D1075" s="109" t="s">
        <v>429</v>
      </c>
      <c r="E1075" s="109" t="s">
        <v>2761</v>
      </c>
      <c r="F1075" s="109" t="s">
        <v>176</v>
      </c>
      <c r="G1075" s="116">
        <v>-1.3061024714111915E-4</v>
      </c>
      <c r="H1075" s="109">
        <v>-4.2448330320863725</v>
      </c>
      <c r="I1075" s="113" t="s">
        <v>268</v>
      </c>
    </row>
    <row r="1076" spans="1:9" ht="15" customHeight="1" x14ac:dyDescent="0.25">
      <c r="A1076" s="112">
        <v>46290.511331018519</v>
      </c>
      <c r="B1076" s="109">
        <v>1</v>
      </c>
      <c r="C1076" s="109" t="s">
        <v>318</v>
      </c>
      <c r="D1076" s="109" t="s">
        <v>429</v>
      </c>
      <c r="E1076" s="109" t="s">
        <v>2762</v>
      </c>
      <c r="F1076" s="109" t="s">
        <v>176</v>
      </c>
      <c r="G1076" s="116">
        <v>-1.3059567820774553E-4</v>
      </c>
      <c r="H1076" s="109">
        <v>-4.2443595417517299</v>
      </c>
      <c r="I1076" s="113" t="s">
        <v>268</v>
      </c>
    </row>
    <row r="1077" spans="1:9" ht="15" customHeight="1" x14ac:dyDescent="0.25">
      <c r="A1077" s="112">
        <v>46290.511331018519</v>
      </c>
      <c r="B1077" s="109">
        <v>1</v>
      </c>
      <c r="C1077" s="109" t="s">
        <v>318</v>
      </c>
      <c r="D1077" s="109" t="s">
        <v>429</v>
      </c>
      <c r="E1077" s="109" t="s">
        <v>2763</v>
      </c>
      <c r="F1077" s="109" t="s">
        <v>176</v>
      </c>
      <c r="G1077" s="116">
        <v>-1.3058110927437194E-4</v>
      </c>
      <c r="H1077" s="109">
        <v>-4.2438860514170882</v>
      </c>
      <c r="I1077" s="113" t="s">
        <v>268</v>
      </c>
    </row>
    <row r="1078" spans="1:9" ht="15" customHeight="1" x14ac:dyDescent="0.25">
      <c r="A1078" s="112">
        <v>46290.511331018519</v>
      </c>
      <c r="B1078" s="109">
        <v>1</v>
      </c>
      <c r="C1078" s="109" t="s">
        <v>318</v>
      </c>
      <c r="D1078" s="109" t="s">
        <v>429</v>
      </c>
      <c r="E1078" s="109" t="s">
        <v>2764</v>
      </c>
      <c r="F1078" s="109" t="s">
        <v>176</v>
      </c>
      <c r="G1078" s="116">
        <v>-1.3056654034099835E-4</v>
      </c>
      <c r="H1078" s="109">
        <v>-4.2434125610824465</v>
      </c>
      <c r="I1078" s="113" t="s">
        <v>268</v>
      </c>
    </row>
    <row r="1079" spans="1:9" ht="15" customHeight="1" x14ac:dyDescent="0.25">
      <c r="A1079" s="112">
        <v>46290.511331018519</v>
      </c>
      <c r="B1079" s="109">
        <v>1</v>
      </c>
      <c r="C1079" s="109" t="s">
        <v>318</v>
      </c>
      <c r="D1079" s="109" t="s">
        <v>429</v>
      </c>
      <c r="E1079" s="109" t="s">
        <v>2765</v>
      </c>
      <c r="F1079" s="109" t="s">
        <v>176</v>
      </c>
      <c r="G1079" s="116">
        <v>-1.3055197140762477E-4</v>
      </c>
      <c r="H1079" s="109">
        <v>-4.2429390707478047</v>
      </c>
      <c r="I1079" s="113" t="s">
        <v>268</v>
      </c>
    </row>
    <row r="1080" spans="1:9" ht="15" customHeight="1" x14ac:dyDescent="0.25">
      <c r="A1080" s="112">
        <v>46290.511331018519</v>
      </c>
      <c r="B1080" s="109">
        <v>1</v>
      </c>
      <c r="C1080" s="109" t="s">
        <v>318</v>
      </c>
      <c r="D1080" s="109" t="s">
        <v>429</v>
      </c>
      <c r="E1080" s="109" t="s">
        <v>2766</v>
      </c>
      <c r="F1080" s="109" t="s">
        <v>176</v>
      </c>
      <c r="G1080" s="116">
        <v>-1.3053740247425118E-4</v>
      </c>
      <c r="H1080" s="109">
        <v>-4.242465580413163</v>
      </c>
      <c r="I1080" s="113" t="s">
        <v>268</v>
      </c>
    </row>
    <row r="1081" spans="1:9" ht="15" customHeight="1" x14ac:dyDescent="0.25">
      <c r="A1081" s="112">
        <v>46290.511331018519</v>
      </c>
      <c r="B1081" s="109">
        <v>1</v>
      </c>
      <c r="C1081" s="109" t="s">
        <v>318</v>
      </c>
      <c r="D1081" s="109" t="s">
        <v>429</v>
      </c>
      <c r="E1081" s="109" t="s">
        <v>2767</v>
      </c>
      <c r="F1081" s="109" t="s">
        <v>176</v>
      </c>
      <c r="G1081" s="116">
        <v>-1.3052283354087759E-4</v>
      </c>
      <c r="H1081" s="109">
        <v>-4.2419920900785222</v>
      </c>
      <c r="I1081" s="113" t="s">
        <v>268</v>
      </c>
    </row>
    <row r="1082" spans="1:9" ht="15" customHeight="1" x14ac:dyDescent="0.25">
      <c r="A1082" s="112">
        <v>46290.511331018519</v>
      </c>
      <c r="B1082" s="109">
        <v>1</v>
      </c>
      <c r="C1082" s="109" t="s">
        <v>318</v>
      </c>
      <c r="D1082" s="109" t="s">
        <v>429</v>
      </c>
      <c r="E1082" s="109" t="s">
        <v>2768</v>
      </c>
      <c r="F1082" s="109" t="s">
        <v>176</v>
      </c>
      <c r="G1082" s="116">
        <v>-1.30508264607504E-4</v>
      </c>
      <c r="H1082" s="109">
        <v>-4.2415185997438805</v>
      </c>
      <c r="I1082" s="113" t="s">
        <v>268</v>
      </c>
    </row>
    <row r="1083" spans="1:9" ht="15" customHeight="1" x14ac:dyDescent="0.25">
      <c r="A1083" s="112">
        <v>46290.511331018519</v>
      </c>
      <c r="B1083" s="109">
        <v>1</v>
      </c>
      <c r="C1083" s="109" t="s">
        <v>318</v>
      </c>
      <c r="D1083" s="109" t="s">
        <v>429</v>
      </c>
      <c r="E1083" s="109" t="s">
        <v>2769</v>
      </c>
      <c r="F1083" s="109" t="s">
        <v>176</v>
      </c>
      <c r="G1083" s="116">
        <v>-1.3049369567413042E-4</v>
      </c>
      <c r="H1083" s="109">
        <v>-4.2410451094092387</v>
      </c>
      <c r="I1083" s="113" t="s">
        <v>268</v>
      </c>
    </row>
    <row r="1084" spans="1:9" ht="15" customHeight="1" x14ac:dyDescent="0.25">
      <c r="A1084" s="112">
        <v>46290.511331018519</v>
      </c>
      <c r="B1084" s="109">
        <v>1</v>
      </c>
      <c r="C1084" s="109" t="s">
        <v>318</v>
      </c>
      <c r="D1084" s="109" t="s">
        <v>429</v>
      </c>
      <c r="E1084" s="109" t="s">
        <v>2770</v>
      </c>
      <c r="F1084" s="109" t="s">
        <v>176</v>
      </c>
      <c r="G1084" s="116">
        <v>-1.304791267407568E-4</v>
      </c>
      <c r="H1084" s="109">
        <v>-4.2405716190745961</v>
      </c>
      <c r="I1084" s="113" t="s">
        <v>268</v>
      </c>
    </row>
    <row r="1085" spans="1:9" ht="15" customHeight="1" x14ac:dyDescent="0.25">
      <c r="A1085" s="112">
        <v>46290.511331018519</v>
      </c>
      <c r="B1085" s="109">
        <v>1</v>
      </c>
      <c r="C1085" s="109" t="s">
        <v>318</v>
      </c>
      <c r="D1085" s="109" t="s">
        <v>429</v>
      </c>
      <c r="E1085" s="109" t="s">
        <v>2771</v>
      </c>
      <c r="F1085" s="109" t="s">
        <v>176</v>
      </c>
      <c r="G1085" s="116">
        <v>-1.3046455780738321E-4</v>
      </c>
      <c r="H1085" s="109">
        <v>-4.2400981287399544</v>
      </c>
      <c r="I1085" s="113" t="s">
        <v>268</v>
      </c>
    </row>
    <row r="1086" spans="1:9" ht="15" customHeight="1" x14ac:dyDescent="0.25">
      <c r="A1086" s="112">
        <v>46290.511331018519</v>
      </c>
      <c r="B1086" s="109">
        <v>1</v>
      </c>
      <c r="C1086" s="109" t="s">
        <v>318</v>
      </c>
      <c r="D1086" s="109" t="s">
        <v>429</v>
      </c>
      <c r="E1086" s="109" t="s">
        <v>2772</v>
      </c>
      <c r="F1086" s="109" t="s">
        <v>176</v>
      </c>
      <c r="G1086" s="116">
        <v>-1.3044998887400963E-4</v>
      </c>
      <c r="H1086" s="109">
        <v>-4.2396246384053127</v>
      </c>
      <c r="I1086" s="113" t="s">
        <v>268</v>
      </c>
    </row>
    <row r="1087" spans="1:9" ht="15" customHeight="1" x14ac:dyDescent="0.25">
      <c r="A1087" s="112">
        <v>46290.511331018519</v>
      </c>
      <c r="B1087" s="109">
        <v>1</v>
      </c>
      <c r="C1087" s="109" t="s">
        <v>318</v>
      </c>
      <c r="D1087" s="109" t="s">
        <v>429</v>
      </c>
      <c r="E1087" s="109" t="s">
        <v>2773</v>
      </c>
      <c r="F1087" s="109" t="s">
        <v>176</v>
      </c>
      <c r="G1087" s="116">
        <v>-1.3043541994063604E-4</v>
      </c>
      <c r="H1087" s="109">
        <v>-4.2391511480706709</v>
      </c>
      <c r="I1087" s="113" t="s">
        <v>268</v>
      </c>
    </row>
    <row r="1088" spans="1:9" ht="15" customHeight="1" x14ac:dyDescent="0.25">
      <c r="A1088" s="112">
        <v>46290.511331018519</v>
      </c>
      <c r="B1088" s="109">
        <v>1</v>
      </c>
      <c r="C1088" s="109" t="s">
        <v>318</v>
      </c>
      <c r="D1088" s="109" t="s">
        <v>429</v>
      </c>
      <c r="E1088" s="109" t="s">
        <v>2774</v>
      </c>
      <c r="F1088" s="109" t="s">
        <v>176</v>
      </c>
      <c r="G1088" s="116">
        <v>-1.3042085100726245E-4</v>
      </c>
      <c r="H1088" s="109">
        <v>-4.2386776577360292</v>
      </c>
      <c r="I1088" s="113" t="s">
        <v>268</v>
      </c>
    </row>
    <row r="1089" spans="1:9" ht="15" customHeight="1" x14ac:dyDescent="0.25">
      <c r="A1089" s="112">
        <v>46290.511331018519</v>
      </c>
      <c r="B1089" s="109">
        <v>1</v>
      </c>
      <c r="C1089" s="109" t="s">
        <v>318</v>
      </c>
      <c r="D1089" s="109" t="s">
        <v>429</v>
      </c>
      <c r="E1089" s="109" t="s">
        <v>2775</v>
      </c>
      <c r="F1089" s="109" t="s">
        <v>176</v>
      </c>
      <c r="G1089" s="116">
        <v>-1.3040628207388886E-4</v>
      </c>
      <c r="H1089" s="109">
        <v>-4.2382041674013884</v>
      </c>
      <c r="I1089" s="113" t="s">
        <v>268</v>
      </c>
    </row>
    <row r="1090" spans="1:9" ht="15" customHeight="1" x14ac:dyDescent="0.25">
      <c r="A1090" s="112">
        <v>46290.511331018519</v>
      </c>
      <c r="B1090" s="109">
        <v>1</v>
      </c>
      <c r="C1090" s="109" t="s">
        <v>318</v>
      </c>
      <c r="D1090" s="109" t="s">
        <v>429</v>
      </c>
      <c r="E1090" s="109" t="s">
        <v>2776</v>
      </c>
      <c r="F1090" s="109" t="s">
        <v>176</v>
      </c>
      <c r="G1090" s="116">
        <v>-1.3039171314051527E-4</v>
      </c>
      <c r="H1090" s="109">
        <v>-4.2377306770667467</v>
      </c>
      <c r="I1090" s="113" t="s">
        <v>268</v>
      </c>
    </row>
    <row r="1091" spans="1:9" ht="15" customHeight="1" x14ac:dyDescent="0.25">
      <c r="A1091" s="112">
        <v>46290.511331018519</v>
      </c>
      <c r="B1091" s="109">
        <v>1</v>
      </c>
      <c r="C1091" s="109" t="s">
        <v>318</v>
      </c>
      <c r="D1091" s="109" t="s">
        <v>429</v>
      </c>
      <c r="E1091" s="109" t="s">
        <v>2777</v>
      </c>
      <c r="F1091" s="109" t="s">
        <v>176</v>
      </c>
      <c r="G1091" s="116">
        <v>-1.3037714420714169E-4</v>
      </c>
      <c r="H1091" s="109">
        <v>-4.2372571867321049</v>
      </c>
      <c r="I1091" s="113" t="s">
        <v>268</v>
      </c>
    </row>
    <row r="1092" spans="1:9" ht="15" customHeight="1" x14ac:dyDescent="0.25">
      <c r="A1092" s="112">
        <v>46290.511331018519</v>
      </c>
      <c r="B1092" s="109">
        <v>1</v>
      </c>
      <c r="C1092" s="109" t="s">
        <v>318</v>
      </c>
      <c r="D1092" s="109" t="s">
        <v>429</v>
      </c>
      <c r="E1092" s="109" t="s">
        <v>2778</v>
      </c>
      <c r="F1092" s="109" t="s">
        <v>176</v>
      </c>
      <c r="G1092" s="116">
        <v>-1.3036257527376807E-4</v>
      </c>
      <c r="H1092" s="109">
        <v>-4.2367836963974623</v>
      </c>
      <c r="I1092" s="113" t="s">
        <v>268</v>
      </c>
    </row>
    <row r="1093" spans="1:9" ht="15" customHeight="1" x14ac:dyDescent="0.25">
      <c r="A1093" s="112">
        <v>46290.511331018519</v>
      </c>
      <c r="B1093" s="109">
        <v>1</v>
      </c>
      <c r="C1093" s="109" t="s">
        <v>318</v>
      </c>
      <c r="D1093" s="109" t="s">
        <v>429</v>
      </c>
      <c r="E1093" s="109" t="s">
        <v>2779</v>
      </c>
      <c r="F1093" s="109" t="s">
        <v>176</v>
      </c>
      <c r="G1093" s="116">
        <v>-1.3034800634039448E-4</v>
      </c>
      <c r="H1093" s="109">
        <v>-4.2363102060628206</v>
      </c>
      <c r="I1093" s="113" t="s">
        <v>268</v>
      </c>
    </row>
    <row r="1094" spans="1:9" ht="15" customHeight="1" x14ac:dyDescent="0.25">
      <c r="A1094" s="112">
        <v>46290.511331018519</v>
      </c>
      <c r="B1094" s="109">
        <v>1</v>
      </c>
      <c r="C1094" s="109" t="s">
        <v>318</v>
      </c>
      <c r="D1094" s="109" t="s">
        <v>429</v>
      </c>
      <c r="E1094" s="109" t="s">
        <v>2780</v>
      </c>
      <c r="F1094" s="109" t="s">
        <v>176</v>
      </c>
      <c r="G1094" s="116">
        <v>-1.303334374070209E-4</v>
      </c>
      <c r="H1094" s="109">
        <v>-4.2358367157281789</v>
      </c>
      <c r="I1094" s="113" t="s">
        <v>268</v>
      </c>
    </row>
    <row r="1095" spans="1:9" ht="15" customHeight="1" x14ac:dyDescent="0.25">
      <c r="A1095" s="112">
        <v>46290.511331018519</v>
      </c>
      <c r="B1095" s="109">
        <v>1</v>
      </c>
      <c r="C1095" s="109" t="s">
        <v>318</v>
      </c>
      <c r="D1095" s="109" t="s">
        <v>429</v>
      </c>
      <c r="E1095" s="109" t="s">
        <v>2781</v>
      </c>
      <c r="F1095" s="109" t="s">
        <v>176</v>
      </c>
      <c r="G1095" s="116">
        <v>-1.3442326871104072E-4</v>
      </c>
      <c r="H1095" s="109">
        <v>-4.3687562331088232</v>
      </c>
      <c r="I1095" s="113" t="s">
        <v>268</v>
      </c>
    </row>
    <row r="1096" spans="1:9" ht="15" customHeight="1" x14ac:dyDescent="0.25">
      <c r="A1096" s="112">
        <v>46290.511331018519</v>
      </c>
      <c r="B1096" s="109">
        <v>1</v>
      </c>
      <c r="C1096" s="109" t="s">
        <v>318</v>
      </c>
      <c r="D1096" s="109" t="s">
        <v>429</v>
      </c>
      <c r="E1096" s="109" t="s">
        <v>2782</v>
      </c>
      <c r="F1096" s="109" t="s">
        <v>176</v>
      </c>
      <c r="G1096" s="116">
        <v>-1.262217527029407E-4</v>
      </c>
      <c r="H1096" s="109">
        <v>-4.1022069628455728</v>
      </c>
      <c r="I1096" s="113" t="s">
        <v>268</v>
      </c>
    </row>
    <row r="1097" spans="1:9" ht="15" customHeight="1" x14ac:dyDescent="0.25">
      <c r="A1097" s="112">
        <v>46290.511331018519</v>
      </c>
      <c r="B1097" s="109">
        <v>1</v>
      </c>
      <c r="C1097" s="109" t="s">
        <v>318</v>
      </c>
      <c r="D1097" s="109" t="s">
        <v>429</v>
      </c>
      <c r="E1097" s="109" t="s">
        <v>2783</v>
      </c>
      <c r="F1097" s="109" t="s">
        <v>176</v>
      </c>
      <c r="G1097" s="116">
        <v>-1.262144682362539E-4</v>
      </c>
      <c r="H1097" s="109">
        <v>-4.101970217678252</v>
      </c>
      <c r="I1097" s="113" t="s">
        <v>268</v>
      </c>
    </row>
    <row r="1098" spans="1:9" ht="15" customHeight="1" x14ac:dyDescent="0.25">
      <c r="A1098" s="112">
        <v>46290.511331018519</v>
      </c>
      <c r="B1098" s="109">
        <v>1</v>
      </c>
      <c r="C1098" s="109" t="s">
        <v>318</v>
      </c>
      <c r="D1098" s="109" t="s">
        <v>429</v>
      </c>
      <c r="E1098" s="109" t="s">
        <v>2784</v>
      </c>
      <c r="F1098" s="109" t="s">
        <v>176</v>
      </c>
      <c r="G1098" s="116">
        <v>-1.1866126976327869E-4</v>
      </c>
      <c r="H1098" s="109">
        <v>-3.8564912673065574</v>
      </c>
      <c r="I1098" s="113" t="s">
        <v>268</v>
      </c>
    </row>
    <row r="1099" spans="1:9" ht="15" customHeight="1" x14ac:dyDescent="0.25">
      <c r="A1099" s="112">
        <v>46290.511331018519</v>
      </c>
      <c r="B1099" s="109">
        <v>1</v>
      </c>
      <c r="C1099" s="109" t="s">
        <v>318</v>
      </c>
      <c r="D1099" s="109" t="s">
        <v>429</v>
      </c>
      <c r="E1099" s="109" t="s">
        <v>2785</v>
      </c>
      <c r="F1099" s="109" t="s">
        <v>176</v>
      </c>
      <c r="G1099" s="116">
        <v>-1.1865398529659189E-4</v>
      </c>
      <c r="H1099" s="109">
        <v>-3.8562545221392366</v>
      </c>
      <c r="I1099" s="113" t="s">
        <v>268</v>
      </c>
    </row>
    <row r="1100" spans="1:9" ht="15" customHeight="1" x14ac:dyDescent="0.25">
      <c r="A1100" s="112">
        <v>46290.511331018519</v>
      </c>
      <c r="B1100" s="109">
        <v>1</v>
      </c>
      <c r="C1100" s="109" t="s">
        <v>318</v>
      </c>
      <c r="D1100" s="109" t="s">
        <v>429</v>
      </c>
      <c r="E1100" s="109" t="s">
        <v>2786</v>
      </c>
      <c r="F1100" s="109" t="s">
        <v>176</v>
      </c>
      <c r="G1100" s="116">
        <v>-1.1045975375517866E-4</v>
      </c>
      <c r="H1100" s="109">
        <v>-3.5899419970433066</v>
      </c>
      <c r="I1100" s="113" t="s">
        <v>268</v>
      </c>
    </row>
    <row r="1101" spans="1:9" ht="15" customHeight="1" x14ac:dyDescent="0.25">
      <c r="A1101" s="112">
        <v>46290.511331018519</v>
      </c>
      <c r="B1101" s="109">
        <v>1</v>
      </c>
      <c r="C1101" s="109" t="s">
        <v>318</v>
      </c>
      <c r="D1101" s="109" t="s">
        <v>429</v>
      </c>
      <c r="E1101" s="109" t="s">
        <v>2787</v>
      </c>
      <c r="F1101" s="109" t="s">
        <v>176</v>
      </c>
      <c r="G1101" s="116">
        <v>-1.1045246928849186E-4</v>
      </c>
      <c r="H1101" s="109">
        <v>-3.5897052518759858</v>
      </c>
      <c r="I1101" s="113" t="s">
        <v>268</v>
      </c>
    </row>
    <row r="1102" spans="1:9" ht="15" customHeight="1" x14ac:dyDescent="0.25">
      <c r="A1102" s="112">
        <v>46290.511331018519</v>
      </c>
      <c r="B1102" s="109">
        <v>1</v>
      </c>
      <c r="C1102" s="109" t="s">
        <v>318</v>
      </c>
      <c r="D1102" s="109" t="s">
        <v>429</v>
      </c>
      <c r="E1102" s="109" t="s">
        <v>2788</v>
      </c>
      <c r="F1102" s="109" t="s">
        <v>176</v>
      </c>
      <c r="G1102" s="116">
        <v>-1.1454230059251169E-4</v>
      </c>
      <c r="H1102" s="109">
        <v>-3.7226247692566301</v>
      </c>
      <c r="I1102" s="113" t="s">
        <v>268</v>
      </c>
    </row>
    <row r="1103" spans="1:9" ht="15" customHeight="1" x14ac:dyDescent="0.25">
      <c r="A1103" s="112">
        <v>46290.511331018519</v>
      </c>
      <c r="B1103" s="109">
        <v>1</v>
      </c>
      <c r="C1103" s="109" t="s">
        <v>318</v>
      </c>
      <c r="D1103" s="109" t="s">
        <v>429</v>
      </c>
      <c r="E1103" s="109" t="s">
        <v>2789</v>
      </c>
      <c r="F1103" s="109" t="s">
        <v>176</v>
      </c>
      <c r="G1103" s="116">
        <v>-1.1452773165913808E-4</v>
      </c>
      <c r="H1103" s="109">
        <v>-3.7221512789219879</v>
      </c>
      <c r="I1103" s="113" t="s">
        <v>268</v>
      </c>
    </row>
    <row r="1104" spans="1:9" ht="15" customHeight="1" x14ac:dyDescent="0.25">
      <c r="A1104" s="112">
        <v>46290.511331018519</v>
      </c>
      <c r="B1104" s="109">
        <v>1</v>
      </c>
      <c r="C1104" s="109" t="s">
        <v>318</v>
      </c>
      <c r="D1104" s="109" t="s">
        <v>429</v>
      </c>
      <c r="E1104" s="109" t="s">
        <v>2790</v>
      </c>
      <c r="F1104" s="109" t="s">
        <v>176</v>
      </c>
      <c r="G1104" s="116">
        <v>-1.145131627257645E-4</v>
      </c>
      <c r="H1104" s="109">
        <v>-3.7216777885873462</v>
      </c>
      <c r="I1104" s="113" t="s">
        <v>268</v>
      </c>
    </row>
    <row r="1105" spans="1:9" ht="15" customHeight="1" x14ac:dyDescent="0.25">
      <c r="A1105" s="112">
        <v>46290.511331018519</v>
      </c>
      <c r="B1105" s="109">
        <v>1</v>
      </c>
      <c r="C1105" s="109" t="s">
        <v>318</v>
      </c>
      <c r="D1105" s="109" t="s">
        <v>429</v>
      </c>
      <c r="E1105" s="109" t="s">
        <v>2791</v>
      </c>
      <c r="F1105" s="109" t="s">
        <v>176</v>
      </c>
      <c r="G1105" s="116">
        <v>-1.1449859379239091E-4</v>
      </c>
      <c r="H1105" s="109">
        <v>-3.7212042982527045</v>
      </c>
      <c r="I1105" s="113" t="s">
        <v>268</v>
      </c>
    </row>
    <row r="1106" spans="1:9" ht="15" customHeight="1" x14ac:dyDescent="0.25">
      <c r="A1106" s="112">
        <v>46290.511331018519</v>
      </c>
      <c r="B1106" s="109">
        <v>1</v>
      </c>
      <c r="C1106" s="109" t="s">
        <v>318</v>
      </c>
      <c r="D1106" s="109" t="s">
        <v>429</v>
      </c>
      <c r="E1106" s="109" t="s">
        <v>2792</v>
      </c>
      <c r="F1106" s="109" t="s">
        <v>176</v>
      </c>
      <c r="G1106" s="116">
        <v>-1.1448402485901732E-4</v>
      </c>
      <c r="H1106" s="109">
        <v>-3.7207308079180632</v>
      </c>
      <c r="I1106" s="113" t="s">
        <v>268</v>
      </c>
    </row>
    <row r="1107" spans="1:9" ht="15" customHeight="1" x14ac:dyDescent="0.25">
      <c r="A1107" s="112">
        <v>46290.511331018519</v>
      </c>
      <c r="B1107" s="109">
        <v>1</v>
      </c>
      <c r="C1107" s="109" t="s">
        <v>318</v>
      </c>
      <c r="D1107" s="109" t="s">
        <v>429</v>
      </c>
      <c r="E1107" s="109" t="s">
        <v>2793</v>
      </c>
      <c r="F1107" s="109" t="s">
        <v>176</v>
      </c>
      <c r="G1107" s="116">
        <v>-1.1446945592564372E-4</v>
      </c>
      <c r="H1107" s="109">
        <v>-3.720257317583421</v>
      </c>
      <c r="I1107" s="113" t="s">
        <v>268</v>
      </c>
    </row>
    <row r="1108" spans="1:9" ht="15" customHeight="1" x14ac:dyDescent="0.25">
      <c r="A1108" s="112">
        <v>46290.511331018519</v>
      </c>
      <c r="B1108" s="109">
        <v>1</v>
      </c>
      <c r="C1108" s="109" t="s">
        <v>318</v>
      </c>
      <c r="D1108" s="109" t="s">
        <v>429</v>
      </c>
      <c r="E1108" s="109" t="s">
        <v>2794</v>
      </c>
      <c r="F1108" s="109" t="s">
        <v>176</v>
      </c>
      <c r="G1108" s="116">
        <v>-1.1445488699227013E-4</v>
      </c>
      <c r="H1108" s="109">
        <v>-3.7197838272487793</v>
      </c>
      <c r="I1108" s="113" t="s">
        <v>268</v>
      </c>
    </row>
    <row r="1109" spans="1:9" ht="15" customHeight="1" x14ac:dyDescent="0.25">
      <c r="A1109" s="112">
        <v>46290.511331018519</v>
      </c>
      <c r="B1109" s="109">
        <v>1</v>
      </c>
      <c r="C1109" s="109" t="s">
        <v>318</v>
      </c>
      <c r="D1109" s="109" t="s">
        <v>429</v>
      </c>
      <c r="E1109" s="109" t="s">
        <v>2795</v>
      </c>
      <c r="F1109" s="109" t="s">
        <v>176</v>
      </c>
      <c r="G1109" s="116">
        <v>-1.1444031805889654E-4</v>
      </c>
      <c r="H1109" s="109">
        <v>-3.7193103369141376</v>
      </c>
      <c r="I1109" s="113" t="s">
        <v>268</v>
      </c>
    </row>
    <row r="1110" spans="1:9" ht="15" customHeight="1" x14ac:dyDescent="0.25">
      <c r="A1110" s="112">
        <v>46290.511331018519</v>
      </c>
      <c r="B1110" s="109">
        <v>1</v>
      </c>
      <c r="C1110" s="109" t="s">
        <v>318</v>
      </c>
      <c r="D1110" s="109" t="s">
        <v>429</v>
      </c>
      <c r="E1110" s="109" t="s">
        <v>2796</v>
      </c>
      <c r="F1110" s="109" t="s">
        <v>176</v>
      </c>
      <c r="G1110" s="116">
        <v>-1.1442574912552296E-4</v>
      </c>
      <c r="H1110" s="109">
        <v>-3.7188368465794963</v>
      </c>
      <c r="I1110" s="113" t="s">
        <v>268</v>
      </c>
    </row>
    <row r="1111" spans="1:9" ht="15" customHeight="1" x14ac:dyDescent="0.25">
      <c r="A1111" s="112">
        <v>46290.511331018519</v>
      </c>
      <c r="B1111" s="109">
        <v>1</v>
      </c>
      <c r="C1111" s="109" t="s">
        <v>318</v>
      </c>
      <c r="D1111" s="109" t="s">
        <v>429</v>
      </c>
      <c r="E1111" s="109" t="s">
        <v>2797</v>
      </c>
      <c r="F1111" s="109" t="s">
        <v>176</v>
      </c>
      <c r="G1111" s="116">
        <v>-1.1441118019214935E-4</v>
      </c>
      <c r="H1111" s="109">
        <v>-3.7183633562448541</v>
      </c>
      <c r="I1111" s="113" t="s">
        <v>268</v>
      </c>
    </row>
    <row r="1112" spans="1:9" ht="15" customHeight="1" x14ac:dyDescent="0.25">
      <c r="A1112" s="112">
        <v>46290.511331018519</v>
      </c>
      <c r="B1112" s="109">
        <v>1</v>
      </c>
      <c r="C1112" s="109" t="s">
        <v>318</v>
      </c>
      <c r="D1112" s="109" t="s">
        <v>429</v>
      </c>
      <c r="E1112" s="109" t="s">
        <v>2798</v>
      </c>
      <c r="F1112" s="109" t="s">
        <v>176</v>
      </c>
      <c r="G1112" s="116">
        <v>-1.1439661125877577E-4</v>
      </c>
      <c r="H1112" s="109">
        <v>-3.7178898659102124</v>
      </c>
      <c r="I1112" s="113" t="s">
        <v>268</v>
      </c>
    </row>
    <row r="1113" spans="1:9" ht="15" customHeight="1" x14ac:dyDescent="0.25">
      <c r="A1113" s="112">
        <v>46290.511331018519</v>
      </c>
      <c r="B1113" s="109">
        <v>1</v>
      </c>
      <c r="C1113" s="109" t="s">
        <v>318</v>
      </c>
      <c r="D1113" s="109" t="s">
        <v>429</v>
      </c>
      <c r="E1113" s="109" t="s">
        <v>2799</v>
      </c>
      <c r="F1113" s="109" t="s">
        <v>176</v>
      </c>
      <c r="G1113" s="116">
        <v>-1.1438204232540218E-4</v>
      </c>
      <c r="H1113" s="109">
        <v>-3.7174163755755711</v>
      </c>
      <c r="I1113" s="113" t="s">
        <v>268</v>
      </c>
    </row>
    <row r="1114" spans="1:9" ht="15" customHeight="1" x14ac:dyDescent="0.25">
      <c r="A1114" s="112">
        <v>46290.511331018519</v>
      </c>
      <c r="B1114" s="109">
        <v>1</v>
      </c>
      <c r="C1114" s="109" t="s">
        <v>318</v>
      </c>
      <c r="D1114" s="109" t="s">
        <v>429</v>
      </c>
      <c r="E1114" s="109" t="s">
        <v>2800</v>
      </c>
      <c r="F1114" s="109" t="s">
        <v>176</v>
      </c>
      <c r="G1114" s="116">
        <v>-1.1436747339202859E-4</v>
      </c>
      <c r="H1114" s="109">
        <v>-3.7169428852409294</v>
      </c>
      <c r="I1114" s="113" t="s">
        <v>268</v>
      </c>
    </row>
    <row r="1115" spans="1:9" ht="15" customHeight="1" x14ac:dyDescent="0.25">
      <c r="A1115" s="112">
        <v>46290.511331018519</v>
      </c>
      <c r="B1115" s="109">
        <v>1</v>
      </c>
      <c r="C1115" s="109" t="s">
        <v>318</v>
      </c>
      <c r="D1115" s="109" t="s">
        <v>429</v>
      </c>
      <c r="E1115" s="109" t="s">
        <v>2801</v>
      </c>
      <c r="F1115" s="109" t="s">
        <v>176</v>
      </c>
      <c r="G1115" s="116">
        <v>-1.1435290445865499E-4</v>
      </c>
      <c r="H1115" s="109">
        <v>-3.7164693949062872</v>
      </c>
      <c r="I1115" s="113" t="s">
        <v>268</v>
      </c>
    </row>
    <row r="1116" spans="1:9" ht="15" customHeight="1" x14ac:dyDescent="0.25">
      <c r="A1116" s="112">
        <v>46290.511331018519</v>
      </c>
      <c r="B1116" s="109">
        <v>1</v>
      </c>
      <c r="C1116" s="109" t="s">
        <v>318</v>
      </c>
      <c r="D1116" s="109" t="s">
        <v>429</v>
      </c>
      <c r="E1116" s="109" t="s">
        <v>2802</v>
      </c>
      <c r="F1116" s="109" t="s">
        <v>176</v>
      </c>
      <c r="G1116" s="116">
        <v>-1.143383355252814E-4</v>
      </c>
      <c r="H1116" s="109">
        <v>-3.7159959045716455</v>
      </c>
      <c r="I1116" s="113" t="s">
        <v>268</v>
      </c>
    </row>
    <row r="1117" spans="1:9" ht="15" customHeight="1" x14ac:dyDescent="0.25">
      <c r="A1117" s="112">
        <v>46290.511331018519</v>
      </c>
      <c r="B1117" s="109">
        <v>1</v>
      </c>
      <c r="C1117" s="109" t="s">
        <v>318</v>
      </c>
      <c r="D1117" s="109" t="s">
        <v>429</v>
      </c>
      <c r="E1117" s="109" t="s">
        <v>2803</v>
      </c>
      <c r="F1117" s="109" t="s">
        <v>176</v>
      </c>
      <c r="G1117" s="116">
        <v>-1.1432376659190781E-4</v>
      </c>
      <c r="H1117" s="109">
        <v>-3.7155224142370042</v>
      </c>
      <c r="I1117" s="113" t="s">
        <v>268</v>
      </c>
    </row>
    <row r="1118" spans="1:9" ht="15" customHeight="1" x14ac:dyDescent="0.25">
      <c r="A1118" s="112">
        <v>46290.511331018519</v>
      </c>
      <c r="B1118" s="109">
        <v>1</v>
      </c>
      <c r="C1118" s="109" t="s">
        <v>318</v>
      </c>
      <c r="D1118" s="109" t="s">
        <v>429</v>
      </c>
      <c r="E1118" s="109" t="s">
        <v>2804</v>
      </c>
      <c r="F1118" s="109" t="s">
        <v>176</v>
      </c>
      <c r="G1118" s="116">
        <v>-1.1430919765853423E-4</v>
      </c>
      <c r="H1118" s="109">
        <v>-3.7150489239023625</v>
      </c>
      <c r="I1118" s="113" t="s">
        <v>268</v>
      </c>
    </row>
    <row r="1119" spans="1:9" ht="15" customHeight="1" x14ac:dyDescent="0.25">
      <c r="A1119" s="112">
        <v>46290.511331018519</v>
      </c>
      <c r="B1119" s="109">
        <v>1</v>
      </c>
      <c r="C1119" s="109" t="s">
        <v>318</v>
      </c>
      <c r="D1119" s="109" t="s">
        <v>429</v>
      </c>
      <c r="E1119" s="109" t="s">
        <v>2805</v>
      </c>
      <c r="F1119" s="109" t="s">
        <v>176</v>
      </c>
      <c r="G1119" s="116">
        <v>-1.1429462872516063E-4</v>
      </c>
      <c r="H1119" s="109">
        <v>-3.7145754335677204</v>
      </c>
      <c r="I1119" s="113" t="s">
        <v>268</v>
      </c>
    </row>
    <row r="1120" spans="1:9" ht="15" customHeight="1" x14ac:dyDescent="0.25">
      <c r="A1120" s="112">
        <v>46290.511331018519</v>
      </c>
      <c r="B1120" s="109">
        <v>1</v>
      </c>
      <c r="C1120" s="109" t="s">
        <v>318</v>
      </c>
      <c r="D1120" s="109" t="s">
        <v>429</v>
      </c>
      <c r="E1120" s="109" t="s">
        <v>2806</v>
      </c>
      <c r="F1120" s="109" t="s">
        <v>176</v>
      </c>
      <c r="G1120" s="116">
        <v>-1.1428005979178704E-4</v>
      </c>
      <c r="H1120" s="109">
        <v>-3.7141019432330786</v>
      </c>
      <c r="I1120" s="113" t="s">
        <v>268</v>
      </c>
    </row>
    <row r="1121" spans="1:9" ht="15" customHeight="1" x14ac:dyDescent="0.25">
      <c r="A1121" s="112">
        <v>46290.511331018519</v>
      </c>
      <c r="B1121" s="109">
        <v>1</v>
      </c>
      <c r="C1121" s="109" t="s">
        <v>318</v>
      </c>
      <c r="D1121" s="109" t="s">
        <v>429</v>
      </c>
      <c r="E1121" s="109" t="s">
        <v>2807</v>
      </c>
      <c r="F1121" s="109" t="s">
        <v>176</v>
      </c>
      <c r="G1121" s="116">
        <v>-1.1426549085841345E-4</v>
      </c>
      <c r="H1121" s="109">
        <v>-3.7136284528984373</v>
      </c>
      <c r="I1121" s="113" t="s">
        <v>268</v>
      </c>
    </row>
    <row r="1122" spans="1:9" ht="15" customHeight="1" x14ac:dyDescent="0.25">
      <c r="A1122" s="112">
        <v>46290.511331018519</v>
      </c>
      <c r="B1122" s="109">
        <v>1</v>
      </c>
      <c r="C1122" s="109" t="s">
        <v>318</v>
      </c>
      <c r="D1122" s="109" t="s">
        <v>429</v>
      </c>
      <c r="E1122" s="109" t="s">
        <v>2808</v>
      </c>
      <c r="F1122" s="109" t="s">
        <v>176</v>
      </c>
      <c r="G1122" s="116">
        <v>-1.1425092192503986E-4</v>
      </c>
      <c r="H1122" s="109">
        <v>-3.7131549625637956</v>
      </c>
      <c r="I1122" s="113" t="s">
        <v>268</v>
      </c>
    </row>
    <row r="1123" spans="1:9" ht="15" customHeight="1" x14ac:dyDescent="0.25">
      <c r="A1123" s="112">
        <v>46290.511331018519</v>
      </c>
      <c r="B1123" s="109">
        <v>1</v>
      </c>
      <c r="C1123" s="109" t="s">
        <v>318</v>
      </c>
      <c r="D1123" s="109" t="s">
        <v>429</v>
      </c>
      <c r="E1123" s="109" t="s">
        <v>2809</v>
      </c>
      <c r="F1123" s="109" t="s">
        <v>176</v>
      </c>
      <c r="G1123" s="116">
        <v>-1.1423635299166626E-4</v>
      </c>
      <c r="H1123" s="109">
        <v>-3.7126814722291535</v>
      </c>
      <c r="I1123" s="113" t="s">
        <v>268</v>
      </c>
    </row>
    <row r="1124" spans="1:9" ht="15" customHeight="1" x14ac:dyDescent="0.25">
      <c r="A1124" s="112">
        <v>46290.511331018519</v>
      </c>
      <c r="B1124" s="109">
        <v>1</v>
      </c>
      <c r="C1124" s="109" t="s">
        <v>318</v>
      </c>
      <c r="D1124" s="109" t="s">
        <v>429</v>
      </c>
      <c r="E1124" s="109" t="s">
        <v>2810</v>
      </c>
      <c r="F1124" s="109" t="s">
        <v>176</v>
      </c>
      <c r="G1124" s="116">
        <v>-1.1422178405829267E-4</v>
      </c>
      <c r="H1124" s="109">
        <v>-3.7122079818945122</v>
      </c>
      <c r="I1124" s="113" t="s">
        <v>268</v>
      </c>
    </row>
    <row r="1125" spans="1:9" ht="15" customHeight="1" x14ac:dyDescent="0.25">
      <c r="A1125" s="112">
        <v>46290.511331018519</v>
      </c>
      <c r="B1125" s="109">
        <v>1</v>
      </c>
      <c r="C1125" s="109" t="s">
        <v>318</v>
      </c>
      <c r="D1125" s="109" t="s">
        <v>429</v>
      </c>
      <c r="E1125" s="109" t="s">
        <v>2811</v>
      </c>
      <c r="F1125" s="109" t="s">
        <v>176</v>
      </c>
      <c r="G1125" s="116">
        <v>-1.1420721512491909E-4</v>
      </c>
      <c r="H1125" s="109">
        <v>-3.7117344915598705</v>
      </c>
      <c r="I1125" s="113" t="s">
        <v>268</v>
      </c>
    </row>
    <row r="1126" spans="1:9" ht="15" customHeight="1" x14ac:dyDescent="0.25">
      <c r="A1126" s="112">
        <v>46290.511331018519</v>
      </c>
      <c r="B1126" s="109">
        <v>1</v>
      </c>
      <c r="C1126" s="109" t="s">
        <v>318</v>
      </c>
      <c r="D1126" s="109" t="s">
        <v>429</v>
      </c>
      <c r="E1126" s="109" t="s">
        <v>2812</v>
      </c>
      <c r="F1126" s="109" t="s">
        <v>176</v>
      </c>
      <c r="G1126" s="116">
        <v>-1.141926461915455E-4</v>
      </c>
      <c r="H1126" s="109">
        <v>-3.7112610012252287</v>
      </c>
      <c r="I1126" s="113" t="s">
        <v>268</v>
      </c>
    </row>
    <row r="1127" spans="1:9" ht="15" customHeight="1" x14ac:dyDescent="0.25">
      <c r="A1127" s="112">
        <v>46290.511331018519</v>
      </c>
      <c r="B1127" s="109">
        <v>1</v>
      </c>
      <c r="C1127" s="109" t="s">
        <v>318</v>
      </c>
      <c r="D1127" s="109" t="s">
        <v>429</v>
      </c>
      <c r="E1127" s="109" t="s">
        <v>2813</v>
      </c>
      <c r="F1127" s="109" t="s">
        <v>176</v>
      </c>
      <c r="G1127" s="116">
        <v>-1.141780772581719E-4</v>
      </c>
      <c r="H1127" s="109">
        <v>-3.7107875108905866</v>
      </c>
      <c r="I1127" s="113" t="s">
        <v>268</v>
      </c>
    </row>
    <row r="1128" spans="1:9" ht="15" customHeight="1" x14ac:dyDescent="0.25">
      <c r="A1128" s="112">
        <v>46290.511331018519</v>
      </c>
      <c r="B1128" s="109">
        <v>1</v>
      </c>
      <c r="C1128" s="109" t="s">
        <v>318</v>
      </c>
      <c r="D1128" s="109" t="s">
        <v>429</v>
      </c>
      <c r="E1128" s="109" t="s">
        <v>2814</v>
      </c>
      <c r="F1128" s="109" t="s">
        <v>176</v>
      </c>
      <c r="G1128" s="116">
        <v>-1.1416350832479831E-4</v>
      </c>
      <c r="H1128" s="109">
        <v>-3.7103140205559453</v>
      </c>
      <c r="I1128" s="113" t="s">
        <v>268</v>
      </c>
    </row>
    <row r="1129" spans="1:9" ht="15" customHeight="1" x14ac:dyDescent="0.25">
      <c r="A1129" s="112">
        <v>46290.511331018519</v>
      </c>
      <c r="B1129" s="109">
        <v>1</v>
      </c>
      <c r="C1129" s="109" t="s">
        <v>318</v>
      </c>
      <c r="D1129" s="109" t="s">
        <v>429</v>
      </c>
      <c r="E1129" s="109" t="s">
        <v>2815</v>
      </c>
      <c r="F1129" s="109" t="s">
        <v>176</v>
      </c>
      <c r="G1129" s="116">
        <v>-1.1414893939142472E-4</v>
      </c>
      <c r="H1129" s="109">
        <v>-3.7098405302213036</v>
      </c>
      <c r="I1129" s="113" t="s">
        <v>268</v>
      </c>
    </row>
    <row r="1130" spans="1:9" ht="15" customHeight="1" x14ac:dyDescent="0.25">
      <c r="A1130" s="112">
        <v>46290.511331018519</v>
      </c>
      <c r="B1130" s="109">
        <v>1</v>
      </c>
      <c r="C1130" s="109" t="s">
        <v>318</v>
      </c>
      <c r="D1130" s="109" t="s">
        <v>429</v>
      </c>
      <c r="E1130" s="109" t="s">
        <v>2816</v>
      </c>
      <c r="F1130" s="109" t="s">
        <v>176</v>
      </c>
      <c r="G1130" s="116">
        <v>-1.1413437045805113E-4</v>
      </c>
      <c r="H1130" s="109">
        <v>-3.7093670398866618</v>
      </c>
      <c r="I1130" s="113" t="s">
        <v>268</v>
      </c>
    </row>
    <row r="1131" spans="1:9" ht="15" customHeight="1" x14ac:dyDescent="0.25">
      <c r="A1131" s="112">
        <v>46290.511331018519</v>
      </c>
      <c r="B1131" s="109">
        <v>1</v>
      </c>
      <c r="C1131" s="109" t="s">
        <v>318</v>
      </c>
      <c r="D1131" s="109" t="s">
        <v>429</v>
      </c>
      <c r="E1131" s="109" t="s">
        <v>2817</v>
      </c>
      <c r="F1131" s="109" t="s">
        <v>176</v>
      </c>
      <c r="G1131" s="116">
        <v>-1.1411980152467753E-4</v>
      </c>
      <c r="H1131" s="109">
        <v>-3.7088935495520197</v>
      </c>
      <c r="I1131" s="113" t="s">
        <v>268</v>
      </c>
    </row>
    <row r="1132" spans="1:9" ht="15" customHeight="1" x14ac:dyDescent="0.25">
      <c r="A1132" s="112">
        <v>46290.511331018519</v>
      </c>
      <c r="B1132" s="109">
        <v>1</v>
      </c>
      <c r="C1132" s="109" t="s">
        <v>318</v>
      </c>
      <c r="D1132" s="109" t="s">
        <v>429</v>
      </c>
      <c r="E1132" s="109" t="s">
        <v>2818</v>
      </c>
      <c r="F1132" s="109" t="s">
        <v>176</v>
      </c>
      <c r="G1132" s="116">
        <v>-1.1410523259130394E-4</v>
      </c>
      <c r="H1132" s="109">
        <v>-3.7084200592173784</v>
      </c>
      <c r="I1132" s="113" t="s">
        <v>268</v>
      </c>
    </row>
    <row r="1133" spans="1:9" ht="15" customHeight="1" x14ac:dyDescent="0.25">
      <c r="A1133" s="112">
        <v>46290.511331018519</v>
      </c>
      <c r="B1133" s="109">
        <v>1</v>
      </c>
      <c r="C1133" s="109" t="s">
        <v>318</v>
      </c>
      <c r="D1133" s="109" t="s">
        <v>429</v>
      </c>
      <c r="E1133" s="109" t="s">
        <v>2819</v>
      </c>
      <c r="F1133" s="109" t="s">
        <v>176</v>
      </c>
      <c r="G1133" s="116">
        <v>-1.1409066365793036E-4</v>
      </c>
      <c r="H1133" s="109">
        <v>-3.7079465688827367</v>
      </c>
      <c r="I1133" s="113" t="s">
        <v>268</v>
      </c>
    </row>
    <row r="1134" spans="1:9" ht="15" customHeight="1" x14ac:dyDescent="0.25">
      <c r="A1134" s="112">
        <v>46290.511331018519</v>
      </c>
      <c r="B1134" s="109">
        <v>1</v>
      </c>
      <c r="C1134" s="109" t="s">
        <v>318</v>
      </c>
      <c r="D1134" s="109" t="s">
        <v>429</v>
      </c>
      <c r="E1134" s="109" t="s">
        <v>2820</v>
      </c>
      <c r="F1134" s="109" t="s">
        <v>176</v>
      </c>
      <c r="G1134" s="116">
        <v>-1.1407609472455677E-4</v>
      </c>
      <c r="H1134" s="109">
        <v>-3.7074730785480949</v>
      </c>
      <c r="I1134" s="113" t="s">
        <v>268</v>
      </c>
    </row>
    <row r="1135" spans="1:9" ht="15" customHeight="1" x14ac:dyDescent="0.25">
      <c r="A1135" s="112">
        <v>46290.511331018519</v>
      </c>
      <c r="B1135" s="109">
        <v>1</v>
      </c>
      <c r="C1135" s="109" t="s">
        <v>318</v>
      </c>
      <c r="D1135" s="109" t="s">
        <v>429</v>
      </c>
      <c r="E1135" s="109" t="s">
        <v>2821</v>
      </c>
      <c r="F1135" s="109" t="s">
        <v>176</v>
      </c>
      <c r="G1135" s="116">
        <v>-1.1406152579118317E-4</v>
      </c>
      <c r="H1135" s="109">
        <v>-3.7069995882134532</v>
      </c>
      <c r="I1135" s="113" t="s">
        <v>268</v>
      </c>
    </row>
    <row r="1136" spans="1:9" ht="15" customHeight="1" x14ac:dyDescent="0.25">
      <c r="A1136" s="112">
        <v>46290.511331018519</v>
      </c>
      <c r="B1136" s="109">
        <v>1</v>
      </c>
      <c r="C1136" s="109" t="s">
        <v>318</v>
      </c>
      <c r="D1136" s="109" t="s">
        <v>429</v>
      </c>
      <c r="E1136" s="109" t="s">
        <v>2822</v>
      </c>
      <c r="F1136" s="109" t="s">
        <v>176</v>
      </c>
      <c r="G1136" s="116">
        <v>-1.1404695685780958E-4</v>
      </c>
      <c r="H1136" s="109">
        <v>-3.7065260978788115</v>
      </c>
      <c r="I1136" s="113" t="s">
        <v>268</v>
      </c>
    </row>
    <row r="1137" spans="1:9" ht="15" customHeight="1" x14ac:dyDescent="0.25">
      <c r="A1137" s="112">
        <v>46290.511331018519</v>
      </c>
      <c r="B1137" s="109">
        <v>1</v>
      </c>
      <c r="C1137" s="109" t="s">
        <v>318</v>
      </c>
      <c r="D1137" s="109" t="s">
        <v>429</v>
      </c>
      <c r="E1137" s="109" t="s">
        <v>2823</v>
      </c>
      <c r="F1137" s="109" t="s">
        <v>176</v>
      </c>
      <c r="G1137" s="116">
        <v>-1.1403238792443599E-4</v>
      </c>
      <c r="H1137" s="109">
        <v>-3.7060526075441698</v>
      </c>
      <c r="I1137" s="113" t="s">
        <v>268</v>
      </c>
    </row>
    <row r="1138" spans="1:9" ht="15" customHeight="1" x14ac:dyDescent="0.25">
      <c r="A1138" s="112">
        <v>46290.511331018519</v>
      </c>
      <c r="B1138" s="109">
        <v>1</v>
      </c>
      <c r="C1138" s="109" t="s">
        <v>318</v>
      </c>
      <c r="D1138" s="109" t="s">
        <v>429</v>
      </c>
      <c r="E1138" s="109" t="s">
        <v>2824</v>
      </c>
      <c r="F1138" s="109" t="s">
        <v>176</v>
      </c>
      <c r="G1138" s="116">
        <v>-1.1401781899106239E-4</v>
      </c>
      <c r="H1138" s="109">
        <v>-3.7055791172095276</v>
      </c>
      <c r="I1138" s="113" t="s">
        <v>268</v>
      </c>
    </row>
    <row r="1139" spans="1:9" ht="15" customHeight="1" x14ac:dyDescent="0.25">
      <c r="A1139" s="112">
        <v>46290.511331018519</v>
      </c>
      <c r="B1139" s="109">
        <v>1</v>
      </c>
      <c r="C1139" s="109" t="s">
        <v>318</v>
      </c>
      <c r="D1139" s="109" t="s">
        <v>429</v>
      </c>
      <c r="E1139" s="109" t="s">
        <v>2825</v>
      </c>
      <c r="F1139" s="109" t="s">
        <v>176</v>
      </c>
      <c r="G1139" s="116">
        <v>-1.140032500576888E-4</v>
      </c>
      <c r="H1139" s="109">
        <v>-3.7051056268748863</v>
      </c>
      <c r="I1139" s="113" t="s">
        <v>268</v>
      </c>
    </row>
    <row r="1140" spans="1:9" ht="15" customHeight="1" x14ac:dyDescent="0.25">
      <c r="A1140" s="112">
        <v>46290.511331018519</v>
      </c>
      <c r="B1140" s="109">
        <v>1</v>
      </c>
      <c r="C1140" s="109" t="s">
        <v>318</v>
      </c>
      <c r="D1140" s="109" t="s">
        <v>429</v>
      </c>
      <c r="E1140" s="109" t="s">
        <v>2826</v>
      </c>
      <c r="F1140" s="109" t="s">
        <v>176</v>
      </c>
      <c r="G1140" s="116">
        <v>-1.1398868112431521E-4</v>
      </c>
      <c r="H1140" s="109">
        <v>-3.7046321365402446</v>
      </c>
      <c r="I1140" s="113" t="s">
        <v>268</v>
      </c>
    </row>
    <row r="1141" spans="1:9" ht="15" customHeight="1" x14ac:dyDescent="0.25">
      <c r="A1141" s="112">
        <v>46290.511331018519</v>
      </c>
      <c r="B1141" s="109">
        <v>1</v>
      </c>
      <c r="C1141" s="109" t="s">
        <v>318</v>
      </c>
      <c r="D1141" s="109" t="s">
        <v>429</v>
      </c>
      <c r="E1141" s="109" t="s">
        <v>2827</v>
      </c>
      <c r="F1141" s="109" t="s">
        <v>176</v>
      </c>
      <c r="G1141" s="116">
        <v>-1.1397411219094163E-4</v>
      </c>
      <c r="H1141" s="109">
        <v>-3.7041586462056029</v>
      </c>
      <c r="I1141" s="113" t="s">
        <v>268</v>
      </c>
    </row>
    <row r="1142" spans="1:9" ht="15" customHeight="1" x14ac:dyDescent="0.25">
      <c r="A1142" s="112">
        <v>46290.511331018519</v>
      </c>
      <c r="B1142" s="109">
        <v>1</v>
      </c>
      <c r="C1142" s="109" t="s">
        <v>318</v>
      </c>
      <c r="D1142" s="109" t="s">
        <v>429</v>
      </c>
      <c r="E1142" s="109" t="s">
        <v>2828</v>
      </c>
      <c r="F1142" s="109" t="s">
        <v>176</v>
      </c>
      <c r="G1142" s="116">
        <v>-1.1395954325756802E-4</v>
      </c>
      <c r="H1142" s="109">
        <v>-3.7036851558709607</v>
      </c>
      <c r="I1142" s="113" t="s">
        <v>268</v>
      </c>
    </row>
    <row r="1143" spans="1:9" ht="15" customHeight="1" x14ac:dyDescent="0.25">
      <c r="A1143" s="112">
        <v>46290.511331018519</v>
      </c>
      <c r="B1143" s="109">
        <v>1</v>
      </c>
      <c r="C1143" s="109" t="s">
        <v>318</v>
      </c>
      <c r="D1143" s="109" t="s">
        <v>429</v>
      </c>
      <c r="E1143" s="109" t="s">
        <v>2829</v>
      </c>
      <c r="F1143" s="109" t="s">
        <v>176</v>
      </c>
      <c r="G1143" s="116">
        <v>-1.1394497432419444E-4</v>
      </c>
      <c r="H1143" s="109">
        <v>-3.7032116655363194</v>
      </c>
      <c r="I1143" s="113" t="s">
        <v>268</v>
      </c>
    </row>
    <row r="1144" spans="1:9" ht="15" customHeight="1" x14ac:dyDescent="0.25">
      <c r="A1144" s="112">
        <v>46290.511331018519</v>
      </c>
      <c r="B1144" s="109">
        <v>1</v>
      </c>
      <c r="C1144" s="109" t="s">
        <v>318</v>
      </c>
      <c r="D1144" s="109" t="s">
        <v>429</v>
      </c>
      <c r="E1144" s="109" t="s">
        <v>2830</v>
      </c>
      <c r="F1144" s="109" t="s">
        <v>176</v>
      </c>
      <c r="G1144" s="116">
        <v>-1.1393040539082085E-4</v>
      </c>
      <c r="H1144" s="109">
        <v>-3.7027381752016777</v>
      </c>
      <c r="I1144" s="113" t="s">
        <v>268</v>
      </c>
    </row>
    <row r="1145" spans="1:9" ht="15" customHeight="1" x14ac:dyDescent="0.25">
      <c r="A1145" s="112">
        <v>46290.511331018519</v>
      </c>
      <c r="B1145" s="109">
        <v>1</v>
      </c>
      <c r="C1145" s="109" t="s">
        <v>318</v>
      </c>
      <c r="D1145" s="109" t="s">
        <v>429</v>
      </c>
      <c r="E1145" s="109" t="s">
        <v>2831</v>
      </c>
      <c r="F1145" s="109" t="s">
        <v>176</v>
      </c>
      <c r="G1145" s="116">
        <v>-1.1391583645744726E-4</v>
      </c>
      <c r="H1145" s="109">
        <v>-3.702264684867036</v>
      </c>
      <c r="I1145" s="113" t="s">
        <v>268</v>
      </c>
    </row>
    <row r="1146" spans="1:9" ht="15" customHeight="1" x14ac:dyDescent="0.25">
      <c r="A1146" s="112">
        <v>46290.511331018519</v>
      </c>
      <c r="B1146" s="109">
        <v>1</v>
      </c>
      <c r="C1146" s="109" t="s">
        <v>318</v>
      </c>
      <c r="D1146" s="109" t="s">
        <v>429</v>
      </c>
      <c r="E1146" s="109" t="s">
        <v>2832</v>
      </c>
      <c r="F1146" s="109" t="s">
        <v>176</v>
      </c>
      <c r="G1146" s="116">
        <v>-1.0225823774707864E-4</v>
      </c>
      <c r="H1146" s="109">
        <v>-3.3233927267800558</v>
      </c>
      <c r="I1146" s="113" t="s">
        <v>268</v>
      </c>
    </row>
    <row r="1147" spans="1:9" ht="15" customHeight="1" x14ac:dyDescent="0.25">
      <c r="A1147" s="112">
        <v>46290.511331018519</v>
      </c>
      <c r="B1147" s="109">
        <v>1</v>
      </c>
      <c r="C1147" s="109" t="s">
        <v>318</v>
      </c>
      <c r="D1147" s="109" t="s">
        <v>429</v>
      </c>
      <c r="E1147" s="109" t="s">
        <v>2833</v>
      </c>
      <c r="F1147" s="109" t="s">
        <v>176</v>
      </c>
      <c r="G1147" s="116">
        <v>-1.0225095328039183E-4</v>
      </c>
      <c r="H1147" s="109">
        <v>-3.3231559816127345</v>
      </c>
      <c r="I1147" s="113" t="s">
        <v>268</v>
      </c>
    </row>
    <row r="1148" spans="1:9" ht="15" customHeight="1" x14ac:dyDescent="0.25">
      <c r="A1148" s="112">
        <v>46290.511331018519</v>
      </c>
      <c r="B1148" s="109">
        <v>1</v>
      </c>
      <c r="C1148" s="109" t="s">
        <v>318</v>
      </c>
      <c r="D1148" s="109" t="s">
        <v>429</v>
      </c>
      <c r="E1148" s="109" t="s">
        <v>2834</v>
      </c>
      <c r="F1148" s="109" t="s">
        <v>176</v>
      </c>
      <c r="G1148" s="116">
        <v>-9.4056721738978609E-5</v>
      </c>
      <c r="H1148" s="109">
        <v>-3.056843456516805</v>
      </c>
      <c r="I1148" s="113" t="s">
        <v>268</v>
      </c>
    </row>
    <row r="1149" spans="1:9" ht="15" customHeight="1" x14ac:dyDescent="0.25">
      <c r="A1149" s="112">
        <v>46290.511331018519</v>
      </c>
      <c r="B1149" s="109">
        <v>1</v>
      </c>
      <c r="C1149" s="109" t="s">
        <v>318</v>
      </c>
      <c r="D1149" s="109" t="s">
        <v>429</v>
      </c>
      <c r="E1149" s="109" t="s">
        <v>2835</v>
      </c>
      <c r="F1149" s="109" t="s">
        <v>176</v>
      </c>
      <c r="G1149" s="116">
        <v>-9.4049437272291815E-5</v>
      </c>
      <c r="H1149" s="109">
        <v>-3.0566067113494841</v>
      </c>
      <c r="I1149" s="113" t="s">
        <v>268</v>
      </c>
    </row>
    <row r="1150" spans="1:9" ht="15" customHeight="1" x14ac:dyDescent="0.25">
      <c r="A1150" s="112">
        <v>46290.511331018519</v>
      </c>
      <c r="B1150" s="109">
        <v>1</v>
      </c>
      <c r="C1150" s="109" t="s">
        <v>318</v>
      </c>
      <c r="D1150" s="109" t="s">
        <v>429</v>
      </c>
      <c r="E1150" s="109" t="s">
        <v>2836</v>
      </c>
      <c r="F1150" s="109" t="s">
        <v>176</v>
      </c>
      <c r="G1150" s="116">
        <v>-9.8139268576311625E-5</v>
      </c>
      <c r="H1150" s="109">
        <v>-3.189526228730128</v>
      </c>
      <c r="I1150" s="113" t="s">
        <v>268</v>
      </c>
    </row>
    <row r="1151" spans="1:9" ht="15" customHeight="1" x14ac:dyDescent="0.25">
      <c r="A1151" s="112">
        <v>46290.511331018519</v>
      </c>
      <c r="B1151" s="109">
        <v>1</v>
      </c>
      <c r="C1151" s="109" t="s">
        <v>318</v>
      </c>
      <c r="D1151" s="109" t="s">
        <v>429</v>
      </c>
      <c r="E1151" s="109" t="s">
        <v>2837</v>
      </c>
      <c r="F1151" s="109" t="s">
        <v>176</v>
      </c>
      <c r="G1151" s="116">
        <v>-9.8124699642938038E-5</v>
      </c>
      <c r="H1151" s="109">
        <v>-3.1890527383954863</v>
      </c>
      <c r="I1151" s="113" t="s">
        <v>268</v>
      </c>
    </row>
    <row r="1152" spans="1:9" ht="15" customHeight="1" x14ac:dyDescent="0.25">
      <c r="A1152" s="112">
        <v>46290.511331018519</v>
      </c>
      <c r="B1152" s="109">
        <v>1</v>
      </c>
      <c r="C1152" s="109" t="s">
        <v>318</v>
      </c>
      <c r="D1152" s="109" t="s">
        <v>429</v>
      </c>
      <c r="E1152" s="109" t="s">
        <v>2838</v>
      </c>
      <c r="F1152" s="109" t="s">
        <v>176</v>
      </c>
      <c r="G1152" s="116">
        <v>-9.811013070956445E-5</v>
      </c>
      <c r="H1152" s="109">
        <v>-3.1885792480608446</v>
      </c>
      <c r="I1152" s="113" t="s">
        <v>268</v>
      </c>
    </row>
    <row r="1153" spans="1:9" ht="15" customHeight="1" x14ac:dyDescent="0.25">
      <c r="A1153" s="112">
        <v>46290.511331018519</v>
      </c>
      <c r="B1153" s="109">
        <v>1</v>
      </c>
      <c r="C1153" s="109" t="s">
        <v>318</v>
      </c>
      <c r="D1153" s="109" t="s">
        <v>429</v>
      </c>
      <c r="E1153" s="109" t="s">
        <v>2839</v>
      </c>
      <c r="F1153" s="109" t="s">
        <v>176</v>
      </c>
      <c r="G1153" s="116">
        <v>-9.8095561776190862E-5</v>
      </c>
      <c r="H1153" s="109">
        <v>-3.1881057577262033</v>
      </c>
      <c r="I1153" s="113" t="s">
        <v>268</v>
      </c>
    </row>
    <row r="1154" spans="1:9" ht="15" customHeight="1" x14ac:dyDescent="0.25">
      <c r="A1154" s="112">
        <v>46290.511331018519</v>
      </c>
      <c r="B1154" s="109">
        <v>1</v>
      </c>
      <c r="C1154" s="109" t="s">
        <v>318</v>
      </c>
      <c r="D1154" s="109" t="s">
        <v>429</v>
      </c>
      <c r="E1154" s="109" t="s">
        <v>2840</v>
      </c>
      <c r="F1154" s="109" t="s">
        <v>176</v>
      </c>
      <c r="G1154" s="116">
        <v>-9.8080992842817261E-5</v>
      </c>
      <c r="H1154" s="109">
        <v>-3.1876322673915611</v>
      </c>
      <c r="I1154" s="113" t="s">
        <v>268</v>
      </c>
    </row>
    <row r="1155" spans="1:9" ht="15" customHeight="1" x14ac:dyDescent="0.25">
      <c r="A1155" s="112">
        <v>46290.511331018519</v>
      </c>
      <c r="B1155" s="109">
        <v>1</v>
      </c>
      <c r="C1155" s="109" t="s">
        <v>318</v>
      </c>
      <c r="D1155" s="109" t="s">
        <v>429</v>
      </c>
      <c r="E1155" s="109" t="s">
        <v>2841</v>
      </c>
      <c r="F1155" s="109" t="s">
        <v>176</v>
      </c>
      <c r="G1155" s="116">
        <v>-9.8066423909443673E-5</v>
      </c>
      <c r="H1155" s="109">
        <v>-3.1871587770569194</v>
      </c>
      <c r="I1155" s="113" t="s">
        <v>268</v>
      </c>
    </row>
    <row r="1156" spans="1:9" ht="15" customHeight="1" x14ac:dyDescent="0.25">
      <c r="A1156" s="112">
        <v>46290.511331018519</v>
      </c>
      <c r="B1156" s="109">
        <v>1</v>
      </c>
      <c r="C1156" s="109" t="s">
        <v>318</v>
      </c>
      <c r="D1156" s="109" t="s">
        <v>429</v>
      </c>
      <c r="E1156" s="109" t="s">
        <v>2842</v>
      </c>
      <c r="F1156" s="109" t="s">
        <v>176</v>
      </c>
      <c r="G1156" s="116">
        <v>-9.8051854976070085E-5</v>
      </c>
      <c r="H1156" s="109">
        <v>-3.1866852867222781</v>
      </c>
      <c r="I1156" s="113" t="s">
        <v>268</v>
      </c>
    </row>
    <row r="1157" spans="1:9" ht="15" customHeight="1" x14ac:dyDescent="0.25">
      <c r="A1157" s="112">
        <v>46290.511331018519</v>
      </c>
      <c r="B1157" s="109">
        <v>1</v>
      </c>
      <c r="C1157" s="109" t="s">
        <v>318</v>
      </c>
      <c r="D1157" s="109" t="s">
        <v>429</v>
      </c>
      <c r="E1157" s="109" t="s">
        <v>2843</v>
      </c>
      <c r="F1157" s="109" t="s">
        <v>176</v>
      </c>
      <c r="G1157" s="116">
        <v>-9.8037286042696497E-5</v>
      </c>
      <c r="H1157" s="109">
        <v>-3.1862117963876364</v>
      </c>
      <c r="I1157" s="113" t="s">
        <v>268</v>
      </c>
    </row>
    <row r="1158" spans="1:9" ht="15" customHeight="1" x14ac:dyDescent="0.25">
      <c r="A1158" s="112">
        <v>46290.511331018519</v>
      </c>
      <c r="B1158" s="109">
        <v>1</v>
      </c>
      <c r="C1158" s="109" t="s">
        <v>318</v>
      </c>
      <c r="D1158" s="109" t="s">
        <v>429</v>
      </c>
      <c r="E1158" s="109" t="s">
        <v>2844</v>
      </c>
      <c r="F1158" s="109" t="s">
        <v>176</v>
      </c>
      <c r="G1158" s="116">
        <v>-9.8022717109322896E-5</v>
      </c>
      <c r="H1158" s="109">
        <v>-3.1857383060529942</v>
      </c>
      <c r="I1158" s="113" t="s">
        <v>268</v>
      </c>
    </row>
    <row r="1159" spans="1:9" ht="15" customHeight="1" x14ac:dyDescent="0.25">
      <c r="A1159" s="112">
        <v>46290.511331018519</v>
      </c>
      <c r="B1159" s="109">
        <v>1</v>
      </c>
      <c r="C1159" s="109" t="s">
        <v>318</v>
      </c>
      <c r="D1159" s="109" t="s">
        <v>429</v>
      </c>
      <c r="E1159" s="109" t="s">
        <v>2845</v>
      </c>
      <c r="F1159" s="109" t="s">
        <v>176</v>
      </c>
      <c r="G1159" s="116">
        <v>-9.8008148175949308E-5</v>
      </c>
      <c r="H1159" s="109">
        <v>-3.1852648157183525</v>
      </c>
      <c r="I1159" s="113" t="s">
        <v>268</v>
      </c>
    </row>
    <row r="1160" spans="1:9" ht="15" customHeight="1" x14ac:dyDescent="0.25">
      <c r="A1160" s="112">
        <v>46290.511331018519</v>
      </c>
      <c r="B1160" s="109">
        <v>1</v>
      </c>
      <c r="C1160" s="109" t="s">
        <v>318</v>
      </c>
      <c r="D1160" s="109" t="s">
        <v>429</v>
      </c>
      <c r="E1160" s="109" t="s">
        <v>2846</v>
      </c>
      <c r="F1160" s="109" t="s">
        <v>176</v>
      </c>
      <c r="G1160" s="116">
        <v>-9.799357924257572E-5</v>
      </c>
      <c r="H1160" s="109">
        <v>-3.1847913253837112</v>
      </c>
      <c r="I1160" s="113" t="s">
        <v>268</v>
      </c>
    </row>
    <row r="1161" spans="1:9" ht="15" customHeight="1" x14ac:dyDescent="0.25">
      <c r="A1161" s="112">
        <v>46290.511331018519</v>
      </c>
      <c r="B1161" s="109">
        <v>1</v>
      </c>
      <c r="C1161" s="109" t="s">
        <v>318</v>
      </c>
      <c r="D1161" s="109" t="s">
        <v>429</v>
      </c>
      <c r="E1161" s="109" t="s">
        <v>2847</v>
      </c>
      <c r="F1161" s="109" t="s">
        <v>176</v>
      </c>
      <c r="G1161" s="116">
        <v>-9.7979010309202132E-5</v>
      </c>
      <c r="H1161" s="109">
        <v>-3.1843178350490695</v>
      </c>
      <c r="I1161" s="113" t="s">
        <v>268</v>
      </c>
    </row>
    <row r="1162" spans="1:9" ht="15" customHeight="1" x14ac:dyDescent="0.25">
      <c r="A1162" s="112">
        <v>46290.511331018519</v>
      </c>
      <c r="B1162" s="109">
        <v>1</v>
      </c>
      <c r="C1162" s="109" t="s">
        <v>318</v>
      </c>
      <c r="D1162" s="109" t="s">
        <v>429</v>
      </c>
      <c r="E1162" s="109" t="s">
        <v>2848</v>
      </c>
      <c r="F1162" s="109" t="s">
        <v>176</v>
      </c>
      <c r="G1162" s="116">
        <v>-9.7964441375828531E-5</v>
      </c>
      <c r="H1162" s="109">
        <v>-3.1838443447144273</v>
      </c>
      <c r="I1162" s="113" t="s">
        <v>268</v>
      </c>
    </row>
    <row r="1163" spans="1:9" ht="15" customHeight="1" x14ac:dyDescent="0.25">
      <c r="A1163" s="112">
        <v>46290.511331018519</v>
      </c>
      <c r="B1163" s="109">
        <v>1</v>
      </c>
      <c r="C1163" s="109" t="s">
        <v>318</v>
      </c>
      <c r="D1163" s="109" t="s">
        <v>429</v>
      </c>
      <c r="E1163" s="109" t="s">
        <v>2849</v>
      </c>
      <c r="F1163" s="109" t="s">
        <v>176</v>
      </c>
      <c r="G1163" s="116">
        <v>-9.7949872442454943E-5</v>
      </c>
      <c r="H1163" s="109">
        <v>-3.1833708543797856</v>
      </c>
      <c r="I1163" s="113" t="s">
        <v>268</v>
      </c>
    </row>
    <row r="1164" spans="1:9" ht="15" customHeight="1" x14ac:dyDescent="0.25">
      <c r="A1164" s="112">
        <v>46290.511331018519</v>
      </c>
      <c r="B1164" s="109">
        <v>1</v>
      </c>
      <c r="C1164" s="109" t="s">
        <v>318</v>
      </c>
      <c r="D1164" s="109" t="s">
        <v>429</v>
      </c>
      <c r="E1164" s="109" t="s">
        <v>2850</v>
      </c>
      <c r="F1164" s="109" t="s">
        <v>176</v>
      </c>
      <c r="G1164" s="116">
        <v>-9.7935303509081356E-5</v>
      </c>
      <c r="H1164" s="109">
        <v>-3.1828973640451443</v>
      </c>
      <c r="I1164" s="113" t="s">
        <v>268</v>
      </c>
    </row>
    <row r="1165" spans="1:9" ht="15" customHeight="1" x14ac:dyDescent="0.25">
      <c r="A1165" s="112">
        <v>46290.511331018519</v>
      </c>
      <c r="B1165" s="109">
        <v>1</v>
      </c>
      <c r="C1165" s="109" t="s">
        <v>318</v>
      </c>
      <c r="D1165" s="109" t="s">
        <v>429</v>
      </c>
      <c r="E1165" s="109" t="s">
        <v>2851</v>
      </c>
      <c r="F1165" s="109" t="s">
        <v>176</v>
      </c>
      <c r="G1165" s="116">
        <v>-9.7920734575707768E-5</v>
      </c>
      <c r="H1165" s="109">
        <v>-3.1824238737105026</v>
      </c>
      <c r="I1165" s="113" t="s">
        <v>268</v>
      </c>
    </row>
    <row r="1166" spans="1:9" ht="15" customHeight="1" x14ac:dyDescent="0.25">
      <c r="A1166" s="112">
        <v>46290.511331018519</v>
      </c>
      <c r="B1166" s="109">
        <v>1</v>
      </c>
      <c r="C1166" s="109" t="s">
        <v>318</v>
      </c>
      <c r="D1166" s="109" t="s">
        <v>429</v>
      </c>
      <c r="E1166" s="109" t="s">
        <v>2852</v>
      </c>
      <c r="F1166" s="109" t="s">
        <v>176</v>
      </c>
      <c r="G1166" s="116">
        <v>-9.7906165642334166E-5</v>
      </c>
      <c r="H1166" s="109">
        <v>-3.1819503833758604</v>
      </c>
      <c r="I1166" s="113" t="s">
        <v>268</v>
      </c>
    </row>
    <row r="1167" spans="1:9" ht="15" customHeight="1" x14ac:dyDescent="0.25">
      <c r="A1167" s="112">
        <v>46290.511331018519</v>
      </c>
      <c r="B1167" s="109">
        <v>1</v>
      </c>
      <c r="C1167" s="109" t="s">
        <v>318</v>
      </c>
      <c r="D1167" s="109" t="s">
        <v>429</v>
      </c>
      <c r="E1167" s="109" t="s">
        <v>2853</v>
      </c>
      <c r="F1167" s="109" t="s">
        <v>176</v>
      </c>
      <c r="G1167" s="116">
        <v>-9.7891596708960579E-5</v>
      </c>
      <c r="H1167" s="109">
        <v>-3.1814768930412192</v>
      </c>
      <c r="I1167" s="113" t="s">
        <v>268</v>
      </c>
    </row>
    <row r="1168" spans="1:9" ht="15" customHeight="1" x14ac:dyDescent="0.25">
      <c r="A1168" s="112">
        <v>46290.511331018519</v>
      </c>
      <c r="B1168" s="109">
        <v>1</v>
      </c>
      <c r="C1168" s="109" t="s">
        <v>318</v>
      </c>
      <c r="D1168" s="109" t="s">
        <v>429</v>
      </c>
      <c r="E1168" s="109" t="s">
        <v>2854</v>
      </c>
      <c r="F1168" s="109" t="s">
        <v>176</v>
      </c>
      <c r="G1168" s="116">
        <v>-9.7877027775586991E-5</v>
      </c>
      <c r="H1168" s="109">
        <v>-3.1810034027065774</v>
      </c>
      <c r="I1168" s="113" t="s">
        <v>268</v>
      </c>
    </row>
    <row r="1169" spans="1:9" ht="15" customHeight="1" x14ac:dyDescent="0.25">
      <c r="A1169" s="112">
        <v>46290.511331018519</v>
      </c>
      <c r="B1169" s="109">
        <v>1</v>
      </c>
      <c r="C1169" s="109" t="s">
        <v>318</v>
      </c>
      <c r="D1169" s="109" t="s">
        <v>429</v>
      </c>
      <c r="E1169" s="109" t="s">
        <v>2855</v>
      </c>
      <c r="F1169" s="109" t="s">
        <v>176</v>
      </c>
      <c r="G1169" s="116">
        <v>-9.7862458842213403E-5</v>
      </c>
      <c r="H1169" s="109">
        <v>-3.1805299123719357</v>
      </c>
      <c r="I1169" s="113" t="s">
        <v>268</v>
      </c>
    </row>
    <row r="1170" spans="1:9" ht="15" customHeight="1" x14ac:dyDescent="0.25">
      <c r="A1170" s="112">
        <v>46290.511331018519</v>
      </c>
      <c r="B1170" s="109">
        <v>1</v>
      </c>
      <c r="C1170" s="109" t="s">
        <v>318</v>
      </c>
      <c r="D1170" s="109" t="s">
        <v>429</v>
      </c>
      <c r="E1170" s="109" t="s">
        <v>2856</v>
      </c>
      <c r="F1170" s="109" t="s">
        <v>176</v>
      </c>
      <c r="G1170" s="116">
        <v>-9.7847889908839802E-5</v>
      </c>
      <c r="H1170" s="109">
        <v>-3.1800564220372936</v>
      </c>
      <c r="I1170" s="113" t="s">
        <v>268</v>
      </c>
    </row>
    <row r="1171" spans="1:9" ht="15" customHeight="1" x14ac:dyDescent="0.25">
      <c r="A1171" s="112">
        <v>46290.511331018519</v>
      </c>
      <c r="B1171" s="109">
        <v>1</v>
      </c>
      <c r="C1171" s="109" t="s">
        <v>318</v>
      </c>
      <c r="D1171" s="109" t="s">
        <v>429</v>
      </c>
      <c r="E1171" s="109" t="s">
        <v>2857</v>
      </c>
      <c r="F1171" s="109" t="s">
        <v>176</v>
      </c>
      <c r="G1171" s="116">
        <v>-9.7833320975466214E-5</v>
      </c>
      <c r="H1171" s="109">
        <v>-3.1795829317026523</v>
      </c>
      <c r="I1171" s="113" t="s">
        <v>268</v>
      </c>
    </row>
    <row r="1172" spans="1:9" ht="15" customHeight="1" x14ac:dyDescent="0.25">
      <c r="A1172" s="112">
        <v>46290.511331018519</v>
      </c>
      <c r="B1172" s="109">
        <v>1</v>
      </c>
      <c r="C1172" s="109" t="s">
        <v>318</v>
      </c>
      <c r="D1172" s="109" t="s">
        <v>429</v>
      </c>
      <c r="E1172" s="109" t="s">
        <v>2858</v>
      </c>
      <c r="F1172" s="109" t="s">
        <v>176</v>
      </c>
      <c r="G1172" s="116">
        <v>-9.7818752042092626E-5</v>
      </c>
      <c r="H1172" s="109">
        <v>-3.1791094413680105</v>
      </c>
      <c r="I1172" s="113" t="s">
        <v>268</v>
      </c>
    </row>
    <row r="1173" spans="1:9" ht="15" customHeight="1" x14ac:dyDescent="0.25">
      <c r="A1173" s="112">
        <v>46290.511331018519</v>
      </c>
      <c r="B1173" s="109">
        <v>1</v>
      </c>
      <c r="C1173" s="109" t="s">
        <v>318</v>
      </c>
      <c r="D1173" s="109" t="s">
        <v>429</v>
      </c>
      <c r="E1173" s="109" t="s">
        <v>2859</v>
      </c>
      <c r="F1173" s="109" t="s">
        <v>176</v>
      </c>
      <c r="G1173" s="116">
        <v>-9.7804183108719038E-5</v>
      </c>
      <c r="H1173" s="109">
        <v>-3.1786359510333688</v>
      </c>
      <c r="I1173" s="113" t="s">
        <v>268</v>
      </c>
    </row>
    <row r="1174" spans="1:9" ht="15" customHeight="1" x14ac:dyDescent="0.25">
      <c r="A1174" s="112">
        <v>46290.511331018519</v>
      </c>
      <c r="B1174" s="109">
        <v>1</v>
      </c>
      <c r="C1174" s="109" t="s">
        <v>318</v>
      </c>
      <c r="D1174" s="109" t="s">
        <v>429</v>
      </c>
      <c r="E1174" s="109" t="s">
        <v>2860</v>
      </c>
      <c r="F1174" s="109" t="s">
        <v>176</v>
      </c>
      <c r="G1174" s="116">
        <v>-9.7789614175345437E-5</v>
      </c>
      <c r="H1174" s="109">
        <v>-3.1781624606987267</v>
      </c>
      <c r="I1174" s="113" t="s">
        <v>268</v>
      </c>
    </row>
    <row r="1175" spans="1:9" ht="15" customHeight="1" x14ac:dyDescent="0.25">
      <c r="A1175" s="112">
        <v>46290.511331018519</v>
      </c>
      <c r="B1175" s="109">
        <v>1</v>
      </c>
      <c r="C1175" s="109" t="s">
        <v>318</v>
      </c>
      <c r="D1175" s="109" t="s">
        <v>429</v>
      </c>
      <c r="E1175" s="109" t="s">
        <v>2861</v>
      </c>
      <c r="F1175" s="109" t="s">
        <v>176</v>
      </c>
      <c r="G1175" s="116">
        <v>-9.7775045241971849E-5</v>
      </c>
      <c r="H1175" s="109">
        <v>-3.1776889703640854</v>
      </c>
      <c r="I1175" s="113" t="s">
        <v>268</v>
      </c>
    </row>
    <row r="1176" spans="1:9" ht="15" customHeight="1" x14ac:dyDescent="0.25">
      <c r="A1176" s="112">
        <v>46290.511331018519</v>
      </c>
      <c r="B1176" s="109">
        <v>1</v>
      </c>
      <c r="C1176" s="109" t="s">
        <v>318</v>
      </c>
      <c r="D1176" s="109" t="s">
        <v>429</v>
      </c>
      <c r="E1176" s="109" t="s">
        <v>2862</v>
      </c>
      <c r="F1176" s="109" t="s">
        <v>176</v>
      </c>
      <c r="G1176" s="116">
        <v>-9.7760476308598261E-5</v>
      </c>
      <c r="H1176" s="109">
        <v>-3.1772154800294437</v>
      </c>
      <c r="I1176" s="113" t="s">
        <v>268</v>
      </c>
    </row>
    <row r="1177" spans="1:9" ht="15" customHeight="1" x14ac:dyDescent="0.25">
      <c r="A1177" s="112">
        <v>46290.511331018519</v>
      </c>
      <c r="B1177" s="109">
        <v>1</v>
      </c>
      <c r="C1177" s="109" t="s">
        <v>318</v>
      </c>
      <c r="D1177" s="109" t="s">
        <v>429</v>
      </c>
      <c r="E1177" s="109" t="s">
        <v>2863</v>
      </c>
      <c r="F1177" s="109" t="s">
        <v>176</v>
      </c>
      <c r="G1177" s="116">
        <v>-9.774590737522466E-5</v>
      </c>
      <c r="H1177" s="109">
        <v>-3.1767419896948015</v>
      </c>
      <c r="I1177" s="113" t="s">
        <v>268</v>
      </c>
    </row>
    <row r="1178" spans="1:9" ht="15" customHeight="1" x14ac:dyDescent="0.25">
      <c r="A1178" s="112">
        <v>46290.511331018519</v>
      </c>
      <c r="B1178" s="109">
        <v>1</v>
      </c>
      <c r="C1178" s="109" t="s">
        <v>318</v>
      </c>
      <c r="D1178" s="109" t="s">
        <v>429</v>
      </c>
      <c r="E1178" s="109" t="s">
        <v>2864</v>
      </c>
      <c r="F1178" s="109" t="s">
        <v>176</v>
      </c>
      <c r="G1178" s="116">
        <v>-9.7731338441851072E-5</v>
      </c>
      <c r="H1178" s="109">
        <v>-3.1762684993601602</v>
      </c>
      <c r="I1178" s="113" t="s">
        <v>268</v>
      </c>
    </row>
    <row r="1179" spans="1:9" ht="15" customHeight="1" x14ac:dyDescent="0.25">
      <c r="A1179" s="112">
        <v>46290.511331018519</v>
      </c>
      <c r="B1179" s="109">
        <v>1</v>
      </c>
      <c r="C1179" s="109" t="s">
        <v>318</v>
      </c>
      <c r="D1179" s="109" t="s">
        <v>429</v>
      </c>
      <c r="E1179" s="109" t="s">
        <v>2865</v>
      </c>
      <c r="F1179" s="109" t="s">
        <v>176</v>
      </c>
      <c r="G1179" s="116">
        <v>-9.7716769508477484E-5</v>
      </c>
      <c r="H1179" s="109">
        <v>-3.1757950090255185</v>
      </c>
      <c r="I1179" s="113" t="s">
        <v>268</v>
      </c>
    </row>
    <row r="1180" spans="1:9" ht="15" customHeight="1" x14ac:dyDescent="0.25">
      <c r="A1180" s="112">
        <v>46290.511331018519</v>
      </c>
      <c r="B1180" s="109">
        <v>1</v>
      </c>
      <c r="C1180" s="109" t="s">
        <v>318</v>
      </c>
      <c r="D1180" s="109" t="s">
        <v>429</v>
      </c>
      <c r="E1180" s="109" t="s">
        <v>2866</v>
      </c>
      <c r="F1180" s="109" t="s">
        <v>176</v>
      </c>
      <c r="G1180" s="116">
        <v>-9.7702200575103897E-5</v>
      </c>
      <c r="H1180" s="109">
        <v>-3.1753215186908768</v>
      </c>
      <c r="I1180" s="113" t="s">
        <v>268</v>
      </c>
    </row>
    <row r="1181" spans="1:9" ht="15" customHeight="1" x14ac:dyDescent="0.25">
      <c r="A1181" s="112">
        <v>46290.511331018519</v>
      </c>
      <c r="B1181" s="109">
        <v>1</v>
      </c>
      <c r="C1181" s="109" t="s">
        <v>318</v>
      </c>
      <c r="D1181" s="109" t="s">
        <v>429</v>
      </c>
      <c r="E1181" s="109" t="s">
        <v>2867</v>
      </c>
      <c r="F1181" s="109" t="s">
        <v>176</v>
      </c>
      <c r="G1181" s="116">
        <v>-9.7687631641730295E-5</v>
      </c>
      <c r="H1181" s="109">
        <v>-3.1748480283562346</v>
      </c>
      <c r="I1181" s="113" t="s">
        <v>268</v>
      </c>
    </row>
    <row r="1182" spans="1:9" ht="15" customHeight="1" x14ac:dyDescent="0.25">
      <c r="A1182" s="112">
        <v>46290.511331018519</v>
      </c>
      <c r="B1182" s="109">
        <v>1</v>
      </c>
      <c r="C1182" s="109" t="s">
        <v>318</v>
      </c>
      <c r="D1182" s="109" t="s">
        <v>429</v>
      </c>
      <c r="E1182" s="109" t="s">
        <v>2868</v>
      </c>
      <c r="F1182" s="109" t="s">
        <v>176</v>
      </c>
      <c r="G1182" s="116">
        <v>-9.7673062708356707E-5</v>
      </c>
      <c r="H1182" s="109">
        <v>-3.1743745380215933</v>
      </c>
      <c r="I1182" s="113" t="s">
        <v>268</v>
      </c>
    </row>
    <row r="1183" spans="1:9" ht="15" customHeight="1" x14ac:dyDescent="0.25">
      <c r="A1183" s="112">
        <v>46290.511331018519</v>
      </c>
      <c r="B1183" s="109">
        <v>1</v>
      </c>
      <c r="C1183" s="109" t="s">
        <v>318</v>
      </c>
      <c r="D1183" s="109" t="s">
        <v>429</v>
      </c>
      <c r="E1183" s="109" t="s">
        <v>2869</v>
      </c>
      <c r="F1183" s="109" t="s">
        <v>176</v>
      </c>
      <c r="G1183" s="116">
        <v>-9.765849377498312E-5</v>
      </c>
      <c r="H1183" s="109">
        <v>-3.1739010476869516</v>
      </c>
      <c r="I1183" s="113" t="s">
        <v>268</v>
      </c>
    </row>
    <row r="1184" spans="1:9" ht="15" customHeight="1" x14ac:dyDescent="0.25">
      <c r="A1184" s="112">
        <v>46290.511331018519</v>
      </c>
      <c r="B1184" s="109">
        <v>1</v>
      </c>
      <c r="C1184" s="109" t="s">
        <v>318</v>
      </c>
      <c r="D1184" s="109" t="s">
        <v>429</v>
      </c>
      <c r="E1184" s="109" t="s">
        <v>2870</v>
      </c>
      <c r="F1184" s="109" t="s">
        <v>176</v>
      </c>
      <c r="G1184" s="116">
        <v>-9.7643924841609532E-5</v>
      </c>
      <c r="H1184" s="109">
        <v>-3.1734275573523099</v>
      </c>
      <c r="I1184" s="113" t="s">
        <v>268</v>
      </c>
    </row>
    <row r="1185" spans="1:9" ht="15" customHeight="1" x14ac:dyDescent="0.25">
      <c r="A1185" s="112">
        <v>46290.511331018519</v>
      </c>
      <c r="B1185" s="109">
        <v>1</v>
      </c>
      <c r="C1185" s="109" t="s">
        <v>318</v>
      </c>
      <c r="D1185" s="109" t="s">
        <v>429</v>
      </c>
      <c r="E1185" s="109" t="s">
        <v>2871</v>
      </c>
      <c r="F1185" s="109" t="s">
        <v>176</v>
      </c>
      <c r="G1185" s="116">
        <v>-9.762935590823593E-5</v>
      </c>
      <c r="H1185" s="109">
        <v>-3.1729540670176677</v>
      </c>
      <c r="I1185" s="113" t="s">
        <v>268</v>
      </c>
    </row>
    <row r="1186" spans="1:9" ht="15" customHeight="1" x14ac:dyDescent="0.25">
      <c r="A1186" s="112">
        <v>46290.511331018519</v>
      </c>
      <c r="B1186" s="109">
        <v>1</v>
      </c>
      <c r="C1186" s="109" t="s">
        <v>318</v>
      </c>
      <c r="D1186" s="109" t="s">
        <v>429</v>
      </c>
      <c r="E1186" s="109" t="s">
        <v>2872</v>
      </c>
      <c r="F1186" s="109" t="s">
        <v>176</v>
      </c>
      <c r="G1186" s="116">
        <v>-9.7614786974862343E-5</v>
      </c>
      <c r="H1186" s="109">
        <v>-3.1724805766830264</v>
      </c>
      <c r="I1186" s="113" t="s">
        <v>268</v>
      </c>
    </row>
    <row r="1187" spans="1:9" ht="15" customHeight="1" x14ac:dyDescent="0.25">
      <c r="A1187" s="112">
        <v>46290.511331018519</v>
      </c>
      <c r="B1187" s="109">
        <v>1</v>
      </c>
      <c r="C1187" s="109" t="s">
        <v>318</v>
      </c>
      <c r="D1187" s="109" t="s">
        <v>429</v>
      </c>
      <c r="E1187" s="109" t="s">
        <v>2873</v>
      </c>
      <c r="F1187" s="109" t="s">
        <v>176</v>
      </c>
      <c r="G1187" s="116">
        <v>-9.7600218041488755E-5</v>
      </c>
      <c r="H1187" s="109">
        <v>-3.1720070863483847</v>
      </c>
      <c r="I1187" s="113" t="s">
        <v>268</v>
      </c>
    </row>
    <row r="1188" spans="1:9" ht="15" customHeight="1" x14ac:dyDescent="0.25">
      <c r="A1188" s="112">
        <v>46290.511331018519</v>
      </c>
      <c r="B1188" s="109">
        <v>1</v>
      </c>
      <c r="C1188" s="109" t="s">
        <v>318</v>
      </c>
      <c r="D1188" s="109" t="s">
        <v>429</v>
      </c>
      <c r="E1188" s="109" t="s">
        <v>2874</v>
      </c>
      <c r="F1188" s="109" t="s">
        <v>176</v>
      </c>
      <c r="G1188" s="116">
        <v>-9.7585649108115167E-5</v>
      </c>
      <c r="H1188" s="109">
        <v>-3.171533596013743</v>
      </c>
      <c r="I1188" s="113" t="s">
        <v>268</v>
      </c>
    </row>
    <row r="1189" spans="1:9" ht="15" customHeight="1" x14ac:dyDescent="0.25">
      <c r="A1189" s="112">
        <v>46290.511331018519</v>
      </c>
      <c r="B1189" s="109">
        <v>1</v>
      </c>
      <c r="C1189" s="109" t="s">
        <v>318</v>
      </c>
      <c r="D1189" s="109" t="s">
        <v>429</v>
      </c>
      <c r="E1189" s="109" t="s">
        <v>2875</v>
      </c>
      <c r="F1189" s="109" t="s">
        <v>176</v>
      </c>
      <c r="G1189" s="116">
        <v>-9.7571080174741566E-5</v>
      </c>
      <c r="H1189" s="109">
        <v>-3.1710601056791012</v>
      </c>
      <c r="I1189" s="113" t="s">
        <v>268</v>
      </c>
    </row>
    <row r="1190" spans="1:9" ht="15" customHeight="1" x14ac:dyDescent="0.25">
      <c r="A1190" s="112">
        <v>46290.511331018519</v>
      </c>
      <c r="B1190" s="109">
        <v>1</v>
      </c>
      <c r="C1190" s="109" t="s">
        <v>318</v>
      </c>
      <c r="D1190" s="109" t="s">
        <v>429</v>
      </c>
      <c r="E1190" s="109" t="s">
        <v>2876</v>
      </c>
      <c r="F1190" s="109" t="s">
        <v>176</v>
      </c>
      <c r="G1190" s="116">
        <v>-9.7556511241367978E-5</v>
      </c>
      <c r="H1190" s="109">
        <v>-3.1705866153444595</v>
      </c>
      <c r="I1190" s="113" t="s">
        <v>268</v>
      </c>
    </row>
    <row r="1191" spans="1:9" ht="15" customHeight="1" x14ac:dyDescent="0.25">
      <c r="A1191" s="112">
        <v>46290.511331018519</v>
      </c>
      <c r="B1191" s="109">
        <v>1</v>
      </c>
      <c r="C1191" s="109" t="s">
        <v>318</v>
      </c>
      <c r="D1191" s="109" t="s">
        <v>429</v>
      </c>
      <c r="E1191" s="109" t="s">
        <v>2877</v>
      </c>
      <c r="F1191" s="109" t="s">
        <v>176</v>
      </c>
      <c r="G1191" s="116">
        <v>-9.754194230799439E-5</v>
      </c>
      <c r="H1191" s="109">
        <v>-3.1701131250098178</v>
      </c>
      <c r="I1191" s="113" t="s">
        <v>268</v>
      </c>
    </row>
    <row r="1192" spans="1:9" ht="15" customHeight="1" x14ac:dyDescent="0.25">
      <c r="A1192" s="112">
        <v>46290.511331018519</v>
      </c>
      <c r="B1192" s="109">
        <v>1</v>
      </c>
      <c r="C1192" s="109" t="s">
        <v>318</v>
      </c>
      <c r="D1192" s="109" t="s">
        <v>429</v>
      </c>
      <c r="E1192" s="109" t="s">
        <v>2878</v>
      </c>
      <c r="F1192" s="109" t="s">
        <v>176</v>
      </c>
      <c r="G1192" s="116">
        <v>-9.7527373374620802E-5</v>
      </c>
      <c r="H1192" s="109">
        <v>-3.1696396346751761</v>
      </c>
      <c r="I1192" s="113" t="s">
        <v>268</v>
      </c>
    </row>
    <row r="1193" spans="1:9" ht="15" customHeight="1" x14ac:dyDescent="0.25">
      <c r="A1193" s="112">
        <v>46290.511331018519</v>
      </c>
      <c r="B1193" s="109">
        <v>1</v>
      </c>
      <c r="C1193" s="109" t="s">
        <v>318</v>
      </c>
      <c r="D1193" s="109" t="s">
        <v>429</v>
      </c>
      <c r="E1193" s="109" t="s">
        <v>2879</v>
      </c>
      <c r="F1193" s="109" t="s">
        <v>176</v>
      </c>
      <c r="G1193" s="116">
        <v>-9.7512804441247201E-5</v>
      </c>
      <c r="H1193" s="109">
        <v>-3.1691661443405343</v>
      </c>
      <c r="I1193" s="113" t="s">
        <v>268</v>
      </c>
    </row>
    <row r="1194" spans="1:9" ht="15" customHeight="1" x14ac:dyDescent="0.25">
      <c r="A1194" s="112">
        <v>46290.511331018519</v>
      </c>
      <c r="B1194" s="109">
        <v>1</v>
      </c>
      <c r="C1194" s="109" t="s">
        <v>318</v>
      </c>
      <c r="D1194" s="109" t="s">
        <v>429</v>
      </c>
      <c r="E1194" s="109" t="s">
        <v>2880</v>
      </c>
      <c r="F1194" s="109" t="s">
        <v>176</v>
      </c>
      <c r="G1194" s="116">
        <v>-8.5855205730878578E-5</v>
      </c>
      <c r="H1194" s="109">
        <v>-2.7902941862535542</v>
      </c>
      <c r="I1194" s="113" t="s">
        <v>268</v>
      </c>
    </row>
    <row r="1195" spans="1:9" ht="15" customHeight="1" x14ac:dyDescent="0.25">
      <c r="A1195" s="112">
        <v>46290.511331018519</v>
      </c>
      <c r="B1195" s="109">
        <v>1</v>
      </c>
      <c r="C1195" s="109" t="s">
        <v>318</v>
      </c>
      <c r="D1195" s="109" t="s">
        <v>429</v>
      </c>
      <c r="E1195" s="109" t="s">
        <v>2881</v>
      </c>
      <c r="F1195" s="109" t="s">
        <v>176</v>
      </c>
      <c r="G1195" s="116">
        <v>-8.5847921264191785E-5</v>
      </c>
      <c r="H1195" s="109">
        <v>-2.7900574410862333</v>
      </c>
      <c r="I1195" s="113" t="s">
        <v>268</v>
      </c>
    </row>
    <row r="1196" spans="1:9" ht="15" customHeight="1" x14ac:dyDescent="0.25">
      <c r="A1196" s="112">
        <v>46290.511331018519</v>
      </c>
      <c r="B1196" s="109">
        <v>1</v>
      </c>
      <c r="C1196" s="109" t="s">
        <v>318</v>
      </c>
      <c r="D1196" s="109" t="s">
        <v>429</v>
      </c>
      <c r="E1196" s="109" t="s">
        <v>2882</v>
      </c>
      <c r="F1196" s="109" t="s">
        <v>176</v>
      </c>
      <c r="G1196" s="116">
        <v>-7.7653689722778562E-5</v>
      </c>
      <c r="H1196" s="109">
        <v>-2.5237449159903034</v>
      </c>
      <c r="I1196" s="113" t="s">
        <v>268</v>
      </c>
    </row>
    <row r="1197" spans="1:9" ht="15" customHeight="1" x14ac:dyDescent="0.25">
      <c r="A1197" s="112">
        <v>46290.511331018519</v>
      </c>
      <c r="B1197" s="109">
        <v>1</v>
      </c>
      <c r="C1197" s="109" t="s">
        <v>318</v>
      </c>
      <c r="D1197" s="109" t="s">
        <v>429</v>
      </c>
      <c r="E1197" s="109" t="s">
        <v>2883</v>
      </c>
      <c r="F1197" s="109" t="s">
        <v>176</v>
      </c>
      <c r="G1197" s="116">
        <v>-7.7646405256091754E-5</v>
      </c>
      <c r="H1197" s="109">
        <v>-2.5235081708229821</v>
      </c>
      <c r="I1197" s="113" t="s">
        <v>268</v>
      </c>
    </row>
    <row r="1198" spans="1:9" ht="15" customHeight="1" x14ac:dyDescent="0.25">
      <c r="A1198" s="112">
        <v>46290.511331018519</v>
      </c>
      <c r="B1198" s="109">
        <v>1</v>
      </c>
      <c r="C1198" s="109" t="s">
        <v>318</v>
      </c>
      <c r="D1198" s="109" t="s">
        <v>429</v>
      </c>
      <c r="E1198" s="109" t="s">
        <v>2884</v>
      </c>
      <c r="F1198" s="109" t="s">
        <v>176</v>
      </c>
      <c r="G1198" s="116">
        <v>-8.1736236560111579E-5</v>
      </c>
      <c r="H1198" s="109">
        <v>-2.6564276882036264</v>
      </c>
      <c r="I1198" s="113" t="s">
        <v>268</v>
      </c>
    </row>
    <row r="1199" spans="1:9" ht="15" customHeight="1" x14ac:dyDescent="0.25">
      <c r="A1199" s="112">
        <v>46290.511331018519</v>
      </c>
      <c r="B1199" s="109">
        <v>1</v>
      </c>
      <c r="C1199" s="109" t="s">
        <v>318</v>
      </c>
      <c r="D1199" s="109" t="s">
        <v>429</v>
      </c>
      <c r="E1199" s="109" t="s">
        <v>2885</v>
      </c>
      <c r="F1199" s="109" t="s">
        <v>176</v>
      </c>
      <c r="G1199" s="116">
        <v>-8.1721667626737991E-5</v>
      </c>
      <c r="H1199" s="109">
        <v>-2.6559541978689851</v>
      </c>
      <c r="I1199" s="113" t="s">
        <v>268</v>
      </c>
    </row>
    <row r="1200" spans="1:9" ht="15" customHeight="1" x14ac:dyDescent="0.25">
      <c r="A1200" s="112">
        <v>46290.511331018519</v>
      </c>
      <c r="B1200" s="109">
        <v>1</v>
      </c>
      <c r="C1200" s="109" t="s">
        <v>318</v>
      </c>
      <c r="D1200" s="109" t="s">
        <v>429</v>
      </c>
      <c r="E1200" s="109" t="s">
        <v>2886</v>
      </c>
      <c r="F1200" s="109" t="s">
        <v>176</v>
      </c>
      <c r="G1200" s="116">
        <v>-8.1707098693364403E-5</v>
      </c>
      <c r="H1200" s="109">
        <v>-2.6554807075343434</v>
      </c>
      <c r="I1200" s="113" t="s">
        <v>268</v>
      </c>
    </row>
    <row r="1201" spans="1:9" ht="15" customHeight="1" x14ac:dyDescent="0.25">
      <c r="A1201" s="112">
        <v>46290.511331018519</v>
      </c>
      <c r="B1201" s="109">
        <v>1</v>
      </c>
      <c r="C1201" s="109" t="s">
        <v>318</v>
      </c>
      <c r="D1201" s="109" t="s">
        <v>429</v>
      </c>
      <c r="E1201" s="109" t="s">
        <v>2887</v>
      </c>
      <c r="F1201" s="109" t="s">
        <v>176</v>
      </c>
      <c r="G1201" s="116">
        <v>-8.1692529759990802E-5</v>
      </c>
      <c r="H1201" s="109">
        <v>-2.6550072171997012</v>
      </c>
      <c r="I1201" s="113" t="s">
        <v>268</v>
      </c>
    </row>
    <row r="1202" spans="1:9" ht="15" customHeight="1" x14ac:dyDescent="0.25">
      <c r="A1202" s="112">
        <v>46290.511331018519</v>
      </c>
      <c r="B1202" s="109">
        <v>1</v>
      </c>
      <c r="C1202" s="109" t="s">
        <v>318</v>
      </c>
      <c r="D1202" s="109" t="s">
        <v>429</v>
      </c>
      <c r="E1202" s="109" t="s">
        <v>2888</v>
      </c>
      <c r="F1202" s="109" t="s">
        <v>176</v>
      </c>
      <c r="G1202" s="116">
        <v>-8.1677960826617214E-5</v>
      </c>
      <c r="H1202" s="109">
        <v>-2.6545337268650595</v>
      </c>
      <c r="I1202" s="113" t="s">
        <v>268</v>
      </c>
    </row>
    <row r="1203" spans="1:9" ht="15" customHeight="1" x14ac:dyDescent="0.25">
      <c r="A1203" s="112">
        <v>46290.511331018519</v>
      </c>
      <c r="B1203" s="109">
        <v>1</v>
      </c>
      <c r="C1203" s="109" t="s">
        <v>318</v>
      </c>
      <c r="D1203" s="109" t="s">
        <v>429</v>
      </c>
      <c r="E1203" s="109" t="s">
        <v>2889</v>
      </c>
      <c r="F1203" s="109" t="s">
        <v>176</v>
      </c>
      <c r="G1203" s="116">
        <v>-8.1663391893243626E-5</v>
      </c>
      <c r="H1203" s="109">
        <v>-2.6540602365304182</v>
      </c>
      <c r="I1203" s="113" t="s">
        <v>268</v>
      </c>
    </row>
    <row r="1204" spans="1:9" ht="15" customHeight="1" x14ac:dyDescent="0.25">
      <c r="A1204" s="112">
        <v>46290.511331018519</v>
      </c>
      <c r="B1204" s="109">
        <v>1</v>
      </c>
      <c r="C1204" s="109" t="s">
        <v>318</v>
      </c>
      <c r="D1204" s="109" t="s">
        <v>429</v>
      </c>
      <c r="E1204" s="109" t="s">
        <v>2890</v>
      </c>
      <c r="F1204" s="109" t="s">
        <v>176</v>
      </c>
      <c r="G1204" s="116">
        <v>-8.1648822959870038E-5</v>
      </c>
      <c r="H1204" s="109">
        <v>-2.6535867461957765</v>
      </c>
      <c r="I1204" s="113" t="s">
        <v>268</v>
      </c>
    </row>
    <row r="1205" spans="1:9" ht="15" customHeight="1" x14ac:dyDescent="0.25">
      <c r="A1205" s="112">
        <v>46290.511331018519</v>
      </c>
      <c r="B1205" s="109">
        <v>1</v>
      </c>
      <c r="C1205" s="109" t="s">
        <v>318</v>
      </c>
      <c r="D1205" s="109" t="s">
        <v>429</v>
      </c>
      <c r="E1205" s="109" t="s">
        <v>2891</v>
      </c>
      <c r="F1205" s="109" t="s">
        <v>176</v>
      </c>
      <c r="G1205" s="116">
        <v>-8.1634254026496437E-5</v>
      </c>
      <c r="H1205" s="109">
        <v>-2.6531132558611343</v>
      </c>
      <c r="I1205" s="113" t="s">
        <v>268</v>
      </c>
    </row>
    <row r="1206" spans="1:9" ht="15" customHeight="1" x14ac:dyDescent="0.25">
      <c r="A1206" s="112">
        <v>46290.511331018519</v>
      </c>
      <c r="B1206" s="109">
        <v>1</v>
      </c>
      <c r="C1206" s="109" t="s">
        <v>318</v>
      </c>
      <c r="D1206" s="109" t="s">
        <v>429</v>
      </c>
      <c r="E1206" s="109" t="s">
        <v>2892</v>
      </c>
      <c r="F1206" s="109" t="s">
        <v>176</v>
      </c>
      <c r="G1206" s="116">
        <v>-8.1619685093122849E-5</v>
      </c>
      <c r="H1206" s="109">
        <v>-2.6526397655264926</v>
      </c>
      <c r="I1206" s="113" t="s">
        <v>268</v>
      </c>
    </row>
    <row r="1207" spans="1:9" ht="15" customHeight="1" x14ac:dyDescent="0.25">
      <c r="A1207" s="112">
        <v>46290.511331018519</v>
      </c>
      <c r="B1207" s="109">
        <v>1</v>
      </c>
      <c r="C1207" s="109" t="s">
        <v>318</v>
      </c>
      <c r="D1207" s="109" t="s">
        <v>429</v>
      </c>
      <c r="E1207" s="109" t="s">
        <v>2893</v>
      </c>
      <c r="F1207" s="109" t="s">
        <v>176</v>
      </c>
      <c r="G1207" s="116">
        <v>-8.1605116159749261E-5</v>
      </c>
      <c r="H1207" s="109">
        <v>-2.6521662751918513</v>
      </c>
      <c r="I1207" s="113" t="s">
        <v>268</v>
      </c>
    </row>
    <row r="1208" spans="1:9" ht="15" customHeight="1" x14ac:dyDescent="0.25">
      <c r="A1208" s="112">
        <v>46290.511331018519</v>
      </c>
      <c r="B1208" s="109">
        <v>1</v>
      </c>
      <c r="C1208" s="109" t="s">
        <v>318</v>
      </c>
      <c r="D1208" s="109" t="s">
        <v>429</v>
      </c>
      <c r="E1208" s="109" t="s">
        <v>2894</v>
      </c>
      <c r="F1208" s="109" t="s">
        <v>176</v>
      </c>
      <c r="G1208" s="116">
        <v>-8.1590547226375674E-5</v>
      </c>
      <c r="H1208" s="109">
        <v>-2.6516927848572096</v>
      </c>
      <c r="I1208" s="113" t="s">
        <v>268</v>
      </c>
    </row>
    <row r="1209" spans="1:9" ht="15" customHeight="1" x14ac:dyDescent="0.25">
      <c r="A1209" s="112">
        <v>46290.511331018519</v>
      </c>
      <c r="B1209" s="109">
        <v>1</v>
      </c>
      <c r="C1209" s="109" t="s">
        <v>318</v>
      </c>
      <c r="D1209" s="109" t="s">
        <v>429</v>
      </c>
      <c r="E1209" s="109" t="s">
        <v>2895</v>
      </c>
      <c r="F1209" s="109" t="s">
        <v>176</v>
      </c>
      <c r="G1209" s="116">
        <v>-8.1575978293002072E-5</v>
      </c>
      <c r="H1209" s="109">
        <v>-2.6512192945225674</v>
      </c>
      <c r="I1209" s="113" t="s">
        <v>268</v>
      </c>
    </row>
    <row r="1210" spans="1:9" ht="15" customHeight="1" x14ac:dyDescent="0.25">
      <c r="A1210" s="112">
        <v>46290.511331018519</v>
      </c>
      <c r="B1210" s="109">
        <v>1</v>
      </c>
      <c r="C1210" s="109" t="s">
        <v>318</v>
      </c>
      <c r="D1210" s="109" t="s">
        <v>429</v>
      </c>
      <c r="E1210" s="109" t="s">
        <v>2896</v>
      </c>
      <c r="F1210" s="109" t="s">
        <v>176</v>
      </c>
      <c r="G1210" s="116">
        <v>-8.1561409359628484E-5</v>
      </c>
      <c r="H1210" s="109">
        <v>-2.6507458041879262</v>
      </c>
      <c r="I1210" s="113" t="s">
        <v>268</v>
      </c>
    </row>
    <row r="1211" spans="1:9" ht="15" customHeight="1" x14ac:dyDescent="0.25">
      <c r="A1211" s="112">
        <v>46290.511331018519</v>
      </c>
      <c r="B1211" s="109">
        <v>1</v>
      </c>
      <c r="C1211" s="109" t="s">
        <v>318</v>
      </c>
      <c r="D1211" s="109" t="s">
        <v>429</v>
      </c>
      <c r="E1211" s="109" t="s">
        <v>2897</v>
      </c>
      <c r="F1211" s="109" t="s">
        <v>176</v>
      </c>
      <c r="G1211" s="116">
        <v>-8.1546840426254897E-5</v>
      </c>
      <c r="H1211" s="109">
        <v>-2.6502723138532844</v>
      </c>
      <c r="I1211" s="113" t="s">
        <v>268</v>
      </c>
    </row>
    <row r="1212" spans="1:9" ht="15" customHeight="1" x14ac:dyDescent="0.25">
      <c r="A1212" s="112">
        <v>46290.511331018519</v>
      </c>
      <c r="B1212" s="109">
        <v>1</v>
      </c>
      <c r="C1212" s="109" t="s">
        <v>318</v>
      </c>
      <c r="D1212" s="109" t="s">
        <v>429</v>
      </c>
      <c r="E1212" s="109" t="s">
        <v>2898</v>
      </c>
      <c r="F1212" s="109" t="s">
        <v>176</v>
      </c>
      <c r="G1212" s="116">
        <v>-8.1532271492881309E-5</v>
      </c>
      <c r="H1212" s="109">
        <v>-2.6497988235186427</v>
      </c>
      <c r="I1212" s="113" t="s">
        <v>268</v>
      </c>
    </row>
    <row r="1213" spans="1:9" ht="15" customHeight="1" x14ac:dyDescent="0.25">
      <c r="A1213" s="112">
        <v>46290.511331018519</v>
      </c>
      <c r="B1213" s="109">
        <v>1</v>
      </c>
      <c r="C1213" s="109" t="s">
        <v>318</v>
      </c>
      <c r="D1213" s="109" t="s">
        <v>429</v>
      </c>
      <c r="E1213" s="109" t="s">
        <v>2899</v>
      </c>
      <c r="F1213" s="109" t="s">
        <v>176</v>
      </c>
      <c r="G1213" s="116">
        <v>-8.1517702559507707E-5</v>
      </c>
      <c r="H1213" s="109">
        <v>-2.6493253331840005</v>
      </c>
      <c r="I1213" s="113" t="s">
        <v>268</v>
      </c>
    </row>
    <row r="1214" spans="1:9" ht="15" customHeight="1" x14ac:dyDescent="0.25">
      <c r="A1214" s="112">
        <v>46290.511331018519</v>
      </c>
      <c r="B1214" s="109">
        <v>1</v>
      </c>
      <c r="C1214" s="109" t="s">
        <v>318</v>
      </c>
      <c r="D1214" s="109" t="s">
        <v>429</v>
      </c>
      <c r="E1214" s="109" t="s">
        <v>2900</v>
      </c>
      <c r="F1214" s="109" t="s">
        <v>176</v>
      </c>
      <c r="G1214" s="116">
        <v>-8.150313362613412E-5</v>
      </c>
      <c r="H1214" s="109">
        <v>-2.6488518428493593</v>
      </c>
      <c r="I1214" s="113" t="s">
        <v>268</v>
      </c>
    </row>
    <row r="1215" spans="1:9" ht="15" customHeight="1" x14ac:dyDescent="0.25">
      <c r="A1215" s="112">
        <v>46290.511331018519</v>
      </c>
      <c r="B1215" s="109">
        <v>1</v>
      </c>
      <c r="C1215" s="109" t="s">
        <v>318</v>
      </c>
      <c r="D1215" s="109" t="s">
        <v>429</v>
      </c>
      <c r="E1215" s="109" t="s">
        <v>2901</v>
      </c>
      <c r="F1215" s="109" t="s">
        <v>176</v>
      </c>
      <c r="G1215" s="116">
        <v>-8.1488564692760532E-5</v>
      </c>
      <c r="H1215" s="109">
        <v>-2.6483783525147175</v>
      </c>
      <c r="I1215" s="113" t="s">
        <v>268</v>
      </c>
    </row>
    <row r="1216" spans="1:9" ht="15" customHeight="1" x14ac:dyDescent="0.25">
      <c r="A1216" s="112">
        <v>46290.511331018519</v>
      </c>
      <c r="B1216" s="109">
        <v>1</v>
      </c>
      <c r="C1216" s="109" t="s">
        <v>318</v>
      </c>
      <c r="D1216" s="109" t="s">
        <v>429</v>
      </c>
      <c r="E1216" s="109" t="s">
        <v>2902</v>
      </c>
      <c r="F1216" s="109" t="s">
        <v>176</v>
      </c>
      <c r="G1216" s="116">
        <v>-8.1473995759386931E-5</v>
      </c>
      <c r="H1216" s="109">
        <v>-2.6479048621800754</v>
      </c>
      <c r="I1216" s="113" t="s">
        <v>268</v>
      </c>
    </row>
    <row r="1217" spans="1:9" ht="15" customHeight="1" x14ac:dyDescent="0.25">
      <c r="A1217" s="112">
        <v>46290.511331018519</v>
      </c>
      <c r="B1217" s="109">
        <v>1</v>
      </c>
      <c r="C1217" s="109" t="s">
        <v>318</v>
      </c>
      <c r="D1217" s="109" t="s">
        <v>429</v>
      </c>
      <c r="E1217" s="109" t="s">
        <v>2903</v>
      </c>
      <c r="F1217" s="109" t="s">
        <v>176</v>
      </c>
      <c r="G1217" s="116">
        <v>-8.1459426826013343E-5</v>
      </c>
      <c r="H1217" s="109">
        <v>-2.6474313718454336</v>
      </c>
      <c r="I1217" s="113" t="s">
        <v>268</v>
      </c>
    </row>
    <row r="1218" spans="1:9" ht="15" customHeight="1" x14ac:dyDescent="0.25">
      <c r="A1218" s="112">
        <v>46290.511331018519</v>
      </c>
      <c r="B1218" s="109">
        <v>1</v>
      </c>
      <c r="C1218" s="109" t="s">
        <v>318</v>
      </c>
      <c r="D1218" s="109" t="s">
        <v>429</v>
      </c>
      <c r="E1218" s="109" t="s">
        <v>2904</v>
      </c>
      <c r="F1218" s="109" t="s">
        <v>176</v>
      </c>
      <c r="G1218" s="116">
        <v>-8.1444857892639755E-5</v>
      </c>
      <c r="H1218" s="109">
        <v>-2.6469578815107924</v>
      </c>
      <c r="I1218" s="113" t="s">
        <v>268</v>
      </c>
    </row>
    <row r="1219" spans="1:9" ht="15" customHeight="1" x14ac:dyDescent="0.25">
      <c r="A1219" s="112">
        <v>46290.511331018519</v>
      </c>
      <c r="B1219" s="109">
        <v>1</v>
      </c>
      <c r="C1219" s="109" t="s">
        <v>318</v>
      </c>
      <c r="D1219" s="109" t="s">
        <v>429</v>
      </c>
      <c r="E1219" s="109" t="s">
        <v>2905</v>
      </c>
      <c r="F1219" s="109" t="s">
        <v>176</v>
      </c>
      <c r="G1219" s="116">
        <v>-8.1430288959266167E-5</v>
      </c>
      <c r="H1219" s="109">
        <v>-2.6464843911761506</v>
      </c>
      <c r="I1219" s="113" t="s">
        <v>268</v>
      </c>
    </row>
    <row r="1220" spans="1:9" ht="15" customHeight="1" x14ac:dyDescent="0.25">
      <c r="A1220" s="112">
        <v>46290.511331018519</v>
      </c>
      <c r="B1220" s="109">
        <v>1</v>
      </c>
      <c r="C1220" s="109" t="s">
        <v>318</v>
      </c>
      <c r="D1220" s="109" t="s">
        <v>429</v>
      </c>
      <c r="E1220" s="109" t="s">
        <v>2906</v>
      </c>
      <c r="F1220" s="109" t="s">
        <v>176</v>
      </c>
      <c r="G1220" s="116">
        <v>-8.1415720025892566E-5</v>
      </c>
      <c r="H1220" s="109">
        <v>-2.6460109008415085</v>
      </c>
      <c r="I1220" s="113" t="s">
        <v>268</v>
      </c>
    </row>
    <row r="1221" spans="1:9" ht="15" customHeight="1" x14ac:dyDescent="0.25">
      <c r="A1221" s="112">
        <v>46290.511331018519</v>
      </c>
      <c r="B1221" s="109">
        <v>1</v>
      </c>
      <c r="C1221" s="109" t="s">
        <v>318</v>
      </c>
      <c r="D1221" s="109" t="s">
        <v>429</v>
      </c>
      <c r="E1221" s="109" t="s">
        <v>2907</v>
      </c>
      <c r="F1221" s="109" t="s">
        <v>176</v>
      </c>
      <c r="G1221" s="116">
        <v>-8.1401151092518978E-5</v>
      </c>
      <c r="H1221" s="109">
        <v>-2.6455374105068672</v>
      </c>
      <c r="I1221" s="113" t="s">
        <v>268</v>
      </c>
    </row>
    <row r="1222" spans="1:9" ht="15" customHeight="1" x14ac:dyDescent="0.25">
      <c r="A1222" s="112">
        <v>46290.511331018519</v>
      </c>
      <c r="B1222" s="109">
        <v>1</v>
      </c>
      <c r="C1222" s="109" t="s">
        <v>318</v>
      </c>
      <c r="D1222" s="109" t="s">
        <v>429</v>
      </c>
      <c r="E1222" s="109" t="s">
        <v>2908</v>
      </c>
      <c r="F1222" s="109" t="s">
        <v>176</v>
      </c>
      <c r="G1222" s="116">
        <v>-8.138658215914539E-5</v>
      </c>
      <c r="H1222" s="109">
        <v>-2.6450639201722255</v>
      </c>
      <c r="I1222" s="113" t="s">
        <v>268</v>
      </c>
    </row>
    <row r="1223" spans="1:9" ht="15" customHeight="1" x14ac:dyDescent="0.25">
      <c r="A1223" s="112">
        <v>46290.511331018519</v>
      </c>
      <c r="B1223" s="109">
        <v>1</v>
      </c>
      <c r="C1223" s="109" t="s">
        <v>318</v>
      </c>
      <c r="D1223" s="109" t="s">
        <v>429</v>
      </c>
      <c r="E1223" s="109" t="s">
        <v>2909</v>
      </c>
      <c r="F1223" s="109" t="s">
        <v>176</v>
      </c>
      <c r="G1223" s="116">
        <v>-8.1372013225771802E-5</v>
      </c>
      <c r="H1223" s="109">
        <v>-2.6445904298375837</v>
      </c>
      <c r="I1223" s="113" t="s">
        <v>268</v>
      </c>
    </row>
    <row r="1224" spans="1:9" ht="15" customHeight="1" x14ac:dyDescent="0.25">
      <c r="A1224" s="112">
        <v>46290.511331018519</v>
      </c>
      <c r="B1224" s="109">
        <v>1</v>
      </c>
      <c r="C1224" s="109" t="s">
        <v>318</v>
      </c>
      <c r="D1224" s="109" t="s">
        <v>429</v>
      </c>
      <c r="E1224" s="109" t="s">
        <v>2910</v>
      </c>
      <c r="F1224" s="109" t="s">
        <v>176</v>
      </c>
      <c r="G1224" s="116">
        <v>-8.1357444292398201E-5</v>
      </c>
      <c r="H1224" s="109">
        <v>-2.6441169395029416</v>
      </c>
      <c r="I1224" s="113" t="s">
        <v>268</v>
      </c>
    </row>
    <row r="1225" spans="1:9" ht="15" customHeight="1" x14ac:dyDescent="0.25">
      <c r="A1225" s="112">
        <v>46290.511331018519</v>
      </c>
      <c r="B1225" s="109">
        <v>1</v>
      </c>
      <c r="C1225" s="109" t="s">
        <v>318</v>
      </c>
      <c r="D1225" s="109" t="s">
        <v>429</v>
      </c>
      <c r="E1225" s="109" t="s">
        <v>2911</v>
      </c>
      <c r="F1225" s="109" t="s">
        <v>176</v>
      </c>
      <c r="G1225" s="116">
        <v>-8.1342875359024613E-5</v>
      </c>
      <c r="H1225" s="109">
        <v>-2.6436434491683003</v>
      </c>
      <c r="I1225" s="113" t="s">
        <v>268</v>
      </c>
    </row>
    <row r="1226" spans="1:9" ht="15" customHeight="1" x14ac:dyDescent="0.25">
      <c r="A1226" s="112">
        <v>46290.511331018519</v>
      </c>
      <c r="B1226" s="109">
        <v>1</v>
      </c>
      <c r="C1226" s="109" t="s">
        <v>318</v>
      </c>
      <c r="D1226" s="109" t="s">
        <v>429</v>
      </c>
      <c r="E1226" s="109" t="s">
        <v>2912</v>
      </c>
      <c r="F1226" s="109" t="s">
        <v>176</v>
      </c>
      <c r="G1226" s="116">
        <v>-8.1328306425651025E-5</v>
      </c>
      <c r="H1226" s="109">
        <v>-2.6431699588336586</v>
      </c>
      <c r="I1226" s="113" t="s">
        <v>268</v>
      </c>
    </row>
    <row r="1227" spans="1:9" ht="15" customHeight="1" x14ac:dyDescent="0.25">
      <c r="A1227" s="112">
        <v>46290.511331018519</v>
      </c>
      <c r="B1227" s="109">
        <v>1</v>
      </c>
      <c r="C1227" s="109" t="s">
        <v>318</v>
      </c>
      <c r="D1227" s="109" t="s">
        <v>429</v>
      </c>
      <c r="E1227" s="109" t="s">
        <v>2913</v>
      </c>
      <c r="F1227" s="109" t="s">
        <v>176</v>
      </c>
      <c r="G1227" s="116">
        <v>-8.1313737492277438E-5</v>
      </c>
      <c r="H1227" s="109">
        <v>-2.6426964684990168</v>
      </c>
      <c r="I1227" s="113" t="s">
        <v>268</v>
      </c>
    </row>
    <row r="1228" spans="1:9" ht="15" customHeight="1" x14ac:dyDescent="0.25">
      <c r="A1228" s="112">
        <v>46290.511331018519</v>
      </c>
      <c r="B1228" s="109">
        <v>1</v>
      </c>
      <c r="C1228" s="109" t="s">
        <v>318</v>
      </c>
      <c r="D1228" s="109" t="s">
        <v>429</v>
      </c>
      <c r="E1228" s="109" t="s">
        <v>2914</v>
      </c>
      <c r="F1228" s="109" t="s">
        <v>176</v>
      </c>
      <c r="G1228" s="116">
        <v>-8.1299168558903836E-5</v>
      </c>
      <c r="H1228" s="109">
        <v>-2.6422229781643747</v>
      </c>
      <c r="I1228" s="113" t="s">
        <v>268</v>
      </c>
    </row>
    <row r="1229" spans="1:9" ht="15" customHeight="1" x14ac:dyDescent="0.25">
      <c r="A1229" s="112">
        <v>46290.511331018519</v>
      </c>
      <c r="B1229" s="109">
        <v>1</v>
      </c>
      <c r="C1229" s="109" t="s">
        <v>318</v>
      </c>
      <c r="D1229" s="109" t="s">
        <v>429</v>
      </c>
      <c r="E1229" s="109" t="s">
        <v>2915</v>
      </c>
      <c r="F1229" s="109" t="s">
        <v>176</v>
      </c>
      <c r="G1229" s="116">
        <v>-8.1284599625530248E-5</v>
      </c>
      <c r="H1229" s="109">
        <v>-2.6417494878297334</v>
      </c>
      <c r="I1229" s="113" t="s">
        <v>268</v>
      </c>
    </row>
    <row r="1230" spans="1:9" ht="15" customHeight="1" x14ac:dyDescent="0.25">
      <c r="A1230" s="112">
        <v>46290.511331018519</v>
      </c>
      <c r="B1230" s="109">
        <v>1</v>
      </c>
      <c r="C1230" s="109" t="s">
        <v>318</v>
      </c>
      <c r="D1230" s="109" t="s">
        <v>429</v>
      </c>
      <c r="E1230" s="109" t="s">
        <v>2916</v>
      </c>
      <c r="F1230" s="109" t="s">
        <v>176</v>
      </c>
      <c r="G1230" s="116">
        <v>-8.1270030692156661E-5</v>
      </c>
      <c r="H1230" s="109">
        <v>-2.6412759974950917</v>
      </c>
      <c r="I1230" s="113" t="s">
        <v>268</v>
      </c>
    </row>
    <row r="1231" spans="1:9" ht="15" customHeight="1" x14ac:dyDescent="0.25">
      <c r="A1231" s="112">
        <v>46290.511331018519</v>
      </c>
      <c r="B1231" s="109">
        <v>1</v>
      </c>
      <c r="C1231" s="109" t="s">
        <v>318</v>
      </c>
      <c r="D1231" s="109" t="s">
        <v>429</v>
      </c>
      <c r="E1231" s="109" t="s">
        <v>2917</v>
      </c>
      <c r="F1231" s="109" t="s">
        <v>176</v>
      </c>
      <c r="G1231" s="116">
        <v>-8.1255461758783073E-5</v>
      </c>
      <c r="H1231" s="109">
        <v>-2.64080250716045</v>
      </c>
      <c r="I1231" s="113" t="s">
        <v>268</v>
      </c>
    </row>
    <row r="1232" spans="1:9" ht="15" customHeight="1" x14ac:dyDescent="0.25">
      <c r="A1232" s="112">
        <v>46290.511331018519</v>
      </c>
      <c r="B1232" s="109">
        <v>1</v>
      </c>
      <c r="C1232" s="109" t="s">
        <v>318</v>
      </c>
      <c r="D1232" s="109" t="s">
        <v>429</v>
      </c>
      <c r="E1232" s="109" t="s">
        <v>2918</v>
      </c>
      <c r="F1232" s="109" t="s">
        <v>176</v>
      </c>
      <c r="G1232" s="116">
        <v>-8.1240892825409472E-5</v>
      </c>
      <c r="H1232" s="109">
        <v>-2.6403290168258082</v>
      </c>
      <c r="I1232" s="113" t="s">
        <v>268</v>
      </c>
    </row>
    <row r="1233" spans="1:9" ht="15" customHeight="1" x14ac:dyDescent="0.25">
      <c r="A1233" s="112">
        <v>46290.511331018519</v>
      </c>
      <c r="B1233" s="109">
        <v>1</v>
      </c>
      <c r="C1233" s="109" t="s">
        <v>318</v>
      </c>
      <c r="D1233" s="109" t="s">
        <v>429</v>
      </c>
      <c r="E1233" s="109" t="s">
        <v>2919</v>
      </c>
      <c r="F1233" s="109" t="s">
        <v>176</v>
      </c>
      <c r="G1233" s="116">
        <v>-8.1226323892035884E-5</v>
      </c>
      <c r="H1233" s="109">
        <v>-2.6398555264911665</v>
      </c>
      <c r="I1233" s="113" t="s">
        <v>268</v>
      </c>
    </row>
    <row r="1234" spans="1:9" ht="15" customHeight="1" x14ac:dyDescent="0.25">
      <c r="A1234" s="112">
        <v>46290.511331018519</v>
      </c>
      <c r="B1234" s="109">
        <v>1</v>
      </c>
      <c r="C1234" s="109" t="s">
        <v>318</v>
      </c>
      <c r="D1234" s="109" t="s">
        <v>429</v>
      </c>
      <c r="E1234" s="109" t="s">
        <v>2920</v>
      </c>
      <c r="F1234" s="109" t="s">
        <v>176</v>
      </c>
      <c r="G1234" s="116">
        <v>-8.1211754958662296E-5</v>
      </c>
      <c r="H1234" s="109">
        <v>-2.6393820361565248</v>
      </c>
      <c r="I1234" s="113" t="s">
        <v>268</v>
      </c>
    </row>
    <row r="1235" spans="1:9" ht="15" customHeight="1" x14ac:dyDescent="0.25">
      <c r="A1235" s="112">
        <v>46290.511331018519</v>
      </c>
      <c r="B1235" s="109">
        <v>1</v>
      </c>
      <c r="C1235" s="109" t="s">
        <v>318</v>
      </c>
      <c r="D1235" s="109" t="s">
        <v>429</v>
      </c>
      <c r="E1235" s="109" t="s">
        <v>2921</v>
      </c>
      <c r="F1235" s="109" t="s">
        <v>176</v>
      </c>
      <c r="G1235" s="116">
        <v>-8.1197186025288708E-5</v>
      </c>
      <c r="H1235" s="109">
        <v>-2.6389085458218831</v>
      </c>
      <c r="I1235" s="113" t="s">
        <v>268</v>
      </c>
    </row>
    <row r="1236" spans="1:9" ht="15" customHeight="1" x14ac:dyDescent="0.25">
      <c r="A1236" s="112">
        <v>46290.511331018519</v>
      </c>
      <c r="B1236" s="109">
        <v>1</v>
      </c>
      <c r="C1236" s="109" t="s">
        <v>318</v>
      </c>
      <c r="D1236" s="109" t="s">
        <v>429</v>
      </c>
      <c r="E1236" s="109" t="s">
        <v>2922</v>
      </c>
      <c r="F1236" s="109" t="s">
        <v>176</v>
      </c>
      <c r="G1236" s="116">
        <v>-8.1182617091915107E-5</v>
      </c>
      <c r="H1236" s="109">
        <v>-2.6384350554872413</v>
      </c>
      <c r="I1236" s="113" t="s">
        <v>268</v>
      </c>
    </row>
    <row r="1237" spans="1:9" ht="15" customHeight="1" x14ac:dyDescent="0.25">
      <c r="A1237" s="112">
        <v>46290.511331018519</v>
      </c>
      <c r="B1237" s="109">
        <v>1</v>
      </c>
      <c r="C1237" s="109" t="s">
        <v>318</v>
      </c>
      <c r="D1237" s="109" t="s">
        <v>429</v>
      </c>
      <c r="E1237" s="109" t="s">
        <v>2923</v>
      </c>
      <c r="F1237" s="109" t="s">
        <v>176</v>
      </c>
      <c r="G1237" s="116">
        <v>-8.1168048158541519E-5</v>
      </c>
      <c r="H1237" s="109">
        <v>-2.6379615651525996</v>
      </c>
      <c r="I1237" s="113" t="s">
        <v>268</v>
      </c>
    </row>
    <row r="1238" spans="1:9" ht="15" customHeight="1" x14ac:dyDescent="0.25">
      <c r="A1238" s="112">
        <v>46290.511331018519</v>
      </c>
      <c r="B1238" s="109">
        <v>1</v>
      </c>
      <c r="C1238" s="109" t="s">
        <v>318</v>
      </c>
      <c r="D1238" s="109" t="s">
        <v>429</v>
      </c>
      <c r="E1238" s="109" t="s">
        <v>2924</v>
      </c>
      <c r="F1238" s="109" t="s">
        <v>176</v>
      </c>
      <c r="G1238" s="116">
        <v>-8.1153479225167931E-5</v>
      </c>
      <c r="H1238" s="109">
        <v>-2.6374880748179579</v>
      </c>
      <c r="I1238" s="113" t="s">
        <v>268</v>
      </c>
    </row>
    <row r="1239" spans="1:9" ht="15" customHeight="1" x14ac:dyDescent="0.25">
      <c r="A1239" s="112">
        <v>46290.511331018519</v>
      </c>
      <c r="B1239" s="109">
        <v>1</v>
      </c>
      <c r="C1239" s="109" t="s">
        <v>318</v>
      </c>
      <c r="D1239" s="109" t="s">
        <v>429</v>
      </c>
      <c r="E1239" s="109" t="s">
        <v>2925</v>
      </c>
      <c r="F1239" s="109" t="s">
        <v>176</v>
      </c>
      <c r="G1239" s="116">
        <v>-8.1138910291794343E-5</v>
      </c>
      <c r="H1239" s="109">
        <v>-2.6370145844833166</v>
      </c>
      <c r="I1239" s="113" t="s">
        <v>268</v>
      </c>
    </row>
    <row r="1240" spans="1:9" ht="15" customHeight="1" x14ac:dyDescent="0.25">
      <c r="A1240" s="112">
        <v>46290.511331018519</v>
      </c>
      <c r="B1240" s="109">
        <v>1</v>
      </c>
      <c r="C1240" s="109" t="s">
        <v>318</v>
      </c>
      <c r="D1240" s="109" t="s">
        <v>429</v>
      </c>
      <c r="E1240" s="109" t="s">
        <v>2926</v>
      </c>
      <c r="F1240" s="109" t="s">
        <v>176</v>
      </c>
      <c r="G1240" s="116">
        <v>-8.1124341358420742E-5</v>
      </c>
      <c r="H1240" s="109">
        <v>-2.6365410941486744</v>
      </c>
      <c r="I1240" s="113" t="s">
        <v>268</v>
      </c>
    </row>
    <row r="1241" spans="1:9" ht="15" customHeight="1" x14ac:dyDescent="0.25">
      <c r="A1241" s="112">
        <v>46290.511331018519</v>
      </c>
      <c r="B1241" s="109">
        <v>1</v>
      </c>
      <c r="C1241" s="109" t="s">
        <v>318</v>
      </c>
      <c r="D1241" s="109" t="s">
        <v>429</v>
      </c>
      <c r="E1241" s="109" t="s">
        <v>2927</v>
      </c>
      <c r="F1241" s="109" t="s">
        <v>176</v>
      </c>
      <c r="G1241" s="116">
        <v>-8.5214172662440566E-5</v>
      </c>
      <c r="H1241" s="109">
        <v>-2.7694606115293188</v>
      </c>
      <c r="I1241" s="113" t="s">
        <v>268</v>
      </c>
    </row>
    <row r="1242" spans="1:9" ht="15" customHeight="1" x14ac:dyDescent="0.25">
      <c r="A1242" s="112">
        <v>46290.511331018519</v>
      </c>
      <c r="B1242" s="109">
        <v>1</v>
      </c>
      <c r="C1242" s="109" t="s">
        <v>318</v>
      </c>
      <c r="D1242" s="109" t="s">
        <v>429</v>
      </c>
      <c r="E1242" s="109" t="s">
        <v>2928</v>
      </c>
      <c r="F1242" s="109" t="s">
        <v>176</v>
      </c>
      <c r="G1242" s="116">
        <v>-8.5206888195753772E-5</v>
      </c>
      <c r="H1242" s="109">
        <v>-2.7692238663619979</v>
      </c>
      <c r="I1242" s="113" t="s">
        <v>268</v>
      </c>
    </row>
    <row r="1243" spans="1:9" ht="15" customHeight="1" x14ac:dyDescent="0.25">
      <c r="A1243" s="112">
        <v>46290.511331018519</v>
      </c>
      <c r="B1243" s="109">
        <v>1</v>
      </c>
      <c r="C1243" s="109" t="s">
        <v>318</v>
      </c>
      <c r="D1243" s="109" t="s">
        <v>429</v>
      </c>
      <c r="E1243" s="109" t="s">
        <v>2929</v>
      </c>
      <c r="F1243" s="109" t="s">
        <v>176</v>
      </c>
      <c r="G1243" s="116">
        <v>-7.7012656654340536E-5</v>
      </c>
      <c r="H1243" s="109">
        <v>-2.5029113412660675</v>
      </c>
      <c r="I1243" s="113" t="s">
        <v>268</v>
      </c>
    </row>
    <row r="1244" spans="1:9" ht="15" customHeight="1" x14ac:dyDescent="0.25">
      <c r="A1244" s="112">
        <v>46290.511331018519</v>
      </c>
      <c r="B1244" s="109">
        <v>1</v>
      </c>
      <c r="C1244" s="109" t="s">
        <v>318</v>
      </c>
      <c r="D1244" s="109" t="s">
        <v>429</v>
      </c>
      <c r="E1244" s="109" t="s">
        <v>2930</v>
      </c>
      <c r="F1244" s="109" t="s">
        <v>176</v>
      </c>
      <c r="G1244" s="116">
        <v>-7.7005372187653742E-5</v>
      </c>
      <c r="H1244" s="109">
        <v>-2.5026745960987467</v>
      </c>
      <c r="I1244" s="113" t="s">
        <v>268</v>
      </c>
    </row>
    <row r="1245" spans="1:9" ht="15" customHeight="1" x14ac:dyDescent="0.25">
      <c r="A1245" s="112">
        <v>46290.511331018519</v>
      </c>
      <c r="B1245" s="109">
        <v>1</v>
      </c>
      <c r="C1245" s="109" t="s">
        <v>318</v>
      </c>
      <c r="D1245" s="109" t="s">
        <v>429</v>
      </c>
      <c r="E1245" s="109" t="s">
        <v>2931</v>
      </c>
      <c r="F1245" s="109" t="s">
        <v>176</v>
      </c>
      <c r="G1245" s="116">
        <v>-6.9452173714678532E-5</v>
      </c>
      <c r="H1245" s="109">
        <v>-2.2571956457270526</v>
      </c>
      <c r="I1245" s="113" t="s">
        <v>268</v>
      </c>
    </row>
    <row r="1246" spans="1:9" ht="15" customHeight="1" x14ac:dyDescent="0.25">
      <c r="A1246" s="112">
        <v>46290.511331018519</v>
      </c>
      <c r="B1246" s="109">
        <v>1</v>
      </c>
      <c r="C1246" s="109" t="s">
        <v>318</v>
      </c>
      <c r="D1246" s="109" t="s">
        <v>429</v>
      </c>
      <c r="E1246" s="109" t="s">
        <v>2932</v>
      </c>
      <c r="F1246" s="109" t="s">
        <v>176</v>
      </c>
      <c r="G1246" s="116">
        <v>-6.9444889247991738E-5</v>
      </c>
      <c r="H1246" s="109">
        <v>-2.2569589005597317</v>
      </c>
      <c r="I1246" s="113" t="s">
        <v>268</v>
      </c>
    </row>
    <row r="1247" spans="1:9" ht="15" customHeight="1" x14ac:dyDescent="0.25">
      <c r="A1247" s="112">
        <v>46290.511331018519</v>
      </c>
      <c r="B1247" s="109">
        <v>1</v>
      </c>
      <c r="C1247" s="109" t="s">
        <v>318</v>
      </c>
      <c r="D1247" s="109" t="s">
        <v>429</v>
      </c>
      <c r="E1247" s="109" t="s">
        <v>2933</v>
      </c>
      <c r="F1247" s="109" t="s">
        <v>176</v>
      </c>
      <c r="G1247" s="116">
        <v>-6.1250657706578502E-5</v>
      </c>
      <c r="H1247" s="109">
        <v>-1.9906463754638015</v>
      </c>
      <c r="I1247" s="113" t="s">
        <v>268</v>
      </c>
    </row>
    <row r="1248" spans="1:9" ht="15" customHeight="1" x14ac:dyDescent="0.25">
      <c r="A1248" s="112">
        <v>46290.511331018519</v>
      </c>
      <c r="B1248" s="109">
        <v>1</v>
      </c>
      <c r="C1248" s="109" t="s">
        <v>318</v>
      </c>
      <c r="D1248" s="109" t="s">
        <v>429</v>
      </c>
      <c r="E1248" s="109" t="s">
        <v>2934</v>
      </c>
      <c r="F1248" s="109" t="s">
        <v>176</v>
      </c>
      <c r="G1248" s="116">
        <v>-6.1243373239891708E-5</v>
      </c>
      <c r="H1248" s="109">
        <v>-1.9904096302964809</v>
      </c>
      <c r="I1248" s="113" t="s">
        <v>268</v>
      </c>
    </row>
    <row r="1249" spans="1:9" ht="15" customHeight="1" x14ac:dyDescent="0.25">
      <c r="A1249" s="112">
        <v>46290.511331018519</v>
      </c>
      <c r="B1249" s="109">
        <v>1</v>
      </c>
      <c r="C1249" s="109" t="s">
        <v>318</v>
      </c>
      <c r="D1249" s="109" t="s">
        <v>429</v>
      </c>
      <c r="E1249" s="109" t="s">
        <v>2935</v>
      </c>
      <c r="F1249" s="109" t="s">
        <v>176</v>
      </c>
      <c r="G1249" s="116">
        <v>-6.5333204543911532E-5</v>
      </c>
      <c r="H1249" s="109">
        <v>-2.1233291476771252</v>
      </c>
      <c r="I1249" s="113" t="s">
        <v>268</v>
      </c>
    </row>
    <row r="1250" spans="1:9" ht="15" customHeight="1" x14ac:dyDescent="0.25">
      <c r="A1250" s="112">
        <v>46290.511331018519</v>
      </c>
      <c r="B1250" s="109">
        <v>1</v>
      </c>
      <c r="C1250" s="109" t="s">
        <v>318</v>
      </c>
      <c r="D1250" s="109" t="s">
        <v>429</v>
      </c>
      <c r="E1250" s="109" t="s">
        <v>2936</v>
      </c>
      <c r="F1250" s="109" t="s">
        <v>176</v>
      </c>
      <c r="G1250" s="116">
        <v>-6.5318635610537944E-5</v>
      </c>
      <c r="H1250" s="109">
        <v>-2.1228556573424835</v>
      </c>
      <c r="I1250" s="113" t="s">
        <v>268</v>
      </c>
    </row>
    <row r="1251" spans="1:9" ht="15" customHeight="1" x14ac:dyDescent="0.25">
      <c r="A1251" s="112">
        <v>46290.511331018519</v>
      </c>
      <c r="B1251" s="109">
        <v>1</v>
      </c>
      <c r="C1251" s="109" t="s">
        <v>318</v>
      </c>
      <c r="D1251" s="109" t="s">
        <v>429</v>
      </c>
      <c r="E1251" s="109" t="s">
        <v>2937</v>
      </c>
      <c r="F1251" s="109" t="s">
        <v>176</v>
      </c>
      <c r="G1251" s="116">
        <v>-6.5304066677164343E-5</v>
      </c>
      <c r="H1251" s="109">
        <v>-2.1223821670078413</v>
      </c>
      <c r="I1251" s="113" t="s">
        <v>268</v>
      </c>
    </row>
    <row r="1252" spans="1:9" ht="15" customHeight="1" x14ac:dyDescent="0.25">
      <c r="A1252" s="112">
        <v>46290.511331018519</v>
      </c>
      <c r="B1252" s="109">
        <v>1</v>
      </c>
      <c r="C1252" s="109" t="s">
        <v>318</v>
      </c>
      <c r="D1252" s="109" t="s">
        <v>429</v>
      </c>
      <c r="E1252" s="109" t="s">
        <v>2938</v>
      </c>
      <c r="F1252" s="109" t="s">
        <v>176</v>
      </c>
      <c r="G1252" s="116">
        <v>-6.5289497743790755E-5</v>
      </c>
      <c r="H1252" s="109">
        <v>-2.1219086766731996</v>
      </c>
      <c r="I1252" s="113" t="s">
        <v>268</v>
      </c>
    </row>
    <row r="1253" spans="1:9" ht="15" customHeight="1" x14ac:dyDescent="0.25">
      <c r="A1253" s="112">
        <v>46290.511331018519</v>
      </c>
      <c r="B1253" s="109">
        <v>1</v>
      </c>
      <c r="C1253" s="109" t="s">
        <v>318</v>
      </c>
      <c r="D1253" s="109" t="s">
        <v>429</v>
      </c>
      <c r="E1253" s="109" t="s">
        <v>2939</v>
      </c>
      <c r="F1253" s="109" t="s">
        <v>176</v>
      </c>
      <c r="G1253" s="116">
        <v>-6.5274928810417167E-5</v>
      </c>
      <c r="H1253" s="109">
        <v>-2.1214351863385583</v>
      </c>
      <c r="I1253" s="113" t="s">
        <v>268</v>
      </c>
    </row>
    <row r="1254" spans="1:9" ht="15" customHeight="1" x14ac:dyDescent="0.25">
      <c r="A1254" s="112">
        <v>46290.511331018519</v>
      </c>
      <c r="B1254" s="109">
        <v>1</v>
      </c>
      <c r="C1254" s="109" t="s">
        <v>318</v>
      </c>
      <c r="D1254" s="109" t="s">
        <v>429</v>
      </c>
      <c r="E1254" s="109" t="s">
        <v>2940</v>
      </c>
      <c r="F1254" s="109" t="s">
        <v>176</v>
      </c>
      <c r="G1254" s="116">
        <v>-6.5260359877043579E-5</v>
      </c>
      <c r="H1254" s="109">
        <v>-2.1209616960039166</v>
      </c>
      <c r="I1254" s="113" t="s">
        <v>268</v>
      </c>
    </row>
    <row r="1255" spans="1:9" ht="15" customHeight="1" x14ac:dyDescent="0.25">
      <c r="A1255" s="112">
        <v>46290.511331018519</v>
      </c>
      <c r="B1255" s="109">
        <v>1</v>
      </c>
      <c r="C1255" s="109" t="s">
        <v>318</v>
      </c>
      <c r="D1255" s="109" t="s">
        <v>429</v>
      </c>
      <c r="E1255" s="109" t="s">
        <v>2941</v>
      </c>
      <c r="F1255" s="109" t="s">
        <v>176</v>
      </c>
      <c r="G1255" s="116">
        <v>-6.5245790943669978E-5</v>
      </c>
      <c r="H1255" s="109">
        <v>-2.1204882056692744</v>
      </c>
      <c r="I1255" s="113" t="s">
        <v>268</v>
      </c>
    </row>
    <row r="1256" spans="1:9" ht="15" customHeight="1" x14ac:dyDescent="0.25">
      <c r="A1256" s="112">
        <v>46290.511331018519</v>
      </c>
      <c r="B1256" s="109">
        <v>1</v>
      </c>
      <c r="C1256" s="109" t="s">
        <v>318</v>
      </c>
      <c r="D1256" s="109" t="s">
        <v>429</v>
      </c>
      <c r="E1256" s="109" t="s">
        <v>2942</v>
      </c>
      <c r="F1256" s="109" t="s">
        <v>176</v>
      </c>
      <c r="G1256" s="116">
        <v>-6.523122201029639E-5</v>
      </c>
      <c r="H1256" s="109">
        <v>-2.1200147153346331</v>
      </c>
      <c r="I1256" s="113" t="s">
        <v>268</v>
      </c>
    </row>
    <row r="1257" spans="1:9" ht="15" customHeight="1" x14ac:dyDescent="0.25">
      <c r="A1257" s="112">
        <v>46290.511331018519</v>
      </c>
      <c r="B1257" s="109">
        <v>1</v>
      </c>
      <c r="C1257" s="109" t="s">
        <v>318</v>
      </c>
      <c r="D1257" s="109" t="s">
        <v>429</v>
      </c>
      <c r="E1257" s="109" t="s">
        <v>2943</v>
      </c>
      <c r="F1257" s="109" t="s">
        <v>176</v>
      </c>
      <c r="G1257" s="116">
        <v>-6.5216653076922802E-5</v>
      </c>
      <c r="H1257" s="109">
        <v>-2.1195412249999914</v>
      </c>
      <c r="I1257" s="113" t="s">
        <v>268</v>
      </c>
    </row>
    <row r="1258" spans="1:9" ht="15" customHeight="1" x14ac:dyDescent="0.25">
      <c r="A1258" s="112">
        <v>46290.511331018519</v>
      </c>
      <c r="B1258" s="109">
        <v>1</v>
      </c>
      <c r="C1258" s="109" t="s">
        <v>318</v>
      </c>
      <c r="D1258" s="109" t="s">
        <v>429</v>
      </c>
      <c r="E1258" s="109" t="s">
        <v>2944</v>
      </c>
      <c r="F1258" s="109" t="s">
        <v>176</v>
      </c>
      <c r="G1258" s="116">
        <v>-6.5202084143549201E-5</v>
      </c>
      <c r="H1258" s="109">
        <v>-2.1190677346653493</v>
      </c>
      <c r="I1258" s="113" t="s">
        <v>268</v>
      </c>
    </row>
    <row r="1259" spans="1:9" ht="15" customHeight="1" x14ac:dyDescent="0.25">
      <c r="A1259" s="112">
        <v>46290.511331018519</v>
      </c>
      <c r="B1259" s="109">
        <v>1</v>
      </c>
      <c r="C1259" s="109" t="s">
        <v>318</v>
      </c>
      <c r="D1259" s="109" t="s">
        <v>429</v>
      </c>
      <c r="E1259" s="109" t="s">
        <v>2945</v>
      </c>
      <c r="F1259" s="109" t="s">
        <v>176</v>
      </c>
      <c r="G1259" s="116">
        <v>-6.5187515210175613E-5</v>
      </c>
      <c r="H1259" s="109">
        <v>-2.1185942443307075</v>
      </c>
      <c r="I1259" s="113" t="s">
        <v>268</v>
      </c>
    </row>
    <row r="1260" spans="1:9" ht="15" customHeight="1" x14ac:dyDescent="0.25">
      <c r="A1260" s="112">
        <v>46290.511331018519</v>
      </c>
      <c r="B1260" s="109">
        <v>1</v>
      </c>
      <c r="C1260" s="109" t="s">
        <v>318</v>
      </c>
      <c r="D1260" s="109" t="s">
        <v>429</v>
      </c>
      <c r="E1260" s="109" t="s">
        <v>2946</v>
      </c>
      <c r="F1260" s="109" t="s">
        <v>176</v>
      </c>
      <c r="G1260" s="116">
        <v>-6.5172946276802025E-5</v>
      </c>
      <c r="H1260" s="109">
        <v>-2.1181207539960663</v>
      </c>
      <c r="I1260" s="113" t="s">
        <v>268</v>
      </c>
    </row>
    <row r="1261" spans="1:9" ht="15" customHeight="1" x14ac:dyDescent="0.25">
      <c r="A1261" s="112">
        <v>46290.511331018519</v>
      </c>
      <c r="B1261" s="109">
        <v>1</v>
      </c>
      <c r="C1261" s="109" t="s">
        <v>318</v>
      </c>
      <c r="D1261" s="109" t="s">
        <v>429</v>
      </c>
      <c r="E1261" s="109" t="s">
        <v>2947</v>
      </c>
      <c r="F1261" s="109" t="s">
        <v>176</v>
      </c>
      <c r="G1261" s="116">
        <v>-6.5158377343428438E-5</v>
      </c>
      <c r="H1261" s="109">
        <v>-2.1176472636614245</v>
      </c>
      <c r="I1261" s="113" t="s">
        <v>268</v>
      </c>
    </row>
    <row r="1262" spans="1:9" ht="15" customHeight="1" x14ac:dyDescent="0.25">
      <c r="A1262" s="112">
        <v>46290.511331018519</v>
      </c>
      <c r="B1262" s="109">
        <v>1</v>
      </c>
      <c r="C1262" s="109" t="s">
        <v>318</v>
      </c>
      <c r="D1262" s="109" t="s">
        <v>429</v>
      </c>
      <c r="E1262" s="109" t="s">
        <v>2948</v>
      </c>
      <c r="F1262" s="109" t="s">
        <v>176</v>
      </c>
      <c r="G1262" s="116">
        <v>-6.5143808410054836E-5</v>
      </c>
      <c r="H1262" s="109">
        <v>-2.1171737733267824</v>
      </c>
      <c r="I1262" s="113" t="s">
        <v>268</v>
      </c>
    </row>
    <row r="1263" spans="1:9" ht="15" customHeight="1" x14ac:dyDescent="0.25">
      <c r="A1263" s="112">
        <v>46290.511331018519</v>
      </c>
      <c r="B1263" s="109">
        <v>1</v>
      </c>
      <c r="C1263" s="109" t="s">
        <v>318</v>
      </c>
      <c r="D1263" s="109" t="s">
        <v>429</v>
      </c>
      <c r="E1263" s="109" t="s">
        <v>2949</v>
      </c>
      <c r="F1263" s="109" t="s">
        <v>176</v>
      </c>
      <c r="G1263" s="116">
        <v>-6.5129239476681249E-5</v>
      </c>
      <c r="H1263" s="109">
        <v>-2.1167002829921411</v>
      </c>
      <c r="I1263" s="113" t="s">
        <v>268</v>
      </c>
    </row>
    <row r="1264" spans="1:9" ht="15" customHeight="1" x14ac:dyDescent="0.25">
      <c r="A1264" s="112">
        <v>46290.511331018519</v>
      </c>
      <c r="B1264" s="109">
        <v>1</v>
      </c>
      <c r="C1264" s="109" t="s">
        <v>318</v>
      </c>
      <c r="D1264" s="109" t="s">
        <v>429</v>
      </c>
      <c r="E1264" s="109" t="s">
        <v>2950</v>
      </c>
      <c r="F1264" s="109" t="s">
        <v>176</v>
      </c>
      <c r="G1264" s="116">
        <v>-6.5114670543307661E-5</v>
      </c>
      <c r="H1264" s="109">
        <v>-2.1162267926574994</v>
      </c>
      <c r="I1264" s="113" t="s">
        <v>268</v>
      </c>
    </row>
    <row r="1265" spans="1:9" ht="15" customHeight="1" x14ac:dyDescent="0.25">
      <c r="A1265" s="112">
        <v>46290.511331018519</v>
      </c>
      <c r="B1265" s="109">
        <v>1</v>
      </c>
      <c r="C1265" s="109" t="s">
        <v>318</v>
      </c>
      <c r="D1265" s="109" t="s">
        <v>429</v>
      </c>
      <c r="E1265" s="109" t="s">
        <v>2951</v>
      </c>
      <c r="F1265" s="109" t="s">
        <v>176</v>
      </c>
      <c r="G1265" s="116">
        <v>-6.5100101609934073E-5</v>
      </c>
      <c r="H1265" s="109">
        <v>-2.1157533023228576</v>
      </c>
      <c r="I1265" s="113" t="s">
        <v>268</v>
      </c>
    </row>
    <row r="1266" spans="1:9" ht="15" customHeight="1" x14ac:dyDescent="0.25">
      <c r="A1266" s="112">
        <v>46290.511331018519</v>
      </c>
      <c r="B1266" s="109">
        <v>1</v>
      </c>
      <c r="C1266" s="109" t="s">
        <v>318</v>
      </c>
      <c r="D1266" s="109" t="s">
        <v>429</v>
      </c>
      <c r="E1266" s="109" t="s">
        <v>2952</v>
      </c>
      <c r="F1266" s="109" t="s">
        <v>176</v>
      </c>
      <c r="G1266" s="116">
        <v>-6.5085532676560472E-5</v>
      </c>
      <c r="H1266" s="109">
        <v>-2.1152798119882155</v>
      </c>
      <c r="I1266" s="113" t="s">
        <v>268</v>
      </c>
    </row>
    <row r="1267" spans="1:9" ht="15" customHeight="1" x14ac:dyDescent="0.25">
      <c r="A1267" s="112">
        <v>46290.511331018519</v>
      </c>
      <c r="B1267" s="109">
        <v>1</v>
      </c>
      <c r="C1267" s="109" t="s">
        <v>318</v>
      </c>
      <c r="D1267" s="109" t="s">
        <v>429</v>
      </c>
      <c r="E1267" s="109" t="s">
        <v>2953</v>
      </c>
      <c r="F1267" s="109" t="s">
        <v>176</v>
      </c>
      <c r="G1267" s="116">
        <v>-6.5070963743186884E-5</v>
      </c>
      <c r="H1267" s="109">
        <v>-2.1148063216535742</v>
      </c>
      <c r="I1267" s="113" t="s">
        <v>268</v>
      </c>
    </row>
    <row r="1268" spans="1:9" ht="15" customHeight="1" x14ac:dyDescent="0.25">
      <c r="A1268" s="112">
        <v>46290.511331018519</v>
      </c>
      <c r="B1268" s="109">
        <v>1</v>
      </c>
      <c r="C1268" s="109" t="s">
        <v>318</v>
      </c>
      <c r="D1268" s="109" t="s">
        <v>429</v>
      </c>
      <c r="E1268" s="109" t="s">
        <v>2954</v>
      </c>
      <c r="F1268" s="109" t="s">
        <v>176</v>
      </c>
      <c r="G1268" s="116">
        <v>-6.5056394809813296E-5</v>
      </c>
      <c r="H1268" s="109">
        <v>-2.1143328313189325</v>
      </c>
      <c r="I1268" s="113" t="s">
        <v>268</v>
      </c>
    </row>
    <row r="1269" spans="1:9" ht="15" customHeight="1" x14ac:dyDescent="0.25">
      <c r="A1269" s="112">
        <v>46290.511331018519</v>
      </c>
      <c r="B1269" s="109">
        <v>1</v>
      </c>
      <c r="C1269" s="109" t="s">
        <v>318</v>
      </c>
      <c r="D1269" s="109" t="s">
        <v>429</v>
      </c>
      <c r="E1269" s="109" t="s">
        <v>2955</v>
      </c>
      <c r="F1269" s="109" t="s">
        <v>176</v>
      </c>
      <c r="G1269" s="116">
        <v>-6.5041825876439708E-5</v>
      </c>
      <c r="H1269" s="109">
        <v>-2.1138593409842907</v>
      </c>
      <c r="I1269" s="113" t="s">
        <v>268</v>
      </c>
    </row>
    <row r="1270" spans="1:9" ht="15" customHeight="1" x14ac:dyDescent="0.25">
      <c r="A1270" s="112">
        <v>46290.511331018519</v>
      </c>
      <c r="B1270" s="109">
        <v>1</v>
      </c>
      <c r="C1270" s="109" t="s">
        <v>318</v>
      </c>
      <c r="D1270" s="109" t="s">
        <v>429</v>
      </c>
      <c r="E1270" s="109" t="s">
        <v>2956</v>
      </c>
      <c r="F1270" s="109" t="s">
        <v>176</v>
      </c>
      <c r="G1270" s="116">
        <v>-6.5027256943066107E-5</v>
      </c>
      <c r="H1270" s="109">
        <v>-2.1133858506496486</v>
      </c>
      <c r="I1270" s="113" t="s">
        <v>268</v>
      </c>
    </row>
    <row r="1271" spans="1:9" ht="15" customHeight="1" x14ac:dyDescent="0.25">
      <c r="A1271" s="112">
        <v>46290.511331018519</v>
      </c>
      <c r="B1271" s="109">
        <v>1</v>
      </c>
      <c r="C1271" s="109" t="s">
        <v>318</v>
      </c>
      <c r="D1271" s="109" t="s">
        <v>429</v>
      </c>
      <c r="E1271" s="109" t="s">
        <v>2957</v>
      </c>
      <c r="F1271" s="109" t="s">
        <v>176</v>
      </c>
      <c r="G1271" s="116">
        <v>-6.5012688009692519E-5</v>
      </c>
      <c r="H1271" s="109">
        <v>-2.1129123603150073</v>
      </c>
      <c r="I1271" s="113" t="s">
        <v>268</v>
      </c>
    </row>
    <row r="1272" spans="1:9" ht="15" customHeight="1" x14ac:dyDescent="0.25">
      <c r="A1272" s="112">
        <v>46290.511331018519</v>
      </c>
      <c r="B1272" s="109">
        <v>1</v>
      </c>
      <c r="C1272" s="109" t="s">
        <v>318</v>
      </c>
      <c r="D1272" s="109" t="s">
        <v>429</v>
      </c>
      <c r="E1272" s="109" t="s">
        <v>2958</v>
      </c>
      <c r="F1272" s="109" t="s">
        <v>176</v>
      </c>
      <c r="G1272" s="116">
        <v>-6.4998119076318931E-5</v>
      </c>
      <c r="H1272" s="109">
        <v>-2.1124388699803656</v>
      </c>
      <c r="I1272" s="113" t="s">
        <v>268</v>
      </c>
    </row>
    <row r="1273" spans="1:9" ht="15" customHeight="1" x14ac:dyDescent="0.25">
      <c r="A1273" s="112">
        <v>46290.511331018519</v>
      </c>
      <c r="B1273" s="109">
        <v>1</v>
      </c>
      <c r="C1273" s="109" t="s">
        <v>318</v>
      </c>
      <c r="D1273" s="109" t="s">
        <v>429</v>
      </c>
      <c r="E1273" s="109" t="s">
        <v>2959</v>
      </c>
      <c r="F1273" s="109" t="s">
        <v>176</v>
      </c>
      <c r="G1273" s="116">
        <v>-6.4983550142945343E-5</v>
      </c>
      <c r="H1273" s="109">
        <v>-2.1119653796457238</v>
      </c>
      <c r="I1273" s="113" t="s">
        <v>268</v>
      </c>
    </row>
    <row r="1274" spans="1:9" ht="15" customHeight="1" x14ac:dyDescent="0.25">
      <c r="A1274" s="112">
        <v>46290.511331018519</v>
      </c>
      <c r="B1274" s="109">
        <v>1</v>
      </c>
      <c r="C1274" s="109" t="s">
        <v>318</v>
      </c>
      <c r="D1274" s="109" t="s">
        <v>429</v>
      </c>
      <c r="E1274" s="109" t="s">
        <v>2960</v>
      </c>
      <c r="F1274" s="109" t="s">
        <v>176</v>
      </c>
      <c r="G1274" s="116">
        <v>-6.4968981209571742E-5</v>
      </c>
      <c r="H1274" s="109">
        <v>-2.1114918893110821</v>
      </c>
      <c r="I1274" s="113" t="s">
        <v>268</v>
      </c>
    </row>
    <row r="1275" spans="1:9" ht="15" customHeight="1" x14ac:dyDescent="0.25">
      <c r="A1275" s="112">
        <v>46290.511331018519</v>
      </c>
      <c r="B1275" s="109">
        <v>1</v>
      </c>
      <c r="C1275" s="109" t="s">
        <v>318</v>
      </c>
      <c r="D1275" s="109" t="s">
        <v>429</v>
      </c>
      <c r="E1275" s="109" t="s">
        <v>2961</v>
      </c>
      <c r="F1275" s="109" t="s">
        <v>176</v>
      </c>
      <c r="G1275" s="116">
        <v>-6.4954412276198154E-5</v>
      </c>
      <c r="H1275" s="109">
        <v>-2.1110183989764404</v>
      </c>
      <c r="I1275" s="113" t="s">
        <v>268</v>
      </c>
    </row>
    <row r="1276" spans="1:9" ht="15" customHeight="1" x14ac:dyDescent="0.25">
      <c r="A1276" s="112">
        <v>46290.511331018519</v>
      </c>
      <c r="B1276" s="109">
        <v>1</v>
      </c>
      <c r="C1276" s="109" t="s">
        <v>318</v>
      </c>
      <c r="D1276" s="109" t="s">
        <v>429</v>
      </c>
      <c r="E1276" s="109" t="s">
        <v>2962</v>
      </c>
      <c r="F1276" s="109" t="s">
        <v>176</v>
      </c>
      <c r="G1276" s="116">
        <v>-6.4939843342824567E-5</v>
      </c>
      <c r="H1276" s="109">
        <v>-2.1105449086417987</v>
      </c>
      <c r="I1276" s="113" t="s">
        <v>268</v>
      </c>
    </row>
    <row r="1277" spans="1:9" ht="15" customHeight="1" x14ac:dyDescent="0.25">
      <c r="A1277" s="112">
        <v>46290.511331018519</v>
      </c>
      <c r="B1277" s="109">
        <v>1</v>
      </c>
      <c r="C1277" s="109" t="s">
        <v>318</v>
      </c>
      <c r="D1277" s="109" t="s">
        <v>429</v>
      </c>
      <c r="E1277" s="109" t="s">
        <v>2963</v>
      </c>
      <c r="F1277" s="109" t="s">
        <v>176</v>
      </c>
      <c r="G1277" s="116">
        <v>-6.4925274409450979E-5</v>
      </c>
      <c r="H1277" s="109">
        <v>-2.1100714183071569</v>
      </c>
      <c r="I1277" s="113" t="s">
        <v>268</v>
      </c>
    </row>
    <row r="1278" spans="1:9" ht="15" customHeight="1" x14ac:dyDescent="0.25">
      <c r="A1278" s="112">
        <v>46290.511331018519</v>
      </c>
      <c r="B1278" s="109">
        <v>1</v>
      </c>
      <c r="C1278" s="109" t="s">
        <v>318</v>
      </c>
      <c r="D1278" s="109" t="s">
        <v>429</v>
      </c>
      <c r="E1278" s="109" t="s">
        <v>2964</v>
      </c>
      <c r="F1278" s="109" t="s">
        <v>176</v>
      </c>
      <c r="G1278" s="116">
        <v>-6.4910705476077377E-5</v>
      </c>
      <c r="H1278" s="109">
        <v>-2.1095979279725152</v>
      </c>
      <c r="I1278" s="113" t="s">
        <v>268</v>
      </c>
    </row>
    <row r="1279" spans="1:9" ht="15" customHeight="1" x14ac:dyDescent="0.25">
      <c r="A1279" s="112">
        <v>46290.511331018519</v>
      </c>
      <c r="B1279" s="109">
        <v>1</v>
      </c>
      <c r="C1279" s="109" t="s">
        <v>318</v>
      </c>
      <c r="D1279" s="109" t="s">
        <v>429</v>
      </c>
      <c r="E1279" s="109" t="s">
        <v>2965</v>
      </c>
      <c r="F1279" s="109" t="s">
        <v>176</v>
      </c>
      <c r="G1279" s="116">
        <v>-6.489613654270379E-5</v>
      </c>
      <c r="H1279" s="109">
        <v>-2.1091244376378735</v>
      </c>
      <c r="I1279" s="113" t="s">
        <v>268</v>
      </c>
    </row>
    <row r="1280" spans="1:9" ht="15" customHeight="1" x14ac:dyDescent="0.25">
      <c r="A1280" s="112">
        <v>46290.511331018519</v>
      </c>
      <c r="B1280" s="109">
        <v>1</v>
      </c>
      <c r="C1280" s="109" t="s">
        <v>318</v>
      </c>
      <c r="D1280" s="109" t="s">
        <v>429</v>
      </c>
      <c r="E1280" s="109" t="s">
        <v>2966</v>
      </c>
      <c r="F1280" s="109" t="s">
        <v>176</v>
      </c>
      <c r="G1280" s="116">
        <v>-6.4881567609330202E-5</v>
      </c>
      <c r="H1280" s="109">
        <v>-2.1086509473032318</v>
      </c>
      <c r="I1280" s="113" t="s">
        <v>268</v>
      </c>
    </row>
    <row r="1281" spans="1:9" ht="15" customHeight="1" x14ac:dyDescent="0.25">
      <c r="A1281" s="112">
        <v>46290.511331018519</v>
      </c>
      <c r="B1281" s="109">
        <v>1</v>
      </c>
      <c r="C1281" s="109" t="s">
        <v>318</v>
      </c>
      <c r="D1281" s="109" t="s">
        <v>429</v>
      </c>
      <c r="E1281" s="109" t="s">
        <v>2967</v>
      </c>
      <c r="F1281" s="109" t="s">
        <v>176</v>
      </c>
      <c r="G1281" s="116">
        <v>-6.4866998675956614E-5</v>
      </c>
      <c r="H1281" s="109">
        <v>-2.10817745696859</v>
      </c>
      <c r="I1281" s="113" t="s">
        <v>268</v>
      </c>
    </row>
    <row r="1282" spans="1:9" ht="15" customHeight="1" x14ac:dyDescent="0.25">
      <c r="A1282" s="112">
        <v>46290.511331018519</v>
      </c>
      <c r="B1282" s="109">
        <v>1</v>
      </c>
      <c r="C1282" s="109" t="s">
        <v>318</v>
      </c>
      <c r="D1282" s="109" t="s">
        <v>429</v>
      </c>
      <c r="E1282" s="109" t="s">
        <v>2968</v>
      </c>
      <c r="F1282" s="109" t="s">
        <v>176</v>
      </c>
      <c r="G1282" s="116">
        <v>-6.4852429742583013E-5</v>
      </c>
      <c r="H1282" s="109">
        <v>-2.1077039666339483</v>
      </c>
      <c r="I1282" s="113" t="s">
        <v>268</v>
      </c>
    </row>
    <row r="1283" spans="1:9" ht="15" customHeight="1" x14ac:dyDescent="0.25">
      <c r="A1283" s="112">
        <v>46290.511331018519</v>
      </c>
      <c r="B1283" s="109">
        <v>1</v>
      </c>
      <c r="C1283" s="109" t="s">
        <v>318</v>
      </c>
      <c r="D1283" s="109" t="s">
        <v>429</v>
      </c>
      <c r="E1283" s="109" t="s">
        <v>2969</v>
      </c>
      <c r="F1283" s="109" t="s">
        <v>176</v>
      </c>
      <c r="G1283" s="116">
        <v>-6.4837860809209425E-5</v>
      </c>
      <c r="H1283" s="109">
        <v>-2.1072304762993066</v>
      </c>
      <c r="I1283" s="113" t="s">
        <v>268</v>
      </c>
    </row>
    <row r="1284" spans="1:9" ht="15" customHeight="1" x14ac:dyDescent="0.25">
      <c r="A1284" s="112">
        <v>46290.511331018519</v>
      </c>
      <c r="B1284" s="109">
        <v>1</v>
      </c>
      <c r="C1284" s="109" t="s">
        <v>318</v>
      </c>
      <c r="D1284" s="109" t="s">
        <v>429</v>
      </c>
      <c r="E1284" s="109" t="s">
        <v>2970</v>
      </c>
      <c r="F1284" s="109" t="s">
        <v>176</v>
      </c>
      <c r="G1284" s="116">
        <v>-6.4823291875835837E-5</v>
      </c>
      <c r="H1284" s="109">
        <v>-2.1067569859646649</v>
      </c>
      <c r="I1284" s="113" t="s">
        <v>268</v>
      </c>
    </row>
    <row r="1285" spans="1:9" ht="15" customHeight="1" x14ac:dyDescent="0.25">
      <c r="A1285" s="112">
        <v>46290.511331018519</v>
      </c>
      <c r="B1285" s="109">
        <v>1</v>
      </c>
      <c r="C1285" s="109" t="s">
        <v>318</v>
      </c>
      <c r="D1285" s="109" t="s">
        <v>429</v>
      </c>
      <c r="E1285" s="109" t="s">
        <v>2971</v>
      </c>
      <c r="F1285" s="109" t="s">
        <v>176</v>
      </c>
      <c r="G1285" s="116">
        <v>-6.4808722942462249E-5</v>
      </c>
      <c r="H1285" s="109">
        <v>-2.1062834956300236</v>
      </c>
      <c r="I1285" s="113" t="s">
        <v>268</v>
      </c>
    </row>
    <row r="1286" spans="1:9" ht="15" customHeight="1" x14ac:dyDescent="0.25">
      <c r="A1286" s="112">
        <v>46290.511331018519</v>
      </c>
      <c r="B1286" s="109">
        <v>1</v>
      </c>
      <c r="C1286" s="109" t="s">
        <v>318</v>
      </c>
      <c r="D1286" s="109" t="s">
        <v>429</v>
      </c>
      <c r="E1286" s="109" t="s">
        <v>2972</v>
      </c>
      <c r="F1286" s="109" t="s">
        <v>176</v>
      </c>
      <c r="G1286" s="116">
        <v>-6.4794154009088648E-5</v>
      </c>
      <c r="H1286" s="109">
        <v>-2.1058100052953814</v>
      </c>
      <c r="I1286" s="113" t="s">
        <v>268</v>
      </c>
    </row>
    <row r="1287" spans="1:9" ht="15" customHeight="1" x14ac:dyDescent="0.25">
      <c r="A1287" s="112">
        <v>46290.511331018519</v>
      </c>
      <c r="B1287" s="109">
        <v>1</v>
      </c>
      <c r="C1287" s="109" t="s">
        <v>318</v>
      </c>
      <c r="D1287" s="109" t="s">
        <v>429</v>
      </c>
      <c r="E1287" s="109" t="s">
        <v>2973</v>
      </c>
      <c r="F1287" s="109" t="s">
        <v>176</v>
      </c>
      <c r="G1287" s="116">
        <v>-6.477958507571506E-5</v>
      </c>
      <c r="H1287" s="109">
        <v>-2.1053365149607397</v>
      </c>
      <c r="I1287" s="113" t="s">
        <v>268</v>
      </c>
    </row>
    <row r="1288" spans="1:9" ht="15" customHeight="1" x14ac:dyDescent="0.25">
      <c r="A1288" s="112">
        <v>46290.511331018519</v>
      </c>
      <c r="B1288" s="109">
        <v>1</v>
      </c>
      <c r="C1288" s="109" t="s">
        <v>318</v>
      </c>
      <c r="D1288" s="109" t="s">
        <v>429</v>
      </c>
      <c r="E1288" s="109" t="s">
        <v>2974</v>
      </c>
      <c r="F1288" s="109" t="s">
        <v>176</v>
      </c>
      <c r="G1288" s="116">
        <v>-6.4765016142341472E-5</v>
      </c>
      <c r="H1288" s="109">
        <v>-2.104863024626098</v>
      </c>
      <c r="I1288" s="113" t="s">
        <v>268</v>
      </c>
    </row>
    <row r="1289" spans="1:9" ht="15" customHeight="1" x14ac:dyDescent="0.25">
      <c r="A1289" s="112">
        <v>46290.511331018519</v>
      </c>
      <c r="B1289" s="109">
        <v>1</v>
      </c>
      <c r="C1289" s="109" t="s">
        <v>318</v>
      </c>
      <c r="D1289" s="109" t="s">
        <v>429</v>
      </c>
      <c r="E1289" s="109" t="s">
        <v>2975</v>
      </c>
      <c r="F1289" s="109" t="s">
        <v>176</v>
      </c>
      <c r="G1289" s="116">
        <v>-6.4750447208967884E-5</v>
      </c>
      <c r="H1289" s="109">
        <v>-2.1043895342914567</v>
      </c>
      <c r="I1289" s="113" t="s">
        <v>268</v>
      </c>
    </row>
    <row r="1290" spans="1:9" ht="15" customHeight="1" x14ac:dyDescent="0.25">
      <c r="A1290" s="112">
        <v>46290.511331018519</v>
      </c>
      <c r="B1290" s="109">
        <v>1</v>
      </c>
      <c r="C1290" s="109" t="s">
        <v>318</v>
      </c>
      <c r="D1290" s="109" t="s">
        <v>429</v>
      </c>
      <c r="E1290" s="109" t="s">
        <v>2976</v>
      </c>
      <c r="F1290" s="109" t="s">
        <v>176</v>
      </c>
      <c r="G1290" s="116">
        <v>-6.4735878275594283E-5</v>
      </c>
      <c r="H1290" s="109">
        <v>-2.1039160439568145</v>
      </c>
      <c r="I1290" s="113" t="s">
        <v>268</v>
      </c>
    </row>
    <row r="1291" spans="1:9" ht="15" customHeight="1" x14ac:dyDescent="0.25">
      <c r="A1291" s="112">
        <v>46290.511331018519</v>
      </c>
      <c r="B1291" s="109">
        <v>1</v>
      </c>
      <c r="C1291" s="109" t="s">
        <v>318</v>
      </c>
      <c r="D1291" s="109" t="s">
        <v>429</v>
      </c>
      <c r="E1291" s="109" t="s">
        <v>2977</v>
      </c>
      <c r="F1291" s="109" t="s">
        <v>176</v>
      </c>
      <c r="G1291" s="116">
        <v>-6.4721309342220695E-5</v>
      </c>
      <c r="H1291" s="109">
        <v>-2.1034425536221728</v>
      </c>
      <c r="I1291" s="113" t="s">
        <v>268</v>
      </c>
    </row>
    <row r="1292" spans="1:9" ht="15" customHeight="1" x14ac:dyDescent="0.25">
      <c r="A1292" s="112">
        <v>46290.511331018519</v>
      </c>
      <c r="B1292" s="109">
        <v>1</v>
      </c>
      <c r="C1292" s="109" t="s">
        <v>318</v>
      </c>
      <c r="D1292" s="109" t="s">
        <v>429</v>
      </c>
      <c r="E1292" s="109" t="s">
        <v>2978</v>
      </c>
      <c r="F1292" s="109" t="s">
        <v>176</v>
      </c>
      <c r="G1292" s="116">
        <v>-6.881114064624052E-5</v>
      </c>
      <c r="H1292" s="109">
        <v>-2.2363620710028171</v>
      </c>
      <c r="I1292" s="113" t="s">
        <v>268</v>
      </c>
    </row>
    <row r="1293" spans="1:9" ht="15" customHeight="1" x14ac:dyDescent="0.25">
      <c r="A1293" s="112">
        <v>46290.511331018519</v>
      </c>
      <c r="B1293" s="109">
        <v>1</v>
      </c>
      <c r="C1293" s="109" t="s">
        <v>318</v>
      </c>
      <c r="D1293" s="109" t="s">
        <v>429</v>
      </c>
      <c r="E1293" s="109" t="s">
        <v>2979</v>
      </c>
      <c r="F1293" s="109" t="s">
        <v>176</v>
      </c>
      <c r="G1293" s="116">
        <v>-6.0609624638140489E-5</v>
      </c>
      <c r="H1293" s="109">
        <v>-1.9698128007395661</v>
      </c>
      <c r="I1293" s="113" t="s">
        <v>268</v>
      </c>
    </row>
    <row r="1294" spans="1:9" ht="15" customHeight="1" x14ac:dyDescent="0.25">
      <c r="A1294" s="112">
        <v>46290.511331018519</v>
      </c>
      <c r="B1294" s="109">
        <v>1</v>
      </c>
      <c r="C1294" s="109" t="s">
        <v>318</v>
      </c>
      <c r="D1294" s="109" t="s">
        <v>429</v>
      </c>
      <c r="E1294" s="109" t="s">
        <v>2980</v>
      </c>
      <c r="F1294" s="109" t="s">
        <v>176</v>
      </c>
      <c r="G1294" s="116">
        <v>-5.3049141698478478E-5</v>
      </c>
      <c r="H1294" s="109">
        <v>-1.7240971052005509</v>
      </c>
      <c r="I1294" s="113" t="s">
        <v>268</v>
      </c>
    </row>
    <row r="1295" spans="1:9" ht="15" customHeight="1" x14ac:dyDescent="0.25">
      <c r="A1295" s="112">
        <v>46290.511331018519</v>
      </c>
      <c r="B1295" s="109">
        <v>1</v>
      </c>
      <c r="C1295" s="109" t="s">
        <v>318</v>
      </c>
      <c r="D1295" s="109" t="s">
        <v>429</v>
      </c>
      <c r="E1295" s="109" t="s">
        <v>2981</v>
      </c>
      <c r="F1295" s="109" t="s">
        <v>176</v>
      </c>
      <c r="G1295" s="116">
        <v>-5.3041857231791684E-5</v>
      </c>
      <c r="H1295" s="109">
        <v>-1.7238603600332301</v>
      </c>
      <c r="I1295" s="113" t="s">
        <v>268</v>
      </c>
    </row>
    <row r="1296" spans="1:9" ht="15" customHeight="1" x14ac:dyDescent="0.25">
      <c r="A1296" s="112">
        <v>46290.511331018519</v>
      </c>
      <c r="B1296" s="109">
        <v>1</v>
      </c>
      <c r="C1296" s="109" t="s">
        <v>318</v>
      </c>
      <c r="D1296" s="109" t="s">
        <v>429</v>
      </c>
      <c r="E1296" s="109" t="s">
        <v>2982</v>
      </c>
      <c r="F1296" s="109" t="s">
        <v>176</v>
      </c>
      <c r="G1296" s="116">
        <v>-4.4847625690378455E-5</v>
      </c>
      <c r="H1296" s="109">
        <v>-1.4575478349373001</v>
      </c>
      <c r="I1296" s="113" t="s">
        <v>268</v>
      </c>
    </row>
    <row r="1297" spans="1:9" ht="15" customHeight="1" x14ac:dyDescent="0.25">
      <c r="A1297" s="112">
        <v>46290.511331018519</v>
      </c>
      <c r="B1297" s="109">
        <v>1</v>
      </c>
      <c r="C1297" s="109" t="s">
        <v>318</v>
      </c>
      <c r="D1297" s="109" t="s">
        <v>429</v>
      </c>
      <c r="E1297" s="109" t="s">
        <v>2983</v>
      </c>
      <c r="F1297" s="109" t="s">
        <v>176</v>
      </c>
      <c r="G1297" s="116">
        <v>-4.4840341223691661E-5</v>
      </c>
      <c r="H1297" s="109">
        <v>-1.4573110897699793</v>
      </c>
      <c r="I1297" s="113" t="s">
        <v>268</v>
      </c>
    </row>
    <row r="1298" spans="1:9" ht="15" customHeight="1" x14ac:dyDescent="0.25">
      <c r="A1298" s="112">
        <v>46290.511331018519</v>
      </c>
      <c r="B1298" s="109">
        <v>1</v>
      </c>
      <c r="C1298" s="109" t="s">
        <v>318</v>
      </c>
      <c r="D1298" s="109" t="s">
        <v>429</v>
      </c>
      <c r="E1298" s="109" t="s">
        <v>2984</v>
      </c>
      <c r="F1298" s="109" t="s">
        <v>176</v>
      </c>
      <c r="G1298" s="116">
        <v>-4.8930172527711478E-5</v>
      </c>
      <c r="H1298" s="109">
        <v>-1.5902306071506234</v>
      </c>
      <c r="I1298" s="113" t="s">
        <v>268</v>
      </c>
    </row>
    <row r="1299" spans="1:9" ht="15" customHeight="1" x14ac:dyDescent="0.25">
      <c r="A1299" s="112">
        <v>46290.511331018519</v>
      </c>
      <c r="B1299" s="109">
        <v>1</v>
      </c>
      <c r="C1299" s="109" t="s">
        <v>318</v>
      </c>
      <c r="D1299" s="109" t="s">
        <v>429</v>
      </c>
      <c r="E1299" s="109" t="s">
        <v>2985</v>
      </c>
      <c r="F1299" s="109" t="s">
        <v>176</v>
      </c>
      <c r="G1299" s="116">
        <v>-4.8915603594337884E-5</v>
      </c>
      <c r="H1299" s="109">
        <v>-1.5897571168159816</v>
      </c>
      <c r="I1299" s="113" t="s">
        <v>268</v>
      </c>
    </row>
    <row r="1300" spans="1:9" ht="15" customHeight="1" x14ac:dyDescent="0.25">
      <c r="A1300" s="112">
        <v>46290.511331018519</v>
      </c>
      <c r="B1300" s="109">
        <v>1</v>
      </c>
      <c r="C1300" s="109" t="s">
        <v>318</v>
      </c>
      <c r="D1300" s="109" t="s">
        <v>429</v>
      </c>
      <c r="E1300" s="109" t="s">
        <v>2986</v>
      </c>
      <c r="F1300" s="109" t="s">
        <v>176</v>
      </c>
      <c r="G1300" s="116">
        <v>-4.8901034660964296E-5</v>
      </c>
      <c r="H1300" s="109">
        <v>-1.5892836264813399</v>
      </c>
      <c r="I1300" s="113" t="s">
        <v>268</v>
      </c>
    </row>
    <row r="1301" spans="1:9" ht="15" customHeight="1" x14ac:dyDescent="0.25">
      <c r="A1301" s="112">
        <v>46290.511331018519</v>
      </c>
      <c r="B1301" s="109">
        <v>1</v>
      </c>
      <c r="C1301" s="109" t="s">
        <v>318</v>
      </c>
      <c r="D1301" s="109" t="s">
        <v>429</v>
      </c>
      <c r="E1301" s="109" t="s">
        <v>2987</v>
      </c>
      <c r="F1301" s="109" t="s">
        <v>176</v>
      </c>
      <c r="G1301" s="116">
        <v>-4.8886465727590701E-5</v>
      </c>
      <c r="H1301" s="109">
        <v>-1.5888101361466982</v>
      </c>
      <c r="I1301" s="113" t="s">
        <v>268</v>
      </c>
    </row>
    <row r="1302" spans="1:9" ht="15" customHeight="1" x14ac:dyDescent="0.25">
      <c r="A1302" s="112">
        <v>46290.511331018519</v>
      </c>
      <c r="B1302" s="109">
        <v>1</v>
      </c>
      <c r="C1302" s="109" t="s">
        <v>318</v>
      </c>
      <c r="D1302" s="109" t="s">
        <v>429</v>
      </c>
      <c r="E1302" s="109" t="s">
        <v>2988</v>
      </c>
      <c r="F1302" s="109" t="s">
        <v>176</v>
      </c>
      <c r="G1302" s="116">
        <v>-4.8871896794217114E-5</v>
      </c>
      <c r="H1302" s="109">
        <v>-1.5883366458120565</v>
      </c>
      <c r="I1302" s="113" t="s">
        <v>268</v>
      </c>
    </row>
    <row r="1303" spans="1:9" ht="15" customHeight="1" x14ac:dyDescent="0.25">
      <c r="A1303" s="112">
        <v>46290.511331018519</v>
      </c>
      <c r="B1303" s="109">
        <v>1</v>
      </c>
      <c r="C1303" s="109" t="s">
        <v>318</v>
      </c>
      <c r="D1303" s="109" t="s">
        <v>429</v>
      </c>
      <c r="E1303" s="109" t="s">
        <v>2989</v>
      </c>
      <c r="F1303" s="109" t="s">
        <v>176</v>
      </c>
      <c r="G1303" s="116">
        <v>-4.8857327860843519E-5</v>
      </c>
      <c r="H1303" s="109">
        <v>-1.5878631554774147</v>
      </c>
      <c r="I1303" s="113" t="s">
        <v>268</v>
      </c>
    </row>
    <row r="1304" spans="1:9" ht="15" customHeight="1" x14ac:dyDescent="0.25">
      <c r="A1304" s="112">
        <v>46290.511331018519</v>
      </c>
      <c r="B1304" s="109">
        <v>1</v>
      </c>
      <c r="C1304" s="109" t="s">
        <v>318</v>
      </c>
      <c r="D1304" s="109" t="s">
        <v>429</v>
      </c>
      <c r="E1304" s="109" t="s">
        <v>2990</v>
      </c>
      <c r="F1304" s="109" t="s">
        <v>176</v>
      </c>
      <c r="G1304" s="116">
        <v>-4.8842758927469931E-5</v>
      </c>
      <c r="H1304" s="109">
        <v>-1.587389665142773</v>
      </c>
      <c r="I1304" s="113" t="s">
        <v>268</v>
      </c>
    </row>
    <row r="1305" spans="1:9" ht="15" customHeight="1" x14ac:dyDescent="0.25">
      <c r="A1305" s="112">
        <v>46290.511331018519</v>
      </c>
      <c r="B1305" s="109">
        <v>1</v>
      </c>
      <c r="C1305" s="109" t="s">
        <v>318</v>
      </c>
      <c r="D1305" s="109" t="s">
        <v>429</v>
      </c>
      <c r="E1305" s="109" t="s">
        <v>2991</v>
      </c>
      <c r="F1305" s="109" t="s">
        <v>176</v>
      </c>
      <c r="G1305" s="116">
        <v>-4.8828189994096337E-5</v>
      </c>
      <c r="H1305" s="109">
        <v>-1.5869161748081313</v>
      </c>
      <c r="I1305" s="113" t="s">
        <v>268</v>
      </c>
    </row>
    <row r="1306" spans="1:9" ht="15" customHeight="1" x14ac:dyDescent="0.25">
      <c r="A1306" s="112">
        <v>46290.511331018519</v>
      </c>
      <c r="B1306" s="109">
        <v>1</v>
      </c>
      <c r="C1306" s="109" t="s">
        <v>318</v>
      </c>
      <c r="D1306" s="109" t="s">
        <v>429</v>
      </c>
      <c r="E1306" s="109" t="s">
        <v>2992</v>
      </c>
      <c r="F1306" s="109" t="s">
        <v>176</v>
      </c>
      <c r="G1306" s="116">
        <v>-4.8813621060722749E-5</v>
      </c>
      <c r="H1306" s="109">
        <v>-1.5864426844734896</v>
      </c>
      <c r="I1306" s="113" t="s">
        <v>268</v>
      </c>
    </row>
    <row r="1307" spans="1:9" ht="15" customHeight="1" x14ac:dyDescent="0.25">
      <c r="A1307" s="112">
        <v>46290.511331018519</v>
      </c>
      <c r="B1307" s="109">
        <v>1</v>
      </c>
      <c r="C1307" s="109" t="s">
        <v>318</v>
      </c>
      <c r="D1307" s="109" t="s">
        <v>429</v>
      </c>
      <c r="E1307" s="109" t="s">
        <v>2993</v>
      </c>
      <c r="F1307" s="109" t="s">
        <v>176</v>
      </c>
      <c r="G1307" s="116">
        <v>-4.8799052127349154E-5</v>
      </c>
      <c r="H1307" s="109">
        <v>-1.5859691941388478</v>
      </c>
      <c r="I1307" s="113" t="s">
        <v>268</v>
      </c>
    </row>
    <row r="1308" spans="1:9" ht="15" customHeight="1" x14ac:dyDescent="0.25">
      <c r="A1308" s="112">
        <v>46290.511331018519</v>
      </c>
      <c r="B1308" s="109">
        <v>1</v>
      </c>
      <c r="C1308" s="109" t="s">
        <v>318</v>
      </c>
      <c r="D1308" s="109" t="s">
        <v>429</v>
      </c>
      <c r="E1308" s="109" t="s">
        <v>2994</v>
      </c>
      <c r="F1308" s="109" t="s">
        <v>176</v>
      </c>
      <c r="G1308" s="116">
        <v>-4.8784483193975567E-5</v>
      </c>
      <c r="H1308" s="109">
        <v>-1.5854957038042063</v>
      </c>
      <c r="I1308" s="113" t="s">
        <v>268</v>
      </c>
    </row>
    <row r="1309" spans="1:9" ht="15" customHeight="1" x14ac:dyDescent="0.25">
      <c r="A1309" s="112">
        <v>46290.511331018519</v>
      </c>
      <c r="B1309" s="109">
        <v>1</v>
      </c>
      <c r="C1309" s="109" t="s">
        <v>318</v>
      </c>
      <c r="D1309" s="109" t="s">
        <v>429</v>
      </c>
      <c r="E1309" s="109" t="s">
        <v>2995</v>
      </c>
      <c r="F1309" s="109" t="s">
        <v>176</v>
      </c>
      <c r="G1309" s="116">
        <v>-4.8769914260601972E-5</v>
      </c>
      <c r="H1309" s="109">
        <v>-1.5850222134695644</v>
      </c>
      <c r="I1309" s="113" t="s">
        <v>268</v>
      </c>
    </row>
    <row r="1310" spans="1:9" ht="15" customHeight="1" x14ac:dyDescent="0.25">
      <c r="A1310" s="112">
        <v>46290.511331018519</v>
      </c>
      <c r="B1310" s="109">
        <v>1</v>
      </c>
      <c r="C1310" s="109" t="s">
        <v>318</v>
      </c>
      <c r="D1310" s="109" t="s">
        <v>429</v>
      </c>
      <c r="E1310" s="109" t="s">
        <v>2996</v>
      </c>
      <c r="F1310" s="109" t="s">
        <v>176</v>
      </c>
      <c r="G1310" s="116">
        <v>-4.8755345327228384E-5</v>
      </c>
      <c r="H1310" s="109">
        <v>-1.5845487231349229</v>
      </c>
      <c r="I1310" s="113" t="s">
        <v>268</v>
      </c>
    </row>
    <row r="1311" spans="1:9" ht="15" customHeight="1" x14ac:dyDescent="0.25">
      <c r="A1311" s="112">
        <v>46290.511331018519</v>
      </c>
      <c r="B1311" s="109">
        <v>1</v>
      </c>
      <c r="C1311" s="109" t="s">
        <v>318</v>
      </c>
      <c r="D1311" s="109" t="s">
        <v>429</v>
      </c>
      <c r="E1311" s="109" t="s">
        <v>2997</v>
      </c>
      <c r="F1311" s="109" t="s">
        <v>176</v>
      </c>
      <c r="G1311" s="116">
        <v>-4.874077639385479E-5</v>
      </c>
      <c r="H1311" s="109">
        <v>-1.584075232800281</v>
      </c>
      <c r="I1311" s="113" t="s">
        <v>268</v>
      </c>
    </row>
    <row r="1312" spans="1:9" ht="15" customHeight="1" x14ac:dyDescent="0.25">
      <c r="A1312" s="112">
        <v>46290.511331018519</v>
      </c>
      <c r="B1312" s="109">
        <v>1</v>
      </c>
      <c r="C1312" s="109" t="s">
        <v>318</v>
      </c>
      <c r="D1312" s="109" t="s">
        <v>429</v>
      </c>
      <c r="E1312" s="109" t="s">
        <v>2998</v>
      </c>
      <c r="F1312" s="109" t="s">
        <v>176</v>
      </c>
      <c r="G1312" s="116">
        <v>-4.8726207460481202E-5</v>
      </c>
      <c r="H1312" s="109">
        <v>-1.5836017424656395</v>
      </c>
      <c r="I1312" s="113" t="s">
        <v>268</v>
      </c>
    </row>
    <row r="1313" spans="1:9" ht="15" customHeight="1" x14ac:dyDescent="0.25">
      <c r="A1313" s="112">
        <v>46290.511331018519</v>
      </c>
      <c r="B1313" s="109">
        <v>1</v>
      </c>
      <c r="C1313" s="109" t="s">
        <v>318</v>
      </c>
      <c r="D1313" s="109" t="s">
        <v>429</v>
      </c>
      <c r="E1313" s="109" t="s">
        <v>2999</v>
      </c>
      <c r="F1313" s="109" t="s">
        <v>176</v>
      </c>
      <c r="G1313" s="116">
        <v>-4.8711638527107607E-5</v>
      </c>
      <c r="H1313" s="109">
        <v>-1.5831282521309975</v>
      </c>
      <c r="I1313" s="113" t="s">
        <v>268</v>
      </c>
    </row>
    <row r="1314" spans="1:9" ht="15" customHeight="1" x14ac:dyDescent="0.25">
      <c r="A1314" s="112">
        <v>46290.511331018519</v>
      </c>
      <c r="B1314" s="109">
        <v>1</v>
      </c>
      <c r="C1314" s="109" t="s">
        <v>318</v>
      </c>
      <c r="D1314" s="109" t="s">
        <v>429</v>
      </c>
      <c r="E1314" s="109" t="s">
        <v>3000</v>
      </c>
      <c r="F1314" s="109" t="s">
        <v>176</v>
      </c>
      <c r="G1314" s="116">
        <v>-4.8697069593734019E-5</v>
      </c>
      <c r="H1314" s="109">
        <v>-1.582654761796356</v>
      </c>
      <c r="I1314" s="113" t="s">
        <v>268</v>
      </c>
    </row>
    <row r="1315" spans="1:9" ht="15" customHeight="1" x14ac:dyDescent="0.25">
      <c r="A1315" s="112">
        <v>46290.511331018519</v>
      </c>
      <c r="B1315" s="109">
        <v>1</v>
      </c>
      <c r="C1315" s="109" t="s">
        <v>318</v>
      </c>
      <c r="D1315" s="109" t="s">
        <v>429</v>
      </c>
      <c r="E1315" s="109" t="s">
        <v>3001</v>
      </c>
      <c r="F1315" s="109" t="s">
        <v>176</v>
      </c>
      <c r="G1315" s="116">
        <v>-4.8682500660360425E-5</v>
      </c>
      <c r="H1315" s="109">
        <v>-1.5821812714617141</v>
      </c>
      <c r="I1315" s="113" t="s">
        <v>268</v>
      </c>
    </row>
    <row r="1316" spans="1:9" ht="15" customHeight="1" x14ac:dyDescent="0.25">
      <c r="A1316" s="112">
        <v>46290.511331018519</v>
      </c>
      <c r="B1316" s="109">
        <v>1</v>
      </c>
      <c r="C1316" s="109" t="s">
        <v>318</v>
      </c>
      <c r="D1316" s="109" t="s">
        <v>429</v>
      </c>
      <c r="E1316" s="109" t="s">
        <v>3002</v>
      </c>
      <c r="F1316" s="109" t="s">
        <v>176</v>
      </c>
      <c r="G1316" s="116">
        <v>-4.8667931726986837E-5</v>
      </c>
      <c r="H1316" s="109">
        <v>-1.5817077811270726</v>
      </c>
      <c r="I1316" s="113" t="s">
        <v>268</v>
      </c>
    </row>
    <row r="1317" spans="1:9" ht="15" customHeight="1" x14ac:dyDescent="0.25">
      <c r="A1317" s="112">
        <v>46290.511331018519</v>
      </c>
      <c r="B1317" s="109">
        <v>1</v>
      </c>
      <c r="C1317" s="109" t="s">
        <v>318</v>
      </c>
      <c r="D1317" s="109" t="s">
        <v>429</v>
      </c>
      <c r="E1317" s="109" t="s">
        <v>3003</v>
      </c>
      <c r="F1317" s="109" t="s">
        <v>176</v>
      </c>
      <c r="G1317" s="116">
        <v>-4.8653362793613242E-5</v>
      </c>
      <c r="H1317" s="109">
        <v>-1.5812342907924308</v>
      </c>
      <c r="I1317" s="113" t="s">
        <v>268</v>
      </c>
    </row>
    <row r="1318" spans="1:9" ht="15" customHeight="1" x14ac:dyDescent="0.25">
      <c r="A1318" s="112">
        <v>46290.511331018519</v>
      </c>
      <c r="B1318" s="109">
        <v>1</v>
      </c>
      <c r="C1318" s="109" t="s">
        <v>318</v>
      </c>
      <c r="D1318" s="109" t="s">
        <v>429</v>
      </c>
      <c r="E1318" s="109" t="s">
        <v>3004</v>
      </c>
      <c r="F1318" s="109" t="s">
        <v>176</v>
      </c>
      <c r="G1318" s="116">
        <v>-4.8638793860239655E-5</v>
      </c>
      <c r="H1318" s="109">
        <v>-1.5807608004577891</v>
      </c>
      <c r="I1318" s="113" t="s">
        <v>268</v>
      </c>
    </row>
    <row r="1319" spans="1:9" ht="15" customHeight="1" x14ac:dyDescent="0.25">
      <c r="A1319" s="112">
        <v>46290.511331018519</v>
      </c>
      <c r="B1319" s="109">
        <v>1</v>
      </c>
      <c r="C1319" s="109" t="s">
        <v>318</v>
      </c>
      <c r="D1319" s="109" t="s">
        <v>429</v>
      </c>
      <c r="E1319" s="109" t="s">
        <v>3005</v>
      </c>
      <c r="F1319" s="109" t="s">
        <v>176</v>
      </c>
      <c r="G1319" s="116">
        <v>-4.862422492686606E-5</v>
      </c>
      <c r="H1319" s="109">
        <v>-1.5802873101231474</v>
      </c>
      <c r="I1319" s="113" t="s">
        <v>268</v>
      </c>
    </row>
    <row r="1320" spans="1:9" ht="15" customHeight="1" x14ac:dyDescent="0.25">
      <c r="A1320" s="112">
        <v>46290.511331018519</v>
      </c>
      <c r="B1320" s="109">
        <v>1</v>
      </c>
      <c r="C1320" s="109" t="s">
        <v>318</v>
      </c>
      <c r="D1320" s="109" t="s">
        <v>429</v>
      </c>
      <c r="E1320" s="109" t="s">
        <v>3006</v>
      </c>
      <c r="F1320" s="109" t="s">
        <v>176</v>
      </c>
      <c r="G1320" s="116">
        <v>-4.8609655993492472E-5</v>
      </c>
      <c r="H1320" s="109">
        <v>-1.5798138197885057</v>
      </c>
      <c r="I1320" s="113" t="s">
        <v>268</v>
      </c>
    </row>
    <row r="1321" spans="1:9" ht="15" customHeight="1" x14ac:dyDescent="0.25">
      <c r="A1321" s="112">
        <v>46290.511331018519</v>
      </c>
      <c r="B1321" s="109">
        <v>1</v>
      </c>
      <c r="C1321" s="109" t="s">
        <v>318</v>
      </c>
      <c r="D1321" s="109" t="s">
        <v>429</v>
      </c>
      <c r="E1321" s="109" t="s">
        <v>3007</v>
      </c>
      <c r="F1321" s="109" t="s">
        <v>176</v>
      </c>
      <c r="G1321" s="116">
        <v>-4.8595087060118878E-5</v>
      </c>
      <c r="H1321" s="109">
        <v>-1.5793403294538639</v>
      </c>
      <c r="I1321" s="113" t="s">
        <v>268</v>
      </c>
    </row>
    <row r="1322" spans="1:9" ht="15" customHeight="1" x14ac:dyDescent="0.25">
      <c r="A1322" s="112">
        <v>46290.511331018519</v>
      </c>
      <c r="B1322" s="109">
        <v>1</v>
      </c>
      <c r="C1322" s="109" t="s">
        <v>318</v>
      </c>
      <c r="D1322" s="109" t="s">
        <v>429</v>
      </c>
      <c r="E1322" s="109" t="s">
        <v>3008</v>
      </c>
      <c r="F1322" s="109" t="s">
        <v>176</v>
      </c>
      <c r="G1322" s="116">
        <v>-4.858051812674529E-5</v>
      </c>
      <c r="H1322" s="109">
        <v>-1.5788668391192222</v>
      </c>
      <c r="I1322" s="113" t="s">
        <v>268</v>
      </c>
    </row>
    <row r="1323" spans="1:9" ht="15" customHeight="1" x14ac:dyDescent="0.25">
      <c r="A1323" s="112">
        <v>46290.511331018519</v>
      </c>
      <c r="B1323" s="109">
        <v>1</v>
      </c>
      <c r="C1323" s="109" t="s">
        <v>318</v>
      </c>
      <c r="D1323" s="109" t="s">
        <v>429</v>
      </c>
      <c r="E1323" s="109" t="s">
        <v>3009</v>
      </c>
      <c r="F1323" s="109" t="s">
        <v>176</v>
      </c>
      <c r="G1323" s="116">
        <v>-4.8565949193371695E-5</v>
      </c>
      <c r="H1323" s="109">
        <v>-1.5783933487845805</v>
      </c>
      <c r="I1323" s="113" t="s">
        <v>268</v>
      </c>
    </row>
    <row r="1324" spans="1:9" ht="15" customHeight="1" x14ac:dyDescent="0.25">
      <c r="A1324" s="112">
        <v>46290.511331018519</v>
      </c>
      <c r="B1324" s="109">
        <v>1</v>
      </c>
      <c r="C1324" s="109" t="s">
        <v>318</v>
      </c>
      <c r="D1324" s="109" t="s">
        <v>429</v>
      </c>
      <c r="E1324" s="109" t="s">
        <v>3010</v>
      </c>
      <c r="F1324" s="109" t="s">
        <v>176</v>
      </c>
      <c r="G1324" s="116">
        <v>-4.8551380259998108E-5</v>
      </c>
      <c r="H1324" s="109">
        <v>-1.5779198584499388</v>
      </c>
      <c r="I1324" s="113" t="s">
        <v>268</v>
      </c>
    </row>
    <row r="1325" spans="1:9" ht="15" customHeight="1" x14ac:dyDescent="0.25">
      <c r="A1325" s="112">
        <v>46290.511331018519</v>
      </c>
      <c r="B1325" s="109">
        <v>1</v>
      </c>
      <c r="C1325" s="109" t="s">
        <v>318</v>
      </c>
      <c r="D1325" s="109" t="s">
        <v>429</v>
      </c>
      <c r="E1325" s="109" t="s">
        <v>3011</v>
      </c>
      <c r="F1325" s="109" t="s">
        <v>176</v>
      </c>
      <c r="G1325" s="116">
        <v>-4.8536811326624513E-5</v>
      </c>
      <c r="H1325" s="109">
        <v>-1.577446368115297</v>
      </c>
      <c r="I1325" s="113" t="s">
        <v>268</v>
      </c>
    </row>
    <row r="1326" spans="1:9" ht="15" customHeight="1" x14ac:dyDescent="0.25">
      <c r="A1326" s="112">
        <v>46290.511331018519</v>
      </c>
      <c r="B1326" s="109">
        <v>1</v>
      </c>
      <c r="C1326" s="109" t="s">
        <v>318</v>
      </c>
      <c r="D1326" s="109" t="s">
        <v>429</v>
      </c>
      <c r="E1326" s="109" t="s">
        <v>3012</v>
      </c>
      <c r="F1326" s="109" t="s">
        <v>176</v>
      </c>
      <c r="G1326" s="116">
        <v>-4.8522242393250925E-5</v>
      </c>
      <c r="H1326" s="109">
        <v>-1.5769728777806553</v>
      </c>
      <c r="I1326" s="113" t="s">
        <v>268</v>
      </c>
    </row>
    <row r="1327" spans="1:9" ht="15" customHeight="1" x14ac:dyDescent="0.25">
      <c r="A1327" s="112">
        <v>46290.511331018519</v>
      </c>
      <c r="B1327" s="109">
        <v>1</v>
      </c>
      <c r="C1327" s="109" t="s">
        <v>318</v>
      </c>
      <c r="D1327" s="109" t="s">
        <v>429</v>
      </c>
      <c r="E1327" s="109" t="s">
        <v>3013</v>
      </c>
      <c r="F1327" s="109" t="s">
        <v>176</v>
      </c>
      <c r="G1327" s="116">
        <v>-4.8507673459877331E-5</v>
      </c>
      <c r="H1327" s="109">
        <v>-1.5764993874460136</v>
      </c>
      <c r="I1327" s="113" t="s">
        <v>268</v>
      </c>
    </row>
    <row r="1328" spans="1:9" ht="15" customHeight="1" x14ac:dyDescent="0.25">
      <c r="A1328" s="112">
        <v>46290.511331018519</v>
      </c>
      <c r="B1328" s="109">
        <v>1</v>
      </c>
      <c r="C1328" s="109" t="s">
        <v>318</v>
      </c>
      <c r="D1328" s="109" t="s">
        <v>429</v>
      </c>
      <c r="E1328" s="109" t="s">
        <v>3014</v>
      </c>
      <c r="F1328" s="109" t="s">
        <v>176</v>
      </c>
      <c r="G1328" s="116">
        <v>-4.8493104526503743E-5</v>
      </c>
      <c r="H1328" s="109">
        <v>-1.5760258971113721</v>
      </c>
      <c r="I1328" s="113" t="s">
        <v>268</v>
      </c>
    </row>
    <row r="1329" spans="1:9" ht="15" customHeight="1" x14ac:dyDescent="0.25">
      <c r="A1329" s="112">
        <v>46290.511331018519</v>
      </c>
      <c r="B1329" s="109">
        <v>1</v>
      </c>
      <c r="C1329" s="109" t="s">
        <v>318</v>
      </c>
      <c r="D1329" s="109" t="s">
        <v>429</v>
      </c>
      <c r="E1329" s="109" t="s">
        <v>3015</v>
      </c>
      <c r="F1329" s="109" t="s">
        <v>176</v>
      </c>
      <c r="G1329" s="116">
        <v>-4.8478535593130148E-5</v>
      </c>
      <c r="H1329" s="109">
        <v>-1.5755524067767301</v>
      </c>
      <c r="I1329" s="113" t="s">
        <v>268</v>
      </c>
    </row>
    <row r="1330" spans="1:9" ht="15" customHeight="1" x14ac:dyDescent="0.25">
      <c r="A1330" s="112">
        <v>46290.511331018519</v>
      </c>
      <c r="B1330" s="109">
        <v>1</v>
      </c>
      <c r="C1330" s="109" t="s">
        <v>318</v>
      </c>
      <c r="D1330" s="109" t="s">
        <v>429</v>
      </c>
      <c r="E1330" s="109" t="s">
        <v>3016</v>
      </c>
      <c r="F1330" s="109" t="s">
        <v>176</v>
      </c>
      <c r="G1330" s="116">
        <v>-4.846396665975656E-5</v>
      </c>
      <c r="H1330" s="109">
        <v>-1.5750789164420886</v>
      </c>
      <c r="I1330" s="113" t="s">
        <v>268</v>
      </c>
    </row>
    <row r="1331" spans="1:9" ht="15" customHeight="1" x14ac:dyDescent="0.25">
      <c r="A1331" s="112">
        <v>46290.511331018519</v>
      </c>
      <c r="B1331" s="109">
        <v>1</v>
      </c>
      <c r="C1331" s="109" t="s">
        <v>318</v>
      </c>
      <c r="D1331" s="109" t="s">
        <v>429</v>
      </c>
      <c r="E1331" s="109" t="s">
        <v>3017</v>
      </c>
      <c r="F1331" s="109" t="s">
        <v>176</v>
      </c>
      <c r="G1331" s="116">
        <v>-4.8449397726382966E-5</v>
      </c>
      <c r="H1331" s="109">
        <v>-1.5746054261074467</v>
      </c>
      <c r="I1331" s="113" t="s">
        <v>268</v>
      </c>
    </row>
    <row r="1332" spans="1:9" ht="15" customHeight="1" x14ac:dyDescent="0.25">
      <c r="A1332" s="112">
        <v>46290.511331018519</v>
      </c>
      <c r="B1332" s="109">
        <v>1</v>
      </c>
      <c r="C1332" s="109" t="s">
        <v>318</v>
      </c>
      <c r="D1332" s="109" t="s">
        <v>429</v>
      </c>
      <c r="E1332" s="109" t="s">
        <v>3018</v>
      </c>
      <c r="F1332" s="109" t="s">
        <v>176</v>
      </c>
      <c r="G1332" s="116">
        <v>-4.8434828793009378E-5</v>
      </c>
      <c r="H1332" s="109">
        <v>-1.5741319357728052</v>
      </c>
      <c r="I1332" s="113" t="s">
        <v>268</v>
      </c>
    </row>
    <row r="1333" spans="1:9" ht="15" customHeight="1" x14ac:dyDescent="0.25">
      <c r="A1333" s="112">
        <v>46290.511331018519</v>
      </c>
      <c r="B1333" s="109">
        <v>1</v>
      </c>
      <c r="C1333" s="109" t="s">
        <v>318</v>
      </c>
      <c r="D1333" s="109" t="s">
        <v>429</v>
      </c>
      <c r="E1333" s="109" t="s">
        <v>3019</v>
      </c>
      <c r="F1333" s="109" t="s">
        <v>176</v>
      </c>
      <c r="G1333" s="116">
        <v>-4.8420259859635784E-5</v>
      </c>
      <c r="H1333" s="109">
        <v>-1.5736584454381632</v>
      </c>
      <c r="I1333" s="113" t="s">
        <v>268</v>
      </c>
    </row>
    <row r="1334" spans="1:9" ht="15" customHeight="1" x14ac:dyDescent="0.25">
      <c r="A1334" s="112">
        <v>46290.511331018519</v>
      </c>
      <c r="B1334" s="109">
        <v>1</v>
      </c>
      <c r="C1334" s="109" t="s">
        <v>318</v>
      </c>
      <c r="D1334" s="109" t="s">
        <v>429</v>
      </c>
      <c r="E1334" s="109" t="s">
        <v>3020</v>
      </c>
      <c r="F1334" s="109" t="s">
        <v>176</v>
      </c>
      <c r="G1334" s="116">
        <v>-4.8405690926262189E-5</v>
      </c>
      <c r="H1334" s="109">
        <v>-1.5731849551035215</v>
      </c>
      <c r="I1334" s="113" t="s">
        <v>268</v>
      </c>
    </row>
    <row r="1335" spans="1:9" ht="15" customHeight="1" x14ac:dyDescent="0.25">
      <c r="A1335" s="112">
        <v>46290.511331018519</v>
      </c>
      <c r="B1335" s="109">
        <v>1</v>
      </c>
      <c r="C1335" s="109" t="s">
        <v>318</v>
      </c>
      <c r="D1335" s="109" t="s">
        <v>429</v>
      </c>
      <c r="E1335" s="109" t="s">
        <v>3021</v>
      </c>
      <c r="F1335" s="109" t="s">
        <v>176</v>
      </c>
      <c r="G1335" s="116">
        <v>-4.8391121992888601E-5</v>
      </c>
      <c r="H1335" s="109">
        <v>-1.5727114647688798</v>
      </c>
      <c r="I1335" s="113" t="s">
        <v>268</v>
      </c>
    </row>
    <row r="1336" spans="1:9" ht="15" customHeight="1" x14ac:dyDescent="0.25">
      <c r="A1336" s="112">
        <v>46290.511331018519</v>
      </c>
      <c r="B1336" s="109">
        <v>1</v>
      </c>
      <c r="C1336" s="109" t="s">
        <v>318</v>
      </c>
      <c r="D1336" s="109" t="s">
        <v>429</v>
      </c>
      <c r="E1336" s="109" t="s">
        <v>3022</v>
      </c>
      <c r="F1336" s="109" t="s">
        <v>176</v>
      </c>
      <c r="G1336" s="116">
        <v>-4.8376553059515007E-5</v>
      </c>
      <c r="H1336" s="109">
        <v>-1.5722379744342381</v>
      </c>
      <c r="I1336" s="113" t="s">
        <v>268</v>
      </c>
    </row>
    <row r="1337" spans="1:9" ht="15" customHeight="1" x14ac:dyDescent="0.25">
      <c r="A1337" s="112">
        <v>46290.511331018519</v>
      </c>
      <c r="B1337" s="109">
        <v>1</v>
      </c>
      <c r="C1337" s="109" t="s">
        <v>318</v>
      </c>
      <c r="D1337" s="109" t="s">
        <v>429</v>
      </c>
      <c r="E1337" s="109" t="s">
        <v>3023</v>
      </c>
      <c r="F1337" s="109" t="s">
        <v>176</v>
      </c>
      <c r="G1337" s="116">
        <v>-4.8361984126141419E-5</v>
      </c>
      <c r="H1337" s="109">
        <v>-1.5717644840995963</v>
      </c>
      <c r="I1337" s="113" t="s">
        <v>268</v>
      </c>
    </row>
    <row r="1338" spans="1:9" ht="15" customHeight="1" x14ac:dyDescent="0.25">
      <c r="A1338" s="112">
        <v>46290.511331018519</v>
      </c>
      <c r="B1338" s="109">
        <v>1</v>
      </c>
      <c r="C1338" s="109" t="s">
        <v>318</v>
      </c>
      <c r="D1338" s="109" t="s">
        <v>429</v>
      </c>
      <c r="E1338" s="109" t="s">
        <v>3024</v>
      </c>
      <c r="F1338" s="109" t="s">
        <v>176</v>
      </c>
      <c r="G1338" s="116">
        <v>-4.8347415192767824E-5</v>
      </c>
      <c r="H1338" s="109">
        <v>-1.5712909937649546</v>
      </c>
      <c r="I1338" s="113" t="s">
        <v>268</v>
      </c>
    </row>
    <row r="1339" spans="1:9" ht="15" customHeight="1" x14ac:dyDescent="0.25">
      <c r="A1339" s="112">
        <v>46290.511331018519</v>
      </c>
      <c r="B1339" s="109">
        <v>1</v>
      </c>
      <c r="C1339" s="109" t="s">
        <v>318</v>
      </c>
      <c r="D1339" s="109" t="s">
        <v>429</v>
      </c>
      <c r="E1339" s="109" t="s">
        <v>3025</v>
      </c>
      <c r="F1339" s="109" t="s">
        <v>176</v>
      </c>
      <c r="G1339" s="116">
        <v>-4.8332846259394236E-5</v>
      </c>
      <c r="H1339" s="109">
        <v>-1.5708175034303131</v>
      </c>
      <c r="I1339" s="113" t="s">
        <v>268</v>
      </c>
    </row>
    <row r="1340" spans="1:9" ht="15" customHeight="1" x14ac:dyDescent="0.25">
      <c r="A1340" s="112">
        <v>46290.511331018519</v>
      </c>
      <c r="B1340" s="109">
        <v>1</v>
      </c>
      <c r="C1340" s="109" t="s">
        <v>318</v>
      </c>
      <c r="D1340" s="109" t="s">
        <v>429</v>
      </c>
      <c r="E1340" s="109" t="s">
        <v>3026</v>
      </c>
      <c r="F1340" s="109" t="s">
        <v>176</v>
      </c>
      <c r="G1340" s="116">
        <v>-5.2422677563414054E-5</v>
      </c>
      <c r="H1340" s="109">
        <v>-1.703737020810957</v>
      </c>
      <c r="I1340" s="113" t="s">
        <v>268</v>
      </c>
    </row>
    <row r="1341" spans="1:9" ht="15" customHeight="1" x14ac:dyDescent="0.25">
      <c r="A1341" s="112">
        <v>46290.511331018519</v>
      </c>
      <c r="B1341" s="109">
        <v>1</v>
      </c>
      <c r="C1341" s="109" t="s">
        <v>318</v>
      </c>
      <c r="D1341" s="109" t="s">
        <v>429</v>
      </c>
      <c r="E1341" s="109" t="s">
        <v>3027</v>
      </c>
      <c r="F1341" s="109" t="s">
        <v>176</v>
      </c>
      <c r="G1341" s="116">
        <v>-5.241539309672726E-5</v>
      </c>
      <c r="H1341" s="109">
        <v>-1.7035002756436364</v>
      </c>
      <c r="I1341" s="113" t="s">
        <v>268</v>
      </c>
    </row>
    <row r="1342" spans="1:9" ht="15" customHeight="1" x14ac:dyDescent="0.25">
      <c r="A1342" s="112">
        <v>46290.511331018519</v>
      </c>
      <c r="B1342" s="109">
        <v>1</v>
      </c>
      <c r="C1342" s="109" t="s">
        <v>318</v>
      </c>
      <c r="D1342" s="109" t="s">
        <v>429</v>
      </c>
      <c r="E1342" s="109" t="s">
        <v>3028</v>
      </c>
      <c r="F1342" s="109" t="s">
        <v>176</v>
      </c>
      <c r="G1342" s="116">
        <v>-4.422116155531403E-5</v>
      </c>
      <c r="H1342" s="109">
        <v>-1.4371877505477064</v>
      </c>
      <c r="I1342" s="113" t="s">
        <v>268</v>
      </c>
    </row>
    <row r="1343" spans="1:9" ht="15" customHeight="1" x14ac:dyDescent="0.25">
      <c r="A1343" s="112">
        <v>46290.511331018519</v>
      </c>
      <c r="B1343" s="109">
        <v>1</v>
      </c>
      <c r="C1343" s="109" t="s">
        <v>318</v>
      </c>
      <c r="D1343" s="109" t="s">
        <v>429</v>
      </c>
      <c r="E1343" s="109" t="s">
        <v>3029</v>
      </c>
      <c r="F1343" s="109" t="s">
        <v>176</v>
      </c>
      <c r="G1343" s="116">
        <v>-3.6646109682278431E-5</v>
      </c>
      <c r="H1343" s="109">
        <v>-1.1909985646740493</v>
      </c>
      <c r="I1343" s="113" t="s">
        <v>268</v>
      </c>
    </row>
    <row r="1344" spans="1:9" ht="15" customHeight="1" x14ac:dyDescent="0.25">
      <c r="A1344" s="112">
        <v>46290.511331018519</v>
      </c>
      <c r="B1344" s="109">
        <v>1</v>
      </c>
      <c r="C1344" s="109" t="s">
        <v>318</v>
      </c>
      <c r="D1344" s="109" t="s">
        <v>429</v>
      </c>
      <c r="E1344" s="109" t="s">
        <v>3030</v>
      </c>
      <c r="F1344" s="109" t="s">
        <v>176</v>
      </c>
      <c r="G1344" s="116">
        <v>-3.6638825215591631E-5</v>
      </c>
      <c r="H1344" s="109">
        <v>-1.1907618195067284</v>
      </c>
      <c r="I1344" s="113" t="s">
        <v>268</v>
      </c>
    </row>
    <row r="1345" spans="1:9" ht="15" customHeight="1" x14ac:dyDescent="0.25">
      <c r="A1345" s="112">
        <v>46290.511331018519</v>
      </c>
      <c r="B1345" s="109">
        <v>1</v>
      </c>
      <c r="C1345" s="109" t="s">
        <v>318</v>
      </c>
      <c r="D1345" s="109" t="s">
        <v>429</v>
      </c>
      <c r="E1345" s="109" t="s">
        <v>3031</v>
      </c>
      <c r="F1345" s="109" t="s">
        <v>176</v>
      </c>
      <c r="G1345" s="116">
        <v>-2.8444593674178405E-5</v>
      </c>
      <c r="H1345" s="109">
        <v>-0.92444929441079859</v>
      </c>
      <c r="I1345" s="113" t="s">
        <v>268</v>
      </c>
    </row>
    <row r="1346" spans="1:9" ht="15" customHeight="1" x14ac:dyDescent="0.25">
      <c r="A1346" s="112">
        <v>46290.511331018519</v>
      </c>
      <c r="B1346" s="109">
        <v>1</v>
      </c>
      <c r="C1346" s="109" t="s">
        <v>318</v>
      </c>
      <c r="D1346" s="109" t="s">
        <v>429</v>
      </c>
      <c r="E1346" s="109" t="s">
        <v>3032</v>
      </c>
      <c r="F1346" s="109" t="s">
        <v>176</v>
      </c>
      <c r="G1346" s="116">
        <v>-2.8437309207491607E-5</v>
      </c>
      <c r="H1346" s="109">
        <v>-0.92421254924347762</v>
      </c>
      <c r="I1346" s="113" t="s">
        <v>268</v>
      </c>
    </row>
    <row r="1347" spans="1:9" ht="15" customHeight="1" x14ac:dyDescent="0.25">
      <c r="A1347" s="112">
        <v>46290.511331018519</v>
      </c>
      <c r="B1347" s="109">
        <v>1</v>
      </c>
      <c r="C1347" s="109" t="s">
        <v>318</v>
      </c>
      <c r="D1347" s="109" t="s">
        <v>429</v>
      </c>
      <c r="E1347" s="109" t="s">
        <v>3033</v>
      </c>
      <c r="F1347" s="109" t="s">
        <v>176</v>
      </c>
      <c r="G1347" s="116">
        <v>-3.2527140511511425E-5</v>
      </c>
      <c r="H1347" s="109">
        <v>-1.0571320666241217</v>
      </c>
      <c r="I1347" s="113" t="s">
        <v>268</v>
      </c>
    </row>
    <row r="1348" spans="1:9" ht="15" customHeight="1" x14ac:dyDescent="0.25">
      <c r="A1348" s="112">
        <v>46290.511331018519</v>
      </c>
      <c r="B1348" s="109">
        <v>1</v>
      </c>
      <c r="C1348" s="109" t="s">
        <v>318</v>
      </c>
      <c r="D1348" s="109" t="s">
        <v>429</v>
      </c>
      <c r="E1348" s="109" t="s">
        <v>3034</v>
      </c>
      <c r="F1348" s="109" t="s">
        <v>176</v>
      </c>
      <c r="G1348" s="116">
        <v>-3.2512571578137837E-5</v>
      </c>
      <c r="H1348" s="109">
        <v>-1.05665857628948</v>
      </c>
      <c r="I1348" s="113" t="s">
        <v>268</v>
      </c>
    </row>
    <row r="1349" spans="1:9" ht="15" customHeight="1" x14ac:dyDescent="0.25">
      <c r="A1349" s="112">
        <v>46290.511331018519</v>
      </c>
      <c r="B1349" s="109">
        <v>1</v>
      </c>
      <c r="C1349" s="109" t="s">
        <v>318</v>
      </c>
      <c r="D1349" s="109" t="s">
        <v>429</v>
      </c>
      <c r="E1349" s="109" t="s">
        <v>3035</v>
      </c>
      <c r="F1349" s="109" t="s">
        <v>176</v>
      </c>
      <c r="G1349" s="116">
        <v>-3.2498002644764242E-5</v>
      </c>
      <c r="H1349" s="109">
        <v>-1.0561850859548383</v>
      </c>
      <c r="I1349" s="113" t="s">
        <v>268</v>
      </c>
    </row>
    <row r="1350" spans="1:9" ht="15" customHeight="1" x14ac:dyDescent="0.25">
      <c r="A1350" s="112">
        <v>46290.511331018519</v>
      </c>
      <c r="B1350" s="109">
        <v>1</v>
      </c>
      <c r="C1350" s="109" t="s">
        <v>318</v>
      </c>
      <c r="D1350" s="109" t="s">
        <v>429</v>
      </c>
      <c r="E1350" s="109" t="s">
        <v>3036</v>
      </c>
      <c r="F1350" s="109" t="s">
        <v>176</v>
      </c>
      <c r="G1350" s="116">
        <v>-3.2483433711390655E-5</v>
      </c>
      <c r="H1350" s="109">
        <v>-1.0557115956201968</v>
      </c>
      <c r="I1350" s="113" t="s">
        <v>268</v>
      </c>
    </row>
    <row r="1351" spans="1:9" ht="15" customHeight="1" x14ac:dyDescent="0.25">
      <c r="A1351" s="112">
        <v>46290.511331018519</v>
      </c>
      <c r="B1351" s="109">
        <v>1</v>
      </c>
      <c r="C1351" s="109" t="s">
        <v>318</v>
      </c>
      <c r="D1351" s="109" t="s">
        <v>429</v>
      </c>
      <c r="E1351" s="109" t="s">
        <v>3037</v>
      </c>
      <c r="F1351" s="109" t="s">
        <v>176</v>
      </c>
      <c r="G1351" s="116">
        <v>-3.246886477801706E-5</v>
      </c>
      <c r="H1351" s="109">
        <v>-1.0552381052855548</v>
      </c>
      <c r="I1351" s="113" t="s">
        <v>268</v>
      </c>
    </row>
    <row r="1352" spans="1:9" ht="15" customHeight="1" x14ac:dyDescent="0.25">
      <c r="A1352" s="112">
        <v>46290.511331018519</v>
      </c>
      <c r="B1352" s="109">
        <v>1</v>
      </c>
      <c r="C1352" s="109" t="s">
        <v>318</v>
      </c>
      <c r="D1352" s="109" t="s">
        <v>429</v>
      </c>
      <c r="E1352" s="109" t="s">
        <v>3038</v>
      </c>
      <c r="F1352" s="109" t="s">
        <v>176</v>
      </c>
      <c r="G1352" s="116">
        <v>-3.2454295844643472E-5</v>
      </c>
      <c r="H1352" s="109">
        <v>-1.0547646149509133</v>
      </c>
      <c r="I1352" s="113" t="s">
        <v>268</v>
      </c>
    </row>
    <row r="1353" spans="1:9" ht="15" customHeight="1" x14ac:dyDescent="0.25">
      <c r="A1353" s="112">
        <v>46290.511331018519</v>
      </c>
      <c r="B1353" s="109">
        <v>1</v>
      </c>
      <c r="C1353" s="109" t="s">
        <v>318</v>
      </c>
      <c r="D1353" s="109" t="s">
        <v>429</v>
      </c>
      <c r="E1353" s="109" t="s">
        <v>3039</v>
      </c>
      <c r="F1353" s="109" t="s">
        <v>176</v>
      </c>
      <c r="G1353" s="116">
        <v>-3.2439726911269878E-5</v>
      </c>
      <c r="H1353" s="109">
        <v>-1.0542911246162714</v>
      </c>
      <c r="I1353" s="113" t="s">
        <v>268</v>
      </c>
    </row>
    <row r="1354" spans="1:9" ht="15" customHeight="1" x14ac:dyDescent="0.25">
      <c r="A1354" s="112">
        <v>46290.511331018519</v>
      </c>
      <c r="B1354" s="109">
        <v>1</v>
      </c>
      <c r="C1354" s="109" t="s">
        <v>318</v>
      </c>
      <c r="D1354" s="109" t="s">
        <v>429</v>
      </c>
      <c r="E1354" s="109" t="s">
        <v>3040</v>
      </c>
      <c r="F1354" s="109" t="s">
        <v>176</v>
      </c>
      <c r="G1354" s="116">
        <v>-3.242515797789629E-5</v>
      </c>
      <c r="H1354" s="109">
        <v>-1.0538176342816299</v>
      </c>
      <c r="I1354" s="113" t="s">
        <v>268</v>
      </c>
    </row>
    <row r="1355" spans="1:9" ht="15" customHeight="1" x14ac:dyDescent="0.25">
      <c r="A1355" s="112">
        <v>46290.511331018519</v>
      </c>
      <c r="B1355" s="109">
        <v>1</v>
      </c>
      <c r="C1355" s="109" t="s">
        <v>318</v>
      </c>
      <c r="D1355" s="109" t="s">
        <v>429</v>
      </c>
      <c r="E1355" s="109" t="s">
        <v>3041</v>
      </c>
      <c r="F1355" s="109" t="s">
        <v>176</v>
      </c>
      <c r="G1355" s="116">
        <v>-3.2410589044522695E-5</v>
      </c>
      <c r="H1355" s="109">
        <v>-1.0533441439469879</v>
      </c>
      <c r="I1355" s="113" t="s">
        <v>268</v>
      </c>
    </row>
    <row r="1356" spans="1:9" ht="15" customHeight="1" x14ac:dyDescent="0.25">
      <c r="A1356" s="112">
        <v>46290.511331018519</v>
      </c>
      <c r="B1356" s="109">
        <v>1</v>
      </c>
      <c r="C1356" s="109" t="s">
        <v>318</v>
      </c>
      <c r="D1356" s="109" t="s">
        <v>429</v>
      </c>
      <c r="E1356" s="109" t="s">
        <v>3042</v>
      </c>
      <c r="F1356" s="109" t="s">
        <v>176</v>
      </c>
      <c r="G1356" s="116">
        <v>-3.2396020111149108E-5</v>
      </c>
      <c r="H1356" s="109">
        <v>-1.0528706536123464</v>
      </c>
      <c r="I1356" s="113" t="s">
        <v>268</v>
      </c>
    </row>
    <row r="1357" spans="1:9" ht="15" customHeight="1" x14ac:dyDescent="0.25">
      <c r="A1357" s="112">
        <v>46290.511331018519</v>
      </c>
      <c r="B1357" s="109">
        <v>1</v>
      </c>
      <c r="C1357" s="109" t="s">
        <v>318</v>
      </c>
      <c r="D1357" s="109" t="s">
        <v>429</v>
      </c>
      <c r="E1357" s="109" t="s">
        <v>3043</v>
      </c>
      <c r="F1357" s="109" t="s">
        <v>176</v>
      </c>
      <c r="G1357" s="116">
        <v>-3.2381451177775513E-5</v>
      </c>
      <c r="H1357" s="109">
        <v>-1.0523971632777045</v>
      </c>
      <c r="I1357" s="113" t="s">
        <v>268</v>
      </c>
    </row>
    <row r="1358" spans="1:9" ht="15" customHeight="1" x14ac:dyDescent="0.25">
      <c r="A1358" s="112">
        <v>46290.511331018519</v>
      </c>
      <c r="B1358" s="109">
        <v>1</v>
      </c>
      <c r="C1358" s="109" t="s">
        <v>318</v>
      </c>
      <c r="D1358" s="109" t="s">
        <v>429</v>
      </c>
      <c r="E1358" s="109" t="s">
        <v>3044</v>
      </c>
      <c r="F1358" s="109" t="s">
        <v>176</v>
      </c>
      <c r="G1358" s="116">
        <v>-3.2366882244401925E-5</v>
      </c>
      <c r="H1358" s="109">
        <v>-1.051923672943063</v>
      </c>
      <c r="I1358" s="113" t="s">
        <v>268</v>
      </c>
    </row>
    <row r="1359" spans="1:9" ht="15" customHeight="1" x14ac:dyDescent="0.25">
      <c r="A1359" s="112">
        <v>46290.511331018519</v>
      </c>
      <c r="B1359" s="109">
        <v>1</v>
      </c>
      <c r="C1359" s="109" t="s">
        <v>318</v>
      </c>
      <c r="D1359" s="109" t="s">
        <v>429</v>
      </c>
      <c r="E1359" s="109" t="s">
        <v>3045</v>
      </c>
      <c r="F1359" s="109" t="s">
        <v>176</v>
      </c>
      <c r="G1359" s="116">
        <v>-3.2352313311028331E-5</v>
      </c>
      <c r="H1359" s="109">
        <v>-1.051450182608421</v>
      </c>
      <c r="I1359" s="113" t="s">
        <v>268</v>
      </c>
    </row>
    <row r="1360" spans="1:9" ht="15" customHeight="1" x14ac:dyDescent="0.25">
      <c r="A1360" s="112">
        <v>46290.511331018519</v>
      </c>
      <c r="B1360" s="109">
        <v>1</v>
      </c>
      <c r="C1360" s="109" t="s">
        <v>318</v>
      </c>
      <c r="D1360" s="109" t="s">
        <v>429</v>
      </c>
      <c r="E1360" s="109" t="s">
        <v>3046</v>
      </c>
      <c r="F1360" s="109" t="s">
        <v>176</v>
      </c>
      <c r="G1360" s="116">
        <v>-3.2337744377654743E-5</v>
      </c>
      <c r="H1360" s="109">
        <v>-1.0509766922737795</v>
      </c>
      <c r="I1360" s="113" t="s">
        <v>268</v>
      </c>
    </row>
    <row r="1361" spans="1:9" ht="15" customHeight="1" x14ac:dyDescent="0.25">
      <c r="A1361" s="112">
        <v>46290.511331018519</v>
      </c>
      <c r="B1361" s="109">
        <v>1</v>
      </c>
      <c r="C1361" s="109" t="s">
        <v>318</v>
      </c>
      <c r="D1361" s="109" t="s">
        <v>429</v>
      </c>
      <c r="E1361" s="109" t="s">
        <v>3047</v>
      </c>
      <c r="F1361" s="109" t="s">
        <v>176</v>
      </c>
      <c r="G1361" s="116">
        <v>-3.2323175444281148E-5</v>
      </c>
      <c r="H1361" s="109">
        <v>-1.0505032019391378</v>
      </c>
      <c r="I1361" s="113" t="s">
        <v>268</v>
      </c>
    </row>
    <row r="1362" spans="1:9" ht="15" customHeight="1" x14ac:dyDescent="0.25">
      <c r="A1362" s="112">
        <v>46290.511331018519</v>
      </c>
      <c r="B1362" s="109">
        <v>1</v>
      </c>
      <c r="C1362" s="109" t="s">
        <v>318</v>
      </c>
      <c r="D1362" s="109" t="s">
        <v>429</v>
      </c>
      <c r="E1362" s="109" t="s">
        <v>3048</v>
      </c>
      <c r="F1362" s="109" t="s">
        <v>176</v>
      </c>
      <c r="G1362" s="116">
        <v>-3.230860651090756E-5</v>
      </c>
      <c r="H1362" s="109">
        <v>-1.0500297116044961</v>
      </c>
      <c r="I1362" s="113" t="s">
        <v>268</v>
      </c>
    </row>
    <row r="1363" spans="1:9" ht="15" customHeight="1" x14ac:dyDescent="0.25">
      <c r="A1363" s="112">
        <v>46290.511331018519</v>
      </c>
      <c r="B1363" s="109">
        <v>1</v>
      </c>
      <c r="C1363" s="109" t="s">
        <v>318</v>
      </c>
      <c r="D1363" s="109" t="s">
        <v>429</v>
      </c>
      <c r="E1363" s="109" t="s">
        <v>3049</v>
      </c>
      <c r="F1363" s="109" t="s">
        <v>176</v>
      </c>
      <c r="G1363" s="116">
        <v>-3.2294037577533966E-5</v>
      </c>
      <c r="H1363" s="109">
        <v>-1.0495562212698544</v>
      </c>
      <c r="I1363" s="113" t="s">
        <v>268</v>
      </c>
    </row>
    <row r="1364" spans="1:9" ht="15" customHeight="1" x14ac:dyDescent="0.25">
      <c r="A1364" s="112">
        <v>46290.511331018519</v>
      </c>
      <c r="B1364" s="109">
        <v>1</v>
      </c>
      <c r="C1364" s="109" t="s">
        <v>318</v>
      </c>
      <c r="D1364" s="109" t="s">
        <v>429</v>
      </c>
      <c r="E1364" s="109" t="s">
        <v>3050</v>
      </c>
      <c r="F1364" s="109" t="s">
        <v>176</v>
      </c>
      <c r="G1364" s="116">
        <v>-3.2279468644160378E-5</v>
      </c>
      <c r="H1364" s="109">
        <v>-1.0490827309352126</v>
      </c>
      <c r="I1364" s="113" t="s">
        <v>268</v>
      </c>
    </row>
    <row r="1365" spans="1:9" ht="15" customHeight="1" x14ac:dyDescent="0.25">
      <c r="A1365" s="112">
        <v>46290.511331018519</v>
      </c>
      <c r="B1365" s="109">
        <v>1</v>
      </c>
      <c r="C1365" s="109" t="s">
        <v>318</v>
      </c>
      <c r="D1365" s="109" t="s">
        <v>429</v>
      </c>
      <c r="E1365" s="109" t="s">
        <v>3051</v>
      </c>
      <c r="F1365" s="109" t="s">
        <v>176</v>
      </c>
      <c r="G1365" s="116">
        <v>-3.2264899710786784E-5</v>
      </c>
      <c r="H1365" s="109">
        <v>-1.0486092406005709</v>
      </c>
      <c r="I1365" s="113" t="s">
        <v>268</v>
      </c>
    </row>
    <row r="1366" spans="1:9" ht="15" customHeight="1" x14ac:dyDescent="0.25">
      <c r="A1366" s="112">
        <v>46290.511331018519</v>
      </c>
      <c r="B1366" s="109">
        <v>1</v>
      </c>
      <c r="C1366" s="109" t="s">
        <v>318</v>
      </c>
      <c r="D1366" s="109" t="s">
        <v>429</v>
      </c>
      <c r="E1366" s="109" t="s">
        <v>3052</v>
      </c>
      <c r="F1366" s="109" t="s">
        <v>176</v>
      </c>
      <c r="G1366" s="116">
        <v>-3.2250330777413196E-5</v>
      </c>
      <c r="H1366" s="109">
        <v>-1.0481357502659292</v>
      </c>
      <c r="I1366" s="113" t="s">
        <v>268</v>
      </c>
    </row>
    <row r="1367" spans="1:9" ht="15" customHeight="1" x14ac:dyDescent="0.25">
      <c r="A1367" s="112">
        <v>46290.511331018519</v>
      </c>
      <c r="B1367" s="109">
        <v>1</v>
      </c>
      <c r="C1367" s="109" t="s">
        <v>318</v>
      </c>
      <c r="D1367" s="109" t="s">
        <v>429</v>
      </c>
      <c r="E1367" s="109" t="s">
        <v>3053</v>
      </c>
      <c r="F1367" s="109" t="s">
        <v>176</v>
      </c>
      <c r="G1367" s="116">
        <v>-3.2235761844039601E-5</v>
      </c>
      <c r="H1367" s="109">
        <v>-1.0476622599312875</v>
      </c>
      <c r="I1367" s="113" t="s">
        <v>268</v>
      </c>
    </row>
    <row r="1368" spans="1:9" ht="15" customHeight="1" x14ac:dyDescent="0.25">
      <c r="A1368" s="112">
        <v>46290.511331018519</v>
      </c>
      <c r="B1368" s="109">
        <v>1</v>
      </c>
      <c r="C1368" s="109" t="s">
        <v>318</v>
      </c>
      <c r="D1368" s="109" t="s">
        <v>429</v>
      </c>
      <c r="E1368" s="109" t="s">
        <v>3054</v>
      </c>
      <c r="F1368" s="109" t="s">
        <v>176</v>
      </c>
      <c r="G1368" s="116">
        <v>-3.2221192910666013E-5</v>
      </c>
      <c r="H1368" s="109">
        <v>-1.0471887695966458</v>
      </c>
      <c r="I1368" s="113" t="s">
        <v>268</v>
      </c>
    </row>
    <row r="1369" spans="1:9" ht="15" customHeight="1" x14ac:dyDescent="0.25">
      <c r="A1369" s="112">
        <v>46290.511331018519</v>
      </c>
      <c r="B1369" s="109">
        <v>1</v>
      </c>
      <c r="C1369" s="109" t="s">
        <v>318</v>
      </c>
      <c r="D1369" s="109" t="s">
        <v>429</v>
      </c>
      <c r="E1369" s="109" t="s">
        <v>3055</v>
      </c>
      <c r="F1369" s="109" t="s">
        <v>176</v>
      </c>
      <c r="G1369" s="116">
        <v>-3.2206623977292419E-5</v>
      </c>
      <c r="H1369" s="109">
        <v>-1.046715279262004</v>
      </c>
      <c r="I1369" s="113" t="s">
        <v>268</v>
      </c>
    </row>
    <row r="1370" spans="1:9" ht="15" customHeight="1" x14ac:dyDescent="0.25">
      <c r="A1370" s="112">
        <v>46290.511331018519</v>
      </c>
      <c r="B1370" s="109">
        <v>1</v>
      </c>
      <c r="C1370" s="109" t="s">
        <v>318</v>
      </c>
      <c r="D1370" s="109" t="s">
        <v>429</v>
      </c>
      <c r="E1370" s="109" t="s">
        <v>3056</v>
      </c>
      <c r="F1370" s="109" t="s">
        <v>176</v>
      </c>
      <c r="G1370" s="116">
        <v>-3.2192055043918831E-5</v>
      </c>
      <c r="H1370" s="109">
        <v>-1.0462417889273623</v>
      </c>
      <c r="I1370" s="113" t="s">
        <v>268</v>
      </c>
    </row>
    <row r="1371" spans="1:9" ht="15" customHeight="1" x14ac:dyDescent="0.25">
      <c r="A1371" s="112">
        <v>46290.511331018519</v>
      </c>
      <c r="B1371" s="109">
        <v>1</v>
      </c>
      <c r="C1371" s="109" t="s">
        <v>318</v>
      </c>
      <c r="D1371" s="109" t="s">
        <v>429</v>
      </c>
      <c r="E1371" s="109" t="s">
        <v>3057</v>
      </c>
      <c r="F1371" s="109" t="s">
        <v>176</v>
      </c>
      <c r="G1371" s="116">
        <v>-3.2177486110545236E-5</v>
      </c>
      <c r="H1371" s="109">
        <v>-1.0457682985927206</v>
      </c>
      <c r="I1371" s="113" t="s">
        <v>268</v>
      </c>
    </row>
    <row r="1372" spans="1:9" ht="15" customHeight="1" x14ac:dyDescent="0.25">
      <c r="A1372" s="112">
        <v>46290.511331018519</v>
      </c>
      <c r="B1372" s="109">
        <v>1</v>
      </c>
      <c r="C1372" s="109" t="s">
        <v>318</v>
      </c>
      <c r="D1372" s="109" t="s">
        <v>429</v>
      </c>
      <c r="E1372" s="109" t="s">
        <v>3058</v>
      </c>
      <c r="F1372" s="109" t="s">
        <v>176</v>
      </c>
      <c r="G1372" s="116">
        <v>-3.2162917177171649E-5</v>
      </c>
      <c r="H1372" s="109">
        <v>-1.0452948082580791</v>
      </c>
      <c r="I1372" s="113" t="s">
        <v>268</v>
      </c>
    </row>
    <row r="1373" spans="1:9" ht="15" customHeight="1" x14ac:dyDescent="0.25">
      <c r="A1373" s="112">
        <v>46290.511331018519</v>
      </c>
      <c r="B1373" s="109">
        <v>1</v>
      </c>
      <c r="C1373" s="109" t="s">
        <v>318</v>
      </c>
      <c r="D1373" s="109" t="s">
        <v>429</v>
      </c>
      <c r="E1373" s="109" t="s">
        <v>3059</v>
      </c>
      <c r="F1373" s="109" t="s">
        <v>176</v>
      </c>
      <c r="G1373" s="116">
        <v>-3.2148348243798054E-5</v>
      </c>
      <c r="H1373" s="109">
        <v>-1.0448213179234371</v>
      </c>
      <c r="I1373" s="113" t="s">
        <v>268</v>
      </c>
    </row>
    <row r="1374" spans="1:9" ht="15" customHeight="1" x14ac:dyDescent="0.25">
      <c r="A1374" s="112">
        <v>46290.511331018519</v>
      </c>
      <c r="B1374" s="109">
        <v>1</v>
      </c>
      <c r="C1374" s="109" t="s">
        <v>318</v>
      </c>
      <c r="D1374" s="109" t="s">
        <v>429</v>
      </c>
      <c r="E1374" s="109" t="s">
        <v>3060</v>
      </c>
      <c r="F1374" s="109" t="s">
        <v>176</v>
      </c>
      <c r="G1374" s="116">
        <v>-3.2133779310424459E-5</v>
      </c>
      <c r="H1374" s="109">
        <v>-1.0443478275887954</v>
      </c>
      <c r="I1374" s="113" t="s">
        <v>268</v>
      </c>
    </row>
    <row r="1375" spans="1:9" ht="15" customHeight="1" x14ac:dyDescent="0.25">
      <c r="A1375" s="112">
        <v>46290.511331018519</v>
      </c>
      <c r="B1375" s="109">
        <v>1</v>
      </c>
      <c r="C1375" s="109" t="s">
        <v>318</v>
      </c>
      <c r="D1375" s="109" t="s">
        <v>429</v>
      </c>
      <c r="E1375" s="109" t="s">
        <v>3061</v>
      </c>
      <c r="F1375" s="109" t="s">
        <v>176</v>
      </c>
      <c r="G1375" s="116">
        <v>-3.2119210377050872E-5</v>
      </c>
      <c r="H1375" s="109">
        <v>-1.0438743372541537</v>
      </c>
      <c r="I1375" s="113" t="s">
        <v>268</v>
      </c>
    </row>
    <row r="1376" spans="1:9" ht="15" customHeight="1" x14ac:dyDescent="0.25">
      <c r="A1376" s="112">
        <v>46290.511331018519</v>
      </c>
      <c r="B1376" s="109">
        <v>1</v>
      </c>
      <c r="C1376" s="109" t="s">
        <v>318</v>
      </c>
      <c r="D1376" s="109" t="s">
        <v>429</v>
      </c>
      <c r="E1376" s="109" t="s">
        <v>3062</v>
      </c>
      <c r="F1376" s="109" t="s">
        <v>176</v>
      </c>
      <c r="G1376" s="116">
        <v>-3.2104641443677277E-5</v>
      </c>
      <c r="H1376" s="109">
        <v>-1.043400846919512</v>
      </c>
      <c r="I1376" s="113" t="s">
        <v>268</v>
      </c>
    </row>
    <row r="1377" spans="1:9" ht="15" customHeight="1" x14ac:dyDescent="0.25">
      <c r="A1377" s="112">
        <v>46290.511331018519</v>
      </c>
      <c r="B1377" s="109">
        <v>1</v>
      </c>
      <c r="C1377" s="109" t="s">
        <v>318</v>
      </c>
      <c r="D1377" s="109" t="s">
        <v>429</v>
      </c>
      <c r="E1377" s="109" t="s">
        <v>3063</v>
      </c>
      <c r="F1377" s="109" t="s">
        <v>176</v>
      </c>
      <c r="G1377" s="116">
        <v>-3.2090072510303689E-5</v>
      </c>
      <c r="H1377" s="109">
        <v>-1.0429273565848702</v>
      </c>
      <c r="I1377" s="113" t="s">
        <v>268</v>
      </c>
    </row>
    <row r="1378" spans="1:9" ht="15" customHeight="1" x14ac:dyDescent="0.25">
      <c r="A1378" s="112">
        <v>46290.511331018519</v>
      </c>
      <c r="B1378" s="109">
        <v>1</v>
      </c>
      <c r="C1378" s="109" t="s">
        <v>318</v>
      </c>
      <c r="D1378" s="109" t="s">
        <v>429</v>
      </c>
      <c r="E1378" s="109" t="s">
        <v>3064</v>
      </c>
      <c r="F1378" s="109" t="s">
        <v>176</v>
      </c>
      <c r="G1378" s="116">
        <v>-3.2075503576930095E-5</v>
      </c>
      <c r="H1378" s="109">
        <v>-1.0424538662502285</v>
      </c>
      <c r="I1378" s="113" t="s">
        <v>268</v>
      </c>
    </row>
    <row r="1379" spans="1:9" ht="15" customHeight="1" x14ac:dyDescent="0.25">
      <c r="A1379" s="112">
        <v>46290.511331018519</v>
      </c>
      <c r="B1379" s="109">
        <v>1</v>
      </c>
      <c r="C1379" s="109" t="s">
        <v>318</v>
      </c>
      <c r="D1379" s="109" t="s">
        <v>429</v>
      </c>
      <c r="E1379" s="109" t="s">
        <v>3065</v>
      </c>
      <c r="F1379" s="109" t="s">
        <v>176</v>
      </c>
      <c r="G1379" s="116">
        <v>-3.2060934643556507E-5</v>
      </c>
      <c r="H1379" s="109">
        <v>-1.0419803759155868</v>
      </c>
      <c r="I1379" s="113" t="s">
        <v>268</v>
      </c>
    </row>
    <row r="1380" spans="1:9" ht="15" customHeight="1" x14ac:dyDescent="0.25">
      <c r="A1380" s="112">
        <v>46290.511331018519</v>
      </c>
      <c r="B1380" s="109">
        <v>1</v>
      </c>
      <c r="C1380" s="109" t="s">
        <v>318</v>
      </c>
      <c r="D1380" s="109" t="s">
        <v>429</v>
      </c>
      <c r="E1380" s="109" t="s">
        <v>3066</v>
      </c>
      <c r="F1380" s="109" t="s">
        <v>176</v>
      </c>
      <c r="G1380" s="116">
        <v>-3.2046365710182912E-5</v>
      </c>
      <c r="H1380" s="109">
        <v>-1.0415068855809451</v>
      </c>
      <c r="I1380" s="113" t="s">
        <v>268</v>
      </c>
    </row>
    <row r="1381" spans="1:9" ht="15" customHeight="1" x14ac:dyDescent="0.25">
      <c r="A1381" s="112">
        <v>46290.511331018519</v>
      </c>
      <c r="B1381" s="109">
        <v>1</v>
      </c>
      <c r="C1381" s="109" t="s">
        <v>318</v>
      </c>
      <c r="D1381" s="109" t="s">
        <v>429</v>
      </c>
      <c r="E1381" s="109" t="s">
        <v>3067</v>
      </c>
      <c r="F1381" s="109" t="s">
        <v>176</v>
      </c>
      <c r="G1381" s="116">
        <v>-3.2031796776809325E-5</v>
      </c>
      <c r="H1381" s="109">
        <v>-1.0410333952463036</v>
      </c>
      <c r="I1381" s="113" t="s">
        <v>268</v>
      </c>
    </row>
    <row r="1382" spans="1:9" ht="15" customHeight="1" x14ac:dyDescent="0.25">
      <c r="A1382" s="112">
        <v>46290.511331018519</v>
      </c>
      <c r="B1382" s="109">
        <v>1</v>
      </c>
      <c r="C1382" s="109" t="s">
        <v>318</v>
      </c>
      <c r="D1382" s="109" t="s">
        <v>429</v>
      </c>
      <c r="E1382" s="109" t="s">
        <v>3068</v>
      </c>
      <c r="F1382" s="109" t="s">
        <v>176</v>
      </c>
      <c r="G1382" s="116">
        <v>-3.201722784343573E-5</v>
      </c>
      <c r="H1382" s="109">
        <v>-1.0405599049116616</v>
      </c>
      <c r="I1382" s="113" t="s">
        <v>268</v>
      </c>
    </row>
    <row r="1383" spans="1:9" ht="15" customHeight="1" x14ac:dyDescent="0.25">
      <c r="A1383" s="112">
        <v>46290.511331018519</v>
      </c>
      <c r="B1383" s="109">
        <v>1</v>
      </c>
      <c r="C1383" s="109" t="s">
        <v>318</v>
      </c>
      <c r="D1383" s="109" t="s">
        <v>429</v>
      </c>
      <c r="E1383" s="109" t="s">
        <v>3069</v>
      </c>
      <c r="F1383" s="109" t="s">
        <v>176</v>
      </c>
      <c r="G1383" s="116">
        <v>-3.2002658910062142E-5</v>
      </c>
      <c r="H1383" s="109">
        <v>-1.0400864145770201</v>
      </c>
      <c r="I1383" s="113" t="s">
        <v>268</v>
      </c>
    </row>
    <row r="1384" spans="1:9" ht="15" customHeight="1" x14ac:dyDescent="0.25">
      <c r="A1384" s="112">
        <v>46290.511331018519</v>
      </c>
      <c r="B1384" s="109">
        <v>1</v>
      </c>
      <c r="C1384" s="109" t="s">
        <v>318</v>
      </c>
      <c r="D1384" s="109" t="s">
        <v>429</v>
      </c>
      <c r="E1384" s="109" t="s">
        <v>3070</v>
      </c>
      <c r="F1384" s="109" t="s">
        <v>176</v>
      </c>
      <c r="G1384" s="116">
        <v>-3.1988089976688548E-5</v>
      </c>
      <c r="H1384" s="109">
        <v>-1.0396129242423782</v>
      </c>
      <c r="I1384" s="113" t="s">
        <v>268</v>
      </c>
    </row>
    <row r="1385" spans="1:9" ht="15" customHeight="1" x14ac:dyDescent="0.25">
      <c r="A1385" s="112">
        <v>46290.511331018519</v>
      </c>
      <c r="B1385" s="109">
        <v>1</v>
      </c>
      <c r="C1385" s="109" t="s">
        <v>318</v>
      </c>
      <c r="D1385" s="109" t="s">
        <v>429</v>
      </c>
      <c r="E1385" s="109" t="s">
        <v>3071</v>
      </c>
      <c r="F1385" s="109" t="s">
        <v>176</v>
      </c>
      <c r="G1385" s="116">
        <v>-3.197352104331496E-5</v>
      </c>
      <c r="H1385" s="109">
        <v>-1.0391394339077367</v>
      </c>
      <c r="I1385" s="113" t="s">
        <v>268</v>
      </c>
    </row>
    <row r="1386" spans="1:9" ht="15" customHeight="1" x14ac:dyDescent="0.25">
      <c r="A1386" s="112">
        <v>46290.511331018519</v>
      </c>
      <c r="B1386" s="109">
        <v>1</v>
      </c>
      <c r="C1386" s="109" t="s">
        <v>318</v>
      </c>
      <c r="D1386" s="109" t="s">
        <v>429</v>
      </c>
      <c r="E1386" s="109" t="s">
        <v>3072</v>
      </c>
      <c r="F1386" s="109" t="s">
        <v>176</v>
      </c>
      <c r="G1386" s="116">
        <v>-3.1958952109941365E-5</v>
      </c>
      <c r="H1386" s="109">
        <v>-1.0386659435730947</v>
      </c>
      <c r="I1386" s="113" t="s">
        <v>268</v>
      </c>
    </row>
    <row r="1387" spans="1:9" ht="15" customHeight="1" x14ac:dyDescent="0.25">
      <c r="A1387" s="112">
        <v>46290.511331018519</v>
      </c>
      <c r="B1387" s="109">
        <v>1</v>
      </c>
      <c r="C1387" s="109" t="s">
        <v>318</v>
      </c>
      <c r="D1387" s="109" t="s">
        <v>429</v>
      </c>
      <c r="E1387" s="109" t="s">
        <v>3073</v>
      </c>
      <c r="F1387" s="109" t="s">
        <v>176</v>
      </c>
      <c r="G1387" s="116">
        <v>-3.6048783413961189E-5</v>
      </c>
      <c r="H1387" s="109">
        <v>-1.1715854609537391</v>
      </c>
      <c r="I1387" s="113" t="s">
        <v>268</v>
      </c>
    </row>
    <row r="1388" spans="1:9" ht="15" customHeight="1" x14ac:dyDescent="0.25">
      <c r="A1388" s="112">
        <v>46290.511331018519</v>
      </c>
      <c r="B1388" s="109">
        <v>1</v>
      </c>
      <c r="C1388" s="109" t="s">
        <v>318</v>
      </c>
      <c r="D1388" s="109" t="s">
        <v>429</v>
      </c>
      <c r="E1388" s="109" t="s">
        <v>3074</v>
      </c>
      <c r="F1388" s="109" t="s">
        <v>176</v>
      </c>
      <c r="G1388" s="116">
        <v>-3.6041498947274389E-5</v>
      </c>
      <c r="H1388" s="109">
        <v>-1.171348715786418</v>
      </c>
      <c r="I1388" s="113" t="s">
        <v>268</v>
      </c>
    </row>
    <row r="1389" spans="1:9" ht="15" customHeight="1" x14ac:dyDescent="0.25">
      <c r="A1389" s="112">
        <v>46290.511331018519</v>
      </c>
      <c r="B1389" s="109">
        <v>1</v>
      </c>
      <c r="C1389" s="109" t="s">
        <v>318</v>
      </c>
      <c r="D1389" s="109" t="s">
        <v>429</v>
      </c>
      <c r="E1389" s="109" t="s">
        <v>3075</v>
      </c>
      <c r="F1389" s="109" t="s">
        <v>176</v>
      </c>
      <c r="G1389" s="116">
        <v>-2.7847267405861163E-5</v>
      </c>
      <c r="H1389" s="109">
        <v>-0.90503619069048824</v>
      </c>
      <c r="I1389" s="113" t="s">
        <v>268</v>
      </c>
    </row>
    <row r="1390" spans="1:9" ht="15" customHeight="1" x14ac:dyDescent="0.25">
      <c r="A1390" s="112">
        <v>46290.511331018519</v>
      </c>
      <c r="B1390" s="109">
        <v>1</v>
      </c>
      <c r="C1390" s="109" t="s">
        <v>318</v>
      </c>
      <c r="D1390" s="109" t="s">
        <v>429</v>
      </c>
      <c r="E1390" s="109" t="s">
        <v>3076</v>
      </c>
      <c r="F1390" s="109" t="s">
        <v>176</v>
      </c>
      <c r="G1390" s="116">
        <v>-2.7839982939174365E-5</v>
      </c>
      <c r="H1390" s="109">
        <v>-0.90479944552316727</v>
      </c>
      <c r="I1390" s="113" t="s">
        <v>268</v>
      </c>
    </row>
    <row r="1391" spans="1:9" ht="15" customHeight="1" x14ac:dyDescent="0.25">
      <c r="A1391" s="112">
        <v>46290.511331018519</v>
      </c>
      <c r="B1391" s="109">
        <v>1</v>
      </c>
      <c r="C1391" s="109" t="s">
        <v>318</v>
      </c>
      <c r="D1391" s="109" t="s">
        <v>429</v>
      </c>
      <c r="E1391" s="109" t="s">
        <v>3077</v>
      </c>
      <c r="F1391" s="109" t="s">
        <v>176</v>
      </c>
      <c r="G1391" s="116">
        <v>-3.6034214480587595E-5</v>
      </c>
      <c r="H1391" s="109">
        <v>-1.1711119706190973</v>
      </c>
      <c r="I1391" s="113" t="s">
        <v>268</v>
      </c>
    </row>
    <row r="1392" spans="1:9" ht="15" customHeight="1" x14ac:dyDescent="0.25">
      <c r="A1392" s="112">
        <v>46290.511331018519</v>
      </c>
      <c r="B1392" s="109">
        <v>1</v>
      </c>
      <c r="C1392" s="109" t="s">
        <v>318</v>
      </c>
      <c r="D1392" s="109" t="s">
        <v>429</v>
      </c>
      <c r="E1392" s="109" t="s">
        <v>3078</v>
      </c>
      <c r="F1392" s="109" t="s">
        <v>176</v>
      </c>
      <c r="G1392" s="116">
        <v>-2.0243077666078378E-5</v>
      </c>
      <c r="H1392" s="109">
        <v>-0.65790002414754778</v>
      </c>
      <c r="I1392" s="113" t="s">
        <v>268</v>
      </c>
    </row>
    <row r="1393" spans="1:9" ht="15" customHeight="1" x14ac:dyDescent="0.25">
      <c r="A1393" s="112">
        <v>46290.511331018519</v>
      </c>
      <c r="B1393" s="109">
        <v>1</v>
      </c>
      <c r="C1393" s="109" t="s">
        <v>318</v>
      </c>
      <c r="D1393" s="109" t="s">
        <v>429</v>
      </c>
      <c r="E1393" s="109" t="s">
        <v>3079</v>
      </c>
      <c r="F1393" s="109" t="s">
        <v>176</v>
      </c>
      <c r="G1393" s="116">
        <v>-2.0235793199391581E-5</v>
      </c>
      <c r="H1393" s="109">
        <v>-0.65766327898022681</v>
      </c>
      <c r="I1393" s="113" t="s">
        <v>268</v>
      </c>
    </row>
    <row r="1394" spans="1:9" ht="15" customHeight="1" x14ac:dyDescent="0.25">
      <c r="A1394" s="112">
        <v>46290.511331018519</v>
      </c>
      <c r="B1394" s="109">
        <v>1</v>
      </c>
      <c r="C1394" s="109" t="s">
        <v>318</v>
      </c>
      <c r="D1394" s="109" t="s">
        <v>429</v>
      </c>
      <c r="E1394" s="109" t="s">
        <v>3080</v>
      </c>
      <c r="F1394" s="109" t="s">
        <v>176</v>
      </c>
      <c r="G1394" s="116">
        <v>-1.2034277191291557E-5</v>
      </c>
      <c r="H1394" s="109">
        <v>-0.3911140087169761</v>
      </c>
      <c r="I1394" s="113" t="s">
        <v>268</v>
      </c>
    </row>
    <row r="1395" spans="1:9" ht="15" customHeight="1" x14ac:dyDescent="0.25">
      <c r="A1395" s="112">
        <v>46290.511331018519</v>
      </c>
      <c r="B1395" s="109">
        <v>1</v>
      </c>
      <c r="C1395" s="109" t="s">
        <v>318</v>
      </c>
      <c r="D1395" s="109" t="s">
        <v>429</v>
      </c>
      <c r="E1395" s="109" t="s">
        <v>3081</v>
      </c>
      <c r="F1395" s="109" t="s">
        <v>176</v>
      </c>
      <c r="G1395" s="116">
        <v>-1.6124108495311375E-5</v>
      </c>
      <c r="H1395" s="109">
        <v>-0.52403352609762011</v>
      </c>
      <c r="I1395" s="113" t="s">
        <v>268</v>
      </c>
    </row>
    <row r="1396" spans="1:9" ht="15" customHeight="1" x14ac:dyDescent="0.25">
      <c r="A1396" s="112">
        <v>46290.511331018519</v>
      </c>
      <c r="B1396" s="109">
        <v>1</v>
      </c>
      <c r="C1396" s="109" t="s">
        <v>318</v>
      </c>
      <c r="D1396" s="109" t="s">
        <v>429</v>
      </c>
      <c r="E1396" s="109" t="s">
        <v>3082</v>
      </c>
      <c r="F1396" s="109" t="s">
        <v>176</v>
      </c>
      <c r="G1396" s="116">
        <v>-1.6109539561937784E-5</v>
      </c>
      <c r="H1396" s="109">
        <v>-0.52356003576297838</v>
      </c>
      <c r="I1396" s="113" t="s">
        <v>268</v>
      </c>
    </row>
    <row r="1397" spans="1:9" ht="15" customHeight="1" x14ac:dyDescent="0.25">
      <c r="A1397" s="112">
        <v>46290.511331018519</v>
      </c>
      <c r="B1397" s="109">
        <v>1</v>
      </c>
      <c r="C1397" s="109" t="s">
        <v>318</v>
      </c>
      <c r="D1397" s="109" t="s">
        <v>429</v>
      </c>
      <c r="E1397" s="109" t="s">
        <v>3083</v>
      </c>
      <c r="F1397" s="109" t="s">
        <v>176</v>
      </c>
      <c r="G1397" s="116">
        <v>-1.6094970628564192E-5</v>
      </c>
      <c r="H1397" s="109">
        <v>-0.52308654542833666</v>
      </c>
      <c r="I1397" s="113" t="s">
        <v>268</v>
      </c>
    </row>
    <row r="1398" spans="1:9" ht="15" customHeight="1" x14ac:dyDescent="0.25">
      <c r="A1398" s="112">
        <v>46290.511331018519</v>
      </c>
      <c r="B1398" s="109">
        <v>1</v>
      </c>
      <c r="C1398" s="109" t="s">
        <v>318</v>
      </c>
      <c r="D1398" s="109" t="s">
        <v>429</v>
      </c>
      <c r="E1398" s="109" t="s">
        <v>3084</v>
      </c>
      <c r="F1398" s="109" t="s">
        <v>176</v>
      </c>
      <c r="G1398" s="116">
        <v>-1.6080401695190601E-5</v>
      </c>
      <c r="H1398" s="109">
        <v>-0.52261305509369504</v>
      </c>
      <c r="I1398" s="113" t="s">
        <v>268</v>
      </c>
    </row>
    <row r="1399" spans="1:9" ht="15" customHeight="1" x14ac:dyDescent="0.25">
      <c r="A1399" s="112">
        <v>46290.511331018519</v>
      </c>
      <c r="B1399" s="109">
        <v>1</v>
      </c>
      <c r="C1399" s="109" t="s">
        <v>318</v>
      </c>
      <c r="D1399" s="109" t="s">
        <v>429</v>
      </c>
      <c r="E1399" s="109" t="s">
        <v>3085</v>
      </c>
      <c r="F1399" s="109" t="s">
        <v>176</v>
      </c>
      <c r="G1399" s="116">
        <v>-1.606583276181701E-5</v>
      </c>
      <c r="H1399" s="109">
        <v>-0.52213956475905332</v>
      </c>
      <c r="I1399" s="113" t="s">
        <v>268</v>
      </c>
    </row>
    <row r="1400" spans="1:9" ht="15" customHeight="1" x14ac:dyDescent="0.25">
      <c r="A1400" s="112">
        <v>46290.511331018519</v>
      </c>
      <c r="B1400" s="109">
        <v>1</v>
      </c>
      <c r="C1400" s="109" t="s">
        <v>318</v>
      </c>
      <c r="D1400" s="109" t="s">
        <v>429</v>
      </c>
      <c r="E1400" s="109" t="s">
        <v>3086</v>
      </c>
      <c r="F1400" s="109" t="s">
        <v>176</v>
      </c>
      <c r="G1400" s="116">
        <v>-1.6051263828443419E-5</v>
      </c>
      <c r="H1400" s="109">
        <v>-0.5216660744244116</v>
      </c>
      <c r="I1400" s="113" t="s">
        <v>268</v>
      </c>
    </row>
    <row r="1401" spans="1:9" ht="15" customHeight="1" x14ac:dyDescent="0.25">
      <c r="A1401" s="112">
        <v>46290.511331018519</v>
      </c>
      <c r="B1401" s="109">
        <v>1</v>
      </c>
      <c r="C1401" s="109" t="s">
        <v>318</v>
      </c>
      <c r="D1401" s="109" t="s">
        <v>429</v>
      </c>
      <c r="E1401" s="109" t="s">
        <v>3087</v>
      </c>
      <c r="F1401" s="109" t="s">
        <v>176</v>
      </c>
      <c r="G1401" s="116">
        <v>-1.6036694895069828E-5</v>
      </c>
      <c r="H1401" s="109">
        <v>-0.52119258408976987</v>
      </c>
      <c r="I1401" s="113" t="s">
        <v>268</v>
      </c>
    </row>
    <row r="1402" spans="1:9" ht="15" customHeight="1" x14ac:dyDescent="0.25">
      <c r="A1402" s="112">
        <v>46290.511331018519</v>
      </c>
      <c r="B1402" s="109">
        <v>1</v>
      </c>
      <c r="C1402" s="109" t="s">
        <v>318</v>
      </c>
      <c r="D1402" s="109" t="s">
        <v>429</v>
      </c>
      <c r="E1402" s="109" t="s">
        <v>3088</v>
      </c>
      <c r="F1402" s="109" t="s">
        <v>176</v>
      </c>
      <c r="G1402" s="116">
        <v>-1.6022125961696236E-5</v>
      </c>
      <c r="H1402" s="109">
        <v>-0.52071909375512815</v>
      </c>
      <c r="I1402" s="113" t="s">
        <v>268</v>
      </c>
    </row>
    <row r="1403" spans="1:9" ht="15" customHeight="1" x14ac:dyDescent="0.25">
      <c r="A1403" s="112">
        <v>46290.511331018519</v>
      </c>
      <c r="B1403" s="109">
        <v>1</v>
      </c>
      <c r="C1403" s="109" t="s">
        <v>318</v>
      </c>
      <c r="D1403" s="109" t="s">
        <v>429</v>
      </c>
      <c r="E1403" s="109" t="s">
        <v>3089</v>
      </c>
      <c r="F1403" s="109" t="s">
        <v>176</v>
      </c>
      <c r="G1403" s="116">
        <v>-1.6007557028322645E-5</v>
      </c>
      <c r="H1403" s="109">
        <v>-0.52024560342048642</v>
      </c>
      <c r="I1403" s="113" t="s">
        <v>268</v>
      </c>
    </row>
    <row r="1404" spans="1:9" ht="15" customHeight="1" x14ac:dyDescent="0.25">
      <c r="A1404" s="112">
        <v>46290.511331018519</v>
      </c>
      <c r="B1404" s="109">
        <v>1</v>
      </c>
      <c r="C1404" s="109" t="s">
        <v>318</v>
      </c>
      <c r="D1404" s="109" t="s">
        <v>429</v>
      </c>
      <c r="E1404" s="109" t="s">
        <v>3090</v>
      </c>
      <c r="F1404" s="109" t="s">
        <v>176</v>
      </c>
      <c r="G1404" s="116">
        <v>-1.5992988094949054E-5</v>
      </c>
      <c r="H1404" s="109">
        <v>-0.5197721130858447</v>
      </c>
      <c r="I1404" s="113" t="s">
        <v>268</v>
      </c>
    </row>
    <row r="1405" spans="1:9" ht="15" customHeight="1" x14ac:dyDescent="0.25">
      <c r="A1405" s="112">
        <v>46290.511331018519</v>
      </c>
      <c r="B1405" s="109">
        <v>1</v>
      </c>
      <c r="C1405" s="109" t="s">
        <v>318</v>
      </c>
      <c r="D1405" s="109" t="s">
        <v>429</v>
      </c>
      <c r="E1405" s="109" t="s">
        <v>3091</v>
      </c>
      <c r="F1405" s="109" t="s">
        <v>176</v>
      </c>
      <c r="G1405" s="116">
        <v>-1.5978419161575463E-5</v>
      </c>
      <c r="H1405" s="109">
        <v>-0.51929862275120298</v>
      </c>
      <c r="I1405" s="113" t="s">
        <v>268</v>
      </c>
    </row>
    <row r="1406" spans="1:9" ht="15" customHeight="1" x14ac:dyDescent="0.25">
      <c r="A1406" s="112">
        <v>46290.511331018519</v>
      </c>
      <c r="B1406" s="109">
        <v>1</v>
      </c>
      <c r="C1406" s="109" t="s">
        <v>318</v>
      </c>
      <c r="D1406" s="109" t="s">
        <v>429</v>
      </c>
      <c r="E1406" s="109" t="s">
        <v>3092</v>
      </c>
      <c r="F1406" s="109" t="s">
        <v>176</v>
      </c>
      <c r="G1406" s="116">
        <v>-1.5963850228201872E-5</v>
      </c>
      <c r="H1406" s="109">
        <v>-0.51882513241656125</v>
      </c>
      <c r="I1406" s="113" t="s">
        <v>268</v>
      </c>
    </row>
    <row r="1407" spans="1:9" ht="15" customHeight="1" x14ac:dyDescent="0.25">
      <c r="A1407" s="112">
        <v>46290.511331018519</v>
      </c>
      <c r="B1407" s="109">
        <v>1</v>
      </c>
      <c r="C1407" s="109" t="s">
        <v>318</v>
      </c>
      <c r="D1407" s="109" t="s">
        <v>429</v>
      </c>
      <c r="E1407" s="109" t="s">
        <v>3093</v>
      </c>
      <c r="F1407" s="109" t="s">
        <v>176</v>
      </c>
      <c r="G1407" s="116">
        <v>-1.5949281294828281E-5</v>
      </c>
      <c r="H1407" s="109">
        <v>-0.51835164208191953</v>
      </c>
      <c r="I1407" s="113" t="s">
        <v>268</v>
      </c>
    </row>
    <row r="1408" spans="1:9" ht="15" customHeight="1" x14ac:dyDescent="0.25">
      <c r="A1408" s="112">
        <v>46290.511331018519</v>
      </c>
      <c r="B1408" s="109">
        <v>1</v>
      </c>
      <c r="C1408" s="109" t="s">
        <v>318</v>
      </c>
      <c r="D1408" s="109" t="s">
        <v>429</v>
      </c>
      <c r="E1408" s="109" t="s">
        <v>3094</v>
      </c>
      <c r="F1408" s="109" t="s">
        <v>176</v>
      </c>
      <c r="G1408" s="116">
        <v>-1.5934712361454689E-5</v>
      </c>
      <c r="H1408" s="109">
        <v>-0.51787815174727792</v>
      </c>
      <c r="I1408" s="113" t="s">
        <v>268</v>
      </c>
    </row>
    <row r="1409" spans="1:9" ht="15" customHeight="1" x14ac:dyDescent="0.25">
      <c r="A1409" s="112">
        <v>46290.511331018519</v>
      </c>
      <c r="B1409" s="109">
        <v>1</v>
      </c>
      <c r="C1409" s="109" t="s">
        <v>318</v>
      </c>
      <c r="D1409" s="109" t="s">
        <v>429</v>
      </c>
      <c r="E1409" s="109" t="s">
        <v>3095</v>
      </c>
      <c r="F1409" s="109" t="s">
        <v>176</v>
      </c>
      <c r="G1409" s="116">
        <v>-1.5920143428081098E-5</v>
      </c>
      <c r="H1409" s="109">
        <v>-0.51740466141263619</v>
      </c>
      <c r="I1409" s="113" t="s">
        <v>268</v>
      </c>
    </row>
    <row r="1410" spans="1:9" ht="15" customHeight="1" x14ac:dyDescent="0.25">
      <c r="A1410" s="112">
        <v>46290.511331018519</v>
      </c>
      <c r="B1410" s="109">
        <v>1</v>
      </c>
      <c r="C1410" s="109" t="s">
        <v>318</v>
      </c>
      <c r="D1410" s="109" t="s">
        <v>429</v>
      </c>
      <c r="E1410" s="109" t="s">
        <v>3096</v>
      </c>
      <c r="F1410" s="109" t="s">
        <v>176</v>
      </c>
      <c r="G1410" s="116">
        <v>-1.5905574494707507E-5</v>
      </c>
      <c r="H1410" s="109">
        <v>-0.51693117107799447</v>
      </c>
      <c r="I1410" s="113" t="s">
        <v>268</v>
      </c>
    </row>
    <row r="1411" spans="1:9" ht="15" customHeight="1" x14ac:dyDescent="0.25">
      <c r="A1411" s="112">
        <v>46290.511331018519</v>
      </c>
      <c r="B1411" s="109">
        <v>1</v>
      </c>
      <c r="C1411" s="109" t="s">
        <v>318</v>
      </c>
      <c r="D1411" s="109" t="s">
        <v>429</v>
      </c>
      <c r="E1411" s="109" t="s">
        <v>3097</v>
      </c>
      <c r="F1411" s="109" t="s">
        <v>176</v>
      </c>
      <c r="G1411" s="116">
        <v>-1.5891005561333916E-5</v>
      </c>
      <c r="H1411" s="109">
        <v>-0.51645768074335274</v>
      </c>
      <c r="I1411" s="113" t="s">
        <v>268</v>
      </c>
    </row>
    <row r="1412" spans="1:9" ht="15" customHeight="1" x14ac:dyDescent="0.25">
      <c r="A1412" s="112">
        <v>46290.511331018519</v>
      </c>
      <c r="B1412" s="109">
        <v>1</v>
      </c>
      <c r="C1412" s="109" t="s">
        <v>318</v>
      </c>
      <c r="D1412" s="109" t="s">
        <v>429</v>
      </c>
      <c r="E1412" s="109" t="s">
        <v>3098</v>
      </c>
      <c r="F1412" s="109" t="s">
        <v>176</v>
      </c>
      <c r="G1412" s="116">
        <v>-1.5876436627960325E-5</v>
      </c>
      <c r="H1412" s="109">
        <v>-0.51598419040871102</v>
      </c>
      <c r="I1412" s="113" t="s">
        <v>268</v>
      </c>
    </row>
    <row r="1413" spans="1:9" ht="15" customHeight="1" x14ac:dyDescent="0.25">
      <c r="A1413" s="112">
        <v>46290.511331018519</v>
      </c>
      <c r="B1413" s="109">
        <v>1</v>
      </c>
      <c r="C1413" s="109" t="s">
        <v>318</v>
      </c>
      <c r="D1413" s="109" t="s">
        <v>429</v>
      </c>
      <c r="E1413" s="109" t="s">
        <v>3099</v>
      </c>
      <c r="F1413" s="109" t="s">
        <v>176</v>
      </c>
      <c r="G1413" s="116">
        <v>-1.5861867694586733E-5</v>
      </c>
      <c r="H1413" s="109">
        <v>-0.51551070007406929</v>
      </c>
      <c r="I1413" s="113" t="s">
        <v>268</v>
      </c>
    </row>
    <row r="1414" spans="1:9" ht="15" customHeight="1" x14ac:dyDescent="0.25">
      <c r="A1414" s="112">
        <v>46290.511331018519</v>
      </c>
      <c r="B1414" s="109">
        <v>1</v>
      </c>
      <c r="C1414" s="109" t="s">
        <v>318</v>
      </c>
      <c r="D1414" s="109" t="s">
        <v>429</v>
      </c>
      <c r="E1414" s="109" t="s">
        <v>3100</v>
      </c>
      <c r="F1414" s="109" t="s">
        <v>176</v>
      </c>
      <c r="G1414" s="116">
        <v>-1.5847298761213142E-5</v>
      </c>
      <c r="H1414" s="109">
        <v>-0.51503720973942757</v>
      </c>
      <c r="I1414" s="113" t="s">
        <v>268</v>
      </c>
    </row>
    <row r="1415" spans="1:9" ht="15" customHeight="1" x14ac:dyDescent="0.25">
      <c r="A1415" s="112">
        <v>46290.511331018519</v>
      </c>
      <c r="B1415" s="109">
        <v>1</v>
      </c>
      <c r="C1415" s="109" t="s">
        <v>318</v>
      </c>
      <c r="D1415" s="109" t="s">
        <v>429</v>
      </c>
      <c r="E1415" s="109" t="s">
        <v>3101</v>
      </c>
      <c r="F1415" s="109" t="s">
        <v>176</v>
      </c>
      <c r="G1415" s="116">
        <v>-1.5832729827839551E-5</v>
      </c>
      <c r="H1415" s="109">
        <v>-0.51456371940478585</v>
      </c>
      <c r="I1415" s="113" t="s">
        <v>268</v>
      </c>
    </row>
    <row r="1416" spans="1:9" ht="15" customHeight="1" x14ac:dyDescent="0.25">
      <c r="A1416" s="112">
        <v>46290.511331018519</v>
      </c>
      <c r="B1416" s="109">
        <v>1</v>
      </c>
      <c r="C1416" s="109" t="s">
        <v>318</v>
      </c>
      <c r="D1416" s="109" t="s">
        <v>429</v>
      </c>
      <c r="E1416" s="109" t="s">
        <v>3102</v>
      </c>
      <c r="F1416" s="109" t="s">
        <v>176</v>
      </c>
      <c r="G1416" s="116">
        <v>-1.581816089446596E-5</v>
      </c>
      <c r="H1416" s="109">
        <v>-0.51409022907014412</v>
      </c>
      <c r="I1416" s="113" t="s">
        <v>268</v>
      </c>
    </row>
    <row r="1417" spans="1:9" ht="15" customHeight="1" x14ac:dyDescent="0.25">
      <c r="A1417" s="112">
        <v>46290.511331018519</v>
      </c>
      <c r="B1417" s="109">
        <v>1</v>
      </c>
      <c r="C1417" s="109" t="s">
        <v>318</v>
      </c>
      <c r="D1417" s="109" t="s">
        <v>429</v>
      </c>
      <c r="E1417" s="109" t="s">
        <v>3103</v>
      </c>
      <c r="F1417" s="109" t="s">
        <v>176</v>
      </c>
      <c r="G1417" s="116">
        <v>-1.5803591961092369E-5</v>
      </c>
      <c r="H1417" s="109">
        <v>-0.5136167387355024</v>
      </c>
      <c r="I1417" s="113" t="s">
        <v>268</v>
      </c>
    </row>
    <row r="1418" spans="1:9" ht="15" customHeight="1" x14ac:dyDescent="0.25">
      <c r="A1418" s="112">
        <v>46290.511331018519</v>
      </c>
      <c r="B1418" s="109">
        <v>1</v>
      </c>
      <c r="C1418" s="109" t="s">
        <v>318</v>
      </c>
      <c r="D1418" s="109" t="s">
        <v>429</v>
      </c>
      <c r="E1418" s="109" t="s">
        <v>3104</v>
      </c>
      <c r="F1418" s="109" t="s">
        <v>176</v>
      </c>
      <c r="G1418" s="116">
        <v>-1.5789023027718777E-5</v>
      </c>
      <c r="H1418" s="109">
        <v>-0.51314324840086067</v>
      </c>
      <c r="I1418" s="113" t="s">
        <v>268</v>
      </c>
    </row>
    <row r="1419" spans="1:9" ht="15" customHeight="1" x14ac:dyDescent="0.25">
      <c r="A1419" s="112">
        <v>46290.511331018519</v>
      </c>
      <c r="B1419" s="109">
        <v>1</v>
      </c>
      <c r="C1419" s="109" t="s">
        <v>318</v>
      </c>
      <c r="D1419" s="109" t="s">
        <v>429</v>
      </c>
      <c r="E1419" s="109" t="s">
        <v>3105</v>
      </c>
      <c r="F1419" s="109" t="s">
        <v>176</v>
      </c>
      <c r="G1419" s="116">
        <v>-1.5774454094345186E-5</v>
      </c>
      <c r="H1419" s="109">
        <v>-0.51266975806621906</v>
      </c>
      <c r="I1419" s="113" t="s">
        <v>268</v>
      </c>
    </row>
    <row r="1420" spans="1:9" ht="15" customHeight="1" x14ac:dyDescent="0.25">
      <c r="A1420" s="112">
        <v>46290.511331018519</v>
      </c>
      <c r="B1420" s="109">
        <v>1</v>
      </c>
      <c r="C1420" s="109" t="s">
        <v>318</v>
      </c>
      <c r="D1420" s="109" t="s">
        <v>429</v>
      </c>
      <c r="E1420" s="109" t="s">
        <v>3106</v>
      </c>
      <c r="F1420" s="109" t="s">
        <v>176</v>
      </c>
      <c r="G1420" s="116">
        <v>-1.5759885160971595E-5</v>
      </c>
      <c r="H1420" s="109">
        <v>-0.51219626773157734</v>
      </c>
      <c r="I1420" s="113" t="s">
        <v>268</v>
      </c>
    </row>
    <row r="1421" spans="1:9" ht="15" customHeight="1" x14ac:dyDescent="0.25">
      <c r="A1421" s="112">
        <v>46290.511331018519</v>
      </c>
      <c r="B1421" s="109">
        <v>1</v>
      </c>
      <c r="C1421" s="109" t="s">
        <v>318</v>
      </c>
      <c r="D1421" s="109" t="s">
        <v>429</v>
      </c>
      <c r="E1421" s="109" t="s">
        <v>3107</v>
      </c>
      <c r="F1421" s="109" t="s">
        <v>176</v>
      </c>
      <c r="G1421" s="116">
        <v>-1.5745316227598004E-5</v>
      </c>
      <c r="H1421" s="109">
        <v>-0.51172277739693561</v>
      </c>
      <c r="I1421" s="113" t="s">
        <v>268</v>
      </c>
    </row>
    <row r="1422" spans="1:9" ht="15" customHeight="1" x14ac:dyDescent="0.25">
      <c r="A1422" s="112">
        <v>46290.511331018519</v>
      </c>
      <c r="B1422" s="109">
        <v>1</v>
      </c>
      <c r="C1422" s="109" t="s">
        <v>318</v>
      </c>
      <c r="D1422" s="109" t="s">
        <v>429</v>
      </c>
      <c r="E1422" s="109" t="s">
        <v>3108</v>
      </c>
      <c r="F1422" s="109" t="s">
        <v>176</v>
      </c>
      <c r="G1422" s="116">
        <v>-1.5730747294224413E-5</v>
      </c>
      <c r="H1422" s="109">
        <v>-0.51124928706229389</v>
      </c>
      <c r="I1422" s="113" t="s">
        <v>268</v>
      </c>
    </row>
    <row r="1423" spans="1:9" ht="15" customHeight="1" x14ac:dyDescent="0.25">
      <c r="A1423" s="112">
        <v>46290.511331018519</v>
      </c>
      <c r="B1423" s="109">
        <v>1</v>
      </c>
      <c r="C1423" s="109" t="s">
        <v>318</v>
      </c>
      <c r="D1423" s="109" t="s">
        <v>429</v>
      </c>
      <c r="E1423" s="109" t="s">
        <v>3109</v>
      </c>
      <c r="F1423" s="109" t="s">
        <v>176</v>
      </c>
      <c r="G1423" s="116">
        <v>-1.5716178360850822E-5</v>
      </c>
      <c r="H1423" s="109">
        <v>-0.51077579672765216</v>
      </c>
      <c r="I1423" s="113" t="s">
        <v>268</v>
      </c>
    </row>
    <row r="1424" spans="1:9" ht="15" customHeight="1" x14ac:dyDescent="0.25">
      <c r="A1424" s="112">
        <v>46290.511331018519</v>
      </c>
      <c r="B1424" s="109">
        <v>1</v>
      </c>
      <c r="C1424" s="109" t="s">
        <v>318</v>
      </c>
      <c r="D1424" s="109" t="s">
        <v>429</v>
      </c>
      <c r="E1424" s="109" t="s">
        <v>3110</v>
      </c>
      <c r="F1424" s="109" t="s">
        <v>176</v>
      </c>
      <c r="G1424" s="116">
        <v>-1.570160942747723E-5</v>
      </c>
      <c r="H1424" s="109">
        <v>-0.51030230639301044</v>
      </c>
      <c r="I1424" s="113" t="s">
        <v>268</v>
      </c>
    </row>
    <row r="1425" spans="1:9" ht="15" customHeight="1" x14ac:dyDescent="0.25">
      <c r="A1425" s="112">
        <v>46290.511331018519</v>
      </c>
      <c r="B1425" s="109">
        <v>1</v>
      </c>
      <c r="C1425" s="109" t="s">
        <v>318</v>
      </c>
      <c r="D1425" s="109" t="s">
        <v>429</v>
      </c>
      <c r="E1425" s="109" t="s">
        <v>3111</v>
      </c>
      <c r="F1425" s="109" t="s">
        <v>176</v>
      </c>
      <c r="G1425" s="116">
        <v>-1.5687040494103639E-5</v>
      </c>
      <c r="H1425" s="109">
        <v>-0.50982881605836872</v>
      </c>
      <c r="I1425" s="113" t="s">
        <v>268</v>
      </c>
    </row>
    <row r="1426" spans="1:9" ht="15" customHeight="1" x14ac:dyDescent="0.25">
      <c r="A1426" s="112">
        <v>46290.511331018519</v>
      </c>
      <c r="B1426" s="109">
        <v>1</v>
      </c>
      <c r="C1426" s="109" t="s">
        <v>318</v>
      </c>
      <c r="D1426" s="109" t="s">
        <v>429</v>
      </c>
      <c r="E1426" s="109" t="s">
        <v>3112</v>
      </c>
      <c r="F1426" s="109" t="s">
        <v>176</v>
      </c>
      <c r="G1426" s="116">
        <v>-1.5672471560730048E-5</v>
      </c>
      <c r="H1426" s="109">
        <v>-0.50935532572372699</v>
      </c>
      <c r="I1426" s="113" t="s">
        <v>268</v>
      </c>
    </row>
    <row r="1427" spans="1:9" ht="15" customHeight="1" x14ac:dyDescent="0.25">
      <c r="A1427" s="112">
        <v>46290.511331018519</v>
      </c>
      <c r="B1427" s="109">
        <v>1</v>
      </c>
      <c r="C1427" s="109" t="s">
        <v>318</v>
      </c>
      <c r="D1427" s="109" t="s">
        <v>429</v>
      </c>
      <c r="E1427" s="109" t="s">
        <v>3113</v>
      </c>
      <c r="F1427" s="109" t="s">
        <v>176</v>
      </c>
      <c r="G1427" s="116">
        <v>-1.5657902627356457E-5</v>
      </c>
      <c r="H1427" s="109">
        <v>-0.50888183538908527</v>
      </c>
      <c r="I1427" s="113" t="s">
        <v>268</v>
      </c>
    </row>
    <row r="1428" spans="1:9" ht="15" customHeight="1" x14ac:dyDescent="0.25">
      <c r="A1428" s="112">
        <v>46290.511331018519</v>
      </c>
      <c r="B1428" s="109">
        <v>1</v>
      </c>
      <c r="C1428" s="109" t="s">
        <v>318</v>
      </c>
      <c r="D1428" s="109" t="s">
        <v>429</v>
      </c>
      <c r="E1428" s="109" t="s">
        <v>3114</v>
      </c>
      <c r="F1428" s="109" t="s">
        <v>176</v>
      </c>
      <c r="G1428" s="116">
        <v>-1.5643333693982866E-5</v>
      </c>
      <c r="H1428" s="109">
        <v>-0.50840834505444354</v>
      </c>
      <c r="I1428" s="113" t="s">
        <v>268</v>
      </c>
    </row>
    <row r="1429" spans="1:9" ht="15" customHeight="1" x14ac:dyDescent="0.25">
      <c r="A1429" s="112">
        <v>46290.511331018519</v>
      </c>
      <c r="B1429" s="109">
        <v>1</v>
      </c>
      <c r="C1429" s="109" t="s">
        <v>318</v>
      </c>
      <c r="D1429" s="109" t="s">
        <v>429</v>
      </c>
      <c r="E1429" s="109" t="s">
        <v>3115</v>
      </c>
      <c r="F1429" s="109" t="s">
        <v>176</v>
      </c>
      <c r="G1429" s="116">
        <v>-1.5628764760609274E-5</v>
      </c>
      <c r="H1429" s="109">
        <v>-0.50793485471980193</v>
      </c>
      <c r="I1429" s="113" t="s">
        <v>268</v>
      </c>
    </row>
    <row r="1430" spans="1:9" ht="15" customHeight="1" x14ac:dyDescent="0.25">
      <c r="A1430" s="112">
        <v>46290.511331018519</v>
      </c>
      <c r="B1430" s="109">
        <v>1</v>
      </c>
      <c r="C1430" s="109" t="s">
        <v>318</v>
      </c>
      <c r="D1430" s="109" t="s">
        <v>429</v>
      </c>
      <c r="E1430" s="109" t="s">
        <v>3116</v>
      </c>
      <c r="F1430" s="109" t="s">
        <v>176</v>
      </c>
      <c r="G1430" s="116">
        <v>-1.5614195827235683E-5</v>
      </c>
      <c r="H1430" s="109">
        <v>-0.50746136438516021</v>
      </c>
      <c r="I1430" s="113" t="s">
        <v>268</v>
      </c>
    </row>
    <row r="1431" spans="1:9" ht="15" customHeight="1" x14ac:dyDescent="0.25">
      <c r="A1431" s="112">
        <v>46290.511331018519</v>
      </c>
      <c r="B1431" s="109">
        <v>1</v>
      </c>
      <c r="C1431" s="109" t="s">
        <v>318</v>
      </c>
      <c r="D1431" s="109" t="s">
        <v>429</v>
      </c>
      <c r="E1431" s="109" t="s">
        <v>3117</v>
      </c>
      <c r="F1431" s="109" t="s">
        <v>176</v>
      </c>
      <c r="G1431" s="116">
        <v>-1.5599626893862089E-5</v>
      </c>
      <c r="H1431" s="109">
        <v>-0.50698787405051837</v>
      </c>
      <c r="I1431" s="113" t="s">
        <v>268</v>
      </c>
    </row>
    <row r="1432" spans="1:9" ht="15" customHeight="1" x14ac:dyDescent="0.25">
      <c r="A1432" s="112">
        <v>46290.511331018519</v>
      </c>
      <c r="B1432" s="109">
        <v>1</v>
      </c>
      <c r="C1432" s="109" t="s">
        <v>318</v>
      </c>
      <c r="D1432" s="109" t="s">
        <v>429</v>
      </c>
      <c r="E1432" s="109" t="s">
        <v>3118</v>
      </c>
      <c r="F1432" s="109" t="s">
        <v>176</v>
      </c>
      <c r="G1432" s="116">
        <v>-1.5585057960488497E-5</v>
      </c>
      <c r="H1432" s="109">
        <v>-0.50651438371587665</v>
      </c>
      <c r="I1432" s="113" t="s">
        <v>268</v>
      </c>
    </row>
    <row r="1433" spans="1:9" ht="15" customHeight="1" x14ac:dyDescent="0.25">
      <c r="A1433" s="112">
        <v>46290.511331018519</v>
      </c>
      <c r="B1433" s="109">
        <v>1</v>
      </c>
      <c r="C1433" s="109" t="s">
        <v>318</v>
      </c>
      <c r="D1433" s="109" t="s">
        <v>429</v>
      </c>
      <c r="E1433" s="109" t="s">
        <v>3119</v>
      </c>
      <c r="F1433" s="109" t="s">
        <v>176</v>
      </c>
      <c r="G1433" s="116">
        <v>-1.5570489027114906E-5</v>
      </c>
      <c r="H1433" s="109">
        <v>-0.50604089338123492</v>
      </c>
      <c r="I1433" s="113" t="s">
        <v>268</v>
      </c>
    </row>
    <row r="1434" spans="1:9" ht="15" customHeight="1" x14ac:dyDescent="0.25">
      <c r="A1434" s="112">
        <v>46290.511331018519</v>
      </c>
      <c r="B1434" s="109">
        <v>1</v>
      </c>
      <c r="C1434" s="109" t="s">
        <v>318</v>
      </c>
      <c r="D1434" s="109" t="s">
        <v>429</v>
      </c>
      <c r="E1434" s="109" t="s">
        <v>3120</v>
      </c>
      <c r="F1434" s="109" t="s">
        <v>176</v>
      </c>
      <c r="G1434" s="116">
        <v>-1.9660320331134727E-5</v>
      </c>
      <c r="H1434" s="109">
        <v>-0.63896041076187904</v>
      </c>
      <c r="I1434" s="113" t="s">
        <v>268</v>
      </c>
    </row>
    <row r="1435" spans="1:9" ht="15" customHeight="1" x14ac:dyDescent="0.25">
      <c r="A1435" s="112">
        <v>46290.511331018519</v>
      </c>
      <c r="B1435" s="109">
        <v>1</v>
      </c>
      <c r="C1435" s="109" t="s">
        <v>318</v>
      </c>
      <c r="D1435" s="109" t="s">
        <v>429</v>
      </c>
      <c r="E1435" s="109" t="s">
        <v>3121</v>
      </c>
      <c r="F1435" s="109" t="s">
        <v>176</v>
      </c>
      <c r="G1435" s="116">
        <v>-1.965303586444793E-5</v>
      </c>
      <c r="H1435" s="109">
        <v>-0.63872366559455818</v>
      </c>
      <c r="I1435" s="113" t="s">
        <v>268</v>
      </c>
    </row>
    <row r="1436" spans="1:9" ht="15" customHeight="1" x14ac:dyDescent="0.25">
      <c r="A1436" s="112">
        <v>46290.511331018519</v>
      </c>
      <c r="B1436" s="109">
        <v>1</v>
      </c>
      <c r="C1436" s="109" t="s">
        <v>318</v>
      </c>
      <c r="D1436" s="109" t="s">
        <v>429</v>
      </c>
      <c r="E1436" s="109" t="s">
        <v>3122</v>
      </c>
      <c r="F1436" s="109" t="s">
        <v>176</v>
      </c>
      <c r="G1436" s="116">
        <v>-1.1458804323034702E-5</v>
      </c>
      <c r="H1436" s="109">
        <v>-0.37241114049862828</v>
      </c>
      <c r="I1436" s="113" t="s">
        <v>268</v>
      </c>
    </row>
    <row r="1437" spans="1:9" ht="15" customHeight="1" x14ac:dyDescent="0.25">
      <c r="A1437" s="112">
        <v>46290.511331018519</v>
      </c>
      <c r="B1437" s="109">
        <v>1</v>
      </c>
      <c r="C1437" s="109" t="s">
        <v>318</v>
      </c>
      <c r="D1437" s="109" t="s">
        <v>429</v>
      </c>
      <c r="E1437" s="109" t="s">
        <v>3123</v>
      </c>
      <c r="F1437" s="109" t="s">
        <v>176</v>
      </c>
      <c r="G1437" s="116">
        <v>-1.1451519856347906E-5</v>
      </c>
      <c r="H1437" s="109">
        <v>-0.37217439533130742</v>
      </c>
      <c r="I1437" s="113" t="s">
        <v>268</v>
      </c>
    </row>
    <row r="1438" spans="1:9" ht="15" customHeight="1" x14ac:dyDescent="0.25">
      <c r="A1438" s="112">
        <v>46290.511331018519</v>
      </c>
      <c r="B1438" s="109">
        <v>1</v>
      </c>
      <c r="C1438" s="109" t="s">
        <v>318</v>
      </c>
      <c r="D1438" s="109" t="s">
        <v>429</v>
      </c>
      <c r="E1438" s="109" t="s">
        <v>3124</v>
      </c>
      <c r="F1438" s="109" t="s">
        <v>176</v>
      </c>
      <c r="G1438" s="116">
        <v>-1.9645751397761136E-5</v>
      </c>
      <c r="H1438" s="109">
        <v>-0.63848692042723731</v>
      </c>
      <c r="I1438" s="113" t="s">
        <v>268</v>
      </c>
    </row>
    <row r="1439" spans="1:9" ht="15" customHeight="1" x14ac:dyDescent="0.25">
      <c r="A1439" s="112">
        <v>46290.511331018519</v>
      </c>
      <c r="B1439" s="109">
        <v>1</v>
      </c>
      <c r="C1439" s="109" t="s">
        <v>318</v>
      </c>
      <c r="D1439" s="109" t="s">
        <v>429</v>
      </c>
      <c r="E1439" s="109" t="s">
        <v>3125</v>
      </c>
      <c r="F1439" s="109" t="s">
        <v>176</v>
      </c>
      <c r="G1439" s="116">
        <v>-3.8254767165047358E-6</v>
      </c>
      <c r="H1439" s="109">
        <v>-0.12432799328640441</v>
      </c>
      <c r="I1439" s="113" t="s">
        <v>268</v>
      </c>
    </row>
    <row r="1440" spans="1:9" ht="15" customHeight="1" x14ac:dyDescent="0.25">
      <c r="A1440" s="112">
        <v>46290.511331018519</v>
      </c>
      <c r="B1440" s="109">
        <v>1</v>
      </c>
      <c r="C1440" s="109" t="s">
        <v>318</v>
      </c>
      <c r="D1440" s="109" t="s">
        <v>429</v>
      </c>
      <c r="E1440" s="109" t="s">
        <v>3126</v>
      </c>
      <c r="F1440" s="109" t="s">
        <v>176</v>
      </c>
      <c r="G1440" s="116">
        <v>-3.8181922498179402E-6</v>
      </c>
      <c r="H1440" s="109">
        <v>-0.12409124811908356</v>
      </c>
      <c r="I1440" s="113" t="s">
        <v>268</v>
      </c>
    </row>
    <row r="1441" spans="1:9" ht="15" customHeight="1" x14ac:dyDescent="0.25">
      <c r="A1441" s="112">
        <v>46290.511331018519</v>
      </c>
      <c r="B1441" s="109">
        <v>1</v>
      </c>
      <c r="C1441" s="109" t="s">
        <v>318</v>
      </c>
      <c r="D1441" s="109" t="s">
        <v>429</v>
      </c>
      <c r="E1441" s="109" t="s">
        <v>3127</v>
      </c>
      <c r="F1441" s="109" t="s">
        <v>176</v>
      </c>
      <c r="G1441" s="116">
        <v>-3.8109077831311446E-6</v>
      </c>
      <c r="H1441" s="109">
        <v>-0.1238545029517627</v>
      </c>
      <c r="I1441" s="113" t="s">
        <v>268</v>
      </c>
    </row>
    <row r="1442" spans="1:9" ht="15" customHeight="1" x14ac:dyDescent="0.25">
      <c r="A1442" s="112">
        <v>46290.511331018519</v>
      </c>
      <c r="B1442" s="109">
        <v>1</v>
      </c>
      <c r="C1442" s="109" t="s">
        <v>318</v>
      </c>
      <c r="D1442" s="109" t="s">
        <v>429</v>
      </c>
      <c r="E1442" s="109" t="s">
        <v>3128</v>
      </c>
      <c r="F1442" s="109" t="s">
        <v>176</v>
      </c>
      <c r="G1442" s="116">
        <v>-3.803623316444349E-6</v>
      </c>
      <c r="H1442" s="109">
        <v>-0.12361775778444185</v>
      </c>
      <c r="I1442" s="113" t="s">
        <v>268</v>
      </c>
    </row>
    <row r="1443" spans="1:9" ht="15" customHeight="1" x14ac:dyDescent="0.25">
      <c r="A1443" s="112">
        <v>46290.511331018519</v>
      </c>
      <c r="B1443" s="109">
        <v>1</v>
      </c>
      <c r="C1443" s="109" t="s">
        <v>318</v>
      </c>
      <c r="D1443" s="109" t="s">
        <v>429</v>
      </c>
      <c r="E1443" s="109" t="s">
        <v>3129</v>
      </c>
      <c r="F1443" s="109" t="s">
        <v>176</v>
      </c>
      <c r="G1443" s="116">
        <v>-3.796338849757553E-6</v>
      </c>
      <c r="H1443" s="109">
        <v>-0.12338101261712098</v>
      </c>
      <c r="I1443" s="113" t="s">
        <v>268</v>
      </c>
    </row>
    <row r="1444" spans="1:9" ht="15" customHeight="1" x14ac:dyDescent="0.25">
      <c r="A1444" s="112">
        <v>46290.511331018519</v>
      </c>
      <c r="B1444" s="109">
        <v>1</v>
      </c>
      <c r="C1444" s="109" t="s">
        <v>318</v>
      </c>
      <c r="D1444" s="109" t="s">
        <v>429</v>
      </c>
      <c r="E1444" s="109" t="s">
        <v>3130</v>
      </c>
      <c r="F1444" s="109" t="s">
        <v>176</v>
      </c>
      <c r="G1444" s="116">
        <v>-3.7890543830707574E-6</v>
      </c>
      <c r="H1444" s="109">
        <v>-0.12314426744980012</v>
      </c>
      <c r="I1444" s="113" t="s">
        <v>268</v>
      </c>
    </row>
    <row r="1445" spans="1:9" ht="15" customHeight="1" x14ac:dyDescent="0.25">
      <c r="A1445" s="112">
        <v>46290.511331018519</v>
      </c>
      <c r="B1445" s="109">
        <v>1</v>
      </c>
      <c r="C1445" s="109" t="s">
        <v>318</v>
      </c>
      <c r="D1445" s="109" t="s">
        <v>429</v>
      </c>
      <c r="E1445" s="109" t="s">
        <v>3131</v>
      </c>
      <c r="F1445" s="109" t="s">
        <v>176</v>
      </c>
      <c r="G1445" s="116">
        <v>-3.7817699163839618E-6</v>
      </c>
      <c r="H1445" s="109">
        <v>-0.12290752228247927</v>
      </c>
      <c r="I1445" s="113" t="s">
        <v>268</v>
      </c>
    </row>
    <row r="1446" spans="1:9" ht="15" customHeight="1" x14ac:dyDescent="0.25">
      <c r="A1446" s="112">
        <v>46290.511331018519</v>
      </c>
      <c r="B1446" s="109">
        <v>1</v>
      </c>
      <c r="C1446" s="109" t="s">
        <v>318</v>
      </c>
      <c r="D1446" s="109" t="s">
        <v>429</v>
      </c>
      <c r="E1446" s="109" t="s">
        <v>3132</v>
      </c>
      <c r="F1446" s="109" t="s">
        <v>176</v>
      </c>
      <c r="G1446" s="116">
        <v>-3.7744854496971662E-6</v>
      </c>
      <c r="H1446" s="109">
        <v>-0.12267077711515841</v>
      </c>
      <c r="I1446" s="113" t="s">
        <v>268</v>
      </c>
    </row>
    <row r="1447" spans="1:9" ht="15" customHeight="1" x14ac:dyDescent="0.25">
      <c r="A1447" s="112">
        <v>46290.511331018519</v>
      </c>
      <c r="B1447" s="109">
        <v>1</v>
      </c>
      <c r="C1447" s="109" t="s">
        <v>318</v>
      </c>
      <c r="D1447" s="109" t="s">
        <v>429</v>
      </c>
      <c r="E1447" s="109" t="s">
        <v>3133</v>
      </c>
      <c r="F1447" s="109" t="s">
        <v>176</v>
      </c>
      <c r="G1447" s="116">
        <v>-3.7672009830103706E-6</v>
      </c>
      <c r="H1447" s="109">
        <v>-0.12243403194783756</v>
      </c>
      <c r="I1447" s="113" t="s">
        <v>268</v>
      </c>
    </row>
    <row r="1448" spans="1:9" ht="15" customHeight="1" x14ac:dyDescent="0.25">
      <c r="A1448" s="112">
        <v>46290.511331018519</v>
      </c>
      <c r="B1448" s="109">
        <v>1</v>
      </c>
      <c r="C1448" s="109" t="s">
        <v>318</v>
      </c>
      <c r="D1448" s="109" t="s">
        <v>429</v>
      </c>
      <c r="E1448" s="109" t="s">
        <v>3134</v>
      </c>
      <c r="F1448" s="109" t="s">
        <v>176</v>
      </c>
      <c r="G1448" s="116">
        <v>-3.759916516323575E-6</v>
      </c>
      <c r="H1448" s="109">
        <v>-0.1221972867805167</v>
      </c>
      <c r="I1448" s="113" t="s">
        <v>268</v>
      </c>
    </row>
    <row r="1449" spans="1:9" ht="15" customHeight="1" x14ac:dyDescent="0.25">
      <c r="A1449" s="112">
        <v>46290.511331018519</v>
      </c>
      <c r="B1449" s="109">
        <v>1</v>
      </c>
      <c r="C1449" s="109" t="s">
        <v>318</v>
      </c>
      <c r="D1449" s="109" t="s">
        <v>429</v>
      </c>
      <c r="E1449" s="109" t="s">
        <v>3135</v>
      </c>
      <c r="F1449" s="109" t="s">
        <v>176</v>
      </c>
      <c r="G1449" s="116">
        <v>-3.7526320496367794E-6</v>
      </c>
      <c r="H1449" s="109">
        <v>-0.12196054161319583</v>
      </c>
      <c r="I1449" s="113" t="s">
        <v>268</v>
      </c>
    </row>
    <row r="1450" spans="1:9" ht="15" customHeight="1" x14ac:dyDescent="0.25">
      <c r="A1450" s="112">
        <v>46290.511331018519</v>
      </c>
      <c r="B1450" s="109">
        <v>1</v>
      </c>
      <c r="C1450" s="109" t="s">
        <v>318</v>
      </c>
      <c r="D1450" s="109" t="s">
        <v>429</v>
      </c>
      <c r="E1450" s="109" t="s">
        <v>3136</v>
      </c>
      <c r="F1450" s="109" t="s">
        <v>176</v>
      </c>
      <c r="G1450" s="116">
        <v>-3.7453475829499838E-6</v>
      </c>
      <c r="H1450" s="109">
        <v>-0.12172379644587498</v>
      </c>
      <c r="I1450" s="113" t="s">
        <v>268</v>
      </c>
    </row>
    <row r="1451" spans="1:9" ht="15" customHeight="1" x14ac:dyDescent="0.25">
      <c r="A1451" s="112">
        <v>46290.511331018519</v>
      </c>
      <c r="B1451" s="109">
        <v>1</v>
      </c>
      <c r="C1451" s="109" t="s">
        <v>318</v>
      </c>
      <c r="D1451" s="109" t="s">
        <v>429</v>
      </c>
      <c r="E1451" s="109" t="s">
        <v>3137</v>
      </c>
      <c r="F1451" s="109" t="s">
        <v>176</v>
      </c>
      <c r="G1451" s="116">
        <v>-3.7380631162631883E-6</v>
      </c>
      <c r="H1451" s="109">
        <v>-0.12148705127855412</v>
      </c>
      <c r="I1451" s="113" t="s">
        <v>268</v>
      </c>
    </row>
    <row r="1452" spans="1:9" ht="15" customHeight="1" x14ac:dyDescent="0.25">
      <c r="A1452" s="112">
        <v>46290.511331018519</v>
      </c>
      <c r="B1452" s="109">
        <v>1</v>
      </c>
      <c r="C1452" s="109" t="s">
        <v>318</v>
      </c>
      <c r="D1452" s="109" t="s">
        <v>429</v>
      </c>
      <c r="E1452" s="109" t="s">
        <v>3138</v>
      </c>
      <c r="F1452" s="109" t="s">
        <v>176</v>
      </c>
      <c r="G1452" s="116">
        <v>-3.7307786495763922E-6</v>
      </c>
      <c r="H1452" s="109">
        <v>-0.12125030611123325</v>
      </c>
      <c r="I1452" s="113" t="s">
        <v>268</v>
      </c>
    </row>
    <row r="1453" spans="1:9" ht="15" customHeight="1" x14ac:dyDescent="0.25">
      <c r="A1453" s="112">
        <v>46290.511331018519</v>
      </c>
      <c r="B1453" s="109">
        <v>1</v>
      </c>
      <c r="C1453" s="109" t="s">
        <v>318</v>
      </c>
      <c r="D1453" s="109" t="s">
        <v>429</v>
      </c>
      <c r="E1453" s="109" t="s">
        <v>3139</v>
      </c>
      <c r="F1453" s="109" t="s">
        <v>176</v>
      </c>
      <c r="G1453" s="116">
        <v>-3.7234941828895966E-6</v>
      </c>
      <c r="H1453" s="109">
        <v>-0.1210135609439124</v>
      </c>
      <c r="I1453" s="113" t="s">
        <v>268</v>
      </c>
    </row>
    <row r="1454" spans="1:9" ht="15" customHeight="1" x14ac:dyDescent="0.25">
      <c r="A1454" s="112">
        <v>46290.511331018519</v>
      </c>
      <c r="B1454" s="109">
        <v>1</v>
      </c>
      <c r="C1454" s="109" t="s">
        <v>318</v>
      </c>
      <c r="D1454" s="109" t="s">
        <v>429</v>
      </c>
      <c r="E1454" s="109" t="s">
        <v>3140</v>
      </c>
      <c r="F1454" s="109" t="s">
        <v>176</v>
      </c>
      <c r="G1454" s="116">
        <v>-3.7162097162028011E-6</v>
      </c>
      <c r="H1454" s="109">
        <v>-0.12077681577659154</v>
      </c>
      <c r="I1454" s="113" t="s">
        <v>268</v>
      </c>
    </row>
    <row r="1455" spans="1:9" ht="15" customHeight="1" x14ac:dyDescent="0.25">
      <c r="A1455" s="112">
        <v>46290.511331018519</v>
      </c>
      <c r="B1455" s="109">
        <v>1</v>
      </c>
      <c r="C1455" s="109" t="s">
        <v>318</v>
      </c>
      <c r="D1455" s="109" t="s">
        <v>429</v>
      </c>
      <c r="E1455" s="109" t="s">
        <v>3141</v>
      </c>
      <c r="F1455" s="109" t="s">
        <v>176</v>
      </c>
      <c r="G1455" s="116">
        <v>-3.7089252495160055E-6</v>
      </c>
      <c r="H1455" s="109">
        <v>-0.12054007060927069</v>
      </c>
      <c r="I1455" s="113" t="s">
        <v>268</v>
      </c>
    </row>
    <row r="1456" spans="1:9" ht="15" customHeight="1" x14ac:dyDescent="0.25">
      <c r="A1456" s="112">
        <v>46290.511331018519</v>
      </c>
      <c r="B1456" s="109">
        <v>1</v>
      </c>
      <c r="C1456" s="109" t="s">
        <v>318</v>
      </c>
      <c r="D1456" s="109" t="s">
        <v>429</v>
      </c>
      <c r="E1456" s="109" t="s">
        <v>3142</v>
      </c>
      <c r="F1456" s="109" t="s">
        <v>176</v>
      </c>
      <c r="G1456" s="116">
        <v>-3.7016407828292099E-6</v>
      </c>
      <c r="H1456" s="109">
        <v>-0.12030332544194983</v>
      </c>
      <c r="I1456" s="113" t="s">
        <v>268</v>
      </c>
    </row>
    <row r="1457" spans="1:9" ht="15" customHeight="1" x14ac:dyDescent="0.25">
      <c r="A1457" s="112">
        <v>46290.511331018519</v>
      </c>
      <c r="B1457" s="109">
        <v>1</v>
      </c>
      <c r="C1457" s="109" t="s">
        <v>318</v>
      </c>
      <c r="D1457" s="109" t="s">
        <v>429</v>
      </c>
      <c r="E1457" s="109" t="s">
        <v>3143</v>
      </c>
      <c r="F1457" s="109" t="s">
        <v>176</v>
      </c>
      <c r="G1457" s="116">
        <v>-3.6943563161424143E-6</v>
      </c>
      <c r="H1457" s="109">
        <v>-0.12006658027462896</v>
      </c>
      <c r="I1457" s="113" t="s">
        <v>268</v>
      </c>
    </row>
    <row r="1458" spans="1:9" ht="15" customHeight="1" x14ac:dyDescent="0.25">
      <c r="A1458" s="112">
        <v>46290.511331018519</v>
      </c>
      <c r="B1458" s="109">
        <v>1</v>
      </c>
      <c r="C1458" s="109" t="s">
        <v>318</v>
      </c>
      <c r="D1458" s="109" t="s">
        <v>429</v>
      </c>
      <c r="E1458" s="109" t="s">
        <v>3144</v>
      </c>
      <c r="F1458" s="109" t="s">
        <v>176</v>
      </c>
      <c r="G1458" s="116">
        <v>-3.6870718494556187E-6</v>
      </c>
      <c r="H1458" s="109">
        <v>-0.11982983510730812</v>
      </c>
      <c r="I1458" s="113" t="s">
        <v>268</v>
      </c>
    </row>
    <row r="1459" spans="1:9" ht="15" customHeight="1" x14ac:dyDescent="0.25">
      <c r="A1459" s="112">
        <v>46290.511331018519</v>
      </c>
      <c r="B1459" s="109">
        <v>1</v>
      </c>
      <c r="C1459" s="109" t="s">
        <v>318</v>
      </c>
      <c r="D1459" s="109" t="s">
        <v>429</v>
      </c>
      <c r="E1459" s="109" t="s">
        <v>3145</v>
      </c>
      <c r="F1459" s="109" t="s">
        <v>176</v>
      </c>
      <c r="G1459" s="116">
        <v>-3.6797873827688231E-6</v>
      </c>
      <c r="H1459" s="109">
        <v>-0.11959308993998725</v>
      </c>
      <c r="I1459" s="113" t="s">
        <v>268</v>
      </c>
    </row>
    <row r="1460" spans="1:9" ht="15" customHeight="1" x14ac:dyDescent="0.25">
      <c r="A1460" s="112">
        <v>46290.511331018519</v>
      </c>
      <c r="B1460" s="109">
        <v>1</v>
      </c>
      <c r="C1460" s="109" t="s">
        <v>318</v>
      </c>
      <c r="D1460" s="109" t="s">
        <v>429</v>
      </c>
      <c r="E1460" s="109" t="s">
        <v>3146</v>
      </c>
      <c r="F1460" s="109" t="s">
        <v>176</v>
      </c>
      <c r="G1460" s="116">
        <v>-3.6725029160820275E-6</v>
      </c>
      <c r="H1460" s="109">
        <v>-0.11935634477266639</v>
      </c>
      <c r="I1460" s="113" t="s">
        <v>268</v>
      </c>
    </row>
    <row r="1461" spans="1:9" ht="15" customHeight="1" x14ac:dyDescent="0.25">
      <c r="A1461" s="112">
        <v>46290.511331018519</v>
      </c>
      <c r="B1461" s="109">
        <v>1</v>
      </c>
      <c r="C1461" s="109" t="s">
        <v>318</v>
      </c>
      <c r="D1461" s="109" t="s">
        <v>429</v>
      </c>
      <c r="E1461" s="109" t="s">
        <v>3147</v>
      </c>
      <c r="F1461" s="109" t="s">
        <v>176</v>
      </c>
      <c r="G1461" s="116">
        <v>-3.6652184493952319E-6</v>
      </c>
      <c r="H1461" s="109">
        <v>-0.11911959960534554</v>
      </c>
      <c r="I1461" s="113" t="s">
        <v>268</v>
      </c>
    </row>
    <row r="1462" spans="1:9" ht="15" customHeight="1" x14ac:dyDescent="0.25">
      <c r="A1462" s="112">
        <v>46290.511331018519</v>
      </c>
      <c r="B1462" s="109">
        <v>1</v>
      </c>
      <c r="C1462" s="109" t="s">
        <v>318</v>
      </c>
      <c r="D1462" s="109" t="s">
        <v>429</v>
      </c>
      <c r="E1462" s="109" t="s">
        <v>3148</v>
      </c>
      <c r="F1462" s="109" t="s">
        <v>176</v>
      </c>
      <c r="G1462" s="116">
        <v>-3.6579339827084359E-6</v>
      </c>
      <c r="H1462" s="109">
        <v>-0.11888285443802467</v>
      </c>
      <c r="I1462" s="113" t="s">
        <v>268</v>
      </c>
    </row>
    <row r="1463" spans="1:9" ht="15" customHeight="1" x14ac:dyDescent="0.25">
      <c r="A1463" s="112">
        <v>46290.511331018519</v>
      </c>
      <c r="B1463" s="109">
        <v>1</v>
      </c>
      <c r="C1463" s="109" t="s">
        <v>318</v>
      </c>
      <c r="D1463" s="109" t="s">
        <v>429</v>
      </c>
      <c r="E1463" s="109" t="s">
        <v>3149</v>
      </c>
      <c r="F1463" s="109" t="s">
        <v>176</v>
      </c>
      <c r="G1463" s="116">
        <v>-3.6506495160216403E-6</v>
      </c>
      <c r="H1463" s="109">
        <v>-0.11864610927070382</v>
      </c>
      <c r="I1463" s="113" t="s">
        <v>268</v>
      </c>
    </row>
    <row r="1464" spans="1:9" ht="15" customHeight="1" x14ac:dyDescent="0.25">
      <c r="A1464" s="112">
        <v>46290.511331018519</v>
      </c>
      <c r="B1464" s="109">
        <v>1</v>
      </c>
      <c r="C1464" s="109" t="s">
        <v>318</v>
      </c>
      <c r="D1464" s="109" t="s">
        <v>429</v>
      </c>
      <c r="E1464" s="109" t="s">
        <v>3150</v>
      </c>
      <c r="F1464" s="109" t="s">
        <v>176</v>
      </c>
      <c r="G1464" s="116">
        <v>-3.6433650493348447E-6</v>
      </c>
      <c r="H1464" s="109">
        <v>-0.11840936410338296</v>
      </c>
      <c r="I1464" s="113" t="s">
        <v>268</v>
      </c>
    </row>
    <row r="1465" spans="1:9" ht="15" customHeight="1" x14ac:dyDescent="0.25">
      <c r="A1465" s="112">
        <v>46290.511331018519</v>
      </c>
      <c r="B1465" s="109">
        <v>1</v>
      </c>
      <c r="C1465" s="109" t="s">
        <v>318</v>
      </c>
      <c r="D1465" s="109" t="s">
        <v>429</v>
      </c>
      <c r="E1465" s="109" t="s">
        <v>3151</v>
      </c>
      <c r="F1465" s="109" t="s">
        <v>176</v>
      </c>
      <c r="G1465" s="116">
        <v>-3.6360805826480491E-6</v>
      </c>
      <c r="H1465" s="109">
        <v>-0.1181726189360621</v>
      </c>
      <c r="I1465" s="113" t="s">
        <v>268</v>
      </c>
    </row>
    <row r="1466" spans="1:9" ht="15" customHeight="1" x14ac:dyDescent="0.25">
      <c r="A1466" s="112">
        <v>46290.511331018519</v>
      </c>
      <c r="B1466" s="109">
        <v>1</v>
      </c>
      <c r="C1466" s="109" t="s">
        <v>318</v>
      </c>
      <c r="D1466" s="109" t="s">
        <v>429</v>
      </c>
      <c r="E1466" s="109" t="s">
        <v>3152</v>
      </c>
      <c r="F1466" s="109" t="s">
        <v>176</v>
      </c>
      <c r="G1466" s="116">
        <v>-3.6287961159612535E-6</v>
      </c>
      <c r="H1466" s="109">
        <v>-0.11793587376874125</v>
      </c>
      <c r="I1466" s="113" t="s">
        <v>268</v>
      </c>
    </row>
    <row r="1467" spans="1:9" ht="15" customHeight="1" x14ac:dyDescent="0.25">
      <c r="A1467" s="112">
        <v>46290.511331018519</v>
      </c>
      <c r="B1467" s="109">
        <v>1</v>
      </c>
      <c r="C1467" s="109" t="s">
        <v>318</v>
      </c>
      <c r="D1467" s="109" t="s">
        <v>429</v>
      </c>
      <c r="E1467" s="109" t="s">
        <v>3153</v>
      </c>
      <c r="F1467" s="109" t="s">
        <v>176</v>
      </c>
      <c r="G1467" s="116">
        <v>-3.6215116492744579E-6</v>
      </c>
      <c r="H1467" s="109">
        <v>-0.11769912860142039</v>
      </c>
      <c r="I1467" s="113" t="s">
        <v>268</v>
      </c>
    </row>
    <row r="1468" spans="1:9" ht="15" customHeight="1" x14ac:dyDescent="0.25">
      <c r="A1468" s="112">
        <v>46290.511331018519</v>
      </c>
      <c r="B1468" s="109">
        <v>1</v>
      </c>
      <c r="C1468" s="109" t="s">
        <v>318</v>
      </c>
      <c r="D1468" s="109" t="s">
        <v>429</v>
      </c>
      <c r="E1468" s="109" t="s">
        <v>3154</v>
      </c>
      <c r="F1468" s="109" t="s">
        <v>176</v>
      </c>
      <c r="G1468" s="116">
        <v>-3.6142271825876623E-6</v>
      </c>
      <c r="H1468" s="109">
        <v>-0.11746238343409954</v>
      </c>
      <c r="I1468" s="113" t="s">
        <v>268</v>
      </c>
    </row>
    <row r="1469" spans="1:9" ht="15" customHeight="1" x14ac:dyDescent="0.25">
      <c r="A1469" s="112">
        <v>46290.511331018519</v>
      </c>
      <c r="B1469" s="109">
        <v>1</v>
      </c>
      <c r="C1469" s="109" t="s">
        <v>318</v>
      </c>
      <c r="D1469" s="109" t="s">
        <v>429</v>
      </c>
      <c r="E1469" s="109" t="s">
        <v>3155</v>
      </c>
      <c r="F1469" s="109" t="s">
        <v>176</v>
      </c>
      <c r="G1469" s="116">
        <v>-3.6069427159008667E-6</v>
      </c>
      <c r="H1469" s="109">
        <v>-0.11722563826677868</v>
      </c>
      <c r="I1469" s="113" t="s">
        <v>268</v>
      </c>
    </row>
    <row r="1470" spans="1:9" ht="15" customHeight="1" x14ac:dyDescent="0.25">
      <c r="A1470" s="112">
        <v>46290.511331018519</v>
      </c>
      <c r="B1470" s="109">
        <v>1</v>
      </c>
      <c r="C1470" s="109" t="s">
        <v>318</v>
      </c>
      <c r="D1470" s="109" t="s">
        <v>429</v>
      </c>
      <c r="E1470" s="109" t="s">
        <v>3156</v>
      </c>
      <c r="F1470" s="109" t="s">
        <v>176</v>
      </c>
      <c r="G1470" s="116">
        <v>-3.5996582492140711E-6</v>
      </c>
      <c r="H1470" s="109">
        <v>-0.11698889309945781</v>
      </c>
      <c r="I1470" s="113" t="s">
        <v>268</v>
      </c>
    </row>
    <row r="1471" spans="1:9" ht="15" customHeight="1" x14ac:dyDescent="0.25">
      <c r="A1471" s="112">
        <v>46290.511331018519</v>
      </c>
      <c r="B1471" s="109">
        <v>1</v>
      </c>
      <c r="C1471" s="109" t="s">
        <v>318</v>
      </c>
      <c r="D1471" s="109" t="s">
        <v>429</v>
      </c>
      <c r="E1471" s="109" t="s">
        <v>3157</v>
      </c>
      <c r="F1471" s="109" t="s">
        <v>176</v>
      </c>
      <c r="G1471" s="116">
        <v>-3.5923737825272756E-6</v>
      </c>
      <c r="H1471" s="109">
        <v>-0.11675214793213697</v>
      </c>
      <c r="I1471" s="113" t="s">
        <v>268</v>
      </c>
    </row>
    <row r="1472" spans="1:9" ht="15" customHeight="1" x14ac:dyDescent="0.25">
      <c r="A1472" s="112">
        <v>46290.511331018519</v>
      </c>
      <c r="B1472" s="109">
        <v>1</v>
      </c>
      <c r="C1472" s="109" t="s">
        <v>318</v>
      </c>
      <c r="D1472" s="109" t="s">
        <v>429</v>
      </c>
      <c r="E1472" s="109" t="s">
        <v>3158</v>
      </c>
      <c r="F1472" s="109" t="s">
        <v>176</v>
      </c>
      <c r="G1472" s="116">
        <v>-3.5850893158404795E-6</v>
      </c>
      <c r="H1472" s="109">
        <v>-0.11651540276481609</v>
      </c>
      <c r="I1472" s="113" t="s">
        <v>268</v>
      </c>
    </row>
    <row r="1473" spans="1:9" ht="15" customHeight="1" x14ac:dyDescent="0.25">
      <c r="A1473" s="112">
        <v>46290.511331018519</v>
      </c>
      <c r="B1473" s="109">
        <v>1</v>
      </c>
      <c r="C1473" s="109" t="s">
        <v>318</v>
      </c>
      <c r="D1473" s="109" t="s">
        <v>429</v>
      </c>
      <c r="E1473" s="109" t="s">
        <v>3159</v>
      </c>
      <c r="F1473" s="109" t="s">
        <v>176</v>
      </c>
      <c r="G1473" s="116">
        <v>-3.5778048491536839E-6</v>
      </c>
      <c r="H1473" s="109">
        <v>-0.11627865759749523</v>
      </c>
      <c r="I1473" s="113" t="s">
        <v>268</v>
      </c>
    </row>
    <row r="1474" spans="1:9" ht="15" customHeight="1" x14ac:dyDescent="0.25">
      <c r="A1474" s="112">
        <v>46290.511331018519</v>
      </c>
      <c r="B1474" s="109">
        <v>1</v>
      </c>
      <c r="C1474" s="109" t="s">
        <v>318</v>
      </c>
      <c r="D1474" s="109" t="s">
        <v>429</v>
      </c>
      <c r="E1474" s="109" t="s">
        <v>3160</v>
      </c>
      <c r="F1474" s="109" t="s">
        <v>176</v>
      </c>
      <c r="G1474" s="116">
        <v>-3.5705203824668884E-6</v>
      </c>
      <c r="H1474" s="109">
        <v>-0.11604191243017438</v>
      </c>
      <c r="I1474" s="113" t="s">
        <v>268</v>
      </c>
    </row>
    <row r="1475" spans="1:9" ht="15" customHeight="1" x14ac:dyDescent="0.25">
      <c r="A1475" s="112">
        <v>46290.511331018519</v>
      </c>
      <c r="B1475" s="109">
        <v>1</v>
      </c>
      <c r="C1475" s="109" t="s">
        <v>318</v>
      </c>
      <c r="D1475" s="109" t="s">
        <v>429</v>
      </c>
      <c r="E1475" s="109" t="s">
        <v>3161</v>
      </c>
      <c r="F1475" s="109" t="s">
        <v>176</v>
      </c>
      <c r="G1475" s="116">
        <v>-3.5632359157800928E-6</v>
      </c>
      <c r="H1475" s="109">
        <v>-0.11580516726285352</v>
      </c>
      <c r="I1475" s="113" t="s">
        <v>268</v>
      </c>
    </row>
    <row r="1476" spans="1:9" ht="15" customHeight="1" x14ac:dyDescent="0.25">
      <c r="A1476" s="112">
        <v>46290.511331018519</v>
      </c>
      <c r="B1476" s="109">
        <v>1</v>
      </c>
      <c r="C1476" s="109" t="s">
        <v>318</v>
      </c>
      <c r="D1476" s="109" t="s">
        <v>429</v>
      </c>
      <c r="E1476" s="109" t="s">
        <v>3162</v>
      </c>
      <c r="F1476" s="109" t="s">
        <v>176</v>
      </c>
      <c r="G1476" s="116">
        <v>-3.5559514490932972E-6</v>
      </c>
      <c r="H1476" s="109">
        <v>-0.11556842209553267</v>
      </c>
      <c r="I1476" s="113" t="s">
        <v>268</v>
      </c>
    </row>
    <row r="1477" spans="1:9" ht="15" customHeight="1" x14ac:dyDescent="0.25">
      <c r="A1477" s="112">
        <v>46290.511331018519</v>
      </c>
      <c r="B1477" s="109">
        <v>1</v>
      </c>
      <c r="C1477" s="109" t="s">
        <v>318</v>
      </c>
      <c r="D1477" s="109" t="s">
        <v>429</v>
      </c>
      <c r="E1477" s="109" t="s">
        <v>3163</v>
      </c>
      <c r="F1477" s="109" t="s">
        <v>176</v>
      </c>
      <c r="G1477" s="116">
        <v>-3.5486669824065016E-6</v>
      </c>
      <c r="H1477" s="109">
        <v>-0.11533167692821181</v>
      </c>
      <c r="I1477" s="113" t="s">
        <v>268</v>
      </c>
    </row>
    <row r="1478" spans="1:9" ht="15" customHeight="1" x14ac:dyDescent="0.25">
      <c r="A1478" s="112">
        <v>46290.511331018519</v>
      </c>
      <c r="B1478" s="109">
        <v>1</v>
      </c>
      <c r="C1478" s="109" t="s">
        <v>318</v>
      </c>
      <c r="D1478" s="109" t="s">
        <v>429</v>
      </c>
      <c r="E1478" s="109" t="s">
        <v>3164</v>
      </c>
      <c r="F1478" s="109" t="s">
        <v>176</v>
      </c>
      <c r="G1478" s="116">
        <v>-3.541382515719706E-6</v>
      </c>
      <c r="H1478" s="109">
        <v>-0.11509493176089095</v>
      </c>
      <c r="I1478" s="113" t="s">
        <v>268</v>
      </c>
    </row>
    <row r="1479" spans="1:9" ht="15" customHeight="1" x14ac:dyDescent="0.25">
      <c r="A1479" s="112">
        <v>46290.511331018519</v>
      </c>
      <c r="B1479" s="109">
        <v>1</v>
      </c>
      <c r="C1479" s="109" t="s">
        <v>318</v>
      </c>
      <c r="D1479" s="109" t="s">
        <v>429</v>
      </c>
      <c r="E1479" s="109" t="s">
        <v>3165</v>
      </c>
      <c r="F1479" s="109" t="s">
        <v>176</v>
      </c>
      <c r="G1479" s="116">
        <v>-3.5340980490329104E-6</v>
      </c>
      <c r="H1479" s="109">
        <v>-0.1148581865935701</v>
      </c>
      <c r="I1479" s="113" t="s">
        <v>268</v>
      </c>
    </row>
    <row r="1480" spans="1:9" ht="15" customHeight="1" x14ac:dyDescent="0.25">
      <c r="A1480" s="112">
        <v>46290.511331018519</v>
      </c>
      <c r="B1480" s="109">
        <v>1</v>
      </c>
      <c r="C1480" s="109" t="s">
        <v>318</v>
      </c>
      <c r="D1480" s="109" t="s">
        <v>429</v>
      </c>
      <c r="E1480" s="109" t="s">
        <v>3166</v>
      </c>
      <c r="F1480" s="109" t="s">
        <v>176</v>
      </c>
      <c r="G1480" s="116">
        <v>-3.5268135823461148E-6</v>
      </c>
      <c r="H1480" s="109">
        <v>-0.11462144142624923</v>
      </c>
      <c r="I1480" s="113" t="s">
        <v>268</v>
      </c>
    </row>
    <row r="1481" spans="1:9" ht="15" customHeight="1" x14ac:dyDescent="0.25">
      <c r="A1481" s="112">
        <v>46290.511331018519</v>
      </c>
      <c r="B1481" s="109">
        <v>1</v>
      </c>
      <c r="C1481" s="109" t="s">
        <v>318</v>
      </c>
      <c r="D1481" s="109" t="s">
        <v>429</v>
      </c>
      <c r="E1481" s="109" t="s">
        <v>3167</v>
      </c>
      <c r="F1481" s="109" t="s">
        <v>176</v>
      </c>
      <c r="G1481" s="116">
        <v>-3.5195291156593192E-6</v>
      </c>
      <c r="H1481" s="109">
        <v>-0.11438469625892839</v>
      </c>
      <c r="I1481" s="113" t="s">
        <v>268</v>
      </c>
    </row>
    <row r="1482" spans="1:9" ht="15" customHeight="1" x14ac:dyDescent="0.25">
      <c r="A1482" s="112">
        <v>46290.511331018519</v>
      </c>
      <c r="B1482" s="109">
        <v>1</v>
      </c>
      <c r="C1482" s="109" t="s">
        <v>318</v>
      </c>
      <c r="D1482" s="109" t="s">
        <v>429</v>
      </c>
      <c r="E1482" s="109" t="s">
        <v>3168</v>
      </c>
      <c r="F1482" s="109" t="s">
        <v>176</v>
      </c>
      <c r="G1482" s="116">
        <v>-3.5122446489725232E-6</v>
      </c>
      <c r="H1482" s="109">
        <v>-0.11414795109160751</v>
      </c>
      <c r="I1482" s="113" t="s">
        <v>268</v>
      </c>
    </row>
    <row r="1483" spans="1:9" ht="15" customHeight="1" x14ac:dyDescent="0.25">
      <c r="A1483" s="112">
        <v>46290.511331018519</v>
      </c>
      <c r="B1483" s="109">
        <v>1</v>
      </c>
      <c r="C1483" s="109" t="s">
        <v>318</v>
      </c>
      <c r="D1483" s="109" t="s">
        <v>429</v>
      </c>
      <c r="E1483" s="109" t="s">
        <v>3169</v>
      </c>
      <c r="F1483" s="109" t="s">
        <v>176</v>
      </c>
      <c r="G1483" s="116">
        <v>-3.5049601822857276E-6</v>
      </c>
      <c r="H1483" s="109">
        <v>-0.11391120592428665</v>
      </c>
      <c r="I1483" s="113" t="s">
        <v>268</v>
      </c>
    </row>
    <row r="1484" spans="1:9" ht="15" customHeight="1" x14ac:dyDescent="0.25">
      <c r="A1484" s="112">
        <v>46290.511331018519</v>
      </c>
      <c r="B1484" s="109">
        <v>1</v>
      </c>
      <c r="C1484" s="109" t="s">
        <v>318</v>
      </c>
      <c r="D1484" s="109" t="s">
        <v>429</v>
      </c>
      <c r="E1484" s="109" t="s">
        <v>3170</v>
      </c>
      <c r="F1484" s="109" t="s">
        <v>176</v>
      </c>
      <c r="G1484" s="116">
        <v>-3.497675715598932E-6</v>
      </c>
      <c r="H1484" s="109">
        <v>-0.1136744607569658</v>
      </c>
      <c r="I1484" s="113" t="s">
        <v>268</v>
      </c>
    </row>
    <row r="1485" spans="1:9" ht="15" customHeight="1" x14ac:dyDescent="0.25">
      <c r="A1485" s="112">
        <v>46290.511331018519</v>
      </c>
      <c r="B1485" s="109">
        <v>1</v>
      </c>
      <c r="C1485" s="109" t="s">
        <v>318</v>
      </c>
      <c r="D1485" s="109" t="s">
        <v>429</v>
      </c>
      <c r="E1485" s="109" t="s">
        <v>3171</v>
      </c>
      <c r="F1485" s="109" t="s">
        <v>176</v>
      </c>
      <c r="G1485" s="116">
        <v>-3.4903912489121364E-6</v>
      </c>
      <c r="H1485" s="109">
        <v>-0.11343771558964494</v>
      </c>
      <c r="I1485" s="113" t="s">
        <v>268</v>
      </c>
    </row>
    <row r="1486" spans="1:9" ht="15" customHeight="1" x14ac:dyDescent="0.25">
      <c r="A1486" s="112">
        <v>46290.511331018519</v>
      </c>
      <c r="B1486" s="109">
        <v>1</v>
      </c>
      <c r="C1486" s="109" t="s">
        <v>318</v>
      </c>
      <c r="D1486" s="109" t="s">
        <v>429</v>
      </c>
      <c r="E1486" s="109" t="s">
        <v>3172</v>
      </c>
      <c r="F1486" s="109" t="s">
        <v>176</v>
      </c>
      <c r="G1486" s="116">
        <v>-3.4831067822253408E-6</v>
      </c>
      <c r="H1486" s="109">
        <v>-0.11320097042232408</v>
      </c>
      <c r="I1486" s="113" t="s">
        <v>268</v>
      </c>
    </row>
    <row r="1487" spans="1:9" ht="15" customHeight="1" x14ac:dyDescent="0.25">
      <c r="A1487" s="112">
        <v>46290.511331018519</v>
      </c>
      <c r="B1487" s="109">
        <v>1</v>
      </c>
      <c r="C1487" s="109" t="s">
        <v>318</v>
      </c>
      <c r="D1487" s="109" t="s">
        <v>429</v>
      </c>
      <c r="E1487" s="109" t="s">
        <v>3173</v>
      </c>
      <c r="F1487" s="109" t="s">
        <v>176</v>
      </c>
      <c r="G1487" s="116">
        <v>-3.4758223155385452E-6</v>
      </c>
      <c r="H1487" s="109">
        <v>-0.11296422525500323</v>
      </c>
      <c r="I1487" s="113" t="s">
        <v>268</v>
      </c>
    </row>
    <row r="1488" spans="1:9" ht="15" customHeight="1" x14ac:dyDescent="0.25">
      <c r="A1488" s="112">
        <v>46290.511331018519</v>
      </c>
      <c r="B1488" s="109">
        <v>1</v>
      </c>
      <c r="C1488" s="109" t="s">
        <v>318</v>
      </c>
      <c r="D1488" s="109" t="s">
        <v>429</v>
      </c>
      <c r="E1488" s="109" t="s">
        <v>3174</v>
      </c>
      <c r="F1488" s="109" t="s">
        <v>176</v>
      </c>
      <c r="G1488" s="116">
        <v>-3.4685378488517496E-6</v>
      </c>
      <c r="H1488" s="109">
        <v>-0.11272748008768237</v>
      </c>
      <c r="I1488" s="113" t="s">
        <v>268</v>
      </c>
    </row>
    <row r="1489" spans="1:9" ht="15" customHeight="1" x14ac:dyDescent="0.25">
      <c r="A1489" s="112">
        <v>46290.511331018519</v>
      </c>
      <c r="B1489" s="109">
        <v>1</v>
      </c>
      <c r="C1489" s="109" t="s">
        <v>318</v>
      </c>
      <c r="D1489" s="109" t="s">
        <v>429</v>
      </c>
      <c r="E1489" s="109" t="s">
        <v>3175</v>
      </c>
      <c r="F1489" s="109" t="s">
        <v>176</v>
      </c>
      <c r="G1489" s="116">
        <v>-3.461253382164954E-6</v>
      </c>
      <c r="H1489" s="109">
        <v>-0.11249073492036152</v>
      </c>
      <c r="I1489" s="113" t="s">
        <v>268</v>
      </c>
    </row>
    <row r="1490" spans="1:9" ht="15" customHeight="1" x14ac:dyDescent="0.25">
      <c r="A1490" s="112">
        <v>46290.511331018519</v>
      </c>
      <c r="B1490" s="109">
        <v>1</v>
      </c>
      <c r="C1490" s="109" t="s">
        <v>318</v>
      </c>
      <c r="D1490" s="109" t="s">
        <v>429</v>
      </c>
      <c r="E1490" s="109" t="s">
        <v>3176</v>
      </c>
      <c r="F1490" s="109" t="s">
        <v>176</v>
      </c>
      <c r="G1490" s="116">
        <v>-3.4539689154781584E-6</v>
      </c>
      <c r="H1490" s="109">
        <v>-0.11225398975304066</v>
      </c>
      <c r="I1490" s="113" t="s">
        <v>268</v>
      </c>
    </row>
    <row r="1491" spans="1:9" ht="15" customHeight="1" x14ac:dyDescent="0.25">
      <c r="A1491" s="112">
        <v>46290.511331018519</v>
      </c>
      <c r="B1491" s="109">
        <v>1</v>
      </c>
      <c r="C1491" s="109" t="s">
        <v>318</v>
      </c>
      <c r="D1491" s="109" t="s">
        <v>429</v>
      </c>
      <c r="E1491" s="109" t="s">
        <v>3177</v>
      </c>
      <c r="F1491" s="109" t="s">
        <v>176</v>
      </c>
      <c r="G1491" s="116">
        <v>-3.4466844487913629E-6</v>
      </c>
      <c r="H1491" s="109">
        <v>-0.11201724458571979</v>
      </c>
      <c r="I1491" s="113" t="s">
        <v>268</v>
      </c>
    </row>
    <row r="1492" spans="1:9" ht="15" customHeight="1" x14ac:dyDescent="0.25">
      <c r="A1492" s="112">
        <v>46290.511331018519</v>
      </c>
      <c r="B1492" s="109">
        <v>1</v>
      </c>
      <c r="C1492" s="109" t="s">
        <v>318</v>
      </c>
      <c r="D1492" s="109" t="s">
        <v>429</v>
      </c>
      <c r="E1492" s="109" t="s">
        <v>3178</v>
      </c>
      <c r="F1492" s="109" t="s">
        <v>176</v>
      </c>
      <c r="G1492" s="116">
        <v>-3.4393999821045668E-6</v>
      </c>
      <c r="H1492" s="109">
        <v>-0.11178049941839893</v>
      </c>
      <c r="I1492" s="113" t="s">
        <v>268</v>
      </c>
    </row>
    <row r="1493" spans="1:9" ht="15" customHeight="1" x14ac:dyDescent="0.25">
      <c r="A1493" s="112">
        <v>46290.511331018519</v>
      </c>
      <c r="B1493" s="109">
        <v>1</v>
      </c>
      <c r="C1493" s="109" t="s">
        <v>318</v>
      </c>
      <c r="D1493" s="109" t="s">
        <v>429</v>
      </c>
      <c r="E1493" s="109" t="s">
        <v>3179</v>
      </c>
      <c r="F1493" s="109" t="s">
        <v>176</v>
      </c>
      <c r="G1493" s="116">
        <v>-3.4321155154177712E-6</v>
      </c>
      <c r="H1493" s="109">
        <v>-0.11154375425107807</v>
      </c>
      <c r="I1493" s="113" t="s">
        <v>268</v>
      </c>
    </row>
    <row r="1494" spans="1:9" ht="15" customHeight="1" x14ac:dyDescent="0.25">
      <c r="A1494" s="112">
        <v>46290.511331018519</v>
      </c>
      <c r="B1494" s="109">
        <v>1</v>
      </c>
      <c r="C1494" s="109" t="s">
        <v>318</v>
      </c>
      <c r="D1494" s="109" t="s">
        <v>429</v>
      </c>
      <c r="E1494" s="109" t="s">
        <v>3180</v>
      </c>
      <c r="F1494" s="109" t="s">
        <v>176</v>
      </c>
      <c r="G1494" s="116">
        <v>-3.4248310487309757E-6</v>
      </c>
      <c r="H1494" s="109">
        <v>-0.11130700908375722</v>
      </c>
      <c r="I1494" s="113" t="s">
        <v>268</v>
      </c>
    </row>
    <row r="1495" spans="1:9" ht="15" customHeight="1" x14ac:dyDescent="0.25">
      <c r="A1495" s="112">
        <v>46290.511331018519</v>
      </c>
      <c r="B1495" s="109">
        <v>1</v>
      </c>
      <c r="C1495" s="109" t="s">
        <v>318</v>
      </c>
      <c r="D1495" s="109" t="s">
        <v>429</v>
      </c>
      <c r="E1495" s="109" t="s">
        <v>3181</v>
      </c>
      <c r="F1495" s="109" t="s">
        <v>176</v>
      </c>
      <c r="G1495" s="116">
        <v>-3.4175465820441801E-6</v>
      </c>
      <c r="H1495" s="109">
        <v>-0.11107026391643636</v>
      </c>
      <c r="I1495" s="113" t="s">
        <v>268</v>
      </c>
    </row>
    <row r="1496" spans="1:9" ht="15" customHeight="1" x14ac:dyDescent="0.25">
      <c r="A1496" s="112">
        <v>46290.511331018519</v>
      </c>
      <c r="B1496" s="109">
        <v>1</v>
      </c>
      <c r="C1496" s="109" t="s">
        <v>318</v>
      </c>
      <c r="D1496" s="109" t="s">
        <v>429</v>
      </c>
      <c r="E1496" s="109" t="s">
        <v>3182</v>
      </c>
      <c r="F1496" s="109" t="s">
        <v>176</v>
      </c>
      <c r="G1496" s="116">
        <v>-3.4102621153573845E-6</v>
      </c>
      <c r="H1496" s="109">
        <v>-0.1108335187491155</v>
      </c>
      <c r="I1496" s="113" t="s">
        <v>268</v>
      </c>
    </row>
    <row r="1497" spans="1:9" ht="15" customHeight="1" x14ac:dyDescent="0.25">
      <c r="A1497" s="112">
        <v>46290.511331018519</v>
      </c>
      <c r="B1497" s="109">
        <v>1</v>
      </c>
      <c r="C1497" s="109" t="s">
        <v>318</v>
      </c>
      <c r="D1497" s="109" t="s">
        <v>429</v>
      </c>
      <c r="E1497" s="109" t="s">
        <v>3183</v>
      </c>
      <c r="F1497" s="109" t="s">
        <v>176</v>
      </c>
      <c r="G1497" s="116">
        <v>-3.4029776486705889E-6</v>
      </c>
      <c r="H1497" s="109">
        <v>-0.11059677358179465</v>
      </c>
      <c r="I1497" s="113" t="s">
        <v>268</v>
      </c>
    </row>
    <row r="1498" spans="1:9" ht="15" customHeight="1" x14ac:dyDescent="0.25">
      <c r="A1498" s="112">
        <v>46290.511331018519</v>
      </c>
      <c r="B1498" s="109">
        <v>1</v>
      </c>
      <c r="C1498" s="109" t="s">
        <v>318</v>
      </c>
      <c r="D1498" s="109" t="s">
        <v>429</v>
      </c>
      <c r="E1498" s="109" t="s">
        <v>3184</v>
      </c>
      <c r="F1498" s="109" t="s">
        <v>176</v>
      </c>
      <c r="G1498" s="116">
        <v>-3.3956931819837933E-6</v>
      </c>
      <c r="H1498" s="109">
        <v>-0.11036002841447379</v>
      </c>
      <c r="I1498" s="113" t="s">
        <v>268</v>
      </c>
    </row>
    <row r="1499" spans="1:9" ht="15" customHeight="1" x14ac:dyDescent="0.25">
      <c r="A1499" s="112">
        <v>46290.511331018519</v>
      </c>
      <c r="B1499" s="109">
        <v>1</v>
      </c>
      <c r="C1499" s="109" t="s">
        <v>318</v>
      </c>
      <c r="D1499" s="109" t="s">
        <v>429</v>
      </c>
      <c r="E1499" s="109" t="s">
        <v>3185</v>
      </c>
      <c r="F1499" s="109" t="s">
        <v>176</v>
      </c>
      <c r="G1499" s="116">
        <v>-3.3884087152969977E-6</v>
      </c>
      <c r="H1499" s="109">
        <v>-0.11012328324715293</v>
      </c>
      <c r="I1499" s="113" t="s">
        <v>268</v>
      </c>
    </row>
    <row r="1500" spans="1:9" ht="15" customHeight="1" x14ac:dyDescent="0.25">
      <c r="A1500" s="112">
        <v>46290.511331018519</v>
      </c>
      <c r="B1500" s="109">
        <v>1</v>
      </c>
      <c r="C1500" s="109" t="s">
        <v>318</v>
      </c>
      <c r="D1500" s="109" t="s">
        <v>429</v>
      </c>
      <c r="E1500" s="109" t="s">
        <v>3186</v>
      </c>
      <c r="F1500" s="109" t="s">
        <v>176</v>
      </c>
      <c r="G1500" s="116">
        <v>-3.3811242486102021E-6</v>
      </c>
      <c r="H1500" s="109">
        <v>-0.10988653807983208</v>
      </c>
      <c r="I1500" s="113" t="s">
        <v>268</v>
      </c>
    </row>
    <row r="1501" spans="1:9" ht="15" customHeight="1" x14ac:dyDescent="0.25">
      <c r="A1501" s="112">
        <v>46290.511331018519</v>
      </c>
      <c r="B1501" s="109">
        <v>1</v>
      </c>
      <c r="C1501" s="109" t="s">
        <v>318</v>
      </c>
      <c r="D1501" s="109" t="s">
        <v>429</v>
      </c>
      <c r="E1501" s="109" t="s">
        <v>3187</v>
      </c>
      <c r="F1501" s="109" t="s">
        <v>176</v>
      </c>
      <c r="G1501" s="116">
        <v>-3.3738397819234065E-6</v>
      </c>
      <c r="H1501" s="109">
        <v>-0.10964979291251122</v>
      </c>
      <c r="I1501" s="113" t="s">
        <v>268</v>
      </c>
    </row>
    <row r="1502" spans="1:9" ht="15" customHeight="1" x14ac:dyDescent="0.25">
      <c r="A1502" s="112">
        <v>46290.511331018519</v>
      </c>
      <c r="B1502" s="109">
        <v>1</v>
      </c>
      <c r="C1502" s="109" t="s">
        <v>318</v>
      </c>
      <c r="D1502" s="109" t="s">
        <v>429</v>
      </c>
      <c r="E1502" s="109" t="s">
        <v>3188</v>
      </c>
      <c r="F1502" s="109" t="s">
        <v>176</v>
      </c>
      <c r="G1502" s="116">
        <v>-3.3665553152366105E-6</v>
      </c>
      <c r="H1502" s="109">
        <v>-0.10941304774519035</v>
      </c>
      <c r="I1502" s="113" t="s">
        <v>268</v>
      </c>
    </row>
    <row r="1503" spans="1:9" ht="15" customHeight="1" x14ac:dyDescent="0.25">
      <c r="A1503" s="112">
        <v>46290.511331018519</v>
      </c>
      <c r="B1503" s="109">
        <v>1</v>
      </c>
      <c r="C1503" s="109" t="s">
        <v>318</v>
      </c>
      <c r="D1503" s="109" t="s">
        <v>429</v>
      </c>
      <c r="E1503" s="109" t="s">
        <v>3189</v>
      </c>
      <c r="F1503" s="109" t="s">
        <v>176</v>
      </c>
      <c r="G1503" s="116">
        <v>-3.3592708485498149E-6</v>
      </c>
      <c r="H1503" s="109">
        <v>-0.10917630257786949</v>
      </c>
      <c r="I1503" s="113" t="s">
        <v>268</v>
      </c>
    </row>
    <row r="1504" spans="1:9" ht="15" customHeight="1" x14ac:dyDescent="0.25">
      <c r="A1504" s="112">
        <v>46290.511331018519</v>
      </c>
      <c r="B1504" s="109">
        <v>1</v>
      </c>
      <c r="C1504" s="109" t="s">
        <v>318</v>
      </c>
      <c r="D1504" s="109" t="s">
        <v>429</v>
      </c>
      <c r="E1504" s="109" t="s">
        <v>3190</v>
      </c>
      <c r="F1504" s="109" t="s">
        <v>176</v>
      </c>
      <c r="G1504" s="116">
        <v>-3.3519863818630193E-6</v>
      </c>
      <c r="H1504" s="109">
        <v>-0.10893955741054863</v>
      </c>
      <c r="I1504" s="113" t="s">
        <v>268</v>
      </c>
    </row>
    <row r="1505" spans="1:9" ht="15" customHeight="1" x14ac:dyDescent="0.25">
      <c r="A1505" s="112">
        <v>46290.511331018519</v>
      </c>
      <c r="B1505" s="109">
        <v>1</v>
      </c>
      <c r="C1505" s="109" t="s">
        <v>318</v>
      </c>
      <c r="D1505" s="109" t="s">
        <v>429</v>
      </c>
      <c r="E1505" s="109" t="s">
        <v>3191</v>
      </c>
      <c r="F1505" s="109" t="s">
        <v>176</v>
      </c>
      <c r="G1505" s="116">
        <v>-3.3447019151762237E-6</v>
      </c>
      <c r="H1505" s="109">
        <v>-0.10870281224322778</v>
      </c>
      <c r="I1505" s="113" t="s">
        <v>268</v>
      </c>
    </row>
    <row r="1506" spans="1:9" ht="15" customHeight="1" x14ac:dyDescent="0.25">
      <c r="A1506" s="112">
        <v>46290.511331018519</v>
      </c>
      <c r="B1506" s="109">
        <v>1</v>
      </c>
      <c r="C1506" s="109" t="s">
        <v>318</v>
      </c>
      <c r="D1506" s="109" t="s">
        <v>429</v>
      </c>
      <c r="E1506" s="109" t="s">
        <v>3192</v>
      </c>
      <c r="F1506" s="109" t="s">
        <v>176</v>
      </c>
      <c r="G1506" s="116">
        <v>-3.3374174484894281E-6</v>
      </c>
      <c r="H1506" s="109">
        <v>-0.10846606707590692</v>
      </c>
      <c r="I1506" s="113" t="s">
        <v>268</v>
      </c>
    </row>
    <row r="1507" spans="1:9" ht="15" customHeight="1" x14ac:dyDescent="0.25">
      <c r="A1507" s="112">
        <v>46290.511331018519</v>
      </c>
      <c r="B1507" s="109">
        <v>1</v>
      </c>
      <c r="C1507" s="109" t="s">
        <v>318</v>
      </c>
      <c r="D1507" s="109" t="s">
        <v>429</v>
      </c>
      <c r="E1507" s="109" t="s">
        <v>3193</v>
      </c>
      <c r="F1507" s="109" t="s">
        <v>176</v>
      </c>
      <c r="G1507" s="116">
        <v>-3.3301329818026325E-6</v>
      </c>
      <c r="H1507" s="109">
        <v>-0.10822932190858606</v>
      </c>
      <c r="I1507" s="113" t="s">
        <v>268</v>
      </c>
    </row>
    <row r="1508" spans="1:9" ht="15" customHeight="1" x14ac:dyDescent="0.25">
      <c r="A1508" s="112">
        <v>46290.511331018519</v>
      </c>
      <c r="B1508" s="109">
        <v>1</v>
      </c>
      <c r="C1508" s="109" t="s">
        <v>318</v>
      </c>
      <c r="D1508" s="109" t="s">
        <v>429</v>
      </c>
      <c r="E1508" s="109" t="s">
        <v>3194</v>
      </c>
      <c r="F1508" s="109" t="s">
        <v>176</v>
      </c>
      <c r="G1508" s="116">
        <v>-3.3228485151158369E-6</v>
      </c>
      <c r="H1508" s="109">
        <v>-0.10799257674126521</v>
      </c>
      <c r="I1508" s="113" t="s">
        <v>268</v>
      </c>
    </row>
    <row r="1509" spans="1:9" ht="15" customHeight="1" x14ac:dyDescent="0.25">
      <c r="A1509" s="112">
        <v>46290.511331018519</v>
      </c>
      <c r="B1509" s="109">
        <v>1</v>
      </c>
      <c r="C1509" s="109" t="s">
        <v>318</v>
      </c>
      <c r="D1509" s="109" t="s">
        <v>429</v>
      </c>
      <c r="E1509" s="109" t="s">
        <v>3195</v>
      </c>
      <c r="F1509" s="109" t="s">
        <v>176</v>
      </c>
      <c r="G1509" s="116">
        <v>-3.3155640484290413E-6</v>
      </c>
      <c r="H1509" s="109">
        <v>-0.10775583157394435</v>
      </c>
      <c r="I1509" s="113" t="s">
        <v>268</v>
      </c>
    </row>
    <row r="1510" spans="1:9" ht="15" customHeight="1" x14ac:dyDescent="0.25">
      <c r="A1510" s="112">
        <v>46290.511331018519</v>
      </c>
      <c r="B1510" s="109">
        <v>1</v>
      </c>
      <c r="C1510" s="109" t="s">
        <v>318</v>
      </c>
      <c r="D1510" s="109" t="s">
        <v>429</v>
      </c>
      <c r="E1510" s="109" t="s">
        <v>3196</v>
      </c>
      <c r="F1510" s="109" t="s">
        <v>176</v>
      </c>
      <c r="G1510" s="116">
        <v>-3.3082795817422458E-6</v>
      </c>
      <c r="H1510" s="109">
        <v>-0.1075190864066235</v>
      </c>
      <c r="I1510" s="113" t="s">
        <v>268</v>
      </c>
    </row>
    <row r="1511" spans="1:9" ht="15" customHeight="1" x14ac:dyDescent="0.25">
      <c r="A1511" s="112">
        <v>46290.511331018519</v>
      </c>
      <c r="B1511" s="109">
        <v>1</v>
      </c>
      <c r="C1511" s="109" t="s">
        <v>318</v>
      </c>
      <c r="D1511" s="109" t="s">
        <v>429</v>
      </c>
      <c r="E1511" s="109" t="s">
        <v>3197</v>
      </c>
      <c r="F1511" s="109" t="s">
        <v>176</v>
      </c>
      <c r="G1511" s="116">
        <v>-3.3009951150554497E-6</v>
      </c>
      <c r="H1511" s="109">
        <v>-0.10728234123930262</v>
      </c>
      <c r="I1511" s="113" t="s">
        <v>268</v>
      </c>
    </row>
    <row r="1512" spans="1:9" ht="15" customHeight="1" x14ac:dyDescent="0.25">
      <c r="A1512" s="112">
        <v>46290.511331018519</v>
      </c>
      <c r="B1512" s="109">
        <v>1</v>
      </c>
      <c r="C1512" s="109" t="s">
        <v>318</v>
      </c>
      <c r="D1512" s="109" t="s">
        <v>429</v>
      </c>
      <c r="E1512" s="109" t="s">
        <v>3198</v>
      </c>
      <c r="F1512" s="109" t="s">
        <v>176</v>
      </c>
      <c r="G1512" s="116">
        <v>-3.2937106483686541E-6</v>
      </c>
      <c r="H1512" s="109">
        <v>-0.10704559607198176</v>
      </c>
      <c r="I1512" s="113" t="s">
        <v>268</v>
      </c>
    </row>
    <row r="1513" spans="1:9" ht="15" customHeight="1" x14ac:dyDescent="0.25">
      <c r="A1513" s="112">
        <v>46290.511331018519</v>
      </c>
      <c r="B1513" s="109">
        <v>1</v>
      </c>
      <c r="C1513" s="109" t="s">
        <v>318</v>
      </c>
      <c r="D1513" s="109" t="s">
        <v>429</v>
      </c>
      <c r="E1513" s="109" t="s">
        <v>3199</v>
      </c>
      <c r="F1513" s="109" t="s">
        <v>176</v>
      </c>
      <c r="G1513" s="116">
        <v>-3.2864261816818585E-6</v>
      </c>
      <c r="H1513" s="109">
        <v>-0.10680885090466091</v>
      </c>
      <c r="I1513" s="113" t="s">
        <v>268</v>
      </c>
    </row>
    <row r="1514" spans="1:9" ht="15" customHeight="1" x14ac:dyDescent="0.25">
      <c r="A1514" s="112">
        <v>46290.511331018519</v>
      </c>
      <c r="B1514" s="109">
        <v>1</v>
      </c>
      <c r="C1514" s="109" t="s">
        <v>318</v>
      </c>
      <c r="D1514" s="109" t="s">
        <v>429</v>
      </c>
      <c r="E1514" s="109" t="s">
        <v>3200</v>
      </c>
      <c r="F1514" s="109" t="s">
        <v>176</v>
      </c>
      <c r="G1514" s="116">
        <v>-3.279141714995063E-6</v>
      </c>
      <c r="H1514" s="109">
        <v>-0.10657210573734005</v>
      </c>
      <c r="I1514" s="113" t="s">
        <v>268</v>
      </c>
    </row>
    <row r="1515" spans="1:9" ht="15" customHeight="1" x14ac:dyDescent="0.25">
      <c r="A1515" s="112">
        <v>46290.511331018519</v>
      </c>
      <c r="B1515" s="109">
        <v>1</v>
      </c>
      <c r="C1515" s="109" t="s">
        <v>318</v>
      </c>
      <c r="D1515" s="109" t="s">
        <v>429</v>
      </c>
      <c r="E1515" s="109" t="s">
        <v>3201</v>
      </c>
      <c r="F1515" s="109" t="s">
        <v>176</v>
      </c>
      <c r="G1515" s="116">
        <v>-3.2718572483082674E-6</v>
      </c>
      <c r="H1515" s="109">
        <v>-0.1063353605700192</v>
      </c>
      <c r="I1515" s="113" t="s">
        <v>268</v>
      </c>
    </row>
    <row r="1516" spans="1:9" ht="15" customHeight="1" x14ac:dyDescent="0.25">
      <c r="A1516" s="112">
        <v>46290.511331018519</v>
      </c>
      <c r="B1516" s="109">
        <v>1</v>
      </c>
      <c r="C1516" s="109" t="s">
        <v>318</v>
      </c>
      <c r="D1516" s="109" t="s">
        <v>429</v>
      </c>
      <c r="E1516" s="109" t="s">
        <v>3202</v>
      </c>
      <c r="F1516" s="109" t="s">
        <v>176</v>
      </c>
      <c r="G1516" s="116">
        <v>-3.2645727816214718E-6</v>
      </c>
      <c r="H1516" s="109">
        <v>-0.10609861540269834</v>
      </c>
      <c r="I1516" s="113" t="s">
        <v>268</v>
      </c>
    </row>
    <row r="1517" spans="1:9" ht="15" customHeight="1" x14ac:dyDescent="0.25">
      <c r="A1517" s="112">
        <v>46290.511331018519</v>
      </c>
      <c r="B1517" s="109">
        <v>1</v>
      </c>
      <c r="C1517" s="109" t="s">
        <v>318</v>
      </c>
      <c r="D1517" s="109" t="s">
        <v>429</v>
      </c>
      <c r="E1517" s="109" t="s">
        <v>563</v>
      </c>
      <c r="F1517" s="109" t="s">
        <v>2362</v>
      </c>
      <c r="G1517" s="116">
        <v>-3.2519856044824631E-5</v>
      </c>
      <c r="H1517" s="109">
        <v>-6.5039712089649235</v>
      </c>
      <c r="I1517" s="113" t="s">
        <v>268</v>
      </c>
    </row>
    <row r="1518" spans="1:9" ht="15" customHeight="1" x14ac:dyDescent="0.25">
      <c r="A1518" s="112">
        <v>46290.511331018519</v>
      </c>
      <c r="B1518" s="109">
        <v>1</v>
      </c>
      <c r="C1518" s="109" t="s">
        <v>318</v>
      </c>
      <c r="D1518" s="109" t="s">
        <v>429</v>
      </c>
      <c r="E1518" s="109" t="s">
        <v>565</v>
      </c>
      <c r="F1518" s="109" t="s">
        <v>2362</v>
      </c>
      <c r="G1518" s="116">
        <v>-3.2442274601191868E-5</v>
      </c>
      <c r="H1518" s="109">
        <v>-6.4884549202383717</v>
      </c>
      <c r="I1518" s="113" t="s">
        <v>268</v>
      </c>
    </row>
    <row r="1519" spans="1:9" ht="15" customHeight="1" x14ac:dyDescent="0.25">
      <c r="A1519" s="112">
        <v>46290.511331018519</v>
      </c>
      <c r="B1519" s="109">
        <v>1</v>
      </c>
      <c r="C1519" s="109" t="s">
        <v>318</v>
      </c>
      <c r="D1519" s="109" t="s">
        <v>429</v>
      </c>
      <c r="E1519" s="109" t="s">
        <v>2363</v>
      </c>
      <c r="F1519" s="109" t="s">
        <v>2362</v>
      </c>
      <c r="G1519" s="116">
        <v>-3.2364693157559112E-5</v>
      </c>
      <c r="H1519" s="109">
        <v>-6.4729386315118198</v>
      </c>
      <c r="I1519" s="113" t="s">
        <v>268</v>
      </c>
    </row>
    <row r="1520" spans="1:9" ht="15" customHeight="1" x14ac:dyDescent="0.25">
      <c r="A1520" s="112">
        <v>46290.511331018519</v>
      </c>
      <c r="B1520" s="109">
        <v>1</v>
      </c>
      <c r="C1520" s="109" t="s">
        <v>318</v>
      </c>
      <c r="D1520" s="109" t="s">
        <v>429</v>
      </c>
      <c r="E1520" s="109" t="s">
        <v>2364</v>
      </c>
      <c r="F1520" s="109" t="s">
        <v>2362</v>
      </c>
      <c r="G1520" s="116">
        <v>-3.2287111713926349E-5</v>
      </c>
      <c r="H1520" s="109">
        <v>-6.4574223427852679</v>
      </c>
      <c r="I1520" s="113" t="s">
        <v>268</v>
      </c>
    </row>
    <row r="1521" spans="1:9" ht="15" customHeight="1" x14ac:dyDescent="0.25">
      <c r="A1521" s="112">
        <v>46290.511331018519</v>
      </c>
      <c r="B1521" s="109">
        <v>1</v>
      </c>
      <c r="C1521" s="109" t="s">
        <v>318</v>
      </c>
      <c r="D1521" s="109" t="s">
        <v>429</v>
      </c>
      <c r="E1521" s="109" t="s">
        <v>2365</v>
      </c>
      <c r="F1521" s="109" t="s">
        <v>2362</v>
      </c>
      <c r="G1521" s="116">
        <v>-3.2209530270293586E-5</v>
      </c>
      <c r="H1521" s="109">
        <v>-6.4419060540587152</v>
      </c>
      <c r="I1521" s="113" t="s">
        <v>268</v>
      </c>
    </row>
    <row r="1522" spans="1:9" ht="15" customHeight="1" x14ac:dyDescent="0.25">
      <c r="A1522" s="112">
        <v>46290.511331018519</v>
      </c>
      <c r="B1522" s="109">
        <v>1</v>
      </c>
      <c r="C1522" s="109" t="s">
        <v>318</v>
      </c>
      <c r="D1522" s="109" t="s">
        <v>429</v>
      </c>
      <c r="E1522" s="109" t="s">
        <v>2366</v>
      </c>
      <c r="F1522" s="109" t="s">
        <v>2362</v>
      </c>
      <c r="G1522" s="116">
        <v>-3.2131948826660823E-5</v>
      </c>
      <c r="H1522" s="109">
        <v>-6.4263897653321624</v>
      </c>
      <c r="I1522" s="113" t="s">
        <v>268</v>
      </c>
    </row>
    <row r="1523" spans="1:9" ht="15" customHeight="1" x14ac:dyDescent="0.25">
      <c r="A1523" s="112">
        <v>46290.511331018519</v>
      </c>
      <c r="B1523" s="109">
        <v>1</v>
      </c>
      <c r="C1523" s="109" t="s">
        <v>318</v>
      </c>
      <c r="D1523" s="109" t="s">
        <v>429</v>
      </c>
      <c r="E1523" s="109" t="s">
        <v>2367</v>
      </c>
      <c r="F1523" s="109" t="s">
        <v>2362</v>
      </c>
      <c r="G1523" s="116">
        <v>-3.2054367383028067E-5</v>
      </c>
      <c r="H1523" s="109">
        <v>-6.4108734766056115</v>
      </c>
      <c r="I1523" s="113" t="s">
        <v>268</v>
      </c>
    </row>
    <row r="1524" spans="1:9" ht="15" customHeight="1" x14ac:dyDescent="0.25">
      <c r="A1524" s="112">
        <v>46290.511331018519</v>
      </c>
      <c r="B1524" s="109">
        <v>1</v>
      </c>
      <c r="C1524" s="109" t="s">
        <v>318</v>
      </c>
      <c r="D1524" s="109" t="s">
        <v>429</v>
      </c>
      <c r="E1524" s="109" t="s">
        <v>2368</v>
      </c>
      <c r="F1524" s="109" t="s">
        <v>2362</v>
      </c>
      <c r="G1524" s="116">
        <v>-3.1976785939395304E-5</v>
      </c>
      <c r="H1524" s="109">
        <v>-6.3953571878790587</v>
      </c>
      <c r="I1524" s="113" t="s">
        <v>268</v>
      </c>
    </row>
    <row r="1525" spans="1:9" ht="15" customHeight="1" x14ac:dyDescent="0.25">
      <c r="A1525" s="112">
        <v>46290.511331018519</v>
      </c>
      <c r="B1525" s="109">
        <v>1</v>
      </c>
      <c r="C1525" s="109" t="s">
        <v>318</v>
      </c>
      <c r="D1525" s="109" t="s">
        <v>429</v>
      </c>
      <c r="E1525" s="109" t="s">
        <v>2369</v>
      </c>
      <c r="F1525" s="109" t="s">
        <v>2362</v>
      </c>
      <c r="G1525" s="116">
        <v>-1.7194562818252508E-4</v>
      </c>
      <c r="H1525" s="109">
        <v>-34.389125636505014</v>
      </c>
      <c r="I1525" s="113" t="s">
        <v>268</v>
      </c>
    </row>
    <row r="1526" spans="1:9" ht="15" customHeight="1" x14ac:dyDescent="0.25">
      <c r="A1526" s="112">
        <v>46290.511331018519</v>
      </c>
      <c r="B1526" s="109">
        <v>1</v>
      </c>
      <c r="C1526" s="109" t="s">
        <v>318</v>
      </c>
      <c r="D1526" s="109" t="s">
        <v>429</v>
      </c>
      <c r="E1526" s="109" t="s">
        <v>2370</v>
      </c>
      <c r="F1526" s="109" t="s">
        <v>2362</v>
      </c>
      <c r="G1526" s="116">
        <v>-1.7186804673889231E-4</v>
      </c>
      <c r="H1526" s="109">
        <v>-34.373609347778462</v>
      </c>
      <c r="I1526" s="113" t="s">
        <v>268</v>
      </c>
    </row>
    <row r="1527" spans="1:9" ht="15" customHeight="1" x14ac:dyDescent="0.25">
      <c r="A1527" s="112">
        <v>46290.511331018519</v>
      </c>
      <c r="B1527" s="109">
        <v>1</v>
      </c>
      <c r="C1527" s="109" t="s">
        <v>318</v>
      </c>
      <c r="D1527" s="109" t="s">
        <v>429</v>
      </c>
      <c r="E1527" s="109" t="s">
        <v>2371</v>
      </c>
      <c r="F1527" s="109" t="s">
        <v>2362</v>
      </c>
      <c r="G1527" s="116">
        <v>-1.7179046529525955E-4</v>
      </c>
      <c r="H1527" s="109">
        <v>-34.35809305905191</v>
      </c>
      <c r="I1527" s="113" t="s">
        <v>268</v>
      </c>
    </row>
    <row r="1528" spans="1:9" ht="15" customHeight="1" x14ac:dyDescent="0.25">
      <c r="A1528" s="112">
        <v>46290.511331018519</v>
      </c>
      <c r="B1528" s="109">
        <v>1</v>
      </c>
      <c r="C1528" s="109" t="s">
        <v>318</v>
      </c>
      <c r="D1528" s="109" t="s">
        <v>429</v>
      </c>
      <c r="E1528" s="109" t="s">
        <v>2372</v>
      </c>
      <c r="F1528" s="109" t="s">
        <v>2362</v>
      </c>
      <c r="G1528" s="116">
        <v>-1.7171288385162679E-4</v>
      </c>
      <c r="H1528" s="109">
        <v>-34.342576770325358</v>
      </c>
      <c r="I1528" s="113" t="s">
        <v>268</v>
      </c>
    </row>
    <row r="1529" spans="1:9" ht="15" customHeight="1" x14ac:dyDescent="0.25">
      <c r="A1529" s="112">
        <v>46290.511331018519</v>
      </c>
      <c r="B1529" s="109">
        <v>1</v>
      </c>
      <c r="C1529" s="109" t="s">
        <v>318</v>
      </c>
      <c r="D1529" s="109" t="s">
        <v>429</v>
      </c>
      <c r="E1529" s="109" t="s">
        <v>2373</v>
      </c>
      <c r="F1529" s="109" t="s">
        <v>2362</v>
      </c>
      <c r="G1529" s="116">
        <v>-1.7163530240799402E-4</v>
      </c>
      <c r="H1529" s="109">
        <v>-34.327060481598799</v>
      </c>
      <c r="I1529" s="113" t="s">
        <v>268</v>
      </c>
    </row>
    <row r="1530" spans="1:9" ht="15" customHeight="1" x14ac:dyDescent="0.25">
      <c r="A1530" s="112">
        <v>46290.511331018519</v>
      </c>
      <c r="B1530" s="109">
        <v>1</v>
      </c>
      <c r="C1530" s="109" t="s">
        <v>318</v>
      </c>
      <c r="D1530" s="109" t="s">
        <v>429</v>
      </c>
      <c r="E1530" s="109" t="s">
        <v>2374</v>
      </c>
      <c r="F1530" s="109" t="s">
        <v>2362</v>
      </c>
      <c r="G1530" s="116">
        <v>-1.7155772096436126E-4</v>
      </c>
      <c r="H1530" s="109">
        <v>-34.311544192872248</v>
      </c>
      <c r="I1530" s="113" t="s">
        <v>268</v>
      </c>
    </row>
    <row r="1531" spans="1:9" ht="15" customHeight="1" x14ac:dyDescent="0.25">
      <c r="A1531" s="112">
        <v>46290.511331018519</v>
      </c>
      <c r="B1531" s="109">
        <v>1</v>
      </c>
      <c r="C1531" s="109" t="s">
        <v>318</v>
      </c>
      <c r="D1531" s="109" t="s">
        <v>429</v>
      </c>
      <c r="E1531" s="109" t="s">
        <v>2375</v>
      </c>
      <c r="F1531" s="109" t="s">
        <v>2362</v>
      </c>
      <c r="G1531" s="116">
        <v>-1.714801395207285E-4</v>
      </c>
      <c r="H1531" s="109">
        <v>-34.296027904145696</v>
      </c>
      <c r="I1531" s="113" t="s">
        <v>268</v>
      </c>
    </row>
    <row r="1532" spans="1:9" ht="15" customHeight="1" x14ac:dyDescent="0.25">
      <c r="A1532" s="112">
        <v>46290.511331018519</v>
      </c>
      <c r="B1532" s="109">
        <v>1</v>
      </c>
      <c r="C1532" s="109" t="s">
        <v>318</v>
      </c>
      <c r="D1532" s="109" t="s">
        <v>429</v>
      </c>
      <c r="E1532" s="109" t="s">
        <v>2376</v>
      </c>
      <c r="F1532" s="109" t="s">
        <v>2362</v>
      </c>
      <c r="G1532" s="116">
        <v>-1.7140255807709574E-4</v>
      </c>
      <c r="H1532" s="109">
        <v>-34.280511615419144</v>
      </c>
      <c r="I1532" s="113" t="s">
        <v>268</v>
      </c>
    </row>
    <row r="1533" spans="1:9" ht="15" customHeight="1" x14ac:dyDescent="0.25">
      <c r="A1533" s="112">
        <v>46290.511331018519</v>
      </c>
      <c r="B1533" s="109">
        <v>1</v>
      </c>
      <c r="C1533" s="109" t="s">
        <v>318</v>
      </c>
      <c r="D1533" s="109" t="s">
        <v>429</v>
      </c>
      <c r="E1533" s="109" t="s">
        <v>2377</v>
      </c>
      <c r="F1533" s="109" t="s">
        <v>2362</v>
      </c>
      <c r="G1533" s="116">
        <v>-5.5757484734441369E-5</v>
      </c>
      <c r="H1533" s="109">
        <v>-11.151496946888273</v>
      </c>
      <c r="I1533" s="113" t="s">
        <v>268</v>
      </c>
    </row>
    <row r="1534" spans="1:9" ht="15" customHeight="1" x14ac:dyDescent="0.25">
      <c r="A1534" s="112">
        <v>46290.511331018519</v>
      </c>
      <c r="B1534" s="109">
        <v>1</v>
      </c>
      <c r="C1534" s="109" t="s">
        <v>318</v>
      </c>
      <c r="D1534" s="109" t="s">
        <v>429</v>
      </c>
      <c r="E1534" s="109" t="s">
        <v>2378</v>
      </c>
      <c r="F1534" s="109" t="s">
        <v>2362</v>
      </c>
      <c r="G1534" s="116">
        <v>-7.8995113424058108E-5</v>
      </c>
      <c r="H1534" s="109">
        <v>-15.79902268481162</v>
      </c>
      <c r="I1534" s="113" t="s">
        <v>268</v>
      </c>
    </row>
    <row r="1535" spans="1:9" ht="15" customHeight="1" x14ac:dyDescent="0.25">
      <c r="A1535" s="112">
        <v>46290.511331018519</v>
      </c>
      <c r="B1535" s="109">
        <v>1</v>
      </c>
      <c r="C1535" s="109" t="s">
        <v>318</v>
      </c>
      <c r="D1535" s="109" t="s">
        <v>429</v>
      </c>
      <c r="E1535" s="109" t="s">
        <v>2379</v>
      </c>
      <c r="F1535" s="109" t="s">
        <v>2362</v>
      </c>
      <c r="G1535" s="116">
        <v>-1.0223274211367485E-4</v>
      </c>
      <c r="H1535" s="109">
        <v>-20.446548422734967</v>
      </c>
      <c r="I1535" s="113" t="s">
        <v>268</v>
      </c>
    </row>
    <row r="1536" spans="1:9" ht="15" customHeight="1" x14ac:dyDescent="0.25">
      <c r="A1536" s="112">
        <v>46290.511331018519</v>
      </c>
      <c r="B1536" s="109">
        <v>1</v>
      </c>
      <c r="C1536" s="109" t="s">
        <v>318</v>
      </c>
      <c r="D1536" s="109" t="s">
        <v>429</v>
      </c>
      <c r="E1536" s="109" t="s">
        <v>2380</v>
      </c>
      <c r="F1536" s="109" t="s">
        <v>2362</v>
      </c>
      <c r="G1536" s="116">
        <v>-1.2547037080329159E-4</v>
      </c>
      <c r="H1536" s="109">
        <v>-25.094074160658316</v>
      </c>
      <c r="I1536" s="113" t="s">
        <v>268</v>
      </c>
    </row>
    <row r="1537" spans="1:9" ht="15" customHeight="1" x14ac:dyDescent="0.25">
      <c r="A1537" s="112">
        <v>46290.511331018519</v>
      </c>
      <c r="B1537" s="109">
        <v>1</v>
      </c>
      <c r="C1537" s="109" t="s">
        <v>318</v>
      </c>
      <c r="D1537" s="109" t="s">
        <v>429</v>
      </c>
      <c r="E1537" s="109" t="s">
        <v>2381</v>
      </c>
      <c r="F1537" s="109" t="s">
        <v>2362</v>
      </c>
      <c r="G1537" s="116">
        <v>-1.4870799949290832E-4</v>
      </c>
      <c r="H1537" s="109">
        <v>-29.741599898581661</v>
      </c>
      <c r="I1537" s="113" t="s">
        <v>268</v>
      </c>
    </row>
    <row r="1538" spans="1:9" ht="15" customHeight="1" x14ac:dyDescent="0.25">
      <c r="A1538" s="112">
        <v>46290.511331018519</v>
      </c>
      <c r="B1538" s="109">
        <v>1</v>
      </c>
      <c r="C1538" s="109" t="s">
        <v>318</v>
      </c>
      <c r="D1538" s="109" t="s">
        <v>429</v>
      </c>
      <c r="E1538" s="109" t="s">
        <v>2382</v>
      </c>
      <c r="F1538" s="109" t="s">
        <v>2362</v>
      </c>
      <c r="G1538" s="116">
        <v>-5.2918821859082313E-5</v>
      </c>
      <c r="H1538" s="109">
        <v>-10.583764371816461</v>
      </c>
      <c r="I1538" s="113" t="s">
        <v>268</v>
      </c>
    </row>
    <row r="1539" spans="1:9" ht="15" customHeight="1" x14ac:dyDescent="0.25">
      <c r="A1539" s="112">
        <v>46290.511331018519</v>
      </c>
      <c r="B1539" s="109">
        <v>1</v>
      </c>
      <c r="C1539" s="109" t="s">
        <v>318</v>
      </c>
      <c r="D1539" s="109" t="s">
        <v>429</v>
      </c>
      <c r="E1539" s="109" t="s">
        <v>2383</v>
      </c>
      <c r="F1539" s="109" t="s">
        <v>2362</v>
      </c>
      <c r="G1539" s="116">
        <v>-7.3860857778769334E-5</v>
      </c>
      <c r="H1539" s="109">
        <v>-14.772171555753864</v>
      </c>
      <c r="I1539" s="113" t="s">
        <v>268</v>
      </c>
    </row>
    <row r="1540" spans="1:9" ht="15" customHeight="1" x14ac:dyDescent="0.25">
      <c r="A1540" s="112">
        <v>46290.511331018519</v>
      </c>
      <c r="B1540" s="109">
        <v>1</v>
      </c>
      <c r="C1540" s="109" t="s">
        <v>318</v>
      </c>
      <c r="D1540" s="109" t="s">
        <v>429</v>
      </c>
      <c r="E1540" s="109" t="s">
        <v>2384</v>
      </c>
      <c r="F1540" s="109" t="s">
        <v>2362</v>
      </c>
      <c r="G1540" s="116">
        <v>-1.0163174738415676E-4</v>
      </c>
      <c r="H1540" s="109">
        <v>-20.32634947683135</v>
      </c>
      <c r="I1540" s="113" t="s">
        <v>268</v>
      </c>
    </row>
    <row r="1541" spans="1:9" ht="15" customHeight="1" x14ac:dyDescent="0.25">
      <c r="A1541" s="112">
        <v>46290.511331018519</v>
      </c>
      <c r="B1541" s="109">
        <v>1</v>
      </c>
      <c r="C1541" s="109" t="s">
        <v>318</v>
      </c>
      <c r="D1541" s="109" t="s">
        <v>429</v>
      </c>
      <c r="E1541" s="109" t="s">
        <v>2385</v>
      </c>
      <c r="F1541" s="109" t="s">
        <v>2362</v>
      </c>
      <c r="G1541" s="116">
        <v>-1.29429109007918E-4</v>
      </c>
      <c r="H1541" s="109">
        <v>-25.885821801583599</v>
      </c>
      <c r="I1541" s="113" t="s">
        <v>268</v>
      </c>
    </row>
    <row r="1542" spans="1:9" ht="15" customHeight="1" x14ac:dyDescent="0.25">
      <c r="A1542" s="112">
        <v>46290.511331018519</v>
      </c>
      <c r="B1542" s="109">
        <v>1</v>
      </c>
      <c r="C1542" s="109" t="s">
        <v>318</v>
      </c>
      <c r="D1542" s="109" t="s">
        <v>429</v>
      </c>
      <c r="E1542" s="109" t="s">
        <v>2386</v>
      </c>
      <c r="F1542" s="109" t="s">
        <v>2362</v>
      </c>
      <c r="G1542" s="116">
        <v>-1.5041583354250687E-4</v>
      </c>
      <c r="H1542" s="109">
        <v>-30.083166708501373</v>
      </c>
      <c r="I1542" s="113" t="s">
        <v>268</v>
      </c>
    </row>
  </sheetData>
  <mergeCells count="94">
    <mergeCell ref="F8:F10"/>
    <mergeCell ref="L155:Z155"/>
    <mergeCell ref="A155:I155"/>
    <mergeCell ref="AC155:AH155"/>
    <mergeCell ref="AK155:AU155"/>
    <mergeCell ref="AX155:BJ155"/>
    <mergeCell ref="A6:A10"/>
    <mergeCell ref="B6:B10"/>
    <mergeCell ref="C6:C10"/>
    <mergeCell ref="E6:N6"/>
    <mergeCell ref="E8:E10"/>
    <mergeCell ref="AL119:AQ119"/>
    <mergeCell ref="AR118:BF118"/>
    <mergeCell ref="AR119:AT119"/>
    <mergeCell ref="AU119:AZ119"/>
    <mergeCell ref="BA119:BF119"/>
    <mergeCell ref="BH117:CE117"/>
    <mergeCell ref="BH118:BS119"/>
    <mergeCell ref="BT118:CE119"/>
    <mergeCell ref="O117:Z117"/>
    <mergeCell ref="O118:T118"/>
    <mergeCell ref="O119:Q119"/>
    <mergeCell ref="R119:T119"/>
    <mergeCell ref="U118:Z119"/>
    <mergeCell ref="AB117:BF117"/>
    <mergeCell ref="AB118:AB120"/>
    <mergeCell ref="AC118:AQ118"/>
    <mergeCell ref="AC119:AE119"/>
    <mergeCell ref="AF119:AK119"/>
    <mergeCell ref="A117:M117"/>
    <mergeCell ref="A118:A121"/>
    <mergeCell ref="B118:B121"/>
    <mergeCell ref="C118:G119"/>
    <mergeCell ref="H118:J119"/>
    <mergeCell ref="K118:M119"/>
    <mergeCell ref="S81:AQ81"/>
    <mergeCell ref="S82:X82"/>
    <mergeCell ref="Y82:AA82"/>
    <mergeCell ref="AB82:AE82"/>
    <mergeCell ref="AF82:AI82"/>
    <mergeCell ref="AJ82:AM82"/>
    <mergeCell ref="AN82:AQ82"/>
    <mergeCell ref="A81:A84"/>
    <mergeCell ref="B81:B84"/>
    <mergeCell ref="C81:E82"/>
    <mergeCell ref="F81:H82"/>
    <mergeCell ref="J81:R81"/>
    <mergeCell ref="J82:M82"/>
    <mergeCell ref="N82:Q82"/>
    <mergeCell ref="R82:R83"/>
    <mergeCell ref="Y46:AC46"/>
    <mergeCell ref="AE45:AV45"/>
    <mergeCell ref="AE46:AG46"/>
    <mergeCell ref="AH46:AJ46"/>
    <mergeCell ref="AK46:AN46"/>
    <mergeCell ref="AO46:AR46"/>
    <mergeCell ref="AS46:AV46"/>
    <mergeCell ref="AA6:AB6"/>
    <mergeCell ref="A45:A48"/>
    <mergeCell ref="B45:B48"/>
    <mergeCell ref="C45:E46"/>
    <mergeCell ref="F45:H46"/>
    <mergeCell ref="J45:M46"/>
    <mergeCell ref="N45:AC45"/>
    <mergeCell ref="N46:P46"/>
    <mergeCell ref="Q46:T46"/>
    <mergeCell ref="U46:X46"/>
    <mergeCell ref="T8:U8"/>
    <mergeCell ref="V8:W8"/>
    <mergeCell ref="M8:M9"/>
    <mergeCell ref="N8:N9"/>
    <mergeCell ref="X8:X9"/>
    <mergeCell ref="Y8:Y9"/>
    <mergeCell ref="G8:G10"/>
    <mergeCell ref="H8:H10"/>
    <mergeCell ref="P8:P10"/>
    <mergeCell ref="Q8:Q10"/>
    <mergeCell ref="R8:R10"/>
    <mergeCell ref="S8:S10"/>
    <mergeCell ref="I8:J8"/>
    <mergeCell ref="K8:L8"/>
    <mergeCell ref="P6:Y6"/>
    <mergeCell ref="E7:F7"/>
    <mergeCell ref="G7:H7"/>
    <mergeCell ref="I7:L7"/>
    <mergeCell ref="M7:N7"/>
    <mergeCell ref="P7:Q7"/>
    <mergeCell ref="R7:S7"/>
    <mergeCell ref="T7:W7"/>
    <mergeCell ref="X7:Y7"/>
    <mergeCell ref="B1:E1"/>
    <mergeCell ref="B2:E2"/>
    <mergeCell ref="B3:E3"/>
    <mergeCell ref="B4:E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2026-09-25T08:26:55Z</dcterms:created>
  <dcterms:modified xsi:type="dcterms:W3CDTF">2026-09-25T09:16:24Z</dcterms:modified>
</cp:coreProperties>
</file>