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CC16D443-1037-47C3-B4A7-7D3A87AFC7E1}" xr6:coauthVersionLast="36" xr6:coauthVersionMax="36" xr10:uidLastSave="{00000000-0000-0000-0000-000000000000}"/>
  <bookViews>
    <workbookView xWindow="0" yWindow="0" windowWidth="38400" windowHeight="20115" xr2:uid="{27EB1F57-2955-4536-85D8-C296EADFE803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<sst xmlns="http://schemas.openxmlformats.org/spreadsheetml/2006/main" count="2573" uniqueCount="1603">
  <si>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</si>
  <si>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</si>
  <si>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</si>
  <si>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</si>
  <si>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</si>
  <si>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</si>
  <si>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</si>
  <si>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</si>
  <si>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</si>
  <si>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</si>
  <si>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</si>
  <si>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</si>
  <si>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</si>
  <si>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</si>
  <si>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</si>
  <si>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</si>
  <si>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</si>
  <si>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</si>
  <si>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</si>
  <si>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</si>
  <si>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</si>
  <si>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</si>
  <si>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</si>
  <si>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</si>
  <si>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</si>
  <si>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</si>
  <si>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</si>
  <si>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</si>
  <si>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</si>
  <si>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</si>
  <si>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</si>
  <si>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</si>
  <si>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</si>
  <si>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</si>
  <si>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</si>
  <si>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</si>
  <si>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</si>
  <si>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</si>
  <si>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</si>
  <si>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</si>
  <si>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</si>
  <si>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</si>
  <si>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</si>
  <si>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</si>
  <si>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</si>
  <si>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</si>
  <si>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</si>
  <si>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</si>
  <si>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</si>
  <si>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</si>
  <si>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</si>
  <si>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</si>
  <si>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</si>
  <si>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</si>
  <si>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</si>
  <si>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</si>
  <si>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</si>
  <si>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</si>
  <si>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</si>
  <si>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</si>
  <si>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</si>
  <si>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</si>
  <si>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</si>
  <si>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</si>
  <si>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</si>
  <si>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</si>
  <si>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</si>
  <si>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</si>
  <si>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</si>
  <si>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</si>
  <si>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</si>
  <si>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</si>
  <si>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</si>
  <si>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</si>
  <si>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</si>
  <si>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</si>
  <si>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</si>
  <si>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</si>
  <si>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</si>
  <si>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</si>
  <si>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</si>
  <si>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</si>
  <si>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</si>
  <si>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</si>
  <si>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</si>
  <si>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</si>
  <si>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</si>
  <si>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</si>
  <si>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</si>
  <si>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</si>
  <si>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</si>
  <si>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</si>
  <si>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</si>
  <si>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</si>
  <si>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</si>
  <si>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</si>
  <si>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</si>
  <si>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</si>
  <si>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</si>
  <si>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</si>
  <si>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</si>
  <si>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</si>
  <si>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</si>
  <si>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</si>
  <si>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</si>
  <si>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</si>
  <si>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</si>
  <si>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</si>
  <si>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</si>
  <si>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</si>
  <si>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</si>
  <si>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</si>
  <si>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</si>
  <si>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</si>
  <si>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</si>
  <si>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</si>
  <si>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</si>
  <si>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</si>
  <si>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</si>
  <si>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</si>
  <si>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</si>
  <si>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</si>
  <si>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</si>
  <si>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</si>
  <si>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</si>
  <si>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</si>
  <si>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</si>
  <si>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</si>
  <si>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</si>
  <si>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</si>
  <si>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</si>
  <si>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</si>
  <si>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</si>
  <si>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</si>
  <si>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</si>
  <si>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</si>
  <si>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</si>
  <si>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</si>
  <si>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</si>
  <si>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</si>
  <si>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</si>
  <si>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</si>
  <si>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</si>
  <si>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</si>
  <si>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</si>
  <si>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</si>
  <si>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</si>
  <si>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</si>
  <si>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</si>
  <si>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</si>
  <si>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</si>
  <si>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</si>
  <si>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</si>
  <si>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</si>
  <si>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</si>
  <si>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</si>
  <si>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</si>
  <si>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</si>
  <si>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</si>
  <si>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</si>
  <si>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</si>
  <si>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</si>
  <si>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</si>
  <si>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</si>
  <si>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</si>
  <si>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</si>
  <si>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</si>
  <si>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</si>
  <si>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</si>
  <si>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</si>
  <si>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</si>
  <si>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</si>
  <si>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</si>
  <si>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</si>
  <si>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</si>
  <si>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</si>
  <si>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</si>
  <si>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</si>
  <si>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</si>
  <si>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</si>
  <si>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</si>
  <si>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</si>
  <si>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</si>
  <si>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</si>
  <si>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</si>
  <si>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</si>
  <si>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</si>
  <si>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</si>
  <si>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</si>
  <si>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</si>
  <si>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</si>
  <si>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</si>
  <si>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</si>
  <si>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</si>
  <si>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</si>
  <si>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</si>
  <si>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</si>
  <si>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</si>
  <si>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</si>
  <si>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</si>
  <si>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</si>
  <si>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</si>
  <si>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</si>
  <si>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</si>
  <si>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</si>
  <si>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</si>
  <si>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</si>
  <si>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</si>
  <si>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</si>
  <si>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</si>
  <si>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</si>
  <si>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</si>
  <si>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</si>
  <si>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</si>
  <si>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</si>
  <si>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</si>
  <si>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</si>
  <si>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</si>
  <si>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</si>
  <si>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</si>
  <si>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</si>
  <si>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</si>
  <si>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</si>
  <si>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</si>
  <si>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</si>
  <si>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</si>
  <si>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</si>
  <si>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</si>
  <si>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</si>
  <si>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</si>
  <si>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</si>
  <si>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</si>
  <si>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</si>
  <si>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</si>
  <si>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</si>
  <si>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</si>
  <si>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</si>
  <si>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</si>
  <si>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</si>
  <si>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</si>
  <si>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</si>
  <si>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</si>
  <si>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</si>
  <si>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</si>
  <si>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</si>
  <si>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</si>
  <si>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</si>
  <si>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</si>
  <si>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</si>
  <si>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</si>
  <si>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</si>
  <si>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</si>
  <si>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</si>
  <si>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</si>
  <si>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</si>
  <si>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</si>
  <si>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</si>
  <si>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</si>
  <si>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</si>
  <si>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</si>
  <si>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</si>
  <si>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</si>
  <si>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</si>
  <si>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</si>
  <si>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</si>
  <si>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</si>
  <si>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</si>
  <si>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</si>
  <si>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</si>
  <si>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</si>
  <si>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</si>
  <si>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</si>
  <si>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</si>
  <si>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</si>
  <si>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</si>
  <si>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</si>
  <si>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</si>
  <si>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</si>
  <si>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</si>
  <si>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</si>
  <si>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</si>
  <si>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</si>
  <si>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</si>
  <si>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</si>
  <si>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</si>
  <si>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</si>
  <si>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</si>
  <si>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</si>
  <si>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</si>
  <si>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</si>
  <si>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</si>
  <si>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</si>
  <si>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</si>
  <si>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</si>
  <si>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</si>
  <si>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</si>
  <si>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</si>
  <si>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</si>
  <si>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</si>
  <si>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</si>
  <si>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</si>
  <si>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</si>
  <si>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</si>
  <si>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</si>
  <si>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</si>
  <si>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</si>
  <si>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</si>
  <si>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</si>
  <si>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</si>
  <si>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</si>
  <si>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</si>
  <si>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</si>
  <si>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</si>
  <si>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</si>
  <si>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</si>
  <si>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</si>
  <si>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</si>
  <si>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</si>
  <si>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</si>
  <si>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</si>
  <si>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</si>
  <si>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</si>
  <si>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</si>
  <si>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</si>
  <si>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</si>
  <si>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</si>
  <si>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</si>
  <si>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</si>
  <si>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</si>
  <si>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</si>
  <si>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</si>
  <si>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</si>
  <si>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</si>
  <si>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</si>
  <si>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</si>
  <si>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</si>
  <si>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</si>
  <si>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</si>
  <si>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</si>
  <si>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</si>
  <si>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</si>
  <si>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</si>
  <si>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</si>
  <si>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</si>
  <si>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</si>
  <si>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</si>
  <si>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</si>
  <si>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</si>
  <si>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</si>
  <si>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</si>
  <si>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</si>
  <si>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</si>
  <si>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</si>
  <si>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</si>
  <si>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</si>
  <si>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</si>
  <si>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</si>
  <si>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</si>
  <si>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</si>
  <si>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</si>
  <si>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</si>
  <si>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</si>
  <si>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</si>
  <si>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</si>
  <si>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</si>
  <si>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</si>
  <si>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</si>
  <si>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</si>
  <si>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</si>
  <si>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</si>
  <si>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</si>
  <si>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</si>
  <si>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</si>
  <si>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</si>
  <si>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</si>
  <si>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</si>
  <si>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</si>
  <si>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</si>
  <si>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</si>
  <si>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</si>
  <si>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</si>
  <si>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</si>
  <si>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</si>
  <si>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</si>
  <si>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</si>
  <si>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</si>
  <si>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</si>
  <si>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</si>
  <si>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</si>
  <si>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</si>
  <si>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</si>
  <si>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</si>
  <si>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</si>
  <si>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</si>
  <si>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</si>
  <si>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</si>
  <si>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</si>
  <si>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</si>
  <si>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</si>
  <si>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</si>
  <si>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</si>
  <si>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</si>
  <si>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</si>
  <si>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</si>
  <si>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</si>
  <si>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</si>
  <si>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</si>
  <si>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</si>
  <si>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</si>
  <si>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</si>
  <si>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</si>
  <si>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</si>
  <si>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</si>
  <si>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</si>
  <si>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</si>
  <si>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</si>
  <si>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</si>
  <si>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</si>
  <si>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</si>
  <si>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</si>
  <si>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</si>
  <si>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</si>
  <si>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</si>
  <si>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</si>
  <si>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</si>
  <si>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</si>
  <si>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</si>
  <si>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</si>
  <si>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</si>
  <si>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</si>
  <si>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</si>
  <si>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</si>
  <si>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</si>
  <si>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</si>
  <si>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</si>
  <si>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</si>
  <si>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</si>
  <si>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</si>
  <si>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</si>
  <si>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</si>
  <si>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</si>
  <si>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</si>
  <si>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</si>
  <si>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</si>
  <si>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</si>
  <si>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</si>
  <si>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</si>
  <si>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</si>
  <si>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</si>
  <si>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</si>
  <si>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</si>
  <si>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</si>
  <si>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</si>
  <si>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</si>
  <si>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</si>
  <si>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</si>
  <si>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</si>
  <si>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</si>
  <si>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</si>
  <si>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</si>
  <si>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</si>
  <si>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</si>
  <si>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</si>
  <si>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</si>
  <si>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</si>
  <si>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</si>
  <si>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</si>
  <si>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</si>
  <si>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</si>
  <si>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</si>
  <si>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</si>
  <si>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</si>
  <si>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</si>
  <si>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</si>
  <si>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</si>
  <si>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</si>
  <si>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</si>
  <si>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</si>
  <si>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</si>
  <si>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</si>
  <si>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</si>
  <si>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</si>
  <si>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</si>
  <si>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</si>
  <si>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</si>
  <si>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</si>
  <si>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</si>
  <si>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</si>
  <si>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</si>
  <si>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</si>
  <si>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</si>
  <si>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</si>
  <si>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</si>
  <si>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</si>
  <si>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</si>
  <si>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</si>
  <si>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</si>
  <si>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</si>
  <si>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</si>
  <si>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</si>
  <si>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</si>
  <si>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</si>
  <si>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</si>
  <si>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</si>
  <si>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</si>
  <si>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</si>
  <si>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</si>
  <si>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</si>
  <si>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</si>
  <si>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</si>
  <si>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</si>
  <si>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</si>
  <si>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</si>
  <si>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</si>
  <si>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</si>
  <si>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</si>
  <si>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</si>
  <si>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</si>
  <si>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</si>
  <si>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</si>
  <si>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</si>
  <si>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</si>
  <si>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</si>
  <si>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</si>
  <si>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</si>
  <si>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</si>
  <si>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</si>
  <si>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</si>
  <si>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</si>
  <si>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</si>
  <si>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</si>
  <si>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</si>
  <si>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</si>
  <si>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</si>
  <si>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</si>
  <si>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</si>
  <si>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</si>
  <si>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</si>
  <si>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</si>
  <si>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</si>
  <si>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</si>
  <si>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</si>
  <si>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</si>
  <si>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</si>
  <si>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</si>
  <si>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</si>
  <si>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</si>
  <si>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</si>
  <si>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</si>
  <si>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</si>
  <si>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</si>
  <si>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</si>
  <si>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</si>
  <si>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</si>
  <si>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</si>
  <si>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</si>
  <si>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</si>
  <si>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</si>
  <si>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</si>
  <si>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</si>
  <si>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</si>
  <si>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</si>
  <si>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</si>
  <si>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</si>
  <si>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</si>
  <si>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</si>
  <si>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</si>
  <si>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</si>
  <si>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</si>
  <si>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</si>
  <si>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</si>
  <si>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</si>
  <si>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</si>
  <si>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</si>
  <si>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</si>
  <si>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</si>
  <si>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</si>
  <si>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</si>
  <si>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</si>
  <si>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</si>
  <si>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</si>
  <si>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</si>
  <si>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</si>
  <si>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</si>
  <si>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</si>
  <si>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</si>
  <si>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</si>
  <si>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</si>
  <si>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</si>
  <si>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</si>
  <si>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</si>
  <si>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</si>
  <si>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</si>
  <si>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</si>
  <si>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</si>
  <si>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</si>
  <si>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</si>
  <si>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</si>
  <si>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</si>
  <si>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</si>
  <si>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</si>
  <si>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</si>
  <si>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</si>
  <si>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</si>
  <si>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</si>
  <si>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</si>
  <si>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</si>
  <si>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</si>
  <si>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</si>
  <si>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</si>
  <si>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</si>
  <si>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</si>
  <si>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</si>
  <si>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</si>
  <si>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</si>
  <si>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</si>
  <si>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</si>
  <si>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</si>
  <si>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</si>
  <si>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</si>
  <si>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</si>
  <si>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</si>
  <si>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</si>
  <si>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</si>
  <si>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</si>
  <si>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</si>
  <si>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</si>
  <si>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</si>
  <si>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</si>
  <si>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</si>
  <si>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</si>
  <si>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</si>
  <si>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</si>
  <si>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</si>
  <si>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</si>
  <si>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</si>
  <si>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</si>
  <si>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</si>
  <si>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</si>
  <si>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</si>
  <si>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</si>
  <si>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</si>
  <si>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</si>
  <si>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</si>
  <si>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</si>
  <si>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</si>
  <si>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</si>
  <si>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</si>
  <si>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</si>
  <si>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</si>
  <si>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</si>
  <si>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</si>
  <si>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</si>
  <si>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</si>
  <si>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</si>
  <si>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</si>
  <si>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</si>
  <si>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</si>
  <si>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</si>
  <si>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</si>
  <si>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</si>
  <si>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</si>
  <si>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</si>
  <si>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</si>
  <si>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</si>
  <si>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</si>
  <si>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</si>
  <si>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</si>
  <si>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</si>
  <si>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</si>
  <si>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</si>
  <si>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</si>
  <si>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</si>
  <si>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</si>
  <si>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</si>
  <si>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</si>
  <si>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</si>
  <si>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</si>
  <si>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</si>
  <si>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</si>
  <si>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</si>
  <si>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</si>
  <si>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</si>
  <si>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</si>
  <si>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</si>
  <si>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</si>
  <si>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</si>
  <si>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</si>
  <si>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</si>
  <si>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</si>
  <si>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</si>
  <si>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</si>
  <si>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</si>
  <si>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</si>
  <si>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</si>
  <si>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</si>
  <si>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</si>
  <si>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</si>
  <si>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</si>
  <si>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</si>
  <si>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</si>
  <si>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</si>
  <si>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</si>
  <si>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</si>
  <si>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</si>
  <si>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</si>
  <si>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</si>
  <si>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</si>
  <si>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</si>
  <si>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</si>
  <si>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</si>
  <si>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</si>
  <si>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</si>
  <si>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</si>
  <si>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</si>
  <si>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</si>
  <si>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</si>
  <si>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</si>
  <si>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</si>
  <si>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</si>
  <si>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</si>
  <si>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</si>
  <si>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</si>
  <si>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</si>
  <si>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</si>
  <si>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</si>
  <si>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</si>
  <si>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</si>
  <si>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</si>
  <si>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</si>
  <si>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</si>
  <si>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</si>
  <si>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</si>
  <si>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</si>
  <si>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</si>
  <si>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</si>
  <si>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</si>
  <si>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</si>
  <si>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</si>
  <si>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</si>
  <si>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</si>
  <si>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</si>
  <si>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</si>
  <si>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</si>
  <si>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</si>
  <si>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</si>
  <si>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</si>
  <si>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</si>
  <si>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</si>
  <si>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</si>
  <si>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</si>
  <si>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</si>
  <si>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</si>
  <si>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</si>
  <si>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</si>
  <si>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</si>
  <si>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</si>
  <si>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</si>
  <si>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</si>
  <si>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</si>
  <si>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</si>
  <si>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</si>
  <si>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</si>
  <si>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</si>
  <si>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</si>
  <si>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</si>
  <si>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</si>
  <si>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</si>
  <si>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</si>
  <si>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</si>
  <si>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</si>
  <si>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</si>
  <si>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</si>
  <si>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</si>
  <si>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</si>
  <si>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</si>
  <si>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</si>
  <si>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</si>
  <si>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</si>
  <si>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</si>
  <si>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</si>
  <si>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</si>
  <si>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</si>
  <si>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</si>
  <si>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</si>
  <si>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</si>
  <si>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</si>
  <si>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</si>
  <si>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</si>
  <si>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</si>
  <si>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</si>
  <si>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</si>
  <si>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</si>
  <si>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</si>
  <si>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</si>
  <si>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</si>
  <si>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</si>
  <si>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</si>
  <si>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</si>
  <si>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</si>
  <si>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</si>
  <si>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</si>
  <si>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</si>
  <si>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</si>
  <si>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</si>
  <si>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</si>
  <si>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</si>
  <si>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</si>
  <si>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</si>
  <si>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</si>
  <si>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</si>
  <si>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</si>
  <si>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</si>
  <si>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</si>
  <si>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</si>
  <si>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</si>
  <si>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</si>
  <si>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</si>
  <si>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</si>
  <si>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</si>
  <si>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</si>
  <si>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</si>
  <si>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</si>
  <si>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</si>
  <si>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</si>
  <si>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</si>
  <si>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</si>
  <si>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</si>
  <si>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</si>
  <si>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</si>
  <si>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</si>
  <si>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</si>
  <si>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</si>
  <si>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</si>
  <si>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</si>
  <si>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</si>
  <si>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</si>
  <si>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</si>
  <si>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</si>
  <si>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</si>
  <si>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</si>
  <si>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</si>
  <si>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</si>
  <si>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</si>
  <si>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</si>
  <si>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</si>
  <si>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</si>
  <si>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</si>
  <si>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</si>
  <si>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</si>
  <si>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</si>
  <si>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</si>
  <si>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</si>
  <si>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</si>
  <si>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</si>
  <si>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</si>
  <si>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</si>
  <si>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</si>
  <si>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</si>
  <si>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</si>
  <si>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</si>
  <si>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</si>
  <si>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</si>
  <si>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</si>
  <si>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</si>
  <si>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</si>
  <si>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</si>
  <si>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</si>
  <si>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</si>
  <si>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</si>
  <si>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</si>
  <si>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</si>
  <si>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</si>
  <si>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</si>
  <si>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</si>
  <si>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</si>
  <si>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</si>
  <si>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</si>
  <si>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</si>
  <si>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</si>
  <si>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</si>
  <si>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</si>
  <si>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</si>
  <si>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</si>
  <si>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</si>
  <si>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</si>
  <si>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</si>
  <si>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</si>
  <si>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</si>
  <si>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</si>
  <si>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</si>
  <si>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</si>
  <si>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</si>
  <si>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</si>
  <si>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</si>
  <si>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</si>
  <si>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</si>
  <si>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</si>
  <si>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</si>
  <si>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</si>
  <si>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</si>
  <si>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</si>
  <si>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</si>
  <si>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</si>
  <si>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</si>
  <si>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</si>
  <si>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</si>
  <si>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</si>
  <si>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</si>
  <si>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</si>
  <si>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</si>
  <si>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</si>
  <si>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</si>
  <si>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</si>
  <si>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</si>
  <si>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</si>
  <si>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</si>
  <si>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</si>
  <si>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</si>
  <si>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</si>
  <si>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</si>
  <si>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</si>
  <si>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</si>
  <si>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</si>
  <si>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</si>
  <si>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</si>
  <si>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</si>
  <si>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</si>
  <si>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</si>
  <si>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</si>
  <si>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</si>
  <si>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</si>
  <si>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</si>
  <si>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</si>
  <si>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</si>
  <si>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</si>
  <si>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</si>
  <si>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</si>
  <si>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</si>
  <si>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</si>
  <si>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</si>
  <si>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</si>
  <si>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</si>
  <si>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</si>
  <si>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</si>
  <si>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</si>
  <si>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</si>
  <si>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</si>
  <si>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</si>
  <si>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</si>
  <si>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</si>
  <si>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</si>
  <si>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</si>
  <si>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</si>
  <si>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</si>
  <si>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</si>
  <si>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</si>
  <si>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</si>
  <si>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</si>
  <si>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</si>
  <si>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</si>
  <si>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</si>
  <si>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</si>
  <si>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</si>
  <si>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</si>
  <si>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</si>
  <si>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</si>
  <si>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</si>
  <si>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</si>
  <si>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</si>
  <si>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</si>
  <si>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</si>
  <si>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</si>
  <si>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</si>
  <si>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</si>
  <si>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</si>
  <si>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</si>
  <si>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</si>
  <si>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</si>
  <si>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</si>
  <si>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</si>
  <si>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</si>
  <si>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</si>
  <si>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</si>
  <si>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</si>
  <si>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</si>
  <si>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</si>
  <si>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</si>
  <si>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</si>
  <si>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</si>
  <si>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</si>
  <si>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</si>
  <si>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</si>
  <si>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</si>
  <si>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</si>
  <si>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</si>
  <si>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</si>
  <si>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</si>
  <si>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</si>
  <si>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</si>
  <si>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</si>
  <si>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</si>
  <si>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</si>
  <si>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</si>
  <si>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</si>
  <si>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</si>
  <si>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</si>
  <si>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</si>
  <si>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</si>
  <si>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</si>
  <si>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</si>
  <si>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</si>
  <si>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</si>
  <si>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</si>
  <si>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</si>
  <si>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</si>
  <si>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</si>
  <si>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</si>
  <si>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</si>
  <si>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</si>
  <si>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</si>
  <si>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</si>
  <si>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</si>
  <si>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</si>
  <si>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</si>
  <si>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</si>
  <si>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</si>
  <si>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</si>
  <si>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</si>
  <si>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</si>
  <si>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</si>
  <si>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</si>
  <si>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</si>
  <si>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</si>
  <si>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</si>
  <si>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</si>
  <si>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</si>
  <si>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</si>
  <si>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</si>
  <si>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</si>
  <si>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</si>
  <si>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</si>
  <si>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</si>
  <si>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</si>
  <si>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</si>
  <si>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</si>
  <si>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</si>
  <si>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</si>
  <si>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</si>
  <si>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</si>
  <si>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</si>
  <si>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</si>
  <si>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</si>
  <si>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</si>
  <si>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</si>
  <si>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</si>
  <si>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</si>
  <si>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</si>
  <si>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</si>
  <si>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</si>
  <si>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</si>
  <si>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</si>
  <si>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</si>
  <si>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</si>
  <si>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</si>
  <si>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</si>
  <si>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</si>
  <si>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</si>
  <si>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</si>
  <si>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</si>
  <si>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</si>
  <si>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</si>
  <si>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</si>
  <si>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</si>
  <si>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</si>
  <si>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</si>
  <si>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</si>
  <si>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</si>
  <si>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</si>
  <si>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</si>
  <si>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</si>
  <si>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</si>
  <si>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</si>
  <si>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</si>
  <si>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</si>
  <si>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</si>
  <si>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</si>
  <si>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</si>
  <si>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</si>
  <si>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</si>
  <si>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</si>
  <si>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</si>
  <si>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</si>
  <si>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</si>
  <si>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</si>
  <si>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</si>
  <si>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</si>
  <si>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</si>
  <si>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</si>
  <si>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</si>
  <si>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</si>
  <si>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</si>
  <si>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</si>
  <si>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</si>
  <si>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</si>
  <si>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</si>
  <si>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</si>
  <si>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</si>
  <si>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</si>
  <si>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</si>
  <si>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</si>
  <si>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</si>
  <si>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</si>
  <si>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</si>
  <si>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</si>
  <si>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</si>
  <si>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</si>
  <si>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</si>
  <si>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</si>
  <si>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</si>
  <si>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</si>
  <si>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</si>
  <si>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</si>
  <si>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</si>
  <si>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</si>
  <si>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</si>
  <si>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</si>
  <si>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</si>
  <si>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</si>
  <si>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</si>
  <si>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</si>
  <si>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</si>
  <si>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</si>
  <si>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</si>
  <si>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</si>
  <si>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</si>
  <si>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</si>
  <si>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</si>
  <si>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</si>
  <si>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</si>
  <si>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</si>
  <si>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</si>
  <si>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</si>
  <si>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</si>
  <si>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</si>
  <si>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</si>
  <si>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</si>
  <si>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</si>
  <si>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</si>
  <si>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</si>
  <si>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</si>
  <si>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</si>
  <si>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</si>
  <si>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</si>
  <si>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</si>
  <si>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</si>
  <si>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</si>
  <si>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</si>
  <si>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</si>
  <si>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</si>
  <si>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</si>
  <si>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</si>
  <si>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</si>
  <si>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</si>
  <si>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</si>
  <si>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</si>
  <si>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</si>
  <si>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</si>
  <si>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</si>
  <si>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</si>
  <si>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</si>
  <si>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</si>
  <si>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</si>
  <si>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</si>
  <si>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</si>
  <si>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</si>
  <si>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</si>
  <si>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</si>
  <si>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</si>
  <si>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</si>
  <si>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</si>
  <si>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</si>
  <si>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</si>
  <si>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</si>
  <si>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</si>
  <si>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</si>
  <si>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</si>
  <si>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</si>
  <si>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</si>
  <si>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</si>
  <si>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</si>
  <si>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</si>
  <si>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</si>
  <si>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</si>
  <si>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</si>
  <si>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</si>
  <si>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</si>
  <si>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</si>
  <si>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</si>
  <si>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</si>
  <si>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</si>
  <si>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</si>
  <si>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</si>
  <si>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</si>
  <si>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</si>
  <si>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</si>
  <si>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</si>
  <si>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</si>
  <si>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</si>
  <si>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</si>
  <si>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</si>
  <si>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</si>
  <si>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</si>
  <si>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</si>
  <si>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</si>
  <si>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</si>
  <si>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</si>
  <si>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</si>
  <si>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</si>
  <si>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</si>
  <si>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</si>
  <si>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</si>
  <si>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</si>
  <si>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</si>
  <si>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</si>
  <si>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</si>
  <si>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</si>
  <si>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</si>
  <si>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</si>
  <si>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</si>
  <si>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</si>
  <si>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</si>
  <si>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</si>
  <si>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</si>
  <si>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</si>
  <si>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</si>
  <si>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</si>
  <si>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</si>
  <si>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</si>
  <si>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</si>
  <si>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</si>
  <si>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</si>
  <si>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</si>
  <si>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</si>
  <si>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</si>
  <si>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</si>
  <si>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</si>
  <si>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</si>
  <si>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</si>
  <si>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</si>
  <si>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</si>
  <si>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</si>
  <si>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</si>
  <si>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</si>
  <si>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</si>
  <si>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</si>
  <si>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</si>
  <si>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</si>
  <si>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</si>
  <si>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</si>
  <si>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</si>
  <si>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</si>
  <si>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</si>
  <si>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</si>
  <si>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</si>
  <si>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</si>
  <si>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</si>
  <si>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</si>
  <si>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</si>
  <si>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</si>
  <si>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</si>
  <si>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</si>
  <si>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</si>
  <si>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</si>
  <si>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</si>
  <si>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</si>
  <si>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</si>
  <si>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</si>
  <si>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</si>
  <si>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</si>
  <si>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</si>
  <si>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</si>
  <si>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</si>
  <si>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</si>
  <si>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</si>
  <si>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</si>
  <si>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</si>
  <si>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</si>
  <si>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</si>
  <si>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</si>
  <si>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</si>
  <si>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</si>
  <si>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</si>
  <si>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</si>
  <si>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</si>
  <si>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</si>
  <si>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</si>
  <si>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</si>
  <si>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</si>
  <si>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</si>
  <si>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</si>
  <si>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</si>
  <si>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</si>
  <si>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</si>
  <si>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</si>
  <si>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</si>
  <si>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</si>
  <si>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</si>
  <si>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</si>
  <si>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</si>
  <si>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</si>
  <si>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</si>
  <si>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</si>
  <si>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</si>
  <si>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</si>
  <si>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</si>
  <si>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</si>
  <si>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</si>
  <si>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</si>
  <si>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</si>
  <si>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</si>
  <si>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</si>
  <si>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</si>
  <si>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</si>
  <si>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</si>
  <si>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</si>
  <si>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</si>
  <si>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</si>
  <si>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</si>
  <si>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</si>
  <si>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</si>
  <si>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</si>
  <si>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</si>
  <si>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</si>
  <si>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</si>
  <si>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</si>
  <si>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</si>
  <si>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</si>
  <si>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</si>
  <si>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</si>
  <si>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</si>
  <si>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</si>
  <si>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</si>
  <si>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</si>
  <si>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</si>
  <si>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</si>
  <si>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</si>
  <si>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</si>
  <si>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</si>
  <si>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</si>
  <si>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</si>
  <si>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</si>
  <si>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</si>
  <si>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</si>
  <si>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</si>
  <si>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</si>
  <si>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</si>
  <si>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</si>
  <si>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</si>
  <si>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</si>
  <si>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</si>
  <si>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</si>
  <si>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</si>
  <si>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</si>
  <si>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</si>
  <si>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</si>
  <si>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</si>
  <si>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</si>
  <si>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</si>
  <si>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</si>
  <si>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</si>
  <si>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</si>
  <si>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</si>
  <si>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</si>
  <si>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</si>
  <si>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</si>
  <si>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</si>
  <si>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</si>
  <si>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</si>
  <si>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</si>
  <si>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</si>
  <si>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</si>
  <si>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</si>
  <si>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</si>
  <si>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</si>
  <si>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</si>
  <si>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</si>
  <si>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</si>
  <si>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</si>
  <si>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</si>
  <si>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</si>
  <si>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</si>
  <si>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</si>
  <si>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</si>
  <si>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</si>
  <si>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</si>
  <si>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а значение этой настройки вводится в текущей единице площади из блока Units.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</si>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</sst>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BC-4167-B5B9-1E533D5E402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BC-4167-B5B9-1E533D5E4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71568"/>
        <c:axId val="280774192"/>
      </c:scatterChart>
      <c:valAx>
        <c:axId val="280771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74192"/>
        <c:crossesAt val="0"/>
        <c:crossBetween val="midCat"/>
      </c:valAx>
      <c:valAx>
        <c:axId val="2807741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71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B9-4930-B61E-C0BC8BF84BF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B9-4930-B61E-C0BC8BF84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774848"/>
        <c:axId val="280775504"/>
      </c:scatterChart>
      <c:valAx>
        <c:axId val="2807748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75504"/>
        <c:crossesAt val="0"/>
        <c:crossBetween val="midCat"/>
      </c:valAx>
      <c:valAx>
        <c:axId val="2807755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7748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0879219B-45BD-427C-9E1C-138CBC3CB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5A110E9-DA02-4EFC-8C6A-0AFF4C2D4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8C76CA0-03C9-4E71-A872-4242BC64F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21F33587-B88C-4420-AFB2-7615B19F3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D1B800A4-F7BB-4D7B-A93E-BE708DA71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85FCF4DC-66E0-48A6-BC35-7293377203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F9EE0EA-EDD2-496F-B050-AA64C86FD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F15EF60-356D-434D-BA2C-9F77F182A8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E40D78D1-7301-4431-A58A-2BDE2275F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143BE42E-2424-48EC-9FA8-817C53352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7EDB7912-EF9A-48E0-920A-9DA2418C9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022CF5D9-498D-4E6D-B079-582BF8CE4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34B22D7-D645-47D5-9869-1E7F5E2D40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BF945502-D777-40C2-9BD9-816B3AD28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6364A63-7381-4817-A33B-E3B91A4C0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EA63F41E-2205-4BF1-944A-A9B5C4FB17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282F002-DFB8-47E7-8440-66F76225CB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D3784A4-D563-47A0-94C1-9F896ADA6C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4859A8F-C25E-48F5-9611-2CBFEF22F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AFB87948-BDDF-4876-BD58-FF1857FF5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6563C5F2-7C6D-4791-8F99-61052E71D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F7F901E6-489F-4378-88A9-8BFFDC6A7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737A917F-D92E-4CCB-A6F6-3F5E3D382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30E4505-F507-49F6-813A-47531663E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AA16AF4C-B921-412D-A08D-1A305D5EB4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00199E2-056D-4719-9C40-CF714EC1E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4FDA035-8A8D-476F-9234-61F69CD89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E9849D0-BE51-4A77-B758-423D88837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1B5B767D-96E2-4C90-8F2B-2FC365D580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BD6E0446-3863-4571-BF83-C2F984FF2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C78C92F1-5B9B-45A7-A233-4C086A425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07C657F8-0AB3-45CF-A866-0DC481325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141EF4B2-A62D-492D-AE99-79DF63105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3238981-90DD-4AE2-9996-4A6EF3C65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810EE72-EF07-40FE-AC95-2051F03A3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995C5E7-BBDB-4B0E-84D9-0E80697C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2AF6CA49-C191-4FDA-A78D-0344078A4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A8E2BFD5-1C5E-43EA-A2DC-425EDDA91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56DA3C7-1CC0-41E3-B65B-A142273B9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D0C2EC7-E252-4481-9A0B-6C6C4E83C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C2BF8D5-4491-445B-8720-6C568BDA5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82186E1F-B5B6-439B-BA3C-CFD4D5C39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FBF065F-A6C0-4801-8BBF-EFEB5B56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581B619C-AFD6-43B5-8186-A63A9439B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A822A733-ADFA-44B1-993C-A576203D5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A26A0456-72BF-441E-8367-2F73EB7AF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AF555940-E196-4A85-95FE-6B7E0E52B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62C4A2B-DBDC-43E8-9B95-074D04F9B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96CC5F0-9638-431B-B0D6-9046846040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C8A84D1-519E-446A-A8B7-8A54794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0A2C7AE-E17E-4AD3-866D-66FAF14DD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051BF569-C1CC-455E-8CF2-D312C6DC5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7C06E533-16AE-4D58-BC7E-DD3D1F1EB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6745EE3-7FB4-471D-814F-4E2E43466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FF7A11D-6147-4556-9086-2D55575830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35541132-12CD-4B8D-B65D-7415B2228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17174471-B931-478B-A5A2-8B3022286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99D3EA6E-333B-41C6-93AC-B3E4793B0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6C79BB5-F7E9-4F7C-B256-31B6A1CEDC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65DBC936-511D-45D5-87E9-FC3CDCA63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9548CEC5-7530-496E-95D2-ECE598E12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715F3D88-2B1D-4D15-91BE-C39F57EC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B2A2A3D-22DB-48F6-9395-CD1633DE7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FDBC7A13-A387-4535-8B96-AF771A4CD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2EA72A17-4F54-4F2F-BA6D-1028FC6F2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F3618429-3D0B-4EB6-BED3-86B8176D0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298B2EA-D2DA-4581-926A-DE3FC4996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CA70ACF-A389-479D-ACAA-C0B5729943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DC4728FF-72AF-4181-A3A2-AFC059F48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AB3028D-039F-4AD3-B65C-1563D83129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C273B37-A971-4A3A-BCDE-933D29A19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1AF691EF-C54E-48D3-B2AA-F4DD9CDBF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E72E828-7037-43FF-A614-0973AC8FD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724473F1-02E1-4094-9B57-86EE14D8BAA6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13E998B-A647-49E8-B840-714E24FBB13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A9741B8-7F70-4B02-B3AE-7C82305B93FD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F72D78F6-7F64-4293-A0CC-7C5394347E2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0D5C7B5-6A8B-43F7-804A-967AF4A920F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A429F-D39F-47E3-8538-FCCC1A99F346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1594</v>
      </c>
      <c r="I2" s="5"/>
      <c r="J2" s="5"/>
      <c r="K2" s="5"/>
      <c r="L2" s="1"/>
      <c r="M2" s="1"/>
      <c r="N2" s="1"/>
      <c r="O2" s="46" t="s">
        <v>1595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 t="str">
        <f>IF(INDEX(rngLoadCombinations,2,1)="","",INDEX(rngLoadCombinations,2,1))</f>
        <v/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 t="str">
        <f>IF(INDEX(rngLoadCombinations,3,1)="","",INDEX(rngLoadCombinations,3,1))</f>
        <v/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 t="str">
        <f>IF(INDEX(rngLoadCombinations,4,1)="","",INDEX(rngLoadCombinations,4,1))</f>
        <v/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1588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 t="str">
        <f>IF(INDEX(rngLoadCombinations,5,1)="","",INDEX(rngLoadCombinations,5,1))</f>
        <v/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1588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 t="str">
        <f>IF(INDEX(rngLoadCombinations,6,1)="","",INDEX(rngLoadCombinations,6,1))</f>
        <v/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1588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 t="str">
        <f>IF(INDEX(rngLoadCombinations,7,1)="","",INDEX(rngLoadCombinations,7,1))</f>
        <v/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 t="str">
        <f>IF(INDEX(rngLoadCombinations,8,1)="","",INDEX(rngLoadCombinations,8,1))</f>
        <v/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 t="str">
        <f>IF(INDEX(rngLoadCombinations,9,1)="","",INDEX(rngLoadCombinations,9,1))</f>
        <v/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1588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 t="str">
        <f>IF(INDEX(rngLoadCombinations,10,1)="","",INDEX(rngLoadCombinations,10,1))</f>
        <v/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1588</v>
      </c>
      <c r="F11" s="1"/>
      <c r="G11" s="1"/>
      <c r="H11" s="46" t="s">
        <v>1596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 t="str">
        <f>IF(INDEX(rngLoadCombinations,11,1)="","",INDEX(rngLoadCombinations,11,1))</f>
        <v/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1588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tr">
        <f>IF(INDEX(rngLoadCombinations,12,1)="","",INDEX(rngLoadCombinations,12,1))</f>
        <v/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1588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tr">
        <f>IF(INDEX(rngLoadCombinations,13,1)="","",INDEX(rngLoadCombinations,13,1))</f>
        <v/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1588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 t="str">
        <f>IF(INDEX(rngLoadCombinations,14,1)="","",INDEX(rngLoadCombinations,14,1))</f>
        <v/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1588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 t="str">
        <f>IF(INDEX(rngLoadCombinations,15,1)="","",INDEX(rngLoadCombinations,15,1))</f>
        <v/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 t="str">
        <f>IF(INDEX(rngLoadCombinations,16,1)="","",INDEX(rngLoadCombinations,16,1))</f>
        <v/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 t="str">
        <f>IF(INDEX(rngLoadCombinations,17,1)="","",INDEX(rngLoadCombinations,17,1))</f>
        <v/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 t="str">
        <f>IF(INDEX(rngLoadCombinations,18,1)="","",INDEX(rngLoadCombinations,18,1))</f>
        <v/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1588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 t="str">
        <f>IF(INDEX(rngLoadCombinations,19,1)="","",INDEX(rngLoadCombinations,19,1))</f>
        <v/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1588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 t="str">
        <f>IF(INDEX(rngLoadCombinations,20,1)="","",INDEX(rngLoadCombinations,20,1))</f>
        <v/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1588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 t="str">
        <f>IF(INDEX(rngLoadCombinations,21,1)="","",INDEX(rngLoadCombinations,21,1))</f>
        <v/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1588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1588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1588</v>
      </c>
      <c r="F25" s="1"/>
      <c r="G25" s="1"/>
      <c r="H25" s="46" t="s">
        <v>1598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1588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1588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1588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1588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1588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1588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1588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1588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1600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1588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1588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1588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1588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1588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1588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1588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1588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1588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1588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1588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1588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1588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1588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1588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1588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1588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1588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1590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1588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1588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1588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1588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1588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1588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1588</v>
      </c>
      <c r="F67" s="1"/>
      <c r="G67" s="1"/>
      <c r="H67" s="46" t="s">
        <v>1601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1588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1588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1588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1588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1588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1588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1588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1588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1588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1588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1588</v>
      </c>
      <c r="F83" s="1"/>
      <c r="G83" s="1"/>
      <c r="H83" s="45" t="s">
        <v>1591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1588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1588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1588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1588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1588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1588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1588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1588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1588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1588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1588</v>
      </c>
      <c r="F95" s="1"/>
      <c r="G95" s="1"/>
      <c r="H95" s="45" t="s">
        <v>1592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1588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1588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1588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1588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1588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1593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1588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1588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1588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1588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1588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1588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1588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1588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1588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1588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1588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1588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1588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1588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1588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1588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5748119B-8919-40BD-8DE5-A3FC165C193D}">
      <formula1>$BR$1:$BR$3</formula1>
    </dataValidation>
    <dataValidation type="list" showInputMessage="1" showErrorMessage="1" sqref="K4" xr:uid="{093AB582-3A5C-4394-86A7-D7DB94382DFB}">
      <formula1>$BR$1:$BR$3</formula1>
    </dataValidation>
    <dataValidation type="list" showInputMessage="1" showErrorMessage="1" sqref="I5" xr:uid="{DFE7241B-B305-46BC-8EE2-0E2ED23804BA}">
      <formula1>$BS$1:$BS$3</formula1>
    </dataValidation>
    <dataValidation type="list" showInputMessage="1" showErrorMessage="1" sqref="K5" xr:uid="{CE999B54-92FE-40D2-B4E5-8BEC50F3E79B}">
      <formula1>$BS$1:$BS$3</formula1>
    </dataValidation>
    <dataValidation type="list" showInputMessage="1" showErrorMessage="1" sqref="I6" xr:uid="{395A9E93-9899-4DA7-8F4D-C4825E6EA7CE}">
      <formula1>$BT$1:$BT$3</formula1>
    </dataValidation>
    <dataValidation type="list" showInputMessage="1" showErrorMessage="1" sqref="K6" xr:uid="{15741553-3E08-4F41-BC01-3CCC8AA44FC8}">
      <formula1>$BT$1:$BT$3</formula1>
    </dataValidation>
    <dataValidation type="list" showInputMessage="1" showErrorMessage="1" sqref="I7" xr:uid="{31648B5B-38F7-4CA2-B407-EF6BCA1B8781}">
      <formula1>$BU$1:$BU$3</formula1>
    </dataValidation>
    <dataValidation type="list" showInputMessage="1" showErrorMessage="1" sqref="K7" xr:uid="{257ACE8C-41BA-48CC-B89C-7EFA53A56782}">
      <formula1>$BU$1:$BU$3</formula1>
    </dataValidation>
    <dataValidation type="list" showInputMessage="1" showErrorMessage="1" sqref="I8" xr:uid="{A35AE604-75F1-433D-A4D4-08CE138D72AD}">
      <formula1>$BV$1:$BV$5</formula1>
    </dataValidation>
    <dataValidation type="list" showInputMessage="1" showErrorMessage="1" sqref="K8" xr:uid="{1673B0DB-B46A-4B3E-A5CE-C2E3E5C90DE9}">
      <formula1>$BV$1:$BV$5</formula1>
    </dataValidation>
    <dataValidation type="list" showInputMessage="1" showErrorMessage="1" sqref="I9" xr:uid="{CA1682B7-D1A8-40C9-A804-A25340AC254C}">
      <formula1>$BW$1:$BW$2</formula1>
    </dataValidation>
    <dataValidation type="list" showInputMessage="1" showErrorMessage="1" sqref="K9" xr:uid="{395AA050-FE47-4DD1-B959-575A46992EAB}">
      <formula1>$BW$1:$BW$2</formula1>
    </dataValidation>
    <dataValidation type="list" showInputMessage="1" showErrorMessage="1" sqref="S4:S23" xr:uid="{BADC27A5-8162-49F2-8ECD-7D3F23846787}">
      <formula1>$EB$1:$EB$4</formula1>
    </dataValidation>
    <dataValidation type="list" allowBlank="1" showInputMessage="1" showErrorMessage="1" sqref="T4:T23" xr:uid="{365CF6F5-769D-4215-A960-CEEEEDA4D6D9}">
      <formula1>$EC$1:$EC$5</formula1>
    </dataValidation>
    <dataValidation type="list" showInputMessage="1" showErrorMessage="1" sqref="I13" xr:uid="{9083BA7B-99AA-4111-85A3-946AD1FB9D6E}">
      <formula1>$BX$1:$BX$2</formula1>
    </dataValidation>
    <dataValidation type="list" showInputMessage="1" showErrorMessage="1" sqref="I14" xr:uid="{099EAEB7-0E2D-4CF2-863C-5D538633C5AF}">
      <formula1>$BY$1:$BY$2</formula1>
    </dataValidation>
    <dataValidation type="list" showInputMessage="1" showErrorMessage="1" sqref="I15" xr:uid="{8BE15E23-1297-40CD-BEFE-360961DB2EAA}">
      <formula1>$BZ$1:$BZ$2</formula1>
    </dataValidation>
    <dataValidation type="list" allowBlank="1" showInputMessage="1" showErrorMessage="1" sqref="I92 I93" xr:uid="{B6AAD370-0D0F-4CC2-BF2B-FA521FEAD525}">
      <formula1>$BI$1:$BI$2</formula1>
    </dataValidation>
    <dataValidation type="list" allowBlank="1" showInputMessage="1" showErrorMessage="1" sqref="J120 M120 J121 M121 J122 M122 J123 M123 J124 M124 J125 M125 J126 M126 J127 M127" xr:uid="{52F35CA1-4705-40D5-A5A0-F9AE722B356B}">
      <formula1>$DZ$1:$DZ$2</formula1>
    </dataValidation>
    <dataValidation type="list" allowBlank="1" showInputMessage="1" showErrorMessage="1" sqref="K120 N120 K121 N121 K122 N122 K123 N123 K124 N124 K125 N125 K126 N126 K127 N127" xr:uid="{0BC9687F-7986-4821-84F2-AD70A65531BC}">
      <formula1>$EA$1:$EA$2</formula1>
    </dataValidation>
    <dataValidation type="list" allowBlank="1" showInputMessage="1" showErrorMessage="1" sqref="B10" xr:uid="{FD441FBA-307A-4BA0-8ED6-5B8FF133DDEB}">
      <formula1>$CB$1:$CB$2</formula1>
    </dataValidation>
    <dataValidation type="list" allowBlank="1" showInputMessage="1" showErrorMessage="1" sqref="B5" xr:uid="{E8374ABA-C855-4FB5-B967-AE66EEF09A78}">
      <formula1>$CC$1:$CC$2</formula1>
    </dataValidation>
    <dataValidation type="list" allowBlank="1" showInputMessage="1" showErrorMessage="1" sqref="B6" xr:uid="{8152C63F-9854-44F7-AB21-592ACEA0CFDC}">
      <formula1>$CD$1:$CD$2</formula1>
    </dataValidation>
    <dataValidation type="list" allowBlank="1" showInputMessage="1" showErrorMessage="1" sqref="B50" xr:uid="{6EB16EC8-B771-47B0-A92B-A252411E563E}">
      <formula1>$CE$1:$CE$2</formula1>
    </dataValidation>
    <dataValidation type="list" allowBlank="1" showInputMessage="1" showErrorMessage="1" sqref="B54" xr:uid="{9E1BD0BC-8830-4DED-A85F-23385E0946E1}">
      <formula1>$CF$1:$CF$2</formula1>
    </dataValidation>
    <dataValidation type="list" allowBlank="1" showInputMessage="1" showErrorMessage="1" sqref="B55" xr:uid="{6A105044-1510-4D07-A9AB-C991D165910D}">
      <formula1>$CG$1:$CG$2</formula1>
    </dataValidation>
    <dataValidation type="list" allowBlank="1" showInputMessage="1" showErrorMessage="1" sqref="B56" xr:uid="{88A9EFF4-08EE-4852-9C13-6D967B376359}">
      <formula1>$CH$1:$CH$2</formula1>
    </dataValidation>
    <dataValidation type="list" allowBlank="1" showInputMessage="1" showErrorMessage="1" sqref="B57" xr:uid="{6706611D-B3A2-48FA-9D85-41A965852F6B}">
      <formula1>$CI$1:$CI$3</formula1>
    </dataValidation>
    <dataValidation type="list" allowBlank="1" showInputMessage="1" showErrorMessage="1" sqref="B60" xr:uid="{BD7DBA3D-9308-4684-9C5D-49E4B2B15B67}">
      <formula1>$CJ$1:$CJ$2</formula1>
    </dataValidation>
    <dataValidation type="list" allowBlank="1" showInputMessage="1" showErrorMessage="1" sqref="B61" xr:uid="{D4BC6A53-4A9C-4D15-94FE-E3119E01641B}">
      <formula1>$CK$1:$CK$2</formula1>
    </dataValidation>
    <dataValidation type="list" allowBlank="1" showInputMessage="1" showErrorMessage="1" sqref="B11" xr:uid="{F8754E76-F3E1-4CAB-A8CA-79F48273D096}">
      <formula1>$CL$1:$CL$3</formula1>
    </dataValidation>
    <dataValidation type="list" allowBlank="1" showInputMessage="1" showErrorMessage="1" sqref="B19" xr:uid="{52CD6EF5-0641-4716-A5A6-4B8943D4B5A3}">
      <formula1>$CM$1:$CM$2</formula1>
    </dataValidation>
    <dataValidation type="list" allowBlank="1" showInputMessage="1" showErrorMessage="1" sqref="B22" xr:uid="{55C196A1-4592-4F05-B824-E016B4C0252C}">
      <formula1>$CN$1:$CN$2</formula1>
    </dataValidation>
    <dataValidation type="list" allowBlank="1" showInputMessage="1" showErrorMessage="1" sqref="B36" xr:uid="{EFDC6DCA-A657-4D4E-A984-8CF97EDA1864}">
      <formula1>$CO$1:$CO$3</formula1>
    </dataValidation>
    <dataValidation type="list" allowBlank="1" showInputMessage="1" showErrorMessage="1" sqref="B42" xr:uid="{ABB4BD06-BC77-446B-8A8D-F577FE6A7F51}">
      <formula1>$CP$1:$CP$3</formula1>
    </dataValidation>
    <dataValidation type="list" allowBlank="1" showInputMessage="1" showErrorMessage="1" sqref="B26" xr:uid="{A964AFA3-A052-462E-975E-BA72A21B9112}">
      <formula1>$CQ$1:$CQ$2</formula1>
    </dataValidation>
    <dataValidation type="list" allowBlank="1" showInputMessage="1" showErrorMessage="1" sqref="B76" xr:uid="{BBE5A05B-8C22-43C9-B0ED-C7AE3DB5D610}">
      <formula1>$CR$1:$CR$2</formula1>
    </dataValidation>
    <dataValidation type="list" allowBlank="1" showInputMessage="1" showErrorMessage="1" sqref="B78" xr:uid="{9965251C-200E-45EE-AA0A-9180E70964BE}">
      <formula1>$CS$1:$CS$2</formula1>
    </dataValidation>
    <dataValidation type="list" allowBlank="1" showInputMessage="1" showErrorMessage="1" sqref="B72" xr:uid="{4CED2BCB-0E28-47B2-8924-6935C3FC6388}">
      <formula1>$CT$1:$CT$2</formula1>
    </dataValidation>
    <dataValidation type="list" allowBlank="1" showInputMessage="1" showErrorMessage="1" sqref="B73" xr:uid="{4EE71200-FCFF-4452-9885-6D993FE00E65}">
      <formula1>$CU$1:$CU$2</formula1>
    </dataValidation>
    <dataValidation type="list" allowBlank="1" showInputMessage="1" showErrorMessage="1" sqref="B86" xr:uid="{C04DA2F1-323F-4F98-8C19-9200ABA94529}">
      <formula1>$CV$1:$CV$2</formula1>
    </dataValidation>
    <dataValidation type="list" allowBlank="1" showInputMessage="1" showErrorMessage="1" sqref="B83" xr:uid="{0CE434F5-4069-4428-9044-543E8EFCFD65}">
      <formula1>$CW$1:$CW$2</formula1>
    </dataValidation>
    <dataValidation type="list" allowBlank="1" showInputMessage="1" showErrorMessage="1" sqref="B84" xr:uid="{AD51E3F1-9795-48B7-8277-ECEA406B7E93}">
      <formula1>$CX$1:$CX$3</formula1>
    </dataValidation>
    <dataValidation type="list" allowBlank="1" showInputMessage="1" showErrorMessage="1" sqref="B85" xr:uid="{C404D9A0-B093-4681-A748-3A304630811E}">
      <formula1>$CY$1:$CY$2</formula1>
    </dataValidation>
    <dataValidation type="list" allowBlank="1" showInputMessage="1" showErrorMessage="1" sqref="B105" xr:uid="{DC316D6B-D306-4E4E-8882-E545AA3E7CA9}">
      <formula1>$CZ$1:$CZ$2</formula1>
    </dataValidation>
    <dataValidation type="list" allowBlank="1" showInputMessage="1" showErrorMessage="1" sqref="B106" xr:uid="{66E509A3-0E19-4FED-B1D9-7220168A3AC8}">
      <formula1>$DA$1:$DA$2</formula1>
    </dataValidation>
    <dataValidation type="list" allowBlank="1" showInputMessage="1" showErrorMessage="1" sqref="B108" xr:uid="{A26BC2CA-EB10-4749-88DD-D293A27F41CE}">
      <formula1>$DB$1:$DB$2</formula1>
    </dataValidation>
    <dataValidation type="list" allowBlank="1" showInputMessage="1" showErrorMessage="1" sqref="B109" xr:uid="{1DC6D7A5-1A18-41A8-89FF-D4A4C8975CEC}">
      <formula1>$DC$1:$DC$2</formula1>
    </dataValidation>
    <dataValidation type="list" allowBlank="1" showInputMessage="1" showErrorMessage="1" sqref="B112" xr:uid="{1AF3BCFE-3E58-45A9-9237-5276DDAB55DE}">
      <formula1>$DD$1:$DD$2</formula1>
    </dataValidation>
    <dataValidation type="list" allowBlank="1" showInputMessage="1" showErrorMessage="1" sqref="B113" xr:uid="{7611E2AB-A25C-47C6-B140-13BFDE1FEF46}">
      <formula1>$DE$1:$DE$3</formula1>
    </dataValidation>
    <dataValidation type="list" allowBlank="1" showInputMessage="1" showErrorMessage="1" sqref="B114" xr:uid="{03D99DE5-8FB3-40FA-9E5B-2FE88604D65D}">
      <formula1>$DF$1:$DF$2</formula1>
    </dataValidation>
    <dataValidation type="list" allowBlank="1" showInputMessage="1" showErrorMessage="1" sqref="B115" xr:uid="{9DC5FA69-5F89-4733-9B41-E981678E6B78}">
      <formula1>$DG$1:$DG$2</formula1>
    </dataValidation>
    <dataValidation type="list" allowBlank="1" showInputMessage="1" showErrorMessage="1" sqref="B116" xr:uid="{D605B710-4241-4DFE-8537-E079DDED30AA}">
      <formula1>$DH$1:$DH$2</formula1>
    </dataValidation>
    <dataValidation type="list" showInputMessage="1" showErrorMessage="1" sqref="B82" xr:uid="{A785C741-F07E-4B22-94BD-64B6402C5691}">
      <formula1>$DI$1:$DI$21</formula1>
    </dataValidation>
    <dataValidation type="list" showInputMessage="1" showErrorMessage="1" sqref="B107" xr:uid="{B8D18FF6-EA37-4324-A4FF-F2D0EC213B1D}">
      <formula1>$DI$1:$DI$21</formula1>
    </dataValidation>
    <dataValidation type="list" allowBlank="1" showInputMessage="1" showErrorMessage="1" sqref="J42 K42 L42 M42 J43 K43 L43 M43 J44 K44 L44 M44 J45 K45 L45 M45" xr:uid="{7AD9E8A6-A4A1-41ED-81EB-206659E1184A}">
      <formula1>$DJ$1:$DJ$2</formula1>
    </dataValidation>
    <dataValidation type="list" allowBlank="1" showInputMessage="1" showErrorMessage="1" sqref="J47 K47 L47 M47 J49 K49 L49 M49 J54 K54 L54 M54 J59 K59 L59 M59" xr:uid="{39CC2F83-A795-445C-B6A2-C69D887E6BE3}">
      <formula1>$DK$1:$DK$2</formula1>
    </dataValidation>
    <dataValidation type="list" allowBlank="1" showInputMessage="1" showErrorMessage="1" sqref="J50 K50 L50 M50 J55 K55 L55 M55 J60 K60 L60 M60" xr:uid="{ED2F5F4F-2813-4524-AB5D-04EA3561921E}">
      <formula1>$DL$1:$DL$2</formula1>
    </dataValidation>
    <dataValidation type="list" allowBlank="1" showInputMessage="1" showErrorMessage="1" sqref="J51 K51 L51 M51" xr:uid="{5B5C4793-F726-4660-B14B-140BA99018F7}">
      <formula1>$DM$1:$DM$2</formula1>
    </dataValidation>
    <dataValidation type="list" allowBlank="1" showInputMessage="1" showErrorMessage="1" sqref="J52 K52 L52 M52 J57 K57 L57 M57 J62 K62 L62 M62" xr:uid="{B1918FB9-1573-47C5-B7E4-06F3687FB74B}">
      <formula1>$DN$1:$DN$2</formula1>
    </dataValidation>
    <dataValidation type="list" allowBlank="1" showInputMessage="1" showErrorMessage="1" sqref="J64 K64 L64 M64" xr:uid="{2C2001E1-8B94-43EF-8B55-6CE6064D95E5}">
      <formula1>$DO$1:$DO$5</formula1>
    </dataValidation>
    <dataValidation type="list" allowBlank="1" showInputMessage="1" showErrorMessage="1" sqref="J65 K65 L65 M65" xr:uid="{FC899815-90E8-4D39-9BE1-0097432EE20D}">
      <formula1>$DP$1:$DP$2</formula1>
    </dataValidation>
    <dataValidation type="list" showInputMessage="1" showErrorMessage="1" sqref="I69" xr:uid="{8E642C15-A9B1-434A-96A2-47EFECDE1CA9}">
      <formula1>$DQ$1:$DQ$2</formula1>
    </dataValidation>
    <dataValidation type="list" showInputMessage="1" showErrorMessage="1" sqref="J69" xr:uid="{E4699169-BDF4-4701-9AEF-E029C5E2042D}">
      <formula1>$DQ$1:$DQ$2</formula1>
    </dataValidation>
    <dataValidation type="list" showInputMessage="1" showErrorMessage="1" sqref="I70" xr:uid="{299A8AE8-2EB7-4959-B989-061027D890FD}">
      <formula1>$DR$1:$DR$2</formula1>
    </dataValidation>
    <dataValidation type="list" showInputMessage="1" showErrorMessage="1" sqref="J70" xr:uid="{CB68FB25-3A46-4E72-8D49-2A35AFF0AEC7}">
      <formula1>$DR$1:$DR$2</formula1>
    </dataValidation>
    <dataValidation type="list" showInputMessage="1" showErrorMessage="1" sqref="I72" xr:uid="{4533F53C-9D25-49ED-AB93-CF56CE5E69FB}">
      <formula1>$DQ$1:$DQ$2</formula1>
    </dataValidation>
    <dataValidation type="list" showInputMessage="1" showErrorMessage="1" sqref="I75" xr:uid="{4D77AC9D-F6EE-4CD2-BE2B-FB7A7F995801}">
      <formula1>$DU$1:$DU$2</formula1>
    </dataValidation>
    <dataValidation type="list" showInputMessage="1" showErrorMessage="1" sqref="J75" xr:uid="{71144FAA-0832-425C-A46E-56ACBDD52F40}">
      <formula1>$DU$1:$DU$2</formula1>
    </dataValidation>
    <dataValidation type="list" showInputMessage="1" showErrorMessage="1" sqref="J78" xr:uid="{61F52432-E0A5-4AA0-94C5-B7D88C00FFA6}">
      <formula1>$DS$1:$DS$5</formula1>
    </dataValidation>
    <dataValidation type="list" showInputMessage="1" showErrorMessage="1" sqref="J79" xr:uid="{6356BBC4-B4B7-419A-998C-2F5538069AE9}">
      <formula1>$DT$1:$DT$3</formula1>
    </dataValidation>
  </dataValidations>
  <hyperlinks>
    <hyperlink ref="E5" location="'Справка'!A553" display="Подробнее" xr:uid="{F7B69772-EAF5-4282-B7D9-92310DED12BD}"/>
    <hyperlink ref="E6" location="'Справка'!A561" display="Подробнее" xr:uid="{16730CED-B052-4922-8A9B-64393AAA26EE}"/>
    <hyperlink ref="E7" location="'Справка'!A567" display="Подробнее" xr:uid="{DB2CF989-235F-4914-944B-A2CAB5A16B0E}"/>
    <hyperlink ref="E10" location="'Справка'!A576" display="Подробнее" xr:uid="{63914903-24BF-4BEC-9BEF-8BFCFC635D02}"/>
    <hyperlink ref="E11" location="'Справка'!A584" display="Подробнее" xr:uid="{A8F7FAB0-C1F6-4FDB-8DF8-3CFCAE660379}"/>
    <hyperlink ref="E12" location="'Справка'!A590" display="Подробнее" xr:uid="{59DE5335-377F-4F54-85E4-52DFEADE7104}"/>
    <hyperlink ref="E13" location="'Справка'!A599" display="Подробнее" xr:uid="{DF00F0D2-6788-45F3-A641-A06E5F915644}"/>
    <hyperlink ref="E14" location="'Справка'!A608" display="Подробнее" xr:uid="{AECE899F-38DC-473B-875C-21392AEA04C0}"/>
    <hyperlink ref="E15" location="'Справка'!A615" display="Подробнее" xr:uid="{8E3B21C9-EA3E-4484-9609-BD8FCC3DED68}"/>
    <hyperlink ref="E16" location="'Справка'!A624" display="Подробнее" xr:uid="{C9B2971E-1545-4DBA-BCAF-F4A51539D7E0}"/>
    <hyperlink ref="E19" location="'Справка'!A633" display="Подробнее" xr:uid="{5DE15853-6ACB-412B-A287-ED6AA2D3E492}"/>
    <hyperlink ref="E20" location="'Справка'!A642" display="Подробнее" xr:uid="{1E4EE5DF-79E4-469B-ACB0-81FD96426E85}"/>
    <hyperlink ref="E21" location="'Справка'!A649" display="Подробнее" xr:uid="{00A4C4C8-61C4-4852-8A9D-85C36CBB45A1}"/>
    <hyperlink ref="E22" location="'Справка'!A655" display="Подробнее" xr:uid="{AC4216AC-CFD7-4034-9E0F-5AE7F42D2873}"/>
    <hyperlink ref="E23" location="'Справка'!A663" display="Подробнее" xr:uid="{AC378531-118B-48EF-A9AA-5DF12C47121F}"/>
    <hyperlink ref="E24" location="'Справка'!A672" display="Подробнее" xr:uid="{BA8F8BF9-F140-4E7A-9D92-1741E0587144}"/>
    <hyperlink ref="E25" location="'Справка'!A681" display="Подробнее" xr:uid="{BB7635E3-D02D-418F-A25E-FFEEE46BE8C5}"/>
    <hyperlink ref="E26" location="'Справка'!A690" display="Подробнее" xr:uid="{AC8AA1BD-7C72-465B-A2B0-2C024EA8BA0E}"/>
    <hyperlink ref="E27" location="'Справка'!A696" display="Подробнее" xr:uid="{FE09DDB3-D44A-4B7C-BD5A-75FEBBD3C570}"/>
    <hyperlink ref="E28" location="'Справка'!A703" display="Подробнее" xr:uid="{A8B15B7C-50D5-4FC7-B503-56F451077ECB}"/>
    <hyperlink ref="E29" location="'Справка'!A710" display="Подробнее" xr:uid="{6907A90B-6B73-4377-8B4C-89AEF87963BF}"/>
    <hyperlink ref="E30" location="'Справка'!A717" display="Подробнее" xr:uid="{530DE62B-7428-475E-98DA-161130B4A725}"/>
    <hyperlink ref="E31" location="'Справка'!A725" display="Подробнее" xr:uid="{76BBD44F-8AD5-41E8-88CE-DF60EB320AB6}"/>
    <hyperlink ref="E32" location="'Справка'!A731" display="Подробнее" xr:uid="{CDF8E414-A247-480F-B4C8-2AE695C475A3}"/>
    <hyperlink ref="E36" location="'Справка'!A738" display="Подробнее" xr:uid="{97DC2883-2574-4CBF-81A5-95670FF0317F}"/>
    <hyperlink ref="E37" location="'Справка'!A756" display="Подробнее" xr:uid="{79B5C554-9AD7-40D8-B9C0-8A3CE1CFD265}"/>
    <hyperlink ref="E38" location="'Справка'!A763" display="Подробнее" xr:uid="{54559F40-C5CD-4357-B5D9-2E407BD3ABCE}"/>
    <hyperlink ref="E40" location="'Справка'!A771" display="Подробнее" xr:uid="{21C8A7C7-96D2-4C8E-808E-903B5C6E04F8}"/>
    <hyperlink ref="E42" location="'Справка'!A781" display="Подробнее" xr:uid="{196B80CA-9924-4820-BC56-7DF9B14EE562}"/>
    <hyperlink ref="E43" location="'Справка'!A792" display="Подробнее" xr:uid="{D9FE9B95-A28A-4A97-BA57-9D81C81DF1E1}"/>
    <hyperlink ref="E44" location="'Справка'!A799" display="Подробнее" xr:uid="{34E137F4-FCAA-4A21-849C-2A6E41A47780}"/>
    <hyperlink ref="E45" location="'Справка'!A806" display="Подробнее" xr:uid="{0AFA7618-E921-457C-A5E7-9B5212CB8F90}"/>
    <hyperlink ref="E46" location="'Справка'!A813" display="Подробнее" xr:uid="{01B1D063-0299-4916-960C-50285466A857}"/>
    <hyperlink ref="E50" location="'Справка'!A821" display="Подробнее" xr:uid="{8A638FF6-5353-4F6D-878C-4602F0655B03}"/>
    <hyperlink ref="E51" location="'Справка'!A828" display="Подробнее" xr:uid="{DF621526-3D65-4212-A76E-1867E8ECF3D7}"/>
    <hyperlink ref="E52" location="'Справка'!A835" display="Подробнее" xr:uid="{EA8F8776-C260-415A-ADE5-C9EFA941629E}"/>
    <hyperlink ref="E53" location="'Справка'!A843" display="Подробнее" xr:uid="{5F779713-CC06-4CF8-8EF4-793D2E3BF1C2}"/>
    <hyperlink ref="E54" location="'Справка'!A851" display="Подробнее" xr:uid="{69373326-9DE2-429C-991F-475084DF2E1F}"/>
    <hyperlink ref="E55" location="'Справка'!A858" display="Подробнее" xr:uid="{F8F7741C-50F8-48EF-8858-D1381A21B2AF}"/>
    <hyperlink ref="E56" location="'Справка'!A866" display="Подробнее" xr:uid="{E9ED9F36-AF72-46A3-8D66-5E7A3A07500E}"/>
    <hyperlink ref="E57" location="'Справка'!A874" display="Подробнее" xr:uid="{5F7894E5-89E2-44FF-8D38-1A59F7D324E2}"/>
    <hyperlink ref="E58" location="'Справка'!A881" display="Подробнее" xr:uid="{473FF5B9-5387-487B-9A44-C2788D4E5AF2}"/>
    <hyperlink ref="E59" location="'Справка'!A890" display="Подробнее" xr:uid="{9CF52C87-1103-441E-8573-6BB4248D5581}"/>
    <hyperlink ref="E60" location="'Справка'!A899" display="Подробнее" xr:uid="{9343499D-7A02-4F99-93D9-C08E547AF081}"/>
    <hyperlink ref="E61" location="'Справка'!A905" display="Подробнее" xr:uid="{8EA976FE-1A9B-4F4C-AA7E-785708FE63A8}"/>
    <hyperlink ref="E63" location="'Справка'!A915" display="Подробнее" xr:uid="{A2F2FA99-2E45-4BCB-A40F-AE50FC18F4E3}"/>
    <hyperlink ref="E64" location="'Справка'!A923" display="Подробнее" xr:uid="{57395D11-1434-4C99-B97B-6F5B219546B3}"/>
    <hyperlink ref="E65" location="'Справка'!A931" display="Подробнее" xr:uid="{64CE9664-E93E-4E20-A7BA-13B20AF9DCA5}"/>
    <hyperlink ref="E67" location="'Справка'!A939" display="Подробнее" xr:uid="{C423143E-A1CC-4FE6-BE0F-00B482383031}"/>
    <hyperlink ref="E68" location="'Справка'!A946" display="Подробнее" xr:uid="{1E750DB1-2955-44D3-82A2-E3D8B7079D99}"/>
    <hyperlink ref="E71" location="'Справка'!A953" display="Подробнее" xr:uid="{57434DA0-7B22-47C6-9454-D60501376267}"/>
    <hyperlink ref="E72" location="'Справка'!A962" display="Подробнее" xr:uid="{420F5E52-9C2F-4C42-9E03-ACD65A1989AD}"/>
    <hyperlink ref="E73" location="'Справка'!A974" display="Подробнее" xr:uid="{1AEF81A6-D1D1-4D4A-BFC8-978DB1454333}"/>
    <hyperlink ref="E74" location="'Справка'!A983" display="Подробнее" xr:uid="{974BA23A-40E9-4B42-9925-0C722EDAD017}"/>
    <hyperlink ref="E75" location="'Справка'!A990" display="Подробнее" xr:uid="{06962D37-E5B2-4DC6-A57E-00EB98EBA30C}"/>
    <hyperlink ref="E76" location="'Справка'!A997" display="Подробнее" xr:uid="{68A98731-6F6E-4C3A-837C-F599E9847331}"/>
    <hyperlink ref="E77" location="'Справка'!A1004" display="Подробнее" xr:uid="{C2ED9CD7-6EC8-473C-9C76-BF2BDC431628}"/>
    <hyperlink ref="E78" location="'Справка'!A1010" display="Подробнее" xr:uid="{A9FA8706-CE61-4E72-A6CC-F3130779D13C}"/>
    <hyperlink ref="E79" location="'Справка'!A1025" display="Подробнее" xr:uid="{BDE139B6-3D92-42E0-93E3-078212E67AEC}"/>
    <hyperlink ref="E82" location="'Справка'!A1032" display="Подробнее" xr:uid="{CF467879-5C27-4317-B0F0-E24B99FECE00}"/>
    <hyperlink ref="E83" location="'Справка'!A1039" display="Подробнее" xr:uid="{B61380C0-0175-4D4A-9F39-5388B4032C8B}"/>
    <hyperlink ref="E84" location="'Справка'!A1045" display="Подробнее" xr:uid="{181C55E9-076F-4B2A-8B27-0CF1BB60A787}"/>
    <hyperlink ref="E85" location="'Справка'!A1052" display="Подробнее" xr:uid="{153ED03A-CFB2-474F-A7B0-DDE960802FA9}"/>
    <hyperlink ref="E86" location="'Справка'!A1058" display="Подробнее" xr:uid="{A4250416-3233-4659-9C2F-958174D8ED40}"/>
    <hyperlink ref="E87" location="'Справка'!A1064" display="Подробнее" xr:uid="{1DF6BA4E-F251-4AD8-845E-D3DF9AFF89AE}"/>
    <hyperlink ref="E88" location="'Справка'!A1069" display="Подробнее" xr:uid="{1BFC1AE1-3B1B-45C4-A5BC-31757B46767E}"/>
    <hyperlink ref="E89" location="'Справка'!A1074" display="Подробнее" xr:uid="{0FB43AB0-359D-43A3-9121-EA68B0B16625}"/>
    <hyperlink ref="E90" location="'Справка'!A1079" display="Подробнее" xr:uid="{97F3D628-ACA5-4F3F-8121-89E96E25C2A1}"/>
    <hyperlink ref="E91" location="'Справка'!A1084" display="Подробнее" xr:uid="{7EA7451D-1FDD-4210-9289-A033826EAA0B}"/>
    <hyperlink ref="E92" location="'Справка'!A1089" display="Подробнее" xr:uid="{AC3D2738-7B07-4D2B-AC0B-38092B61684F}"/>
    <hyperlink ref="E93" location="'Справка'!A1094" display="Подробнее" xr:uid="{4B2DECDA-943A-4A31-A7AE-31007ED78DF5}"/>
    <hyperlink ref="E94" location="'Справка'!A1098" display="Подробнее" xr:uid="{342608E9-9296-4954-A806-C453D1FCB443}"/>
    <hyperlink ref="E95" location="'Справка'!A1102" display="Подробнее" xr:uid="{6FF56538-1E3E-47A6-9B34-DC3A391478D0}"/>
    <hyperlink ref="E96" location="'Справка'!A1106" display="Подробнее" xr:uid="{19E9BE4E-AE81-4D24-B9DB-ACEACD2DEE77}"/>
    <hyperlink ref="E97" location="'Справка'!A1110" display="Подробнее" xr:uid="{A68A977B-4128-430F-91A2-868D51E8965B}"/>
    <hyperlink ref="E100" location="'Справка'!A1114" display="Подробнее" xr:uid="{8E067D7F-8B19-4D65-B0BE-91F4C877DE73}"/>
    <hyperlink ref="E101" location="'Справка'!A1124" display="Подробнее" xr:uid="{2D7EF5AA-1BE0-461E-AD52-020A19951A63}"/>
    <hyperlink ref="E102" location="'Справка'!A1131" display="Подробнее" xr:uid="{99DC025D-6445-4765-AAB9-E5743DFF68CF}"/>
    <hyperlink ref="E105" location="'Справка'!A1139" display="Подробнее" xr:uid="{2A171C75-1032-49C4-B6A1-2B81F9E8F252}"/>
    <hyperlink ref="E106" location="'Справка'!A1144" display="Подробнее" xr:uid="{540124A5-7471-46EF-93A5-CA86BD08967E}"/>
    <hyperlink ref="E107" location="'Справка'!A1150" display="Подробнее" xr:uid="{1ADBB536-622D-4C39-B1CC-9CC4B17FE6E6}"/>
    <hyperlink ref="E108" location="'Справка'!A1156" display="Подробнее" xr:uid="{B55871F0-A1B7-4210-941E-2017AF7D6753}"/>
    <hyperlink ref="E109" location="'Справка'!A1162" display="Подробнее" xr:uid="{D93055FF-0893-4722-B22F-73F78D1C983A}"/>
    <hyperlink ref="E110" location="'Справка'!A1168" display="Подробнее" xr:uid="{1543D054-4D4F-4E84-823D-895C0872D0A7}"/>
    <hyperlink ref="E111" location="'Справка'!A1174" display="Подробнее" xr:uid="{ACD86E92-C0C2-4443-BF10-B5E69B451149}"/>
    <hyperlink ref="E112" location="'Справка'!A1179" display="Подробнее" xr:uid="{19D0141B-57EE-4576-9606-DB4FCB83207E}"/>
    <hyperlink ref="E113" location="'Справка'!A1184" display="Подробнее" xr:uid="{B2525E76-B06C-4CDD-A126-EEC9D63DA775}"/>
    <hyperlink ref="E114" location="'Справка'!A1191" display="Подробнее" xr:uid="{AE8FC6E8-1A30-49FC-A6F4-974D578ED1DE}"/>
    <hyperlink ref="E115" location="'Справка'!A1196" display="Подробнее" xr:uid="{C39EABA7-0BD5-4C99-B72B-492080A08A1A}"/>
    <hyperlink ref="E116" location="'Справка'!A1201" display="Подробнее" xr:uid="{D08FECEA-70A5-413B-BB56-EC0169C9FF2A}"/>
    <hyperlink ref="E117" location="'Справка'!A1207" display="Подробнее" xr:uid="{67BA911E-06AD-41BC-A553-ED22E7026F4F}"/>
    <hyperlink ref="E118" location="'Справка'!A1213" display="Подробнее" xr:uid="{EFC9FDD6-EB44-4C63-87DA-A15CCDDA9DCB}"/>
    <hyperlink ref="E119" location="'Справка'!A1219" display="Подробнее" xr:uid="{0AF8CE0C-9D65-495D-9AEF-E6019CBF7A2A}"/>
    <hyperlink ref="E120" location="'Справка'!A1225" display="Подробнее" xr:uid="{65779034-4C2A-4A77-8940-3E4957DFA243}"/>
    <hyperlink ref="M19" location="'Справка'!A1366" display="Подробнее" xr:uid="{5E29AE7D-633A-49CA-AA26-3918B55CC05B}"/>
    <hyperlink ref="M20" location="'Справка'!A1372" display="Подробнее" xr:uid="{ABE479C9-1E61-41D3-8767-FEBCDB702AFA}"/>
    <hyperlink ref="M21" location="'Справка'!A1378" display="Подробнее" xr:uid="{A1AC5C80-1B95-45CC-A3E2-AF9C8B29D0D1}"/>
    <hyperlink ref="M22" location="'Справка'!A1385" display="Подробнее" xr:uid="{272678C0-AA39-4D63-A9B7-2041051C59CA}"/>
    <hyperlink ref="M23" location="'Справка'!A1393" display="Подробнее" xr:uid="{982AFBA9-0405-4F45-B003-C0D8CA191077}"/>
    <hyperlink ref="M27" location="'Справка'!A1305" display="Подробнее" xr:uid="{CE76D808-54FC-4BEE-8610-594C012C06B6}"/>
    <hyperlink ref="M28" location="'Справка'!A1313" display="Подробнее" xr:uid="{4779D0DC-2859-423E-875C-65035E6D1400}"/>
    <hyperlink ref="M29" location="'Справка'!A1322" display="Подробнее" xr:uid="{885CD1F7-FF33-4839-8C56-079E22CCF7B1}"/>
    <hyperlink ref="M30" location="'Справка'!A1332" display="Подробнее" xr:uid="{AB355318-27BC-4D9C-988B-0338E22F3238}"/>
    <hyperlink ref="M31" location="'Справка'!A1339" display="Подробнее" xr:uid="{87B1425A-5680-4BDD-8562-C48A6A4AA6BC}"/>
    <hyperlink ref="M32" location="'Справка'!A1348" display="Подробнее" xr:uid="{D2D7DCB9-CA13-4523-9CB1-19083DDF04F1}"/>
    <hyperlink ref="M33" location="'Справка'!A1357" display="Подробнее" xr:uid="{BD47D4A9-1202-400A-A003-EABA9F37F3A9}"/>
    <hyperlink ref="M69" location="'Справка'!A1231" display="Подробнее" xr:uid="{D1CFD06F-E0DB-4CC5-994D-A5FEEB1FE9D3}"/>
    <hyperlink ref="M70" location="'Справка'!A1236" display="Подробнее" xr:uid="{928CD4B4-EDC7-493D-B24C-F0A19BACC764}"/>
    <hyperlink ref="M71" location="'Справка'!A1241" display="Подробнее" xr:uid="{4E56680B-F571-4209-8497-D242C5262D4D}"/>
    <hyperlink ref="M72" location="'Справка'!A1248" display="Подробнее" xr:uid="{09CB4232-9CB8-49F1-809A-C370CBEDFE97}"/>
    <hyperlink ref="M73" location="'Справка'!A1253" display="Подробнее" xr:uid="{194EDEF8-8405-4746-8FBE-2722179021DC}"/>
    <hyperlink ref="M74" location="'Справка'!A1258" display="Подробнее" xr:uid="{C0A3E9E4-9319-4857-963F-B3260E3E9AA5}"/>
    <hyperlink ref="M75" location="'Справка'!A1263" display="Подробнее" xr:uid="{CD8B8B12-3B1B-4ACD-AA58-FE931BEE914B}"/>
    <hyperlink ref="M76" location="'Справка'!A1271" display="Подробнее" xr:uid="{337AB873-43A0-4684-AC7E-B9E00010ED59}"/>
    <hyperlink ref="M77" location="'Справка'!A1278" display="Подробнее" xr:uid="{FA5D88DD-97DC-47B1-9CD2-1B8B1BE2D39C}"/>
    <hyperlink ref="M78" location="'Справка'!A1285" display="Подробнее" xr:uid="{01789E6C-30DC-4C95-BC74-FF6855CAB2EA}"/>
    <hyperlink ref="M79" location="'Справка'!A1290" display="Подробнее" xr:uid="{72FB5CD2-463E-43EE-8A24-65175FB60572}"/>
    <hyperlink ref="M80" location="'Справка'!A1295" display="Подробнее" xr:uid="{A7D8FD88-3543-4B7B-B184-1D5882D8B38B}"/>
    <hyperlink ref="M81" location="'Справка'!A1300" display="Подробнее" xr:uid="{D501E97B-0873-4391-A9EE-34F00F887179}"/>
    <hyperlink ref="AI1" location="'Справка'!A443" display="Контрольные точки диаграмм (Подробнее)" xr:uid="{3AF68E0A-38F6-40CD-AC4D-272A610BAEEC}"/>
    <hyperlink ref="H2" location="'Справка'!A336" display="Единицы измерения (Подробнее)" xr:uid="{9A2EA5BC-A294-4B04-B0D2-DA784D6BB698}"/>
    <hyperlink ref="O2" location="'Справка'!A355" display="Сочетания нагрузок (Подробнее)" xr:uid="{34CE8A10-1514-40EB-9667-40C614257BD0}"/>
    <hyperlink ref="H11" location="'Справка'!A346" display="Система знаков (Подробнее)" xr:uid="{A7B2249F-2CA9-4BB3-8F81-2F15B1A0DFE0}"/>
    <hyperlink ref="H17" location="'Справка'!A411" display="Материал арматуры (Подробнее)" xr:uid="{9B8C39B8-5DC7-423A-8F07-B394FD81376E}"/>
    <hyperlink ref="H25" location="'Справка'!A403" display="Материал бетона (Подробнее)" xr:uid="{54899D09-A3CC-4008-824D-91159FE1310E}"/>
    <hyperlink ref="P26" location="'Справка'!A384" display="Нагрузки для устойчивости (Подробнее)" xr:uid="{D3F50C62-BF2A-4528-838B-BAEAAADBB36A}"/>
    <hyperlink ref="H35" location="'Справка'!A419" display="Настройка расчетных профилей (Подробнее)" xr:uid="{0EE25619-ED52-4312-BA1A-58DDF30D92AE}"/>
    <hyperlink ref="AI58" location="'Справка'!A393" display="СП 35.13330.2011, таблица 7.21 (Подробнее)" xr:uid="{110B65FD-E070-40F5-9B17-A3A8637379EF}"/>
    <hyperlink ref="H67" location="'Справка'!A449" display="Аннотации схемы (Подробнее)" xr:uid="{3BFA495A-F83D-40F6-9E14-5ABC16E20CD3}"/>
    <hyperlink ref="H83" location="'Справка'!A459" display="Круглое сечение (Подробнее)" xr:uid="{1D09AF21-9E6E-4EB0-B953-DEF3A3A17741}"/>
    <hyperlink ref="H95" location="'Справка'!A466" display="Скругленный прямоугольник (Подробнее)" xr:uid="{A1FBE594-B154-4700-AE8B-BE845AAB52DA}"/>
    <hyperlink ref="H104" location="'Справка'!A472" display="Г-образное сечение (Подробнее)" xr:uid="{CE67F1B5-B245-4438-AF1F-C18CB9A07ED3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44DA0-9056-43B6-9FCD-839F8DF6AC5A}">
  <sheetPr codeName="Лист2"/>
  <dimension ref="A1:F1498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265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311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295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304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305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306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307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308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309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346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241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422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458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478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491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1355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1356</v>
      </c>
      <c r="C1048" s="31"/>
      <c r="D1048" s="31"/>
      <c r="E1048" s="31"/>
      <c r="F1048" s="31"/>
    </row>
    <row r="1049" spans="1:6" ht="25.5" x14ac:dyDescent="0.2">
      <c r="A1049" s="31">
        <v>4</v>
      </c>
      <c r="B1049" s="41" t="s">
        <v>1357</v>
      </c>
      <c r="C1049" s="31"/>
      <c r="D1049" s="31"/>
      <c r="E1049" s="31"/>
      <c r="F1049" s="31"/>
    </row>
    <row r="1050" spans="1:6" x14ac:dyDescent="0.2">
      <c r="A1050" s="31">
        <v>5</v>
      </c>
      <c r="B1050" s="41" t="s">
        <v>1358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161</v>
      </c>
      <c r="B1052" s="33"/>
      <c r="C1052" s="31"/>
      <c r="D1052" s="31"/>
      <c r="E1052" s="31"/>
      <c r="F1052" s="31"/>
    </row>
    <row r="1053" spans="1:6" x14ac:dyDescent="0.2">
      <c r="A1053" s="31">
        <v>1</v>
      </c>
      <c r="B1053" s="41" t="s">
        <v>1359</v>
      </c>
      <c r="C1053" s="31"/>
      <c r="D1053" s="31"/>
      <c r="E1053" s="31"/>
      <c r="F1053" s="31"/>
    </row>
    <row r="1054" spans="1:6" x14ac:dyDescent="0.2">
      <c r="A1054" s="31">
        <v>2</v>
      </c>
      <c r="B1054" s="41" t="s">
        <v>1351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1352</v>
      </c>
      <c r="C1055" s="31"/>
      <c r="D1055" s="31"/>
      <c r="E1055" s="31"/>
      <c r="F1055" s="31"/>
    </row>
    <row r="1056" spans="1:6" x14ac:dyDescent="0.2">
      <c r="A1056" s="31">
        <v>4</v>
      </c>
      <c r="B1056" s="41" t="s">
        <v>1353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163</v>
      </c>
      <c r="B1058" s="33"/>
      <c r="C1058" s="31"/>
      <c r="D1058" s="31"/>
      <c r="E1058" s="31"/>
      <c r="F1058" s="31"/>
    </row>
    <row r="1059" spans="1:6" ht="25.5" x14ac:dyDescent="0.2">
      <c r="A1059" s="31">
        <v>1</v>
      </c>
      <c r="B1059" s="41" t="s">
        <v>1360</v>
      </c>
      <c r="C1059" s="31"/>
      <c r="D1059" s="31"/>
      <c r="E1059" s="31"/>
      <c r="F1059" s="31"/>
    </row>
    <row r="1060" spans="1:6" x14ac:dyDescent="0.2">
      <c r="A1060" s="31">
        <v>2</v>
      </c>
      <c r="B1060" s="41" t="s">
        <v>1361</v>
      </c>
      <c r="C1060" s="31"/>
      <c r="D1060" s="31"/>
      <c r="E1060" s="31"/>
      <c r="F1060" s="31"/>
    </row>
    <row r="1061" spans="1:6" x14ac:dyDescent="0.2">
      <c r="A1061" s="31">
        <v>3</v>
      </c>
      <c r="B1061" s="41" t="s">
        <v>1362</v>
      </c>
      <c r="C1061" s="31"/>
      <c r="D1061" s="31"/>
      <c r="E1061" s="31"/>
      <c r="F1061" s="31"/>
    </row>
    <row r="1062" spans="1:6" x14ac:dyDescent="0.2">
      <c r="A1062" s="31">
        <v>4</v>
      </c>
      <c r="B1062" s="41" t="s">
        <v>1363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166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1364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1365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1366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169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1367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1365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1366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172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1368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1365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1366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ht="25.5" x14ac:dyDescent="0.2">
      <c r="A1079" s="32" t="s">
        <v>175</v>
      </c>
      <c r="B1079" s="33"/>
      <c r="C1079" s="31"/>
      <c r="D1079" s="31"/>
      <c r="E1079" s="31"/>
      <c r="F1079" s="31"/>
    </row>
    <row r="1080" spans="1:6" ht="25.5" x14ac:dyDescent="0.2">
      <c r="A1080" s="31">
        <v>1</v>
      </c>
      <c r="B1080" s="41" t="s">
        <v>1369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1365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1366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178</v>
      </c>
      <c r="B1084" s="33"/>
      <c r="C1084" s="31"/>
      <c r="D1084" s="31"/>
      <c r="E1084" s="31"/>
      <c r="F1084" s="31"/>
    </row>
    <row r="1085" spans="1:6" x14ac:dyDescent="0.2">
      <c r="A1085" s="31">
        <v>1</v>
      </c>
      <c r="B1085" s="41" t="s">
        <v>1370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1365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1366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181</v>
      </c>
      <c r="B1089" s="33"/>
      <c r="C1089" s="31"/>
      <c r="D1089" s="31"/>
      <c r="E1089" s="31"/>
      <c r="F1089" s="31"/>
    </row>
    <row r="1090" spans="1:6" ht="25.5" x14ac:dyDescent="0.2">
      <c r="A1090" s="31">
        <v>1</v>
      </c>
      <c r="B1090" s="41" t="s">
        <v>1371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1365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1366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184</v>
      </c>
      <c r="B1094" s="33"/>
      <c r="C1094" s="31"/>
      <c r="D1094" s="31"/>
      <c r="E1094" s="31"/>
      <c r="F1094" s="31"/>
    </row>
    <row r="1095" spans="1:6" x14ac:dyDescent="0.2">
      <c r="A1095" s="31">
        <v>1</v>
      </c>
      <c r="B1095" s="41" t="s">
        <v>1372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1373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ht="25.5" x14ac:dyDescent="0.2">
      <c r="A1098" s="32" t="s">
        <v>187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1374</v>
      </c>
      <c r="C1099" s="31"/>
      <c r="D1099" s="31"/>
      <c r="E1099" s="31"/>
      <c r="F1099" s="31"/>
    </row>
    <row r="1100" spans="1:6" ht="25.5" x14ac:dyDescent="0.2">
      <c r="A1100" s="31">
        <v>2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x14ac:dyDescent="0.2">
      <c r="A1102" s="32" t="s">
        <v>189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1375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1373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x14ac:dyDescent="0.2">
      <c r="A1106" s="32" t="s">
        <v>191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1376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1373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193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1377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1373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196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1378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1379</v>
      </c>
      <c r="C1116" s="31"/>
      <c r="D1116" s="31"/>
      <c r="E1116" s="31"/>
      <c r="F1116" s="31"/>
    </row>
    <row r="1117" spans="1:6" x14ac:dyDescent="0.2">
      <c r="A1117" s="31">
        <v>3</v>
      </c>
      <c r="B1117" s="41" t="s">
        <v>1380</v>
      </c>
      <c r="C1117" s="31"/>
      <c r="D1117" s="31"/>
      <c r="E1117" s="31"/>
      <c r="F1117" s="31"/>
    </row>
    <row r="1118" spans="1:6" ht="25.5" x14ac:dyDescent="0.2">
      <c r="A1118" s="31">
        <v>4</v>
      </c>
      <c r="B1118" s="41" t="s">
        <v>1381</v>
      </c>
      <c r="C1118" s="31"/>
      <c r="D1118" s="31"/>
      <c r="E1118" s="31"/>
      <c r="F1118" s="31"/>
    </row>
    <row r="1119" spans="1:6" x14ac:dyDescent="0.2">
      <c r="A1119" s="31">
        <v>5</v>
      </c>
      <c r="B1119" s="41" t="s">
        <v>1382</v>
      </c>
      <c r="C1119" s="31"/>
      <c r="D1119" s="31"/>
      <c r="E1119" s="31"/>
      <c r="F1119" s="31"/>
    </row>
    <row r="1120" spans="1:6" ht="25.5" x14ac:dyDescent="0.2">
      <c r="A1120" s="31">
        <v>6</v>
      </c>
      <c r="B1120" s="41" t="s">
        <v>1383</v>
      </c>
      <c r="C1120" s="31"/>
      <c r="D1120" s="31"/>
      <c r="E1120" s="31"/>
      <c r="F1120" s="31"/>
    </row>
    <row r="1121" spans="1:6" ht="38.25" x14ac:dyDescent="0.2">
      <c r="A1121" s="31">
        <v>7</v>
      </c>
      <c r="B1121" s="41" t="s">
        <v>1384</v>
      </c>
      <c r="C1121" s="31"/>
      <c r="D1121" s="31"/>
      <c r="E1121" s="31"/>
      <c r="F1121" s="31"/>
    </row>
    <row r="1122" spans="1:6" ht="25.5" x14ac:dyDescent="0.2">
      <c r="A1122" s="31">
        <v>8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/>
      <c r="B1123" s="31"/>
      <c r="C1123" s="31"/>
      <c r="D1123" s="31"/>
      <c r="E1123" s="31"/>
      <c r="F1123" s="31"/>
    </row>
    <row r="1124" spans="1:6" x14ac:dyDescent="0.2">
      <c r="A1124" s="32" t="s">
        <v>198</v>
      </c>
      <c r="B1124" s="33"/>
      <c r="C1124" s="31"/>
      <c r="D1124" s="31"/>
      <c r="E1124" s="31"/>
      <c r="F1124" s="31"/>
    </row>
    <row r="1125" spans="1:6" ht="25.5" x14ac:dyDescent="0.2">
      <c r="A1125" s="31">
        <v>1</v>
      </c>
      <c r="B1125" s="41" t="s">
        <v>1386</v>
      </c>
      <c r="C1125" s="31"/>
      <c r="D1125" s="31"/>
      <c r="E1125" s="31"/>
      <c r="F1125" s="31"/>
    </row>
    <row r="1126" spans="1:6" x14ac:dyDescent="0.2">
      <c r="A1126" s="31">
        <v>2</v>
      </c>
      <c r="B1126" s="41" t="s">
        <v>1387</v>
      </c>
      <c r="C1126" s="31"/>
      <c r="D1126" s="31"/>
      <c r="E1126" s="31"/>
      <c r="F1126" s="31"/>
    </row>
    <row r="1127" spans="1:6" ht="25.5" x14ac:dyDescent="0.2">
      <c r="A1127" s="31">
        <v>3</v>
      </c>
      <c r="B1127" s="41" t="s">
        <v>1388</v>
      </c>
      <c r="C1127" s="31"/>
      <c r="D1127" s="31"/>
      <c r="E1127" s="31"/>
      <c r="F1127" s="31"/>
    </row>
    <row r="1128" spans="1:6" ht="25.5" x14ac:dyDescent="0.2">
      <c r="A1128" s="31">
        <v>4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5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200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ht="25.5" x14ac:dyDescent="0.2">
      <c r="A1136" s="31">
        <v>5</v>
      </c>
      <c r="B1136" s="41" t="s">
        <v>1395</v>
      </c>
      <c r="C1136" s="31"/>
      <c r="D1136" s="31"/>
      <c r="E1136" s="31"/>
      <c r="F1136" s="31"/>
    </row>
    <row r="1137" spans="1:6" ht="25.5" x14ac:dyDescent="0.2">
      <c r="A1137" s="31">
        <v>6</v>
      </c>
      <c r="B1137" s="41" t="s">
        <v>1396</v>
      </c>
      <c r="C1137" s="31"/>
      <c r="D1137" s="31"/>
      <c r="E1137" s="31"/>
      <c r="F1137" s="31"/>
    </row>
    <row r="1138" spans="1:6" x14ac:dyDescent="0.2">
      <c r="A1138" s="31"/>
      <c r="B1138" s="31"/>
      <c r="C1138" s="31"/>
      <c r="D1138" s="31"/>
      <c r="E1138" s="31"/>
      <c r="F1138" s="31"/>
    </row>
    <row r="1139" spans="1:6" x14ac:dyDescent="0.2">
      <c r="A1139" s="32" t="s">
        <v>203</v>
      </c>
      <c r="B1139" s="33"/>
      <c r="C1139" s="31"/>
      <c r="D1139" s="31"/>
      <c r="E1139" s="31"/>
      <c r="F1139" s="31"/>
    </row>
    <row r="1140" spans="1:6" x14ac:dyDescent="0.2">
      <c r="A1140" s="31">
        <v>1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2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>
        <v>3</v>
      </c>
      <c r="B1142" s="41" t="s">
        <v>1399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x14ac:dyDescent="0.2">
      <c r="A1144" s="32" t="s">
        <v>205</v>
      </c>
      <c r="B1144" s="33"/>
      <c r="C1144" s="31"/>
      <c r="D1144" s="31"/>
      <c r="E1144" s="31"/>
      <c r="F1144" s="31"/>
    </row>
    <row r="1145" spans="1:6" ht="25.5" x14ac:dyDescent="0.2">
      <c r="A1145" s="31">
        <v>1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2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3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>
        <v>4</v>
      </c>
      <c r="B1148" s="41" t="s">
        <v>1403</v>
      </c>
      <c r="C1148" s="31"/>
      <c r="D1148" s="31"/>
      <c r="E1148" s="31"/>
      <c r="F1148" s="31"/>
    </row>
    <row r="1149" spans="1:6" x14ac:dyDescent="0.2">
      <c r="A1149" s="31"/>
      <c r="B1149" s="31"/>
      <c r="C1149" s="31"/>
      <c r="D1149" s="31"/>
      <c r="E1149" s="31"/>
      <c r="F1149" s="31"/>
    </row>
    <row r="1150" spans="1:6" x14ac:dyDescent="0.2">
      <c r="A1150" s="32" t="s">
        <v>207</v>
      </c>
      <c r="B1150" s="33"/>
      <c r="C1150" s="31"/>
      <c r="D1150" s="31"/>
      <c r="E1150" s="31"/>
      <c r="F1150" s="31"/>
    </row>
    <row r="1151" spans="1:6" ht="25.5" x14ac:dyDescent="0.2">
      <c r="A1151" s="31">
        <v>1</v>
      </c>
      <c r="B1151" s="41" t="s">
        <v>1404</v>
      </c>
      <c r="C1151" s="31"/>
      <c r="D1151" s="31"/>
      <c r="E1151" s="31"/>
      <c r="F1151" s="31"/>
    </row>
    <row r="1152" spans="1:6" x14ac:dyDescent="0.2">
      <c r="A1152" s="31">
        <v>2</v>
      </c>
      <c r="B1152" s="41" t="s">
        <v>1405</v>
      </c>
      <c r="C1152" s="31"/>
      <c r="D1152" s="31"/>
      <c r="E1152" s="31"/>
      <c r="F1152" s="31"/>
    </row>
    <row r="1153" spans="1:6" ht="25.5" x14ac:dyDescent="0.2">
      <c r="A1153" s="31">
        <v>3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>
        <v>4</v>
      </c>
      <c r="B1154" s="41" t="s">
        <v>1407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209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2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3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>
        <v>4</v>
      </c>
      <c r="B1160" s="41" t="s">
        <v>1411</v>
      </c>
      <c r="C1160" s="31"/>
      <c r="D1160" s="31"/>
      <c r="E1160" s="31"/>
      <c r="F1160" s="31"/>
    </row>
    <row r="1161" spans="1:6" x14ac:dyDescent="0.2">
      <c r="A1161" s="31"/>
      <c r="B1161" s="31"/>
      <c r="C1161" s="31"/>
      <c r="D1161" s="31"/>
      <c r="E1161" s="31"/>
      <c r="F1161" s="31"/>
    </row>
    <row r="1162" spans="1:6" x14ac:dyDescent="0.2">
      <c r="A1162" s="32" t="s">
        <v>211</v>
      </c>
      <c r="B1162" s="33"/>
      <c r="C1162" s="31"/>
      <c r="D1162" s="31"/>
      <c r="E1162" s="31"/>
      <c r="F1162" s="31"/>
    </row>
    <row r="1163" spans="1:6" ht="25.5" x14ac:dyDescent="0.2">
      <c r="A1163" s="31">
        <v>1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2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>
        <v>3</v>
      </c>
      <c r="B1165" s="41" t="s">
        <v>1414</v>
      </c>
      <c r="C1165" s="31"/>
      <c r="D1165" s="31"/>
      <c r="E1165" s="31"/>
      <c r="F1165" s="31"/>
    </row>
    <row r="1166" spans="1:6" x14ac:dyDescent="0.2">
      <c r="A1166" s="31">
        <v>4</v>
      </c>
      <c r="B1166" s="41" t="s">
        <v>1415</v>
      </c>
      <c r="C1166" s="31"/>
      <c r="D1166" s="31"/>
      <c r="E1166" s="31"/>
      <c r="F1166" s="31"/>
    </row>
    <row r="1167" spans="1:6" x14ac:dyDescent="0.2">
      <c r="A1167" s="31"/>
      <c r="B1167" s="31"/>
      <c r="C1167" s="31"/>
      <c r="D1167" s="31"/>
      <c r="E1167" s="31"/>
      <c r="F1167" s="31"/>
    </row>
    <row r="1168" spans="1:6" x14ac:dyDescent="0.2">
      <c r="A1168" s="32" t="s">
        <v>213</v>
      </c>
      <c r="B1168" s="33"/>
      <c r="C1168" s="31"/>
      <c r="D1168" s="31"/>
      <c r="E1168" s="31"/>
      <c r="F1168" s="31"/>
    </row>
    <row r="1169" spans="1:6" x14ac:dyDescent="0.2">
      <c r="A1169" s="31">
        <v>1</v>
      </c>
      <c r="B1169" s="41" t="s">
        <v>1416</v>
      </c>
      <c r="C1169" s="31"/>
      <c r="D1169" s="31"/>
      <c r="E1169" s="31"/>
      <c r="F1169" s="31"/>
    </row>
    <row r="1170" spans="1:6" x14ac:dyDescent="0.2">
      <c r="A1170" s="31">
        <v>2</v>
      </c>
      <c r="B1170" s="41" t="s">
        <v>1417</v>
      </c>
      <c r="C1170" s="31"/>
      <c r="D1170" s="31"/>
      <c r="E1170" s="31"/>
      <c r="F1170" s="31"/>
    </row>
    <row r="1171" spans="1:6" ht="25.5" x14ac:dyDescent="0.2">
      <c r="A1171" s="31">
        <v>3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>
        <v>4</v>
      </c>
      <c r="B1172" s="41" t="s">
        <v>1419</v>
      </c>
      <c r="C1172" s="31"/>
      <c r="D1172" s="31"/>
      <c r="E1172" s="31"/>
      <c r="F1172" s="31"/>
    </row>
    <row r="1173" spans="1:6" x14ac:dyDescent="0.2">
      <c r="A1173" s="31"/>
      <c r="B1173" s="31"/>
      <c r="C1173" s="31"/>
      <c r="D1173" s="31"/>
      <c r="E1173" s="31"/>
      <c r="F1173" s="31"/>
    </row>
    <row r="1174" spans="1:6" x14ac:dyDescent="0.2">
      <c r="A1174" s="32" t="s">
        <v>215</v>
      </c>
      <c r="B1174" s="33"/>
      <c r="C1174" s="31"/>
      <c r="D1174" s="31"/>
      <c r="E1174" s="31"/>
      <c r="F1174" s="31"/>
    </row>
    <row r="1175" spans="1:6" x14ac:dyDescent="0.2">
      <c r="A1175" s="31">
        <v>1</v>
      </c>
      <c r="B1175" s="41" t="s">
        <v>1420</v>
      </c>
      <c r="C1175" s="31"/>
      <c r="D1175" s="31"/>
      <c r="E1175" s="31"/>
      <c r="F1175" s="31"/>
    </row>
    <row r="1176" spans="1:6" x14ac:dyDescent="0.2">
      <c r="A1176" s="31">
        <v>2</v>
      </c>
      <c r="B1176" s="41" t="s">
        <v>1421</v>
      </c>
      <c r="C1176" s="31"/>
      <c r="D1176" s="31"/>
      <c r="E1176" s="31"/>
      <c r="F1176" s="31"/>
    </row>
    <row r="1177" spans="1:6" x14ac:dyDescent="0.2">
      <c r="A1177" s="31">
        <v>3</v>
      </c>
      <c r="B1177" s="41" t="s">
        <v>1422</v>
      </c>
      <c r="C1177" s="31"/>
      <c r="D1177" s="31"/>
      <c r="E1177" s="31"/>
      <c r="F1177" s="31"/>
    </row>
    <row r="1178" spans="1:6" x14ac:dyDescent="0.2">
      <c r="A1178" s="31"/>
      <c r="B1178" s="31"/>
      <c r="C1178" s="31"/>
      <c r="D1178" s="31"/>
      <c r="E1178" s="31"/>
      <c r="F1178" s="31"/>
    </row>
    <row r="1179" spans="1:6" x14ac:dyDescent="0.2">
      <c r="A1179" s="32" t="s">
        <v>217</v>
      </c>
      <c r="B1179" s="33"/>
      <c r="C1179" s="31"/>
      <c r="D1179" s="31"/>
      <c r="E1179" s="31"/>
      <c r="F1179" s="31"/>
    </row>
    <row r="1180" spans="1:6" x14ac:dyDescent="0.2">
      <c r="A1180" s="31">
        <v>1</v>
      </c>
      <c r="B1180" s="41" t="s">
        <v>1423</v>
      </c>
      <c r="C1180" s="31"/>
      <c r="D1180" s="31"/>
      <c r="E1180" s="31"/>
      <c r="F1180" s="31"/>
    </row>
    <row r="1181" spans="1:6" x14ac:dyDescent="0.2">
      <c r="A1181" s="31">
        <v>2</v>
      </c>
      <c r="B1181" s="41" t="s">
        <v>1424</v>
      </c>
      <c r="C1181" s="31"/>
      <c r="D1181" s="31"/>
      <c r="E1181" s="31"/>
      <c r="F1181" s="31"/>
    </row>
    <row r="1182" spans="1:6" x14ac:dyDescent="0.2">
      <c r="A1182" s="31">
        <v>3</v>
      </c>
      <c r="B1182" s="41" t="s">
        <v>1425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219</v>
      </c>
      <c r="B1184" s="33"/>
      <c r="C1184" s="31"/>
      <c r="D1184" s="31"/>
      <c r="E1184" s="31"/>
      <c r="F1184" s="31"/>
    </row>
    <row r="1185" spans="1:6" ht="25.5" x14ac:dyDescent="0.2">
      <c r="A1185" s="31">
        <v>1</v>
      </c>
      <c r="B1185" s="41" t="s">
        <v>1426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1427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1428</v>
      </c>
      <c r="C1187" s="31"/>
      <c r="D1187" s="31"/>
      <c r="E1187" s="31"/>
      <c r="F1187" s="31"/>
    </row>
    <row r="1188" spans="1:6" ht="25.5" x14ac:dyDescent="0.2">
      <c r="A1188" s="31">
        <v>4</v>
      </c>
      <c r="B1188" s="41" t="s">
        <v>1429</v>
      </c>
      <c r="C1188" s="31"/>
      <c r="D1188" s="31"/>
      <c r="E1188" s="31"/>
      <c r="F1188" s="31"/>
    </row>
    <row r="1189" spans="1:6" ht="25.5" x14ac:dyDescent="0.2">
      <c r="A1189" s="31">
        <v>5</v>
      </c>
      <c r="B1189" s="41" t="s">
        <v>1430</v>
      </c>
      <c r="C1189" s="31"/>
      <c r="D1189" s="31"/>
      <c r="E1189" s="31"/>
      <c r="F1189" s="31"/>
    </row>
    <row r="1190" spans="1:6" x14ac:dyDescent="0.2">
      <c r="A1190" s="31"/>
      <c r="B1190" s="31"/>
      <c r="C1190" s="31"/>
      <c r="D1190" s="31"/>
      <c r="E1190" s="31"/>
      <c r="F1190" s="31"/>
    </row>
    <row r="1191" spans="1:6" x14ac:dyDescent="0.2">
      <c r="A1191" s="32" t="s">
        <v>221</v>
      </c>
      <c r="B1191" s="33"/>
      <c r="C1191" s="31"/>
      <c r="D1191" s="31"/>
      <c r="E1191" s="31"/>
      <c r="F1191" s="31"/>
    </row>
    <row r="1192" spans="1:6" x14ac:dyDescent="0.2">
      <c r="A1192" s="31">
        <v>1</v>
      </c>
      <c r="B1192" s="41" t="s">
        <v>1431</v>
      </c>
      <c r="C1192" s="31"/>
      <c r="D1192" s="31"/>
      <c r="E1192" s="31"/>
      <c r="F1192" s="31"/>
    </row>
    <row r="1193" spans="1:6" x14ac:dyDescent="0.2">
      <c r="A1193" s="31">
        <v>2</v>
      </c>
      <c r="B1193" s="41" t="s">
        <v>1424</v>
      </c>
      <c r="C1193" s="31"/>
      <c r="D1193" s="31"/>
      <c r="E1193" s="31"/>
      <c r="F1193" s="31"/>
    </row>
    <row r="1194" spans="1:6" x14ac:dyDescent="0.2">
      <c r="A1194" s="31">
        <v>3</v>
      </c>
      <c r="B1194" s="41" t="s">
        <v>1425</v>
      </c>
      <c r="C1194" s="31"/>
      <c r="D1194" s="31"/>
      <c r="E1194" s="31"/>
      <c r="F1194" s="31"/>
    </row>
    <row r="1195" spans="1:6" x14ac:dyDescent="0.2">
      <c r="A1195" s="31"/>
      <c r="B1195" s="31"/>
      <c r="C1195" s="31"/>
      <c r="D1195" s="31"/>
      <c r="E1195" s="31"/>
      <c r="F1195" s="31"/>
    </row>
    <row r="1196" spans="1:6" x14ac:dyDescent="0.2">
      <c r="A1196" s="32" t="s">
        <v>223</v>
      </c>
      <c r="B1196" s="33"/>
      <c r="C1196" s="31"/>
      <c r="D1196" s="31"/>
      <c r="E1196" s="31"/>
      <c r="F1196" s="31"/>
    </row>
    <row r="1197" spans="1:6" x14ac:dyDescent="0.2">
      <c r="A1197" s="31">
        <v>1</v>
      </c>
      <c r="B1197" s="41" t="s">
        <v>1432</v>
      </c>
      <c r="C1197" s="31"/>
      <c r="D1197" s="31"/>
      <c r="E1197" s="31"/>
      <c r="F1197" s="31"/>
    </row>
    <row r="1198" spans="1:6" x14ac:dyDescent="0.2">
      <c r="A1198" s="31">
        <v>2</v>
      </c>
      <c r="B1198" s="41" t="s">
        <v>1424</v>
      </c>
      <c r="C1198" s="31"/>
      <c r="D1198" s="31"/>
      <c r="E1198" s="31"/>
      <c r="F1198" s="31"/>
    </row>
    <row r="1199" spans="1:6" x14ac:dyDescent="0.2">
      <c r="A1199" s="31">
        <v>3</v>
      </c>
      <c r="B1199" s="41" t="s">
        <v>1425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225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1433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1434</v>
      </c>
      <c r="C1203" s="31"/>
      <c r="D1203" s="31"/>
      <c r="E1203" s="31"/>
      <c r="F1203" s="31"/>
    </row>
    <row r="1204" spans="1:6" ht="25.5" x14ac:dyDescent="0.2">
      <c r="A1204" s="31">
        <v>3</v>
      </c>
      <c r="B1204" s="41" t="s">
        <v>1435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1436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228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1437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1438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1439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1440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232</v>
      </c>
      <c r="B1213" s="33"/>
      <c r="C1213" s="31"/>
      <c r="D1213" s="31"/>
      <c r="E1213" s="31"/>
      <c r="F1213" s="31"/>
    </row>
    <row r="1214" spans="1:6" ht="25.5" x14ac:dyDescent="0.2">
      <c r="A1214" s="31">
        <v>1</v>
      </c>
      <c r="B1214" s="41" t="s">
        <v>1441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1438</v>
      </c>
      <c r="C1215" s="31"/>
      <c r="D1215" s="31"/>
      <c r="E1215" s="31"/>
      <c r="F1215" s="31"/>
    </row>
    <row r="1216" spans="1:6" x14ac:dyDescent="0.2">
      <c r="A1216" s="31">
        <v>3</v>
      </c>
      <c r="B1216" s="41" t="s">
        <v>1439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1440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235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1442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1438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1439</v>
      </c>
      <c r="C1222" s="31"/>
      <c r="D1222" s="31"/>
      <c r="E1222" s="31"/>
      <c r="F1222" s="31"/>
    </row>
    <row r="1223" spans="1:6" x14ac:dyDescent="0.2">
      <c r="A1223" s="31">
        <v>4</v>
      </c>
      <c r="B1223" s="41" t="s">
        <v>1440</v>
      </c>
      <c r="C1223" s="31"/>
      <c r="D1223" s="31"/>
      <c r="E1223" s="31"/>
      <c r="F1223" s="31"/>
    </row>
    <row r="1224" spans="1:6" x14ac:dyDescent="0.2">
      <c r="A1224" s="31"/>
      <c r="B1224" s="31"/>
      <c r="C1224" s="31"/>
      <c r="D1224" s="31"/>
      <c r="E1224" s="31"/>
      <c r="F1224" s="31"/>
    </row>
    <row r="1225" spans="1:6" x14ac:dyDescent="0.2">
      <c r="A1225" s="32" t="s">
        <v>238</v>
      </c>
      <c r="B1225" s="33"/>
      <c r="C1225" s="31"/>
      <c r="D1225" s="31"/>
      <c r="E1225" s="31"/>
      <c r="F1225" s="31"/>
    </row>
    <row r="1226" spans="1:6" ht="25.5" x14ac:dyDescent="0.2">
      <c r="A1226" s="31">
        <v>1</v>
      </c>
      <c r="B1226" s="41" t="s">
        <v>1443</v>
      </c>
      <c r="C1226" s="31"/>
      <c r="D1226" s="31"/>
      <c r="E1226" s="31"/>
      <c r="F1226" s="31"/>
    </row>
    <row r="1227" spans="1:6" x14ac:dyDescent="0.2">
      <c r="A1227" s="31">
        <v>2</v>
      </c>
      <c r="B1227" s="41" t="s">
        <v>1438</v>
      </c>
      <c r="C1227" s="31"/>
      <c r="D1227" s="31"/>
      <c r="E1227" s="31"/>
      <c r="F1227" s="31"/>
    </row>
    <row r="1228" spans="1:6" x14ac:dyDescent="0.2">
      <c r="A1228" s="31">
        <v>3</v>
      </c>
      <c r="B1228" s="41" t="s">
        <v>1439</v>
      </c>
      <c r="C1228" s="31"/>
      <c r="D1228" s="31"/>
      <c r="E1228" s="31"/>
      <c r="F1228" s="31"/>
    </row>
    <row r="1229" spans="1:6" x14ac:dyDescent="0.2">
      <c r="A1229" s="31">
        <v>4</v>
      </c>
      <c r="B1229" s="41" t="s">
        <v>1440</v>
      </c>
      <c r="C1229" s="31"/>
      <c r="D1229" s="31"/>
      <c r="E1229" s="31"/>
      <c r="F1229" s="31"/>
    </row>
    <row r="1230" spans="1:6" x14ac:dyDescent="0.2">
      <c r="A1230" s="31"/>
      <c r="B1230" s="31"/>
      <c r="C1230" s="31"/>
      <c r="D1230" s="31"/>
      <c r="E1230" s="31"/>
      <c r="F1230" s="31"/>
    </row>
    <row r="1231" spans="1:6" x14ac:dyDescent="0.2">
      <c r="A1231" s="32" t="s">
        <v>1444</v>
      </c>
      <c r="B1231" s="33"/>
      <c r="C1231" s="31"/>
      <c r="D1231" s="31"/>
      <c r="E1231" s="31"/>
      <c r="F1231" s="31"/>
    </row>
    <row r="1232" spans="1:6" x14ac:dyDescent="0.2">
      <c r="A1232" s="31">
        <v>1</v>
      </c>
      <c r="B1232" s="41" t="s">
        <v>1445</v>
      </c>
      <c r="C1232" s="31"/>
      <c r="D1232" s="31"/>
      <c r="E1232" s="31"/>
      <c r="F1232" s="31"/>
    </row>
    <row r="1233" spans="1:6" x14ac:dyDescent="0.2">
      <c r="A1233" s="31">
        <v>2</v>
      </c>
      <c r="B1233" s="41" t="s">
        <v>1446</v>
      </c>
      <c r="C1233" s="31"/>
      <c r="D1233" s="31"/>
      <c r="E1233" s="31"/>
      <c r="F1233" s="31"/>
    </row>
    <row r="1234" spans="1:6" ht="25.5" x14ac:dyDescent="0.2">
      <c r="A1234" s="31">
        <v>3</v>
      </c>
      <c r="B1234" s="41" t="s">
        <v>1447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1448</v>
      </c>
      <c r="B1236" s="33"/>
      <c r="C1236" s="31"/>
      <c r="D1236" s="31"/>
      <c r="E1236" s="31"/>
      <c r="F1236" s="31"/>
    </row>
    <row r="1237" spans="1:6" ht="25.5" x14ac:dyDescent="0.2">
      <c r="A1237" s="31">
        <v>1</v>
      </c>
      <c r="B1237" s="41" t="s">
        <v>1449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1446</v>
      </c>
      <c r="C1238" s="31"/>
      <c r="D1238" s="31"/>
      <c r="E1238" s="31"/>
      <c r="F1238" s="31"/>
    </row>
    <row r="1239" spans="1:6" ht="25.5" x14ac:dyDescent="0.2">
      <c r="A1239" s="31">
        <v>3</v>
      </c>
      <c r="B1239" s="41" t="s">
        <v>1447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1450</v>
      </c>
      <c r="B1241" s="33"/>
      <c r="C1241" s="31"/>
      <c r="D1241" s="31"/>
      <c r="E1241" s="31"/>
      <c r="F1241" s="31"/>
    </row>
    <row r="1242" spans="1:6" ht="25.5" x14ac:dyDescent="0.2">
      <c r="A1242" s="31">
        <v>1</v>
      </c>
      <c r="B1242" s="41" t="s">
        <v>1451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1452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1453</v>
      </c>
      <c r="C1244" s="31"/>
      <c r="D1244" s="31"/>
      <c r="E1244" s="31"/>
      <c r="F1244" s="31"/>
    </row>
    <row r="1245" spans="1:6" x14ac:dyDescent="0.2">
      <c r="A1245" s="31">
        <v>4</v>
      </c>
      <c r="B1245" s="41" t="s">
        <v>1454</v>
      </c>
      <c r="C1245" s="31"/>
      <c r="D1245" s="31"/>
      <c r="E1245" s="31"/>
      <c r="F1245" s="31"/>
    </row>
    <row r="1246" spans="1:6" ht="25.5" x14ac:dyDescent="0.2">
      <c r="A1246" s="31">
        <v>5</v>
      </c>
      <c r="B1246" s="41" t="s">
        <v>1455</v>
      </c>
      <c r="C1246" s="31"/>
      <c r="D1246" s="31"/>
      <c r="E1246" s="31"/>
      <c r="F1246" s="31"/>
    </row>
    <row r="1247" spans="1:6" x14ac:dyDescent="0.2">
      <c r="A1247" s="31"/>
      <c r="B1247" s="31"/>
      <c r="C1247" s="31"/>
      <c r="D1247" s="31"/>
      <c r="E1247" s="31"/>
      <c r="F1247" s="31"/>
    </row>
    <row r="1248" spans="1:6" x14ac:dyDescent="0.2">
      <c r="A1248" s="32" t="s">
        <v>1456</v>
      </c>
      <c r="B1248" s="33"/>
      <c r="C1248" s="31"/>
      <c r="D1248" s="31"/>
      <c r="E1248" s="31"/>
      <c r="F1248" s="31"/>
    </row>
    <row r="1249" spans="1:6" x14ac:dyDescent="0.2">
      <c r="A1249" s="31">
        <v>1</v>
      </c>
      <c r="B1249" s="41" t="s">
        <v>1457</v>
      </c>
      <c r="C1249" s="31"/>
      <c r="D1249" s="31"/>
      <c r="E1249" s="31"/>
      <c r="F1249" s="31"/>
    </row>
    <row r="1250" spans="1:6" x14ac:dyDescent="0.2">
      <c r="A1250" s="31">
        <v>2</v>
      </c>
      <c r="B1250" s="41" t="s">
        <v>1446</v>
      </c>
      <c r="C1250" s="31"/>
      <c r="D1250" s="31"/>
      <c r="E1250" s="31"/>
      <c r="F1250" s="31"/>
    </row>
    <row r="1251" spans="1:6" ht="25.5" x14ac:dyDescent="0.2">
      <c r="A1251" s="31">
        <v>3</v>
      </c>
      <c r="B1251" s="41" t="s">
        <v>1447</v>
      </c>
      <c r="C1251" s="31"/>
      <c r="D1251" s="31"/>
      <c r="E1251" s="31"/>
      <c r="F1251" s="31"/>
    </row>
    <row r="1252" spans="1:6" x14ac:dyDescent="0.2">
      <c r="A1252" s="31"/>
      <c r="B1252" s="31"/>
      <c r="C1252" s="31"/>
      <c r="D1252" s="31"/>
      <c r="E1252" s="31"/>
      <c r="F1252" s="31"/>
    </row>
    <row r="1253" spans="1:6" x14ac:dyDescent="0.2">
      <c r="A1253" s="32" t="s">
        <v>1458</v>
      </c>
      <c r="B1253" s="33"/>
      <c r="C1253" s="31"/>
      <c r="D1253" s="31"/>
      <c r="E1253" s="31"/>
      <c r="F1253" s="31"/>
    </row>
    <row r="1254" spans="1:6" x14ac:dyDescent="0.2">
      <c r="A1254" s="31">
        <v>1</v>
      </c>
      <c r="B1254" s="41" t="s">
        <v>1459</v>
      </c>
      <c r="C1254" s="31"/>
      <c r="D1254" s="31"/>
      <c r="E1254" s="31"/>
      <c r="F1254" s="31"/>
    </row>
    <row r="1255" spans="1:6" x14ac:dyDescent="0.2">
      <c r="A1255" s="31">
        <v>2</v>
      </c>
      <c r="B1255" s="41" t="s">
        <v>1446</v>
      </c>
      <c r="C1255" s="31"/>
      <c r="D1255" s="31"/>
      <c r="E1255" s="31"/>
      <c r="F1255" s="31"/>
    </row>
    <row r="1256" spans="1:6" ht="25.5" x14ac:dyDescent="0.2">
      <c r="A1256" s="31">
        <v>3</v>
      </c>
      <c r="B1256" s="41" t="s">
        <v>1447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ht="25.5" x14ac:dyDescent="0.2">
      <c r="A1258" s="32" t="s">
        <v>1460</v>
      </c>
      <c r="B1258" s="33"/>
      <c r="C1258" s="31"/>
      <c r="D1258" s="31"/>
      <c r="E1258" s="31"/>
      <c r="F1258" s="31"/>
    </row>
    <row r="1259" spans="1:6" x14ac:dyDescent="0.2">
      <c r="A1259" s="31">
        <v>1</v>
      </c>
      <c r="B1259" s="41" t="s">
        <v>1461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1446</v>
      </c>
      <c r="C1260" s="31"/>
      <c r="D1260" s="31"/>
      <c r="E1260" s="31"/>
      <c r="F1260" s="31"/>
    </row>
    <row r="1261" spans="1:6" ht="25.5" x14ac:dyDescent="0.2">
      <c r="A1261" s="31">
        <v>3</v>
      </c>
      <c r="B1261" s="41" t="s">
        <v>1447</v>
      </c>
      <c r="C1261" s="31"/>
      <c r="D1261" s="31"/>
      <c r="E1261" s="31"/>
      <c r="F1261" s="31"/>
    </row>
    <row r="1262" spans="1:6" x14ac:dyDescent="0.2">
      <c r="A1262" s="31"/>
      <c r="B1262" s="31"/>
      <c r="C1262" s="31"/>
      <c r="D1262" s="31"/>
      <c r="E1262" s="31"/>
      <c r="F1262" s="31"/>
    </row>
    <row r="1263" spans="1:6" x14ac:dyDescent="0.2">
      <c r="A1263" s="32" t="s">
        <v>1462</v>
      </c>
      <c r="B1263" s="33"/>
      <c r="C1263" s="31"/>
      <c r="D1263" s="31"/>
      <c r="E1263" s="31"/>
      <c r="F1263" s="31"/>
    </row>
    <row r="1264" spans="1:6" x14ac:dyDescent="0.2">
      <c r="A1264" s="31">
        <v>1</v>
      </c>
      <c r="B1264" s="41" t="s">
        <v>1463</v>
      </c>
      <c r="C1264" s="31"/>
      <c r="D1264" s="31"/>
      <c r="E1264" s="31"/>
      <c r="F1264" s="31"/>
    </row>
    <row r="1265" spans="1:6" ht="25.5" x14ac:dyDescent="0.2">
      <c r="A1265" s="31">
        <v>2</v>
      </c>
      <c r="B1265" s="41" t="s">
        <v>1464</v>
      </c>
      <c r="C1265" s="31"/>
      <c r="D1265" s="31"/>
      <c r="E1265" s="31"/>
      <c r="F1265" s="31"/>
    </row>
    <row r="1266" spans="1:6" ht="25.5" x14ac:dyDescent="0.2">
      <c r="A1266" s="31">
        <v>3</v>
      </c>
      <c r="B1266" s="41" t="s">
        <v>1465</v>
      </c>
      <c r="C1266" s="31"/>
      <c r="D1266" s="31"/>
      <c r="E1266" s="31"/>
      <c r="F1266" s="31"/>
    </row>
    <row r="1267" spans="1:6" ht="25.5" x14ac:dyDescent="0.2">
      <c r="A1267" s="31">
        <v>4</v>
      </c>
      <c r="B1267" s="41" t="s">
        <v>1466</v>
      </c>
      <c r="C1267" s="31"/>
      <c r="D1267" s="31"/>
      <c r="E1267" s="31"/>
      <c r="F1267" s="31"/>
    </row>
    <row r="1268" spans="1:6" ht="25.5" x14ac:dyDescent="0.2">
      <c r="A1268" s="31">
        <v>5</v>
      </c>
      <c r="B1268" s="41" t="s">
        <v>1467</v>
      </c>
      <c r="C1268" s="31"/>
      <c r="D1268" s="31"/>
      <c r="E1268" s="31"/>
      <c r="F1268" s="31"/>
    </row>
    <row r="1269" spans="1:6" ht="25.5" x14ac:dyDescent="0.2">
      <c r="A1269" s="31">
        <v>6</v>
      </c>
      <c r="B1269" s="41" t="s">
        <v>1468</v>
      </c>
      <c r="C1269" s="31"/>
      <c r="D1269" s="31"/>
      <c r="E1269" s="31"/>
      <c r="F1269" s="31"/>
    </row>
    <row r="1270" spans="1:6" x14ac:dyDescent="0.2">
      <c r="A1270" s="31"/>
      <c r="B1270" s="31"/>
      <c r="C1270" s="31"/>
      <c r="D1270" s="31"/>
      <c r="E1270" s="31"/>
      <c r="F1270" s="31"/>
    </row>
    <row r="1271" spans="1:6" x14ac:dyDescent="0.2">
      <c r="A1271" s="32" t="s">
        <v>1469</v>
      </c>
      <c r="B1271" s="33"/>
      <c r="C1271" s="31"/>
      <c r="D1271" s="31"/>
      <c r="E1271" s="31"/>
      <c r="F1271" s="31"/>
    </row>
    <row r="1272" spans="1:6" ht="25.5" x14ac:dyDescent="0.2">
      <c r="A1272" s="31">
        <v>1</v>
      </c>
      <c r="B1272" s="41" t="s">
        <v>1470</v>
      </c>
      <c r="C1272" s="31"/>
      <c r="D1272" s="31"/>
      <c r="E1272" s="31"/>
      <c r="F1272" s="31"/>
    </row>
    <row r="1273" spans="1:6" x14ac:dyDescent="0.2">
      <c r="A1273" s="31">
        <v>2</v>
      </c>
      <c r="B1273" s="41" t="s">
        <v>1471</v>
      </c>
      <c r="C1273" s="31"/>
      <c r="D1273" s="31"/>
      <c r="E1273" s="31"/>
      <c r="F1273" s="31"/>
    </row>
    <row r="1274" spans="1:6" ht="25.5" x14ac:dyDescent="0.2">
      <c r="A1274" s="31">
        <v>3</v>
      </c>
      <c r="B1274" s="41" t="s">
        <v>1472</v>
      </c>
      <c r="C1274" s="31"/>
      <c r="D1274" s="31"/>
      <c r="E1274" s="31"/>
      <c r="F1274" s="31"/>
    </row>
    <row r="1275" spans="1:6" ht="25.5" x14ac:dyDescent="0.2">
      <c r="A1275" s="31">
        <v>4</v>
      </c>
      <c r="B1275" s="41" t="s">
        <v>1473</v>
      </c>
      <c r="C1275" s="31"/>
      <c r="D1275" s="31"/>
      <c r="E1275" s="31"/>
      <c r="F1275" s="31"/>
    </row>
    <row r="1276" spans="1:6" x14ac:dyDescent="0.2">
      <c r="A1276" s="31">
        <v>5</v>
      </c>
      <c r="B1276" s="41" t="s">
        <v>1474</v>
      </c>
      <c r="C1276" s="31"/>
      <c r="D1276" s="31"/>
      <c r="E1276" s="31"/>
      <c r="F1276" s="31"/>
    </row>
    <row r="1277" spans="1:6" x14ac:dyDescent="0.2">
      <c r="A1277" s="31"/>
      <c r="B1277" s="31"/>
      <c r="C1277" s="31"/>
      <c r="D1277" s="31"/>
      <c r="E1277" s="31"/>
      <c r="F1277" s="31"/>
    </row>
    <row r="1278" spans="1:6" x14ac:dyDescent="0.2">
      <c r="A1278" s="32" t="s">
        <v>1475</v>
      </c>
      <c r="B1278" s="33"/>
      <c r="C1278" s="31"/>
      <c r="D1278" s="31"/>
      <c r="E1278" s="31"/>
      <c r="F1278" s="31"/>
    </row>
    <row r="1279" spans="1:6" ht="25.5" x14ac:dyDescent="0.2">
      <c r="A1279" s="31">
        <v>1</v>
      </c>
      <c r="B1279" s="41" t="s">
        <v>1476</v>
      </c>
      <c r="C1279" s="31"/>
      <c r="D1279" s="31"/>
      <c r="E1279" s="31"/>
      <c r="F1279" s="31"/>
    </row>
    <row r="1280" spans="1:6" x14ac:dyDescent="0.2">
      <c r="A1280" s="31">
        <v>2</v>
      </c>
      <c r="B1280" s="41" t="s">
        <v>1477</v>
      </c>
      <c r="C1280" s="31"/>
      <c r="D1280" s="31"/>
      <c r="E1280" s="31"/>
      <c r="F1280" s="31"/>
    </row>
    <row r="1281" spans="1:6" ht="25.5" x14ac:dyDescent="0.2">
      <c r="A1281" s="31">
        <v>3</v>
      </c>
      <c r="B1281" s="41" t="s">
        <v>1478</v>
      </c>
      <c r="C1281" s="31"/>
      <c r="D1281" s="31"/>
      <c r="E1281" s="31"/>
      <c r="F1281" s="31"/>
    </row>
    <row r="1282" spans="1:6" ht="25.5" x14ac:dyDescent="0.2">
      <c r="A1282" s="31">
        <v>4</v>
      </c>
      <c r="B1282" s="41" t="s">
        <v>1479</v>
      </c>
      <c r="C1282" s="31"/>
      <c r="D1282" s="31"/>
      <c r="E1282" s="31"/>
      <c r="F1282" s="31"/>
    </row>
    <row r="1283" spans="1:6" ht="25.5" x14ac:dyDescent="0.2">
      <c r="A1283" s="31">
        <v>5</v>
      </c>
      <c r="B1283" s="41" t="s">
        <v>1480</v>
      </c>
      <c r="C1283" s="31"/>
      <c r="D1283" s="31"/>
      <c r="E1283" s="31"/>
      <c r="F1283" s="31"/>
    </row>
    <row r="1284" spans="1:6" x14ac:dyDescent="0.2">
      <c r="A1284" s="31"/>
      <c r="B1284" s="31"/>
      <c r="C1284" s="31"/>
      <c r="D1284" s="31"/>
      <c r="E1284" s="31"/>
      <c r="F1284" s="31"/>
    </row>
    <row r="1285" spans="1:6" x14ac:dyDescent="0.2">
      <c r="A1285" s="32" t="s">
        <v>1481</v>
      </c>
      <c r="B1285" s="33"/>
      <c r="C1285" s="31"/>
      <c r="D1285" s="31"/>
      <c r="E1285" s="31"/>
      <c r="F1285" s="31"/>
    </row>
    <row r="1286" spans="1:6" x14ac:dyDescent="0.2">
      <c r="A1286" s="31">
        <v>1</v>
      </c>
      <c r="B1286" s="41" t="s">
        <v>1482</v>
      </c>
      <c r="C1286" s="31"/>
      <c r="D1286" s="31"/>
      <c r="E1286" s="31"/>
      <c r="F1286" s="31"/>
    </row>
    <row r="1287" spans="1:6" x14ac:dyDescent="0.2">
      <c r="A1287" s="31">
        <v>2</v>
      </c>
      <c r="B1287" s="41" t="s">
        <v>1446</v>
      </c>
      <c r="C1287" s="31"/>
      <c r="D1287" s="31"/>
      <c r="E1287" s="31"/>
      <c r="F1287" s="31"/>
    </row>
    <row r="1288" spans="1:6" ht="25.5" x14ac:dyDescent="0.2">
      <c r="A1288" s="31">
        <v>3</v>
      </c>
      <c r="B1288" s="41" t="s">
        <v>1447</v>
      </c>
      <c r="C1288" s="31"/>
      <c r="D1288" s="31"/>
      <c r="E1288" s="31"/>
      <c r="F1288" s="31"/>
    </row>
    <row r="1289" spans="1:6" x14ac:dyDescent="0.2">
      <c r="A1289" s="31"/>
      <c r="B1289" s="31"/>
      <c r="C1289" s="31"/>
      <c r="D1289" s="31"/>
      <c r="E1289" s="31"/>
      <c r="F1289" s="31"/>
    </row>
    <row r="1290" spans="1:6" x14ac:dyDescent="0.2">
      <c r="A1290" s="32" t="s">
        <v>1483</v>
      </c>
      <c r="B1290" s="33"/>
      <c r="C1290" s="31"/>
      <c r="D1290" s="31"/>
      <c r="E1290" s="31"/>
      <c r="F1290" s="31"/>
    </row>
    <row r="1291" spans="1:6" x14ac:dyDescent="0.2">
      <c r="A1291" s="31">
        <v>1</v>
      </c>
      <c r="B1291" s="41" t="s">
        <v>1484</v>
      </c>
      <c r="C1291" s="31"/>
      <c r="D1291" s="31"/>
      <c r="E1291" s="31"/>
      <c r="F1291" s="31"/>
    </row>
    <row r="1292" spans="1:6" x14ac:dyDescent="0.2">
      <c r="A1292" s="31">
        <v>2</v>
      </c>
      <c r="B1292" s="41" t="s">
        <v>1446</v>
      </c>
      <c r="C1292" s="31"/>
      <c r="D1292" s="31"/>
      <c r="E1292" s="31"/>
      <c r="F1292" s="31"/>
    </row>
    <row r="1293" spans="1:6" ht="25.5" x14ac:dyDescent="0.2">
      <c r="A1293" s="31">
        <v>3</v>
      </c>
      <c r="B1293" s="41" t="s">
        <v>1447</v>
      </c>
      <c r="C1293" s="31"/>
      <c r="D1293" s="31"/>
      <c r="E1293" s="31"/>
      <c r="F1293" s="31"/>
    </row>
    <row r="1294" spans="1:6" x14ac:dyDescent="0.2">
      <c r="A1294" s="31"/>
      <c r="B1294" s="31"/>
      <c r="C1294" s="31"/>
      <c r="D1294" s="31"/>
      <c r="E1294" s="31"/>
      <c r="F1294" s="31"/>
    </row>
    <row r="1295" spans="1:6" x14ac:dyDescent="0.2">
      <c r="A1295" s="32" t="s">
        <v>1485</v>
      </c>
      <c r="B1295" s="33"/>
      <c r="C1295" s="31"/>
      <c r="D1295" s="31"/>
      <c r="E1295" s="31"/>
      <c r="F1295" s="31"/>
    </row>
    <row r="1296" spans="1:6" x14ac:dyDescent="0.2">
      <c r="A1296" s="31">
        <v>1</v>
      </c>
      <c r="B1296" s="41" t="s">
        <v>1486</v>
      </c>
      <c r="C1296" s="31"/>
      <c r="D1296" s="31"/>
      <c r="E1296" s="31"/>
      <c r="F1296" s="31"/>
    </row>
    <row r="1297" spans="1:6" x14ac:dyDescent="0.2">
      <c r="A1297" s="31">
        <v>2</v>
      </c>
      <c r="B1297" s="41" t="s">
        <v>1446</v>
      </c>
      <c r="C1297" s="31"/>
      <c r="D1297" s="31"/>
      <c r="E1297" s="31"/>
      <c r="F1297" s="31"/>
    </row>
    <row r="1298" spans="1:6" ht="25.5" x14ac:dyDescent="0.2">
      <c r="A1298" s="31">
        <v>3</v>
      </c>
      <c r="B1298" s="41" t="s">
        <v>1447</v>
      </c>
      <c r="C1298" s="31"/>
      <c r="D1298" s="31"/>
      <c r="E1298" s="31"/>
      <c r="F1298" s="31"/>
    </row>
    <row r="1299" spans="1:6" x14ac:dyDescent="0.2">
      <c r="A1299" s="31"/>
      <c r="B1299" s="31"/>
      <c r="C1299" s="31"/>
      <c r="D1299" s="31"/>
      <c r="E1299" s="31"/>
      <c r="F1299" s="31"/>
    </row>
    <row r="1300" spans="1:6" ht="25.5" x14ac:dyDescent="0.2">
      <c r="A1300" s="32" t="s">
        <v>1487</v>
      </c>
      <c r="B1300" s="33"/>
      <c r="C1300" s="31"/>
      <c r="D1300" s="31"/>
      <c r="E1300" s="31"/>
      <c r="F1300" s="31"/>
    </row>
    <row r="1301" spans="1:6" x14ac:dyDescent="0.2">
      <c r="A1301" s="31">
        <v>1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>
        <v>2</v>
      </c>
      <c r="B1302" s="41" t="s">
        <v>1446</v>
      </c>
      <c r="C1302" s="31"/>
      <c r="D1302" s="31"/>
      <c r="E1302" s="31"/>
      <c r="F1302" s="31"/>
    </row>
    <row r="1303" spans="1:6" ht="25.5" x14ac:dyDescent="0.2">
      <c r="A1303" s="31">
        <v>3</v>
      </c>
      <c r="B1303" s="41" t="s">
        <v>1447</v>
      </c>
      <c r="C1303" s="31"/>
      <c r="D1303" s="31"/>
      <c r="E1303" s="31"/>
      <c r="F1303" s="31"/>
    </row>
    <row r="1304" spans="1:6" x14ac:dyDescent="0.2">
      <c r="A1304" s="31"/>
      <c r="B1304" s="31"/>
      <c r="C1304" s="31"/>
      <c r="D1304" s="31"/>
      <c r="E1304" s="31"/>
      <c r="F1304" s="31"/>
    </row>
    <row r="1305" spans="1:6" x14ac:dyDescent="0.2">
      <c r="A1305" s="32" t="s">
        <v>332</v>
      </c>
      <c r="B1305" s="33"/>
      <c r="C1305" s="31"/>
      <c r="D1305" s="31"/>
      <c r="E1305" s="31"/>
      <c r="F1305" s="31"/>
    </row>
    <row r="1306" spans="1:6" ht="25.5" x14ac:dyDescent="0.2">
      <c r="A1306" s="31">
        <v>1</v>
      </c>
      <c r="B1306" s="41" t="s">
        <v>1489</v>
      </c>
      <c r="C1306" s="31"/>
      <c r="D1306" s="31"/>
      <c r="E1306" s="31"/>
      <c r="F1306" s="31"/>
    </row>
    <row r="1307" spans="1:6" x14ac:dyDescent="0.2">
      <c r="A1307" s="31">
        <v>2</v>
      </c>
      <c r="B1307" s="41" t="s">
        <v>1490</v>
      </c>
      <c r="C1307" s="31"/>
      <c r="D1307" s="31"/>
      <c r="E1307" s="31"/>
      <c r="F1307" s="31"/>
    </row>
    <row r="1308" spans="1:6" x14ac:dyDescent="0.2">
      <c r="A1308" s="31">
        <v>3</v>
      </c>
      <c r="B1308" s="41" t="s">
        <v>1491</v>
      </c>
      <c r="C1308" s="31"/>
      <c r="D1308" s="31"/>
      <c r="E1308" s="31"/>
      <c r="F1308" s="31"/>
    </row>
    <row r="1309" spans="1:6" ht="25.5" x14ac:dyDescent="0.2">
      <c r="A1309" s="31">
        <v>4</v>
      </c>
      <c r="B1309" s="41" t="s">
        <v>1492</v>
      </c>
      <c r="C1309" s="31"/>
      <c r="D1309" s="31"/>
      <c r="E1309" s="31"/>
      <c r="F1309" s="31"/>
    </row>
    <row r="1310" spans="1:6" x14ac:dyDescent="0.2">
      <c r="A1310" s="31">
        <v>5</v>
      </c>
      <c r="B1310" s="41" t="s">
        <v>1493</v>
      </c>
      <c r="C1310" s="31"/>
      <c r="D1310" s="31"/>
      <c r="E1310" s="31"/>
      <c r="F1310" s="31"/>
    </row>
    <row r="1311" spans="1:6" ht="25.5" x14ac:dyDescent="0.2">
      <c r="A1311" s="31">
        <v>6</v>
      </c>
      <c r="B1311" s="41" t="s">
        <v>1494</v>
      </c>
      <c r="C1311" s="31"/>
      <c r="D1311" s="31"/>
      <c r="E1311" s="31"/>
      <c r="F1311" s="31"/>
    </row>
    <row r="1312" spans="1:6" x14ac:dyDescent="0.2">
      <c r="A1312" s="31"/>
      <c r="B1312" s="31"/>
      <c r="C1312" s="31"/>
      <c r="D1312" s="31"/>
      <c r="E1312" s="31"/>
      <c r="F1312" s="31"/>
    </row>
    <row r="1313" spans="1:6" x14ac:dyDescent="0.2">
      <c r="A1313" s="32" t="s">
        <v>334</v>
      </c>
      <c r="B1313" s="33"/>
      <c r="C1313" s="31"/>
      <c r="D1313" s="31"/>
      <c r="E1313" s="31"/>
      <c r="F1313" s="31"/>
    </row>
    <row r="1314" spans="1:6" ht="25.5" x14ac:dyDescent="0.2">
      <c r="A1314" s="31">
        <v>1</v>
      </c>
      <c r="B1314" s="41" t="s">
        <v>1495</v>
      </c>
      <c r="C1314" s="31"/>
      <c r="D1314" s="31"/>
      <c r="E1314" s="31"/>
      <c r="F1314" s="31"/>
    </row>
    <row r="1315" spans="1:6" x14ac:dyDescent="0.2">
      <c r="A1315" s="31">
        <v>2</v>
      </c>
      <c r="B1315" s="41" t="s">
        <v>1496</v>
      </c>
      <c r="C1315" s="31"/>
      <c r="D1315" s="31"/>
      <c r="E1315" s="31"/>
      <c r="F1315" s="31"/>
    </row>
    <row r="1316" spans="1:6" ht="25.5" x14ac:dyDescent="0.2">
      <c r="A1316" s="31">
        <v>3</v>
      </c>
      <c r="B1316" s="41" t="s">
        <v>1497</v>
      </c>
      <c r="C1316" s="31"/>
      <c r="D1316" s="31"/>
      <c r="E1316" s="31"/>
      <c r="F1316" s="31"/>
    </row>
    <row r="1317" spans="1:6" ht="25.5" x14ac:dyDescent="0.2">
      <c r="A1317" s="31">
        <v>4</v>
      </c>
      <c r="B1317" s="41" t="s">
        <v>1498</v>
      </c>
      <c r="C1317" s="31"/>
      <c r="D1317" s="31"/>
      <c r="E1317" s="31"/>
      <c r="F1317" s="31"/>
    </row>
    <row r="1318" spans="1:6" ht="25.5" x14ac:dyDescent="0.2">
      <c r="A1318" s="31">
        <v>5</v>
      </c>
      <c r="B1318" s="41" t="s">
        <v>1499</v>
      </c>
      <c r="C1318" s="31"/>
      <c r="D1318" s="31"/>
      <c r="E1318" s="31"/>
      <c r="F1318" s="31"/>
    </row>
    <row r="1319" spans="1:6" ht="25.5" x14ac:dyDescent="0.2">
      <c r="A1319" s="31">
        <v>6</v>
      </c>
      <c r="B1319" s="41" t="s">
        <v>1500</v>
      </c>
      <c r="C1319" s="31"/>
      <c r="D1319" s="31"/>
      <c r="E1319" s="31"/>
      <c r="F1319" s="31"/>
    </row>
    <row r="1320" spans="1:6" x14ac:dyDescent="0.2">
      <c r="A1320" s="31">
        <v>7</v>
      </c>
      <c r="B1320" s="41" t="s">
        <v>1501</v>
      </c>
      <c r="C1320" s="31"/>
      <c r="D1320" s="31"/>
      <c r="E1320" s="31"/>
      <c r="F1320" s="31"/>
    </row>
    <row r="1321" spans="1:6" x14ac:dyDescent="0.2">
      <c r="A1321" s="31"/>
      <c r="B1321" s="31"/>
      <c r="C1321" s="31"/>
      <c r="D1321" s="31"/>
      <c r="E1321" s="31"/>
      <c r="F1321" s="31"/>
    </row>
    <row r="1322" spans="1:6" x14ac:dyDescent="0.2">
      <c r="A1322" s="32" t="s">
        <v>336</v>
      </c>
      <c r="B1322" s="33"/>
      <c r="C1322" s="31"/>
      <c r="D1322" s="31"/>
      <c r="E1322" s="31"/>
      <c r="F1322" s="31"/>
    </row>
    <row r="1323" spans="1:6" ht="25.5" x14ac:dyDescent="0.2">
      <c r="A1323" s="31">
        <v>1</v>
      </c>
      <c r="B1323" s="41" t="s">
        <v>1502</v>
      </c>
      <c r="C1323" s="31"/>
      <c r="D1323" s="31"/>
      <c r="E1323" s="31"/>
      <c r="F1323" s="31"/>
    </row>
    <row r="1324" spans="1:6" x14ac:dyDescent="0.2">
      <c r="A1324" s="31">
        <v>2</v>
      </c>
      <c r="B1324" s="41" t="s">
        <v>1503</v>
      </c>
      <c r="C1324" s="31"/>
      <c r="D1324" s="31"/>
      <c r="E1324" s="31"/>
      <c r="F1324" s="31"/>
    </row>
    <row r="1325" spans="1:6" ht="25.5" x14ac:dyDescent="0.2">
      <c r="A1325" s="31">
        <v>3</v>
      </c>
      <c r="B1325" s="41" t="s">
        <v>1504</v>
      </c>
      <c r="C1325" s="31"/>
      <c r="D1325" s="31"/>
      <c r="E1325" s="31"/>
      <c r="F1325" s="31"/>
    </row>
    <row r="1326" spans="1:6" ht="25.5" x14ac:dyDescent="0.2">
      <c r="A1326" s="31">
        <v>4</v>
      </c>
      <c r="B1326" s="41" t="s">
        <v>1505</v>
      </c>
      <c r="C1326" s="31"/>
      <c r="D1326" s="31"/>
      <c r="E1326" s="31"/>
      <c r="F1326" s="31"/>
    </row>
    <row r="1327" spans="1:6" x14ac:dyDescent="0.2">
      <c r="A1327" s="31">
        <v>5</v>
      </c>
      <c r="B1327" s="41" t="s">
        <v>1506</v>
      </c>
      <c r="C1327" s="31"/>
      <c r="D1327" s="31"/>
      <c r="E1327" s="31"/>
      <c r="F1327" s="31"/>
    </row>
    <row r="1328" spans="1:6" ht="25.5" x14ac:dyDescent="0.2">
      <c r="A1328" s="31">
        <v>6</v>
      </c>
      <c r="B1328" s="41" t="s">
        <v>1507</v>
      </c>
      <c r="C1328" s="31"/>
      <c r="D1328" s="31"/>
      <c r="E1328" s="31"/>
      <c r="F1328" s="31"/>
    </row>
    <row r="1329" spans="1:6" ht="25.5" x14ac:dyDescent="0.2">
      <c r="A1329" s="31">
        <v>7</v>
      </c>
      <c r="B1329" s="41" t="s">
        <v>1508</v>
      </c>
      <c r="C1329" s="31"/>
      <c r="D1329" s="31"/>
      <c r="E1329" s="31"/>
      <c r="F1329" s="31"/>
    </row>
    <row r="1330" spans="1:6" ht="25.5" x14ac:dyDescent="0.2">
      <c r="A1330" s="31">
        <v>8</v>
      </c>
      <c r="B1330" s="41" t="s">
        <v>1509</v>
      </c>
      <c r="C1330" s="31"/>
      <c r="D1330" s="31"/>
      <c r="E1330" s="31"/>
      <c r="F1330" s="31"/>
    </row>
    <row r="1331" spans="1:6" x14ac:dyDescent="0.2">
      <c r="A1331" s="31"/>
      <c r="B1331" s="31"/>
      <c r="C1331" s="31"/>
      <c r="D1331" s="31"/>
      <c r="E1331" s="31"/>
      <c r="F1331" s="31"/>
    </row>
    <row r="1332" spans="1:6" x14ac:dyDescent="0.2">
      <c r="A1332" s="32" t="s">
        <v>338</v>
      </c>
      <c r="B1332" s="33"/>
      <c r="C1332" s="31"/>
      <c r="D1332" s="31"/>
      <c r="E1332" s="31"/>
      <c r="F1332" s="31"/>
    </row>
    <row r="1333" spans="1:6" x14ac:dyDescent="0.2">
      <c r="A1333" s="31">
        <v>1</v>
      </c>
      <c r="B1333" s="41" t="s">
        <v>1510</v>
      </c>
      <c r="C1333" s="31"/>
      <c r="D1333" s="31"/>
      <c r="E1333" s="31"/>
      <c r="F1333" s="31"/>
    </row>
    <row r="1334" spans="1:6" x14ac:dyDescent="0.2">
      <c r="A1334" s="31">
        <v>2</v>
      </c>
      <c r="B1334" s="41" t="s">
        <v>1511</v>
      </c>
      <c r="C1334" s="31"/>
      <c r="D1334" s="31"/>
      <c r="E1334" s="31"/>
      <c r="F1334" s="31"/>
    </row>
    <row r="1335" spans="1:6" x14ac:dyDescent="0.2">
      <c r="A1335" s="31">
        <v>3</v>
      </c>
      <c r="B1335" s="41" t="s">
        <v>1512</v>
      </c>
      <c r="C1335" s="31"/>
      <c r="D1335" s="31"/>
      <c r="E1335" s="31"/>
      <c r="F1335" s="31"/>
    </row>
    <row r="1336" spans="1:6" x14ac:dyDescent="0.2">
      <c r="A1336" s="31">
        <v>4</v>
      </c>
      <c r="B1336" s="41" t="s">
        <v>1513</v>
      </c>
      <c r="C1336" s="31"/>
      <c r="D1336" s="31"/>
      <c r="E1336" s="31"/>
      <c r="F1336" s="31"/>
    </row>
    <row r="1337" spans="1:6" ht="25.5" x14ac:dyDescent="0.2">
      <c r="A1337" s="31">
        <v>5</v>
      </c>
      <c r="B1337" s="41" t="s">
        <v>1514</v>
      </c>
      <c r="C1337" s="31"/>
      <c r="D1337" s="31"/>
      <c r="E1337" s="31"/>
      <c r="F1337" s="31"/>
    </row>
    <row r="1338" spans="1:6" x14ac:dyDescent="0.2">
      <c r="A1338" s="31"/>
      <c r="B1338" s="31"/>
      <c r="C1338" s="31"/>
      <c r="D1338" s="31"/>
      <c r="E1338" s="31"/>
      <c r="F1338" s="31"/>
    </row>
    <row r="1339" spans="1:6" x14ac:dyDescent="0.2">
      <c r="A1339" s="32" t="s">
        <v>340</v>
      </c>
      <c r="B1339" s="33"/>
      <c r="C1339" s="31"/>
      <c r="D1339" s="31"/>
      <c r="E1339" s="31"/>
      <c r="F1339" s="31"/>
    </row>
    <row r="1340" spans="1:6" x14ac:dyDescent="0.2">
      <c r="A1340" s="31">
        <v>1</v>
      </c>
      <c r="B1340" s="41" t="s">
        <v>1515</v>
      </c>
      <c r="C1340" s="31"/>
      <c r="D1340" s="31"/>
      <c r="E1340" s="31"/>
      <c r="F1340" s="31"/>
    </row>
    <row r="1341" spans="1:6" ht="25.5" x14ac:dyDescent="0.2">
      <c r="A1341" s="31">
        <v>2</v>
      </c>
      <c r="B1341" s="41" t="s">
        <v>1516</v>
      </c>
      <c r="C1341" s="31"/>
      <c r="D1341" s="31"/>
      <c r="E1341" s="31"/>
      <c r="F1341" s="31"/>
    </row>
    <row r="1342" spans="1:6" ht="25.5" x14ac:dyDescent="0.2">
      <c r="A1342" s="31">
        <v>3</v>
      </c>
      <c r="B1342" s="41" t="s">
        <v>1517</v>
      </c>
      <c r="C1342" s="31"/>
      <c r="D1342" s="31"/>
      <c r="E1342" s="31"/>
      <c r="F1342" s="31"/>
    </row>
    <row r="1343" spans="1:6" ht="38.25" x14ac:dyDescent="0.2">
      <c r="A1343" s="31">
        <v>4</v>
      </c>
      <c r="B1343" s="41" t="s">
        <v>1518</v>
      </c>
      <c r="C1343" s="31"/>
      <c r="D1343" s="31"/>
      <c r="E1343" s="31"/>
      <c r="F1343" s="31"/>
    </row>
    <row r="1344" spans="1:6" ht="25.5" x14ac:dyDescent="0.2">
      <c r="A1344" s="31">
        <v>5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6</v>
      </c>
      <c r="B1345" s="41" t="s">
        <v>1520</v>
      </c>
      <c r="C1345" s="31"/>
      <c r="D1345" s="31"/>
      <c r="E1345" s="31"/>
      <c r="F1345" s="31"/>
    </row>
    <row r="1346" spans="1:6" ht="25.5" x14ac:dyDescent="0.2">
      <c r="A1346" s="31">
        <v>7</v>
      </c>
      <c r="B1346" s="41" t="s">
        <v>1521</v>
      </c>
      <c r="C1346" s="31"/>
      <c r="D1346" s="31"/>
      <c r="E1346" s="31"/>
      <c r="F1346" s="31"/>
    </row>
    <row r="1347" spans="1:6" x14ac:dyDescent="0.2">
      <c r="A1347" s="31"/>
      <c r="B1347" s="31"/>
      <c r="C1347" s="31"/>
      <c r="D1347" s="31"/>
      <c r="E1347" s="31"/>
      <c r="F1347" s="31"/>
    </row>
    <row r="1348" spans="1:6" x14ac:dyDescent="0.2">
      <c r="A1348" s="32" t="s">
        <v>342</v>
      </c>
      <c r="B1348" s="33"/>
      <c r="C1348" s="31"/>
      <c r="D1348" s="31"/>
      <c r="E1348" s="31"/>
      <c r="F1348" s="31"/>
    </row>
    <row r="1349" spans="1:6" x14ac:dyDescent="0.2">
      <c r="A1349" s="31">
        <v>1</v>
      </c>
      <c r="B1349" s="41" t="s">
        <v>1522</v>
      </c>
      <c r="C1349" s="31"/>
      <c r="D1349" s="31"/>
      <c r="E1349" s="31"/>
      <c r="F1349" s="31"/>
    </row>
    <row r="1350" spans="1:6" ht="25.5" x14ac:dyDescent="0.2">
      <c r="A1350" s="31">
        <v>2</v>
      </c>
      <c r="B1350" s="41" t="s">
        <v>1516</v>
      </c>
      <c r="C1350" s="31"/>
      <c r="D1350" s="31"/>
      <c r="E1350" s="31"/>
      <c r="F1350" s="31"/>
    </row>
    <row r="1351" spans="1:6" ht="25.5" x14ac:dyDescent="0.2">
      <c r="A1351" s="31">
        <v>3</v>
      </c>
      <c r="B1351" s="41" t="s">
        <v>1517</v>
      </c>
      <c r="C1351" s="31"/>
      <c r="D1351" s="31"/>
      <c r="E1351" s="31"/>
      <c r="F1351" s="31"/>
    </row>
    <row r="1352" spans="1:6" ht="38.25" x14ac:dyDescent="0.2">
      <c r="A1352" s="31">
        <v>4</v>
      </c>
      <c r="B1352" s="41" t="s">
        <v>1518</v>
      </c>
      <c r="C1352" s="31"/>
      <c r="D1352" s="31"/>
      <c r="E1352" s="31"/>
      <c r="F1352" s="31"/>
    </row>
    <row r="1353" spans="1:6" ht="25.5" x14ac:dyDescent="0.2">
      <c r="A1353" s="31">
        <v>5</v>
      </c>
      <c r="B1353" s="41" t="s">
        <v>1519</v>
      </c>
      <c r="C1353" s="31"/>
      <c r="D1353" s="31"/>
      <c r="E1353" s="31"/>
      <c r="F1353" s="31"/>
    </row>
    <row r="1354" spans="1:6" ht="25.5" x14ac:dyDescent="0.2">
      <c r="A1354" s="31">
        <v>6</v>
      </c>
      <c r="B1354" s="41" t="s">
        <v>1520</v>
      </c>
      <c r="C1354" s="31"/>
      <c r="D1354" s="31"/>
      <c r="E1354" s="31"/>
      <c r="F1354" s="31"/>
    </row>
    <row r="1355" spans="1:6" ht="25.5" x14ac:dyDescent="0.2">
      <c r="A1355" s="31">
        <v>7</v>
      </c>
      <c r="B1355" s="41" t="s">
        <v>1521</v>
      </c>
      <c r="C1355" s="31"/>
      <c r="D1355" s="31"/>
      <c r="E1355" s="31"/>
      <c r="F1355" s="31"/>
    </row>
    <row r="1356" spans="1:6" x14ac:dyDescent="0.2">
      <c r="A1356" s="31"/>
      <c r="B1356" s="31"/>
      <c r="C1356" s="31"/>
      <c r="D1356" s="31"/>
      <c r="E1356" s="31"/>
      <c r="F1356" s="31"/>
    </row>
    <row r="1357" spans="1:6" x14ac:dyDescent="0.2">
      <c r="A1357" s="32" t="s">
        <v>344</v>
      </c>
      <c r="B1357" s="33"/>
      <c r="C1357" s="31"/>
      <c r="D1357" s="31"/>
      <c r="E1357" s="31"/>
      <c r="F1357" s="31"/>
    </row>
    <row r="1358" spans="1:6" x14ac:dyDescent="0.2">
      <c r="A1358" s="31">
        <v>1</v>
      </c>
      <c r="B1358" s="41" t="s">
        <v>1523</v>
      </c>
      <c r="C1358" s="31"/>
      <c r="D1358" s="31"/>
      <c r="E1358" s="31"/>
      <c r="F1358" s="31"/>
    </row>
    <row r="1359" spans="1:6" ht="25.5" x14ac:dyDescent="0.2">
      <c r="A1359" s="31">
        <v>2</v>
      </c>
      <c r="B1359" s="41" t="s">
        <v>1516</v>
      </c>
      <c r="C1359" s="31"/>
      <c r="D1359" s="31"/>
      <c r="E1359" s="31"/>
      <c r="F1359" s="31"/>
    </row>
    <row r="1360" spans="1:6" ht="25.5" x14ac:dyDescent="0.2">
      <c r="A1360" s="31">
        <v>3</v>
      </c>
      <c r="B1360" s="41" t="s">
        <v>1517</v>
      </c>
      <c r="C1360" s="31"/>
      <c r="D1360" s="31"/>
      <c r="E1360" s="31"/>
      <c r="F1360" s="31"/>
    </row>
    <row r="1361" spans="1:6" ht="38.25" x14ac:dyDescent="0.2">
      <c r="A1361" s="31">
        <v>4</v>
      </c>
      <c r="B1361" s="41" t="s">
        <v>1518</v>
      </c>
      <c r="C1361" s="31"/>
      <c r="D1361" s="31"/>
      <c r="E1361" s="31"/>
      <c r="F1361" s="31"/>
    </row>
    <row r="1362" spans="1:6" ht="25.5" x14ac:dyDescent="0.2">
      <c r="A1362" s="31">
        <v>5</v>
      </c>
      <c r="B1362" s="41" t="s">
        <v>1519</v>
      </c>
      <c r="C1362" s="31"/>
      <c r="D1362" s="31"/>
      <c r="E1362" s="31"/>
      <c r="F1362" s="31"/>
    </row>
    <row r="1363" spans="1:6" ht="25.5" x14ac:dyDescent="0.2">
      <c r="A1363" s="31">
        <v>6</v>
      </c>
      <c r="B1363" s="41" t="s">
        <v>1520</v>
      </c>
      <c r="C1363" s="31"/>
      <c r="D1363" s="31"/>
      <c r="E1363" s="31"/>
      <c r="F1363" s="31"/>
    </row>
    <row r="1364" spans="1:6" ht="25.5" x14ac:dyDescent="0.2">
      <c r="A1364" s="31">
        <v>7</v>
      </c>
      <c r="B1364" s="41" t="s">
        <v>1521</v>
      </c>
      <c r="C1364" s="31"/>
      <c r="D1364" s="31"/>
      <c r="E1364" s="31"/>
      <c r="F1364" s="31"/>
    </row>
    <row r="1365" spans="1:6" x14ac:dyDescent="0.2">
      <c r="A1365" s="31"/>
      <c r="B1365" s="31"/>
      <c r="C1365" s="31"/>
      <c r="D1365" s="31"/>
      <c r="E1365" s="31"/>
      <c r="F1365" s="31"/>
    </row>
    <row r="1366" spans="1:6" x14ac:dyDescent="0.2">
      <c r="A1366" s="32" t="s">
        <v>322</v>
      </c>
      <c r="B1366" s="33"/>
      <c r="C1366" s="31"/>
      <c r="D1366" s="31"/>
      <c r="E1366" s="31"/>
      <c r="F1366" s="31"/>
    </row>
    <row r="1367" spans="1:6" x14ac:dyDescent="0.2">
      <c r="A1367" s="31">
        <v>1</v>
      </c>
      <c r="B1367" s="41" t="s">
        <v>1524</v>
      </c>
      <c r="C1367" s="31"/>
      <c r="D1367" s="31"/>
      <c r="E1367" s="31"/>
      <c r="F1367" s="31"/>
    </row>
    <row r="1368" spans="1:6" x14ac:dyDescent="0.2">
      <c r="A1368" s="31">
        <v>2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3</v>
      </c>
      <c r="B1369" s="41" t="s">
        <v>1526</v>
      </c>
      <c r="C1369" s="31"/>
      <c r="D1369" s="31"/>
      <c r="E1369" s="31"/>
      <c r="F1369" s="31"/>
    </row>
    <row r="1370" spans="1:6" ht="25.5" x14ac:dyDescent="0.2">
      <c r="A1370" s="31">
        <v>4</v>
      </c>
      <c r="B1370" s="41" t="s">
        <v>1527</v>
      </c>
      <c r="C1370" s="31"/>
      <c r="D1370" s="31"/>
      <c r="E1370" s="31"/>
      <c r="F1370" s="31"/>
    </row>
    <row r="1371" spans="1:6" x14ac:dyDescent="0.2">
      <c r="A1371" s="31"/>
      <c r="B1371" s="31"/>
      <c r="C1371" s="31"/>
      <c r="D1371" s="31"/>
      <c r="E1371" s="31"/>
      <c r="F1371" s="31"/>
    </row>
    <row r="1372" spans="1:6" x14ac:dyDescent="0.2">
      <c r="A1372" s="32" t="s">
        <v>324</v>
      </c>
      <c r="B1372" s="33"/>
      <c r="C1372" s="31"/>
      <c r="D1372" s="31"/>
      <c r="E1372" s="31"/>
      <c r="F1372" s="31"/>
    </row>
    <row r="1373" spans="1:6" x14ac:dyDescent="0.2">
      <c r="A1373" s="31">
        <v>1</v>
      </c>
      <c r="B1373" s="41" t="s">
        <v>1528</v>
      </c>
      <c r="C1373" s="31"/>
      <c r="D1373" s="31"/>
      <c r="E1373" s="31"/>
      <c r="F1373" s="31"/>
    </row>
    <row r="1374" spans="1:6" ht="25.5" x14ac:dyDescent="0.2">
      <c r="A1374" s="31">
        <v>2</v>
      </c>
      <c r="B1374" s="41" t="s">
        <v>1529</v>
      </c>
      <c r="C1374" s="31"/>
      <c r="D1374" s="31"/>
      <c r="E1374" s="31"/>
      <c r="F1374" s="31"/>
    </row>
    <row r="1375" spans="1:6" ht="25.5" x14ac:dyDescent="0.2">
      <c r="A1375" s="31">
        <v>3</v>
      </c>
      <c r="B1375" s="41" t="s">
        <v>1530</v>
      </c>
      <c r="C1375" s="31"/>
      <c r="D1375" s="31"/>
      <c r="E1375" s="31"/>
      <c r="F1375" s="31"/>
    </row>
    <row r="1376" spans="1:6" x14ac:dyDescent="0.2">
      <c r="A1376" s="31">
        <v>4</v>
      </c>
      <c r="B1376" s="41" t="s">
        <v>1531</v>
      </c>
      <c r="C1376" s="31"/>
      <c r="D1376" s="31"/>
      <c r="E1376" s="31"/>
      <c r="F1376" s="31"/>
    </row>
    <row r="1377" spans="1:6" x14ac:dyDescent="0.2">
      <c r="A1377" s="31"/>
      <c r="B1377" s="31"/>
      <c r="C1377" s="31"/>
      <c r="D1377" s="31"/>
      <c r="E1377" s="31"/>
      <c r="F1377" s="31"/>
    </row>
    <row r="1378" spans="1:6" x14ac:dyDescent="0.2">
      <c r="A1378" s="32" t="s">
        <v>326</v>
      </c>
      <c r="B1378" s="33"/>
      <c r="C1378" s="31"/>
      <c r="D1378" s="31"/>
      <c r="E1378" s="31"/>
      <c r="F1378" s="31"/>
    </row>
    <row r="1379" spans="1:6" x14ac:dyDescent="0.2">
      <c r="A1379" s="31">
        <v>1</v>
      </c>
      <c r="B1379" s="41" t="s">
        <v>1532</v>
      </c>
      <c r="C1379" s="31"/>
      <c r="D1379" s="31"/>
      <c r="E1379" s="31"/>
      <c r="F1379" s="31"/>
    </row>
    <row r="1380" spans="1:6" x14ac:dyDescent="0.2">
      <c r="A1380" s="31">
        <v>2</v>
      </c>
      <c r="B1380" s="41" t="s">
        <v>1533</v>
      </c>
      <c r="C1380" s="31"/>
      <c r="D1380" s="31"/>
      <c r="E1380" s="31"/>
      <c r="F1380" s="31"/>
    </row>
    <row r="1381" spans="1:6" x14ac:dyDescent="0.2">
      <c r="A1381" s="31">
        <v>3</v>
      </c>
      <c r="B1381" s="41" t="s">
        <v>1534</v>
      </c>
      <c r="C1381" s="31"/>
      <c r="D1381" s="31"/>
      <c r="E1381" s="31"/>
      <c r="F1381" s="31"/>
    </row>
    <row r="1382" spans="1:6" x14ac:dyDescent="0.2">
      <c r="A1382" s="31">
        <v>4</v>
      </c>
      <c r="B1382" s="41" t="s">
        <v>1535</v>
      </c>
      <c r="C1382" s="31"/>
      <c r="D1382" s="31"/>
      <c r="E1382" s="31"/>
      <c r="F1382" s="31"/>
    </row>
    <row r="1383" spans="1:6" x14ac:dyDescent="0.2">
      <c r="A1383" s="31">
        <v>5</v>
      </c>
      <c r="B1383" s="41" t="s">
        <v>1536</v>
      </c>
      <c r="C1383" s="31"/>
      <c r="D1383" s="31"/>
      <c r="E1383" s="31"/>
      <c r="F1383" s="31"/>
    </row>
    <row r="1384" spans="1:6" x14ac:dyDescent="0.2">
      <c r="A1384" s="31"/>
      <c r="B1384" s="31"/>
      <c r="C1384" s="31"/>
      <c r="D1384" s="31"/>
      <c r="E1384" s="31"/>
      <c r="F1384" s="31"/>
    </row>
    <row r="1385" spans="1:6" x14ac:dyDescent="0.2">
      <c r="A1385" s="32" t="s">
        <v>328</v>
      </c>
      <c r="B1385" s="33"/>
      <c r="C1385" s="31"/>
      <c r="D1385" s="31"/>
      <c r="E1385" s="31"/>
      <c r="F1385" s="31"/>
    </row>
    <row r="1386" spans="1:6" x14ac:dyDescent="0.2">
      <c r="A1386" s="31">
        <v>1</v>
      </c>
      <c r="B1386" s="41" t="s">
        <v>1537</v>
      </c>
      <c r="C1386" s="31"/>
      <c r="D1386" s="31"/>
      <c r="E1386" s="31"/>
      <c r="F1386" s="31"/>
    </row>
    <row r="1387" spans="1:6" ht="25.5" x14ac:dyDescent="0.2">
      <c r="A1387" s="31">
        <v>2</v>
      </c>
      <c r="B1387" s="41" t="s">
        <v>1538</v>
      </c>
      <c r="C1387" s="31"/>
      <c r="D1387" s="31"/>
      <c r="E1387" s="31"/>
      <c r="F1387" s="31"/>
    </row>
    <row r="1388" spans="1:6" ht="25.5" x14ac:dyDescent="0.2">
      <c r="A1388" s="31">
        <v>3</v>
      </c>
      <c r="B1388" s="41" t="s">
        <v>1539</v>
      </c>
      <c r="C1388" s="31"/>
      <c r="D1388" s="31"/>
      <c r="E1388" s="31"/>
      <c r="F1388" s="31"/>
    </row>
    <row r="1389" spans="1:6" ht="25.5" x14ac:dyDescent="0.2">
      <c r="A1389" s="31">
        <v>4</v>
      </c>
      <c r="B1389" s="41" t="s">
        <v>1540</v>
      </c>
      <c r="C1389" s="31"/>
      <c r="D1389" s="31"/>
      <c r="E1389" s="31"/>
      <c r="F1389" s="31"/>
    </row>
    <row r="1390" spans="1:6" ht="25.5" x14ac:dyDescent="0.2">
      <c r="A1390" s="31">
        <v>5</v>
      </c>
      <c r="B1390" s="41" t="s">
        <v>1541</v>
      </c>
      <c r="C1390" s="31"/>
      <c r="D1390" s="31"/>
      <c r="E1390" s="31"/>
      <c r="F1390" s="31"/>
    </row>
    <row r="1391" spans="1:6" ht="25.5" x14ac:dyDescent="0.2">
      <c r="A1391" s="31">
        <v>6</v>
      </c>
      <c r="B1391" s="41" t="s">
        <v>1542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330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1543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1538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1539</v>
      </c>
      <c r="C1396" s="31"/>
      <c r="D1396" s="31"/>
      <c r="E1396" s="31"/>
      <c r="F1396" s="31"/>
    </row>
    <row r="1397" spans="1:6" ht="25.5" x14ac:dyDescent="0.2">
      <c r="A1397" s="31">
        <v>4</v>
      </c>
      <c r="B1397" s="41" t="s">
        <v>1540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1541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1542</v>
      </c>
      <c r="C1399" s="31"/>
      <c r="D1399" s="31"/>
      <c r="E1399" s="31"/>
      <c r="F1399" s="31"/>
    </row>
    <row r="1400" spans="1:6" x14ac:dyDescent="0.2">
      <c r="A1400" s="31"/>
      <c r="B1400" s="31"/>
      <c r="C1400" s="31"/>
      <c r="D1400" s="31"/>
      <c r="E1400" s="31"/>
      <c r="F1400" s="31"/>
    </row>
    <row r="1401" spans="1:6" x14ac:dyDescent="0.2">
      <c r="A1401" s="32" t="s">
        <v>459</v>
      </c>
      <c r="B1401" s="33"/>
      <c r="C1401" s="31"/>
      <c r="D1401" s="31"/>
      <c r="E1401" s="31"/>
      <c r="F1401" s="31"/>
    </row>
    <row r="1402" spans="1:6" x14ac:dyDescent="0.2">
      <c r="A1402" s="31">
        <v>1</v>
      </c>
      <c r="B1402" s="41" t="s">
        <v>1544</v>
      </c>
      <c r="C1402" s="31"/>
      <c r="D1402" s="31"/>
      <c r="E1402" s="31"/>
      <c r="F1402" s="31"/>
    </row>
    <row r="1403" spans="1:6" ht="25.5" x14ac:dyDescent="0.2">
      <c r="A1403" s="31">
        <v>2</v>
      </c>
      <c r="B1403" s="41" t="s">
        <v>1545</v>
      </c>
      <c r="C1403" s="31"/>
      <c r="D1403" s="31"/>
      <c r="E1403" s="31"/>
      <c r="F1403" s="31"/>
    </row>
    <row r="1404" spans="1:6" ht="25.5" x14ac:dyDescent="0.2">
      <c r="A1404" s="31">
        <v>3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>
        <v>4</v>
      </c>
      <c r="B1405" s="41" t="s">
        <v>1547</v>
      </c>
      <c r="C1405" s="31"/>
      <c r="D1405" s="31"/>
      <c r="E1405" s="31"/>
      <c r="F1405" s="31"/>
    </row>
    <row r="1406" spans="1:6" x14ac:dyDescent="0.2">
      <c r="A1406" s="31"/>
      <c r="B1406" s="31"/>
      <c r="C1406" s="31"/>
      <c r="D1406" s="31"/>
      <c r="E1406" s="31"/>
      <c r="F1406" s="31"/>
    </row>
    <row r="1407" spans="1:6" x14ac:dyDescent="0.2">
      <c r="A1407" s="32" t="s">
        <v>461</v>
      </c>
      <c r="B1407" s="33"/>
      <c r="C1407" s="31"/>
      <c r="D1407" s="31"/>
      <c r="E1407" s="31"/>
      <c r="F1407" s="31"/>
    </row>
    <row r="1408" spans="1:6" ht="25.5" x14ac:dyDescent="0.2">
      <c r="A1408" s="31">
        <v>1</v>
      </c>
      <c r="B1408" s="41" t="s">
        <v>1548</v>
      </c>
      <c r="C1408" s="31"/>
      <c r="D1408" s="31"/>
      <c r="E1408" s="31"/>
      <c r="F1408" s="31"/>
    </row>
    <row r="1409" spans="1:6" x14ac:dyDescent="0.2">
      <c r="A1409" s="31">
        <v>2</v>
      </c>
      <c r="B1409" s="41" t="s">
        <v>1549</v>
      </c>
      <c r="C1409" s="31"/>
      <c r="D1409" s="31"/>
      <c r="E1409" s="31"/>
      <c r="F1409" s="31"/>
    </row>
    <row r="1410" spans="1:6" ht="14.25" x14ac:dyDescent="0.2">
      <c r="A1410" s="31">
        <v>3</v>
      </c>
      <c r="B1410" s="42" t="s">
        <v>1550</v>
      </c>
      <c r="C1410" s="31"/>
      <c r="D1410" s="31"/>
      <c r="E1410" s="31"/>
      <c r="F1410" s="31"/>
    </row>
    <row r="1411" spans="1:6" ht="25.5" x14ac:dyDescent="0.2">
      <c r="A1411" s="31">
        <v>4</v>
      </c>
      <c r="B1411" s="41" t="s">
        <v>1551</v>
      </c>
      <c r="C1411" s="31"/>
      <c r="D1411" s="31"/>
      <c r="E1411" s="31"/>
      <c r="F1411" s="31"/>
    </row>
    <row r="1412" spans="1:6" x14ac:dyDescent="0.2">
      <c r="A1412" s="31"/>
      <c r="B1412" s="31"/>
      <c r="C1412" s="31"/>
      <c r="D1412" s="31"/>
      <c r="E1412" s="31"/>
      <c r="F1412" s="31"/>
    </row>
    <row r="1413" spans="1:6" x14ac:dyDescent="0.2">
      <c r="A1413" s="32" t="s">
        <v>463</v>
      </c>
      <c r="B1413" s="33"/>
      <c r="C1413" s="31"/>
      <c r="D1413" s="31"/>
      <c r="E1413" s="31"/>
      <c r="F1413" s="31"/>
    </row>
    <row r="1414" spans="1:6" ht="25.5" x14ac:dyDescent="0.2">
      <c r="A1414" s="31">
        <v>1</v>
      </c>
      <c r="B1414" s="41" t="s">
        <v>1552</v>
      </c>
      <c r="C1414" s="31"/>
      <c r="D1414" s="31"/>
      <c r="E1414" s="31"/>
      <c r="F1414" s="31"/>
    </row>
    <row r="1415" spans="1:6" x14ac:dyDescent="0.2">
      <c r="A1415" s="31">
        <v>2</v>
      </c>
      <c r="B1415" s="41" t="s">
        <v>1553</v>
      </c>
      <c r="C1415" s="31"/>
      <c r="D1415" s="31"/>
      <c r="E1415" s="31"/>
      <c r="F1415" s="31"/>
    </row>
    <row r="1416" spans="1:6" ht="25.5" x14ac:dyDescent="0.2">
      <c r="A1416" s="31">
        <v>3</v>
      </c>
      <c r="B1416" s="41" t="s">
        <v>1554</v>
      </c>
      <c r="C1416" s="31"/>
      <c r="D1416" s="31"/>
      <c r="E1416" s="31"/>
      <c r="F1416" s="31"/>
    </row>
    <row r="1417" spans="1:6" x14ac:dyDescent="0.2">
      <c r="A1417" s="31">
        <v>4</v>
      </c>
      <c r="B1417" s="41" t="s">
        <v>1555</v>
      </c>
      <c r="C1417" s="31"/>
      <c r="D1417" s="31"/>
      <c r="E1417" s="31"/>
      <c r="F1417" s="31"/>
    </row>
    <row r="1418" spans="1:6" x14ac:dyDescent="0.2">
      <c r="A1418" s="31"/>
      <c r="B1418" s="31"/>
      <c r="C1418" s="31"/>
      <c r="D1418" s="31"/>
      <c r="E1418" s="31"/>
      <c r="F1418" s="31"/>
    </row>
    <row r="1419" spans="1:6" x14ac:dyDescent="0.2">
      <c r="A1419" s="32" t="s">
        <v>465</v>
      </c>
      <c r="B1419" s="33"/>
      <c r="C1419" s="31"/>
      <c r="D1419" s="31"/>
      <c r="E1419" s="31"/>
      <c r="F1419" s="31"/>
    </row>
    <row r="1420" spans="1:6" x14ac:dyDescent="0.2">
      <c r="A1420" s="31">
        <v>1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2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3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>
        <v>4</v>
      </c>
      <c r="B1423" s="41" t="s">
        <v>1559</v>
      </c>
      <c r="C1423" s="31"/>
      <c r="D1423" s="31"/>
      <c r="E1423" s="31"/>
      <c r="F1423" s="31"/>
    </row>
    <row r="1424" spans="1:6" x14ac:dyDescent="0.2">
      <c r="A1424" s="31"/>
      <c r="B1424" s="31"/>
      <c r="C1424" s="31"/>
      <c r="D1424" s="31"/>
      <c r="E1424" s="31"/>
      <c r="F1424" s="31"/>
    </row>
    <row r="1425" spans="1:6" x14ac:dyDescent="0.2">
      <c r="A1425" s="32" t="s">
        <v>468</v>
      </c>
      <c r="B1425" s="33"/>
      <c r="C1425" s="31"/>
      <c r="D1425" s="31"/>
      <c r="E1425" s="31"/>
      <c r="F1425" s="31"/>
    </row>
    <row r="1426" spans="1:6" x14ac:dyDescent="0.2">
      <c r="A1426" s="31">
        <v>1</v>
      </c>
      <c r="B1426" s="41" t="s">
        <v>1560</v>
      </c>
      <c r="C1426" s="31"/>
      <c r="D1426" s="31"/>
      <c r="E1426" s="31"/>
      <c r="F1426" s="31"/>
    </row>
    <row r="1427" spans="1:6" x14ac:dyDescent="0.2">
      <c r="A1427" s="31">
        <v>2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3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>
        <v>4</v>
      </c>
      <c r="B1429" s="41" t="s">
        <v>1563</v>
      </c>
      <c r="C1429" s="31"/>
      <c r="D1429" s="31"/>
      <c r="E1429" s="31"/>
      <c r="F1429" s="31"/>
    </row>
    <row r="1430" spans="1:6" x14ac:dyDescent="0.2">
      <c r="A1430" s="31"/>
      <c r="B1430" s="31"/>
      <c r="C1430" s="31"/>
      <c r="D1430" s="31"/>
      <c r="E1430" s="31"/>
      <c r="F1430" s="31"/>
    </row>
    <row r="1431" spans="1:6" x14ac:dyDescent="0.2">
      <c r="A1431" s="32" t="s">
        <v>470</v>
      </c>
      <c r="B1431" s="33"/>
      <c r="C1431" s="31"/>
      <c r="D1431" s="31"/>
      <c r="E1431" s="31"/>
      <c r="F1431" s="31"/>
    </row>
    <row r="1432" spans="1:6" ht="25.5" x14ac:dyDescent="0.2">
      <c r="A1432" s="31">
        <v>1</v>
      </c>
      <c r="B1432" s="41" t="s">
        <v>1564</v>
      </c>
      <c r="C1432" s="31"/>
      <c r="D1432" s="31"/>
      <c r="E1432" s="31"/>
      <c r="F1432" s="31"/>
    </row>
    <row r="1433" spans="1:6" x14ac:dyDescent="0.2">
      <c r="A1433" s="31">
        <v>2</v>
      </c>
      <c r="B1433" s="41" t="s">
        <v>1565</v>
      </c>
      <c r="C1433" s="31"/>
      <c r="D1433" s="31"/>
      <c r="E1433" s="31"/>
      <c r="F1433" s="31"/>
    </row>
    <row r="1434" spans="1:6" x14ac:dyDescent="0.2">
      <c r="A1434" s="31">
        <v>3</v>
      </c>
      <c r="B1434" s="41" t="s">
        <v>1566</v>
      </c>
      <c r="C1434" s="31"/>
      <c r="D1434" s="31"/>
      <c r="E1434" s="31"/>
      <c r="F1434" s="31"/>
    </row>
    <row r="1435" spans="1:6" ht="25.5" x14ac:dyDescent="0.2">
      <c r="A1435" s="31">
        <v>4</v>
      </c>
      <c r="B1435" s="41" t="s">
        <v>1567</v>
      </c>
      <c r="C1435" s="31"/>
      <c r="D1435" s="31"/>
      <c r="E1435" s="31"/>
      <c r="F1435" s="31"/>
    </row>
    <row r="1436" spans="1:6" x14ac:dyDescent="0.2">
      <c r="A1436" s="31"/>
      <c r="B1436" s="31"/>
      <c r="C1436" s="31"/>
      <c r="D1436" s="31"/>
      <c r="E1436" s="31"/>
      <c r="F1436" s="31"/>
    </row>
    <row r="1437" spans="1:6" x14ac:dyDescent="0.2">
      <c r="A1437" s="32" t="s">
        <v>472</v>
      </c>
      <c r="B1437" s="33"/>
      <c r="C1437" s="31"/>
      <c r="D1437" s="31"/>
      <c r="E1437" s="31"/>
      <c r="F1437" s="31"/>
    </row>
    <row r="1438" spans="1:6" ht="25.5" x14ac:dyDescent="0.2">
      <c r="A1438" s="31">
        <v>1</v>
      </c>
      <c r="B1438" s="41" t="s">
        <v>1568</v>
      </c>
      <c r="C1438" s="31"/>
      <c r="D1438" s="31"/>
      <c r="E1438" s="31"/>
      <c r="F1438" s="31"/>
    </row>
    <row r="1439" spans="1:6" x14ac:dyDescent="0.2">
      <c r="A1439" s="31">
        <v>2</v>
      </c>
      <c r="B1439" s="41" t="s">
        <v>1569</v>
      </c>
      <c r="C1439" s="31"/>
      <c r="D1439" s="31"/>
      <c r="E1439" s="31"/>
      <c r="F1439" s="31"/>
    </row>
    <row r="1440" spans="1:6" x14ac:dyDescent="0.2">
      <c r="A1440" s="31">
        <v>3</v>
      </c>
      <c r="B1440" s="41" t="s">
        <v>1570</v>
      </c>
      <c r="C1440" s="31"/>
      <c r="D1440" s="31"/>
      <c r="E1440" s="31"/>
      <c r="F1440" s="31"/>
    </row>
    <row r="1441" spans="1:6" x14ac:dyDescent="0.2">
      <c r="A1441" s="31">
        <v>4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>
        <v>5</v>
      </c>
      <c r="B1442" s="41" t="s">
        <v>1572</v>
      </c>
      <c r="C1442" s="31"/>
      <c r="D1442" s="31"/>
      <c r="E1442" s="31"/>
      <c r="F1442" s="31"/>
    </row>
    <row r="1443" spans="1:6" x14ac:dyDescent="0.2">
      <c r="A1443" s="31"/>
      <c r="B1443" s="31"/>
      <c r="C1443" s="31"/>
      <c r="D1443" s="31"/>
      <c r="E1443" s="31"/>
      <c r="F1443" s="31"/>
    </row>
    <row r="1444" spans="1:6" x14ac:dyDescent="0.2">
      <c r="A1444" s="32" t="s">
        <v>475</v>
      </c>
      <c r="B1444" s="33"/>
      <c r="C1444" s="31"/>
      <c r="D1444" s="31"/>
      <c r="E1444" s="31"/>
      <c r="F1444" s="31"/>
    </row>
    <row r="1445" spans="1:6" ht="25.5" x14ac:dyDescent="0.2">
      <c r="A1445" s="31">
        <v>1</v>
      </c>
      <c r="B1445" s="41" t="s">
        <v>1573</v>
      </c>
      <c r="C1445" s="31"/>
      <c r="D1445" s="31"/>
      <c r="E1445" s="31"/>
      <c r="F1445" s="31"/>
    </row>
    <row r="1446" spans="1:6" x14ac:dyDescent="0.2">
      <c r="A1446" s="31">
        <v>2</v>
      </c>
      <c r="B1446" s="41" t="s">
        <v>1574</v>
      </c>
      <c r="C1446" s="31"/>
      <c r="D1446" s="31"/>
      <c r="E1446" s="31"/>
      <c r="F1446" s="31"/>
    </row>
    <row r="1447" spans="1:6" x14ac:dyDescent="0.2">
      <c r="A1447" s="31">
        <v>3</v>
      </c>
      <c r="B1447" s="41" t="s">
        <v>1575</v>
      </c>
      <c r="C1447" s="31"/>
      <c r="D1447" s="31"/>
      <c r="E1447" s="31"/>
      <c r="F1447" s="31"/>
    </row>
    <row r="1448" spans="1:6" x14ac:dyDescent="0.2">
      <c r="A1448" s="31">
        <v>4</v>
      </c>
      <c r="B1448" s="41" t="s">
        <v>1576</v>
      </c>
      <c r="C1448" s="31"/>
      <c r="D1448" s="31"/>
      <c r="E1448" s="31"/>
      <c r="F1448" s="31"/>
    </row>
    <row r="1449" spans="1:6" x14ac:dyDescent="0.2">
      <c r="A1449" s="31"/>
      <c r="B1449" s="31"/>
      <c r="C1449" s="31"/>
      <c r="D1449" s="31"/>
      <c r="E1449" s="31"/>
      <c r="F1449" s="31"/>
    </row>
    <row r="1450" spans="1:6" x14ac:dyDescent="0.2">
      <c r="A1450" s="32" t="s">
        <v>479</v>
      </c>
      <c r="B1450" s="33"/>
      <c r="C1450" s="31"/>
      <c r="D1450" s="31"/>
      <c r="E1450" s="31"/>
      <c r="F1450" s="31"/>
    </row>
    <row r="1451" spans="1:6" x14ac:dyDescent="0.2">
      <c r="A1451" s="31">
        <v>1</v>
      </c>
      <c r="B1451" s="41" t="s">
        <v>1577</v>
      </c>
      <c r="C1451" s="31"/>
      <c r="D1451" s="31"/>
      <c r="E1451" s="31"/>
      <c r="F1451" s="31"/>
    </row>
    <row r="1452" spans="1:6" x14ac:dyDescent="0.2">
      <c r="A1452" s="31">
        <v>2</v>
      </c>
      <c r="B1452" s="41" t="s">
        <v>1578</v>
      </c>
      <c r="C1452" s="31"/>
      <c r="D1452" s="31"/>
      <c r="E1452" s="31"/>
      <c r="F1452" s="31"/>
    </row>
    <row r="1453" spans="1:6" ht="25.5" x14ac:dyDescent="0.2">
      <c r="A1453" s="31">
        <v>3</v>
      </c>
      <c r="B1453" s="41" t="s">
        <v>1579</v>
      </c>
      <c r="C1453" s="31"/>
      <c r="D1453" s="31"/>
      <c r="E1453" s="31"/>
      <c r="F1453" s="31"/>
    </row>
    <row r="1454" spans="1:6" ht="25.5" x14ac:dyDescent="0.2">
      <c r="A1454" s="31">
        <v>4</v>
      </c>
      <c r="B1454" s="41" t="s">
        <v>1580</v>
      </c>
      <c r="C1454" s="31"/>
      <c r="D1454" s="31"/>
      <c r="E1454" s="31"/>
      <c r="F1454" s="31"/>
    </row>
    <row r="1455" spans="1:6" x14ac:dyDescent="0.2">
      <c r="A1455" s="31">
        <v>5</v>
      </c>
      <c r="B1455" s="41" t="s">
        <v>1581</v>
      </c>
      <c r="C1455" s="31"/>
      <c r="D1455" s="31"/>
      <c r="E1455" s="31"/>
      <c r="F1455" s="31"/>
    </row>
    <row r="1456" spans="1:6" ht="25.5" x14ac:dyDescent="0.2">
      <c r="A1456" s="31">
        <v>6</v>
      </c>
      <c r="B1456" s="41" t="s">
        <v>1582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481</v>
      </c>
      <c r="B1458" s="33"/>
      <c r="C1458" s="31"/>
      <c r="D1458" s="31"/>
      <c r="E1458" s="31"/>
      <c r="F1458" s="31"/>
    </row>
    <row r="1459" spans="1:6" x14ac:dyDescent="0.2">
      <c r="A1459" s="31">
        <v>1</v>
      </c>
      <c r="B1459" s="41" t="s">
        <v>1583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1578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1579</v>
      </c>
      <c r="C1461" s="31"/>
      <c r="D1461" s="31"/>
      <c r="E1461" s="31"/>
      <c r="F1461" s="31"/>
    </row>
    <row r="1462" spans="1:6" ht="25.5" x14ac:dyDescent="0.2">
      <c r="A1462" s="31">
        <v>4</v>
      </c>
      <c r="B1462" s="41" t="s">
        <v>1580</v>
      </c>
      <c r="C1462" s="31"/>
      <c r="D1462" s="31"/>
      <c r="E1462" s="31"/>
      <c r="F1462" s="31"/>
    </row>
    <row r="1463" spans="1:6" x14ac:dyDescent="0.2">
      <c r="A1463" s="31">
        <v>5</v>
      </c>
      <c r="B1463" s="41" t="s">
        <v>1581</v>
      </c>
      <c r="C1463" s="31"/>
      <c r="D1463" s="31"/>
      <c r="E1463" s="31"/>
      <c r="F1463" s="31"/>
    </row>
    <row r="1464" spans="1:6" ht="25.5" x14ac:dyDescent="0.2">
      <c r="A1464" s="31">
        <v>6</v>
      </c>
      <c r="B1464" s="41" t="s">
        <v>1582</v>
      </c>
      <c r="C1464" s="31"/>
      <c r="D1464" s="31"/>
      <c r="E1464" s="31"/>
      <c r="F1464" s="31"/>
    </row>
    <row r="1465" spans="1:6" x14ac:dyDescent="0.2">
      <c r="A1465" s="31"/>
      <c r="B1465" s="31"/>
      <c r="C1465" s="31"/>
      <c r="D1465" s="31"/>
      <c r="E1465" s="31"/>
      <c r="F1465" s="31"/>
    </row>
    <row r="1466" spans="1:6" x14ac:dyDescent="0.2">
      <c r="A1466" s="32" t="s">
        <v>483</v>
      </c>
      <c r="B1466" s="33"/>
      <c r="C1466" s="31"/>
      <c r="D1466" s="31"/>
      <c r="E1466" s="31"/>
      <c r="F1466" s="31"/>
    </row>
    <row r="1467" spans="1:6" x14ac:dyDescent="0.2">
      <c r="A1467" s="31">
        <v>1</v>
      </c>
      <c r="B1467" s="41" t="s">
        <v>1584</v>
      </c>
      <c r="C1467" s="31"/>
      <c r="D1467" s="31"/>
      <c r="E1467" s="31"/>
      <c r="F1467" s="31"/>
    </row>
    <row r="1468" spans="1:6" x14ac:dyDescent="0.2">
      <c r="A1468" s="31">
        <v>2</v>
      </c>
      <c r="B1468" s="41" t="s">
        <v>1578</v>
      </c>
      <c r="C1468" s="31"/>
      <c r="D1468" s="31"/>
      <c r="E1468" s="31"/>
      <c r="F1468" s="31"/>
    </row>
    <row r="1469" spans="1:6" ht="25.5" x14ac:dyDescent="0.2">
      <c r="A1469" s="31">
        <v>3</v>
      </c>
      <c r="B1469" s="41" t="s">
        <v>1579</v>
      </c>
      <c r="C1469" s="31"/>
      <c r="D1469" s="31"/>
      <c r="E1469" s="31"/>
      <c r="F1469" s="31"/>
    </row>
    <row r="1470" spans="1:6" ht="25.5" x14ac:dyDescent="0.2">
      <c r="A1470" s="31">
        <v>4</v>
      </c>
      <c r="B1470" s="41" t="s">
        <v>1580</v>
      </c>
      <c r="C1470" s="31"/>
      <c r="D1470" s="31"/>
      <c r="E1470" s="31"/>
      <c r="F1470" s="31"/>
    </row>
    <row r="1471" spans="1:6" x14ac:dyDescent="0.2">
      <c r="A1471" s="31">
        <v>5</v>
      </c>
      <c r="B1471" s="41" t="s">
        <v>1581</v>
      </c>
      <c r="C1471" s="31"/>
      <c r="D1471" s="31"/>
      <c r="E1471" s="31"/>
      <c r="F1471" s="31"/>
    </row>
    <row r="1472" spans="1:6" ht="25.5" x14ac:dyDescent="0.2">
      <c r="A1472" s="31">
        <v>6</v>
      </c>
      <c r="B1472" s="41" t="s">
        <v>1582</v>
      </c>
      <c r="C1472" s="31"/>
      <c r="D1472" s="31"/>
      <c r="E1472" s="31"/>
      <c r="F1472" s="31"/>
    </row>
    <row r="1473" spans="1:6" x14ac:dyDescent="0.2">
      <c r="A1473" s="31"/>
      <c r="B1473" s="31"/>
      <c r="C1473" s="31"/>
      <c r="D1473" s="31"/>
      <c r="E1473" s="31"/>
      <c r="F1473" s="31"/>
    </row>
    <row r="1474" spans="1:6" x14ac:dyDescent="0.2">
      <c r="A1474" s="32" t="s">
        <v>485</v>
      </c>
      <c r="B1474" s="33"/>
      <c r="C1474" s="31"/>
      <c r="D1474" s="31"/>
      <c r="E1474" s="31"/>
      <c r="F1474" s="31"/>
    </row>
    <row r="1475" spans="1:6" ht="25.5" x14ac:dyDescent="0.2">
      <c r="A1475" s="31">
        <v>1</v>
      </c>
      <c r="B1475" s="41" t="s">
        <v>1585</v>
      </c>
      <c r="C1475" s="31"/>
      <c r="D1475" s="31"/>
      <c r="E1475" s="31"/>
      <c r="F1475" s="31"/>
    </row>
    <row r="1476" spans="1:6" x14ac:dyDescent="0.2">
      <c r="A1476" s="31">
        <v>2</v>
      </c>
      <c r="B1476" s="41" t="s">
        <v>1578</v>
      </c>
      <c r="C1476" s="31"/>
      <c r="D1476" s="31"/>
      <c r="E1476" s="31"/>
      <c r="F1476" s="31"/>
    </row>
    <row r="1477" spans="1:6" ht="25.5" x14ac:dyDescent="0.2">
      <c r="A1477" s="31">
        <v>3</v>
      </c>
      <c r="B1477" s="41" t="s">
        <v>1579</v>
      </c>
      <c r="C1477" s="31"/>
      <c r="D1477" s="31"/>
      <c r="E1477" s="31"/>
      <c r="F1477" s="31"/>
    </row>
    <row r="1478" spans="1:6" ht="25.5" x14ac:dyDescent="0.2">
      <c r="A1478" s="31">
        <v>4</v>
      </c>
      <c r="B1478" s="41" t="s">
        <v>1580</v>
      </c>
      <c r="C1478" s="31"/>
      <c r="D1478" s="31"/>
      <c r="E1478" s="31"/>
      <c r="F1478" s="31"/>
    </row>
    <row r="1479" spans="1:6" x14ac:dyDescent="0.2">
      <c r="A1479" s="31">
        <v>5</v>
      </c>
      <c r="B1479" s="41" t="s">
        <v>1581</v>
      </c>
      <c r="C1479" s="31"/>
      <c r="D1479" s="31"/>
      <c r="E1479" s="31"/>
      <c r="F1479" s="31"/>
    </row>
    <row r="1480" spans="1:6" ht="25.5" x14ac:dyDescent="0.2">
      <c r="A1480" s="31">
        <v>6</v>
      </c>
      <c r="B1480" s="41" t="s">
        <v>1582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ht="25.5" x14ac:dyDescent="0.2">
      <c r="A1482" s="32" t="s">
        <v>487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1586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1578</v>
      </c>
      <c r="C1484" s="31"/>
      <c r="D1484" s="31"/>
      <c r="E1484" s="31"/>
      <c r="F1484" s="31"/>
    </row>
    <row r="1485" spans="1:6" ht="25.5" x14ac:dyDescent="0.2">
      <c r="A1485" s="31">
        <v>3</v>
      </c>
      <c r="B1485" s="41" t="s">
        <v>1579</v>
      </c>
      <c r="C1485" s="31"/>
      <c r="D1485" s="31"/>
      <c r="E1485" s="31"/>
      <c r="F1485" s="31"/>
    </row>
    <row r="1486" spans="1:6" ht="25.5" x14ac:dyDescent="0.2">
      <c r="A1486" s="31">
        <v>4</v>
      </c>
      <c r="B1486" s="41" t="s">
        <v>1580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1581</v>
      </c>
      <c r="C1487" s="31"/>
      <c r="D1487" s="31"/>
      <c r="E1487" s="31"/>
      <c r="F1487" s="31"/>
    </row>
    <row r="1488" spans="1:6" ht="25.5" x14ac:dyDescent="0.2">
      <c r="A1488" s="31">
        <v>6</v>
      </c>
      <c r="B1488" s="41" t="s">
        <v>1582</v>
      </c>
      <c r="C1488" s="31"/>
      <c r="D1488" s="31"/>
      <c r="E1488" s="31"/>
      <c r="F1488" s="31"/>
    </row>
    <row r="1489" spans="1:6" x14ac:dyDescent="0.2">
      <c r="A1489" s="31"/>
      <c r="B1489" s="31"/>
      <c r="C1489" s="31"/>
      <c r="D1489" s="31"/>
      <c r="E1489" s="31"/>
      <c r="F1489" s="31"/>
    </row>
    <row r="1490" spans="1:6" ht="25.5" x14ac:dyDescent="0.2">
      <c r="A1490" s="32" t="s">
        <v>489</v>
      </c>
      <c r="B1490" s="33"/>
      <c r="C1490" s="31"/>
      <c r="D1490" s="31"/>
      <c r="E1490" s="31"/>
      <c r="F1490" s="31"/>
    </row>
    <row r="1491" spans="1:6" x14ac:dyDescent="0.2">
      <c r="A1491" s="31">
        <v>1</v>
      </c>
      <c r="B1491" s="41" t="s">
        <v>1587</v>
      </c>
      <c r="C1491" s="31"/>
      <c r="D1491" s="31"/>
      <c r="E1491" s="31"/>
      <c r="F1491" s="31"/>
    </row>
    <row r="1492" spans="1:6" x14ac:dyDescent="0.2">
      <c r="A1492" s="31">
        <v>2</v>
      </c>
      <c r="B1492" s="41" t="s">
        <v>1578</v>
      </c>
      <c r="C1492" s="31"/>
      <c r="D1492" s="31"/>
      <c r="E1492" s="31"/>
      <c r="F1492" s="31"/>
    </row>
    <row r="1493" spans="1:6" ht="25.5" x14ac:dyDescent="0.2">
      <c r="A1493" s="31">
        <v>3</v>
      </c>
      <c r="B1493" s="41" t="s">
        <v>1579</v>
      </c>
      <c r="C1493" s="31"/>
      <c r="D1493" s="31"/>
      <c r="E1493" s="31"/>
      <c r="F1493" s="31"/>
    </row>
    <row r="1494" spans="1:6" ht="25.5" x14ac:dyDescent="0.2">
      <c r="A1494" s="31">
        <v>4</v>
      </c>
      <c r="B1494" s="41" t="s">
        <v>1580</v>
      </c>
      <c r="C1494" s="31"/>
      <c r="D1494" s="31"/>
      <c r="E1494" s="31"/>
      <c r="F1494" s="31"/>
    </row>
    <row r="1495" spans="1:6" x14ac:dyDescent="0.2">
      <c r="A1495" s="31">
        <v>5</v>
      </c>
      <c r="B1495" s="41" t="s">
        <v>1581</v>
      </c>
      <c r="C1495" s="31"/>
      <c r="D1495" s="31"/>
      <c r="E1495" s="31"/>
      <c r="F1495" s="31"/>
    </row>
    <row r="1496" spans="1:6" ht="25.5" x14ac:dyDescent="0.2">
      <c r="A1496" s="31">
        <v>6</v>
      </c>
      <c r="B1496" s="41" t="s">
        <v>1582</v>
      </c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  <row r="1498" spans="1:6" x14ac:dyDescent="0.2">
      <c r="A1498" s="31"/>
      <c r="B1498" s="31"/>
      <c r="C1498" s="31"/>
      <c r="D1498" s="31"/>
      <c r="E1498" s="31"/>
      <c r="F1498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B9F81-1A84-49BE-967F-72EAF67DEC34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1B96-4E2B-4DEF-AB6D-4F18E8D49AB0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2CFE5500-557E-47B2-88A6-F1843DA03C2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2026-09-09T18:09:10Z</dcterms:created>
  <dcterms:modified xsi:type="dcterms:W3CDTF">2026-09-09T18:10:25Z</dcterms:modified>
</cp:coreProperties>
</file>