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DCF98EE-88C7-41B0-BC42-FA26DB5BBCDD}" xr6:coauthVersionLast="36" xr6:coauthVersionMax="36" xr10:uidLastSave="{00000000-0000-0000-0000-000000000000}"/>
  <bookViews>
    <workbookView xWindow="0" yWindow="0" windowWidth="38400" windowHeight="20115" xr2:uid="{D20DCEC5-2CFC-4B11-9677-43613C189C9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<sst xmlns="http://schemas.openxmlformats.org/spreadsheetml/2006/main" count="2572" uniqueCount="1602">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</sst>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36-47E8-852E-1C8206CA5B7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6-47E8-852E-1C8206CA5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15304"/>
        <c:axId val="280516288"/>
      </c:scatterChart>
      <c:valAx>
        <c:axId val="2805153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516288"/>
        <c:crossesAt val="0"/>
        <c:crossBetween val="midCat"/>
      </c:valAx>
      <c:valAx>
        <c:axId val="2805162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5153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BC-4719-911B-14BDBF95006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BC-4719-911B-14BDBF950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18912"/>
        <c:axId val="280518256"/>
      </c:scatterChart>
      <c:valAx>
        <c:axId val="280518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518256"/>
        <c:crossesAt val="0"/>
        <c:crossBetween val="midCat"/>
      </c:valAx>
      <c:valAx>
        <c:axId val="2805182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518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9A3AF0D-64A5-4791-8799-E4D939D77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B24B01A-9C6F-438E-8122-68BADFE5E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C9DA829-137D-4F40-8D64-2A9BC5ED0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1A96E65-B659-4F15-AEB9-E84C919F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2AA396A-0ED9-4B94-8EAA-5BB9760EA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26CD98A6-4342-46F7-B66A-08287AB50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C425E7E-AF72-481A-9420-940A3572F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44E57E6B-5B82-4389-93FE-126DB80D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156267D-B4FE-41E0-AF5F-289F05F1B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6473B36-EC3E-46CC-A992-F8DBD4E44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41D523D-1FB2-43F4-B3E4-D0E03612A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528B4F8-397D-4CF0-B67F-BD4A7CF5F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CAFA8486-2DA7-4530-8D46-06E2416A5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A807C5D7-48DA-443C-B179-04A3C079F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8173D3EB-AF61-4BC8-AD06-012AE3356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69FBBB3-827A-4FC1-81A1-61B81D828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C5A8E4E-D743-459C-9618-1C7968044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7D3B1EB-ED75-477B-9558-B69A4DE8C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03325A2-C80A-4DF9-8DCF-1AA02840A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44DD298-5A82-4687-856E-7E68EF8BA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3DB90E6-FD50-495D-B4F5-396A9E64D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ED7A6DC-8278-4254-8744-E4CB6D808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05C31C2-9897-42D3-98A7-353A46AAD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68D09CE-73A6-4681-A4E6-1B9FE1B0E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7988043-067E-4188-B8E3-3908FAAE2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59B16D6-7D77-48DB-8AE8-824E4ECF5C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050DA35-87B2-419B-8F6D-D2859DE1B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DFB1880-77D6-4107-A162-08D846D53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AE9F582A-5A4D-4D33-B46F-B68E373CF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12D6A25F-8D54-4BD3-9617-EA3610995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855B5388-5E4A-47CB-BA38-D58688194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52300131-5F7A-44D7-ACF1-7E2AC0445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0574729F-B61B-4559-A6F8-354D8FD52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4FCC178-BC06-451A-9455-A30D47C67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7D787124-FCB3-4392-A83D-F57888D1F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13F13927-D587-44C3-8915-AB13E6521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3F4A93C-8900-4B83-8FC2-66C5686E0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0910C12-994B-49D6-86D0-6AB21CC43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65B19955-5C90-4C7A-949A-F0FD9775A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113EEB79-CA7F-419A-9EB4-3107B2843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AA652B1-4BCB-40F7-9DE8-C9450F03D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108B8A7-93AC-486D-A0C8-5604FB425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9893E0B-D137-4DE3-B62C-1D1FDC084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766F5C5-4807-446D-B55F-C7EE18BC6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1103EA58-E5EF-4638-B589-FB2790C72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98AE6353-D2BB-47A5-A63E-952209B32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7F142D3-7BEC-414D-BD41-B7ACF6588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BBEE573-44E2-44C2-AAFF-FCC60B5A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7A52D11-48FA-4BE2-99E8-1EBA29413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3584F91-57C1-4A4A-BB2E-F19A8A5F5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9CFB157-D1C5-4331-8534-2B9C8B3E1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1937AF1-198B-4066-995B-AF9B7365E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7C9C5E8-AC9D-41E6-97DD-4FC6B6B23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7B45A9B-A7C8-4820-A1BA-9D515C95F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50EBC5A-60C1-4EA7-8208-6DFE06209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3B5EC77-6551-4017-AA51-F4BB3C093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1838D10A-2418-4C96-BD7E-86A5C3661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3F5441E3-472D-4511-B4F9-D303BBBED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CBD007D-8D06-485F-8D49-5521F418B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BF2DE18-788F-4318-83BD-358C15A96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BEFF32F0-2706-46E4-BE37-AF3590DC8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621FB20-7D26-456A-8EA9-27DE88EB0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9F826B9-DD88-4FDC-AA89-E8C62B3D3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40363D5C-291F-4E59-A3F9-C56027B83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6F7FF718-4237-4B4E-A03A-976D261AC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4AC69D4-E5BD-4313-B4DA-E2BE4D475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9BB0936-44D5-41B4-AB98-73A119E3B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FC3C27C-D8E3-4892-B928-930751D2B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8FFD7EE-DA17-4C43-83BB-1EFCAD102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AD2431C-8088-475A-8B8C-8C5B8C656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AFF2AF91-1757-4F88-A471-FCC4F84B1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A8379D8-09AB-46D2-B61B-01BA693A0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62FB115-5BFA-4041-85E9-1C6B83CBB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643B774-D5E4-430D-B3E7-9A14093D957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D5A5BC53-84C2-45C0-9340-C925F880379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05C15CC-96DA-4F60-AF41-E6F50C96119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25BB599-7850-4389-9413-B5287E1524F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4035A25-9354-4B96-AEE9-64D0784BB81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A9709-891B-4916-B922-1125C595ED4F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1593</v>
      </c>
      <c r="I2" s="5"/>
      <c r="J2" s="5"/>
      <c r="K2" s="5"/>
      <c r="L2" s="1"/>
      <c r="M2" s="1"/>
      <c r="N2" s="1"/>
      <c r="O2" s="46" t="s">
        <v>1594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 t="str">
        <f>IF(INDEX(rngLoadCombinations,2,1)="","",INDEX(rngLoadCombinations,2,1))</f>
        <v/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 t="str">
        <f>IF(INDEX(rngLoadCombinations,3,1)="","",INDEX(rngLoadCombinations,3,1))</f>
        <v/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 t="str">
        <f>IF(INDEX(rngLoadCombinations,4,1)="","",INDEX(rngLoadCombinations,4,1))</f>
        <v/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1587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 t="str">
        <f>IF(INDEX(rngLoadCombinations,5,1)="","",INDEX(rngLoadCombinations,5,1))</f>
        <v/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1587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 t="str">
        <f>IF(INDEX(rngLoadCombinations,6,1)="","",INDEX(rngLoadCombinations,6,1))</f>
        <v/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1587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 t="str">
        <f>IF(INDEX(rngLoadCombinations,7,1)="","",INDEX(rngLoadCombinations,7,1))</f>
        <v/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 t="str">
        <f>IF(INDEX(rngLoadCombinations,8,1)="","",INDEX(rngLoadCombinations,8,1))</f>
        <v/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 t="str">
        <f>IF(INDEX(rngLoadCombinations,9,1)="","",INDEX(rngLoadCombinations,9,1))</f>
        <v/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1587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 t="str">
        <f>IF(INDEX(rngLoadCombinations,10,1)="","",INDEX(rngLoadCombinations,10,1))</f>
        <v/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1587</v>
      </c>
      <c r="F11" s="1"/>
      <c r="G11" s="1"/>
      <c r="H11" s="46" t="s">
        <v>1595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 t="str">
        <f>IF(INDEX(rngLoadCombinations,11,1)="","",INDEX(rngLoadCombinations,11,1))</f>
        <v/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1587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tr">
        <f>IF(INDEX(rngLoadCombinations,12,1)="","",INDEX(rngLoadCombinations,12,1))</f>
        <v/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1587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tr">
        <f>IF(INDEX(rngLoadCombinations,13,1)="","",INDEX(rngLoadCombinations,13,1))</f>
        <v/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1587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 t="str">
        <f>IF(INDEX(rngLoadCombinations,14,1)="","",INDEX(rngLoadCombinations,14,1))</f>
        <v/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1587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 t="str">
        <f>IF(INDEX(rngLoadCombinations,15,1)="","",INDEX(rngLoadCombinations,15,1))</f>
        <v/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1587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 t="str">
        <f>IF(INDEX(rngLoadCombinations,16,1)="","",INDEX(rngLoadCombinations,16,1))</f>
        <v/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1596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 t="str">
        <f>IF(INDEX(rngLoadCombinations,17,1)="","",INDEX(rngLoadCombinations,17,1))</f>
        <v/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 t="str">
        <f>IF(INDEX(rngLoadCombinations,18,1)="","",INDEX(rngLoadCombinations,18,1))</f>
        <v/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1587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1587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 t="str">
        <f>IF(INDEX(rngLoadCombinations,19,1)="","",INDEX(rngLoadCombinations,19,1))</f>
        <v/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1587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1587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 t="str">
        <f>IF(INDEX(rngLoadCombinations,20,1)="","",INDEX(rngLoadCombinations,20,1))</f>
        <v/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1587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1587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 t="str">
        <f>IF(INDEX(rngLoadCombinations,21,1)="","",INDEX(rngLoadCombinations,21,1))</f>
        <v/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1587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1587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1587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1587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1587</v>
      </c>
      <c r="F25" s="1"/>
      <c r="G25" s="1"/>
      <c r="H25" s="46" t="s">
        <v>1597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1587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1598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1587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1587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1587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1587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1587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1587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1587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1587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1587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1587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1587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1587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1587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1599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1587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1587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1587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1587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1587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1587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1587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1587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1587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1587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1587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1587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1587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1587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1587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1587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1587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1587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1589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1587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1587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1587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1587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1587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1587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1587</v>
      </c>
      <c r="F67" s="1"/>
      <c r="G67" s="1"/>
      <c r="H67" s="46" t="s">
        <v>1600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1587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1587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1587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1587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1587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1587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1587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1587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1587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1587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1587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1587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1587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1587</v>
      </c>
      <c r="F83" s="1"/>
      <c r="G83" s="1"/>
      <c r="H83" s="45" t="s">
        <v>1590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1587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1587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1587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1587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1587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1587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1587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1587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1587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1587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1587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1587</v>
      </c>
      <c r="F95" s="1"/>
      <c r="G95" s="1"/>
      <c r="H95" s="45" t="s">
        <v>1591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1587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1587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1587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1587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1587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1592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1587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1587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1587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1587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1587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1587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1587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1587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1587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1587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1587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1587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1587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1587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1587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1587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F397114E-7D43-4283-9066-39737EB7E0DA}">
      <formula1>$BR$1:$BR$3</formula1>
    </dataValidation>
    <dataValidation type="list" showInputMessage="1" showErrorMessage="1" sqref="K4" xr:uid="{53934940-68FC-420F-B0AD-2D3193EF66DD}">
      <formula1>$BR$1:$BR$3</formula1>
    </dataValidation>
    <dataValidation type="list" showInputMessage="1" showErrorMessage="1" sqref="I5" xr:uid="{C7E10BA9-AB9E-4E3A-96B1-53EECA8E134D}">
      <formula1>$BS$1:$BS$3</formula1>
    </dataValidation>
    <dataValidation type="list" showInputMessage="1" showErrorMessage="1" sqref="K5" xr:uid="{AA666803-A342-4915-8006-4999A0C3F52C}">
      <formula1>$BS$1:$BS$3</formula1>
    </dataValidation>
    <dataValidation type="list" showInputMessage="1" showErrorMessage="1" sqref="I6" xr:uid="{C238B7F1-E5F7-443F-BC46-E1C0C825A289}">
      <formula1>$BT$1:$BT$3</formula1>
    </dataValidation>
    <dataValidation type="list" showInputMessage="1" showErrorMessage="1" sqref="K6" xr:uid="{71E5D699-2269-4E49-837C-9CA99E985B9F}">
      <formula1>$BT$1:$BT$3</formula1>
    </dataValidation>
    <dataValidation type="list" showInputMessage="1" showErrorMessage="1" sqref="I7" xr:uid="{9CE31D45-0D93-4EC5-B305-91AB8D5CF7E5}">
      <formula1>$BU$1:$BU$3</formula1>
    </dataValidation>
    <dataValidation type="list" showInputMessage="1" showErrorMessage="1" sqref="K7" xr:uid="{AACCF761-BB46-4C70-9304-782853E736BC}">
      <formula1>$BU$1:$BU$3</formula1>
    </dataValidation>
    <dataValidation type="list" showInputMessage="1" showErrorMessage="1" sqref="I8" xr:uid="{B426E391-45F9-4C5D-8A26-15812938A410}">
      <formula1>$BV$1:$BV$5</formula1>
    </dataValidation>
    <dataValidation type="list" showInputMessage="1" showErrorMessage="1" sqref="K8" xr:uid="{26120FAB-84F6-44B9-9C31-3BC8EEE70464}">
      <formula1>$BV$1:$BV$5</formula1>
    </dataValidation>
    <dataValidation type="list" showInputMessage="1" showErrorMessage="1" sqref="I9" xr:uid="{5E0FDB5C-1404-42B0-805A-4B01DE34F94C}">
      <formula1>$BW$1:$BW$2</formula1>
    </dataValidation>
    <dataValidation type="list" showInputMessage="1" showErrorMessage="1" sqref="K9" xr:uid="{66F0D9FA-8FC7-4AA9-9719-562773A1812E}">
      <formula1>$BW$1:$BW$2</formula1>
    </dataValidation>
    <dataValidation type="list" showInputMessage="1" showErrorMessage="1" sqref="S4:S23" xr:uid="{81AC8063-9E39-420D-903A-6E2D0D6D8647}">
      <formula1>$EB$1:$EB$4</formula1>
    </dataValidation>
    <dataValidation type="list" allowBlank="1" showInputMessage="1" showErrorMessage="1" sqref="T4:T23" xr:uid="{2A5C585D-B76A-43DE-8822-EDC71439B0D3}">
      <formula1>$EC$1:$EC$5</formula1>
    </dataValidation>
    <dataValidation type="list" showInputMessage="1" showErrorMessage="1" sqref="I13" xr:uid="{5DCBB4DD-89F7-4FF9-BD16-2923001DFD1A}">
      <formula1>$BX$1:$BX$2</formula1>
    </dataValidation>
    <dataValidation type="list" showInputMessage="1" showErrorMessage="1" sqref="I14" xr:uid="{1DE8E0E4-7D51-4572-B384-38A01791D31F}">
      <formula1>$BY$1:$BY$2</formula1>
    </dataValidation>
    <dataValidation type="list" showInputMessage="1" showErrorMessage="1" sqref="I15" xr:uid="{129399DA-9E02-45DC-BCAF-D648BE54A9A5}">
      <formula1>$BZ$1:$BZ$2</formula1>
    </dataValidation>
    <dataValidation type="list" allowBlank="1" showInputMessage="1" showErrorMessage="1" sqref="I92 I93" xr:uid="{BC8336FD-BC24-4206-9459-FB019973DC52}">
      <formula1>$BI$1:$BI$2</formula1>
    </dataValidation>
    <dataValidation type="list" allowBlank="1" showInputMessage="1" showErrorMessage="1" sqref="J120 M120 J121 M121 J122 M122 J123 M123 J124 M124 J125 M125 J126 M126 J127 M127" xr:uid="{6F39E9FA-C073-4690-B0B6-0D723217C52F}">
      <formula1>$DZ$1:$DZ$2</formula1>
    </dataValidation>
    <dataValidation type="list" allowBlank="1" showInputMessage="1" showErrorMessage="1" sqref="K120 N120 K121 N121 K122 N122 K123 N123 K124 N124 K125 N125 K126 N126 K127 N127" xr:uid="{191420DB-14BB-41FA-8891-03262196C43E}">
      <formula1>$EA$1:$EA$2</formula1>
    </dataValidation>
    <dataValidation type="list" allowBlank="1" showInputMessage="1" showErrorMessage="1" sqref="B10" xr:uid="{F341F3B6-1D5F-46E4-8CDE-03EB1FF6873F}">
      <formula1>$CB$1:$CB$2</formula1>
    </dataValidation>
    <dataValidation type="list" allowBlank="1" showInputMessage="1" showErrorMessage="1" sqref="B5" xr:uid="{0A122E50-A23A-4425-9C0B-B4C9375DE521}">
      <formula1>$CC$1:$CC$2</formula1>
    </dataValidation>
    <dataValidation type="list" allowBlank="1" showInputMessage="1" showErrorMessage="1" sqref="B6" xr:uid="{C3A55E6F-34DC-475E-B0EA-F69F86B12D9B}">
      <formula1>$CD$1:$CD$2</formula1>
    </dataValidation>
    <dataValidation type="list" allowBlank="1" showInputMessage="1" showErrorMessage="1" sqref="B50" xr:uid="{DDAF397B-91DF-4B8E-96A2-6EEB4D561F5F}">
      <formula1>$CE$1:$CE$2</formula1>
    </dataValidation>
    <dataValidation type="list" allowBlank="1" showInputMessage="1" showErrorMessage="1" sqref="B54" xr:uid="{1FBFFAF5-9DF2-4CA4-8448-6855F7696316}">
      <formula1>$CF$1:$CF$2</formula1>
    </dataValidation>
    <dataValidation type="list" allowBlank="1" showInputMessage="1" showErrorMessage="1" sqref="B55" xr:uid="{5B2D9285-6089-43D7-99D0-416C33686885}">
      <formula1>$CG$1:$CG$2</formula1>
    </dataValidation>
    <dataValidation type="list" allowBlank="1" showInputMessage="1" showErrorMessage="1" sqref="B56" xr:uid="{6529F1B2-19CC-4786-9C9E-D7AAE4C0E72F}">
      <formula1>$CH$1:$CH$2</formula1>
    </dataValidation>
    <dataValidation type="list" allowBlank="1" showInputMessage="1" showErrorMessage="1" sqref="B57" xr:uid="{A6086449-6FC9-4281-8189-236935D1C61C}">
      <formula1>$CI$1:$CI$3</formula1>
    </dataValidation>
    <dataValidation type="list" allowBlank="1" showInputMessage="1" showErrorMessage="1" sqref="B60" xr:uid="{C7655D06-8A60-4368-804C-70C43FDD3C39}">
      <formula1>$CJ$1:$CJ$2</formula1>
    </dataValidation>
    <dataValidation type="list" allowBlank="1" showInputMessage="1" showErrorMessage="1" sqref="B61" xr:uid="{01134CDA-0D78-431E-9AD5-A093A4DE0D8D}">
      <formula1>$CK$1:$CK$2</formula1>
    </dataValidation>
    <dataValidation type="list" allowBlank="1" showInputMessage="1" showErrorMessage="1" sqref="B11" xr:uid="{2D8A2D74-4775-4F5A-A974-3D3464D85D27}">
      <formula1>$CL$1:$CL$3</formula1>
    </dataValidation>
    <dataValidation type="list" allowBlank="1" showInputMessage="1" showErrorMessage="1" sqref="B19" xr:uid="{A5EB3113-FF3B-4436-A696-7F735ABB85FA}">
      <formula1>$CM$1:$CM$2</formula1>
    </dataValidation>
    <dataValidation type="list" allowBlank="1" showInputMessage="1" showErrorMessage="1" sqref="B22" xr:uid="{45373D8A-D863-402C-BCA0-19C6C4CE40FE}">
      <formula1>$CN$1:$CN$2</formula1>
    </dataValidation>
    <dataValidation type="list" allowBlank="1" showInputMessage="1" showErrorMessage="1" sqref="B36" xr:uid="{28F1F024-2086-4CC6-9253-62EA5720A2F0}">
      <formula1>$CO$1:$CO$3</formula1>
    </dataValidation>
    <dataValidation type="list" allowBlank="1" showInputMessage="1" showErrorMessage="1" sqref="B42" xr:uid="{04A1D19D-D510-4FD8-8DFA-273F1A995FAC}">
      <formula1>$CP$1:$CP$3</formula1>
    </dataValidation>
    <dataValidation type="list" allowBlank="1" showInputMessage="1" showErrorMessage="1" sqref="B26" xr:uid="{AB60E096-AC9A-41DA-BFF2-FE94CB36B9F1}">
      <formula1>$CQ$1:$CQ$2</formula1>
    </dataValidation>
    <dataValidation type="list" allowBlank="1" showInputMessage="1" showErrorMessage="1" sqref="B76" xr:uid="{B8873A26-D2FA-4F4F-9B20-6FC4C6B284BA}">
      <formula1>$CR$1:$CR$2</formula1>
    </dataValidation>
    <dataValidation type="list" allowBlank="1" showInputMessage="1" showErrorMessage="1" sqref="B78" xr:uid="{0C74D118-B58C-4FF0-AE61-48C8715442CA}">
      <formula1>$CS$1:$CS$2</formula1>
    </dataValidation>
    <dataValidation type="list" allowBlank="1" showInputMessage="1" showErrorMessage="1" sqref="B72" xr:uid="{66830360-16D7-46DA-90F0-2C93B7748269}">
      <formula1>$CT$1:$CT$2</formula1>
    </dataValidation>
    <dataValidation type="list" allowBlank="1" showInputMessage="1" showErrorMessage="1" sqref="B73" xr:uid="{FBC1D6E7-80BC-4E08-8942-4FAC8EED599B}">
      <formula1>$CU$1:$CU$2</formula1>
    </dataValidation>
    <dataValidation type="list" allowBlank="1" showInputMessage="1" showErrorMessage="1" sqref="B86" xr:uid="{30215862-A564-4B2E-90C2-BFE2B3213922}">
      <formula1>$CV$1:$CV$2</formula1>
    </dataValidation>
    <dataValidation type="list" allowBlank="1" showInputMessage="1" showErrorMessage="1" sqref="B83" xr:uid="{4BF377F7-5B9A-4ACE-8301-FDFD27FA0431}">
      <formula1>$CW$1:$CW$2</formula1>
    </dataValidation>
    <dataValidation type="list" allowBlank="1" showInputMessage="1" showErrorMessage="1" sqref="B84" xr:uid="{10D08B93-1752-49BA-BB0B-68F38C1378A3}">
      <formula1>$CX$1:$CX$3</formula1>
    </dataValidation>
    <dataValidation type="list" allowBlank="1" showInputMessage="1" showErrorMessage="1" sqref="B85" xr:uid="{4BA5FBB5-D5D7-42E8-ABDF-4B1E00BB1DEF}">
      <formula1>$CY$1:$CY$2</formula1>
    </dataValidation>
    <dataValidation type="list" allowBlank="1" showInputMessage="1" showErrorMessage="1" sqref="B105" xr:uid="{2CF1EEE2-8F92-4024-A2D3-890B8C5AF1E5}">
      <formula1>$CZ$1:$CZ$2</formula1>
    </dataValidation>
    <dataValidation type="list" allowBlank="1" showInputMessage="1" showErrorMessage="1" sqref="B106" xr:uid="{E0C870B8-9DCF-4EBE-917B-72C797769A02}">
      <formula1>$DA$1:$DA$2</formula1>
    </dataValidation>
    <dataValidation type="list" allowBlank="1" showInputMessage="1" showErrorMessage="1" sqref="B108" xr:uid="{721EE663-C024-4940-87EC-4CC2CD1F386E}">
      <formula1>$DB$1:$DB$2</formula1>
    </dataValidation>
    <dataValidation type="list" allowBlank="1" showInputMessage="1" showErrorMessage="1" sqref="B109" xr:uid="{53DBFB3A-6971-48C5-A6EE-0BEDA87BC666}">
      <formula1>$DC$1:$DC$2</formula1>
    </dataValidation>
    <dataValidation type="list" allowBlank="1" showInputMessage="1" showErrorMessage="1" sqref="B112" xr:uid="{F1F9E8E8-63B2-437D-8CC3-0FFF78559685}">
      <formula1>$DD$1:$DD$2</formula1>
    </dataValidation>
    <dataValidation type="list" allowBlank="1" showInputMessage="1" showErrorMessage="1" sqref="B113" xr:uid="{BAB0A1DA-9A8C-4CAB-90E8-8146CED0CE33}">
      <formula1>$DE$1:$DE$3</formula1>
    </dataValidation>
    <dataValidation type="list" allowBlank="1" showInputMessage="1" showErrorMessage="1" sqref="B114" xr:uid="{6FEBEC34-D18B-4A43-9C0A-71256FDF35EB}">
      <formula1>$DF$1:$DF$2</formula1>
    </dataValidation>
    <dataValidation type="list" allowBlank="1" showInputMessage="1" showErrorMessage="1" sqref="B115" xr:uid="{54F8ABEB-788C-4F4B-A7BC-426D090290B5}">
      <formula1>$DG$1:$DG$2</formula1>
    </dataValidation>
    <dataValidation type="list" allowBlank="1" showInputMessage="1" showErrorMessage="1" sqref="B116" xr:uid="{091B6690-6601-45D1-B3C4-3115A7F2C420}">
      <formula1>$DH$1:$DH$2</formula1>
    </dataValidation>
    <dataValidation type="list" showInputMessage="1" showErrorMessage="1" sqref="B82" xr:uid="{A922C058-BB5B-48E7-B6EF-3882B94438FC}">
      <formula1>$DI$1:$DI$21</formula1>
    </dataValidation>
    <dataValidation type="list" showInputMessage="1" showErrorMessage="1" sqref="B107" xr:uid="{64B6BAD4-B9FA-433E-BE2E-92B9A5EAED32}">
      <formula1>$DI$1:$DI$21</formula1>
    </dataValidation>
    <dataValidation type="list" allowBlank="1" showInputMessage="1" showErrorMessage="1" sqref="J42 K42 L42 M42 J43 K43 L43 M43 J44 K44 L44 M44 J45 K45 L45 M45" xr:uid="{7BC5FB6F-EA69-40A3-B029-6793D3E0FEF5}">
      <formula1>$DJ$1:$DJ$2</formula1>
    </dataValidation>
    <dataValidation type="list" allowBlank="1" showInputMessage="1" showErrorMessage="1" sqref="J47 K47 L47 M47 J49 K49 L49 M49 J54 K54 L54 M54 J59 K59 L59 M59" xr:uid="{D8003687-0829-4BB7-B6A2-635E46DEB645}">
      <formula1>$DK$1:$DK$2</formula1>
    </dataValidation>
    <dataValidation type="list" allowBlank="1" showInputMessage="1" showErrorMessage="1" sqref="J50 K50 L50 M50 J55 K55 L55 M55 J60 K60 L60 M60" xr:uid="{31929EFC-C852-4AEF-8ADF-B6C0629505DE}">
      <formula1>$DL$1:$DL$2</formula1>
    </dataValidation>
    <dataValidation type="list" allowBlank="1" showInputMessage="1" showErrorMessage="1" sqref="J51 K51 L51 M51" xr:uid="{D9716416-D16F-4C91-A4A1-3CC8892C9B33}">
      <formula1>$DM$1:$DM$2</formula1>
    </dataValidation>
    <dataValidation type="list" allowBlank="1" showInputMessage="1" showErrorMessage="1" sqref="J52 K52 L52 M52 J57 K57 L57 M57 J62 K62 L62 M62" xr:uid="{E7F3D611-9EE1-45B9-9D76-1FE223DA1F87}">
      <formula1>$DN$1:$DN$2</formula1>
    </dataValidation>
    <dataValidation type="list" allowBlank="1" showInputMessage="1" showErrorMessage="1" sqref="J64 K64 L64 M64" xr:uid="{18C3AD61-B89B-42B9-81D5-675CB0D53452}">
      <formula1>$DO$1:$DO$5</formula1>
    </dataValidation>
    <dataValidation type="list" allowBlank="1" showInputMessage="1" showErrorMessage="1" sqref="J65 K65 L65 M65" xr:uid="{620FE054-43FD-46C2-B97E-D3BE9524B6F1}">
      <formula1>$DP$1:$DP$2</formula1>
    </dataValidation>
    <dataValidation type="list" showInputMessage="1" showErrorMessage="1" sqref="I69" xr:uid="{BD3D114B-ED9D-43EF-9606-9D2A37EECEF3}">
      <formula1>$DQ$1:$DQ$2</formula1>
    </dataValidation>
    <dataValidation type="list" showInputMessage="1" showErrorMessage="1" sqref="J69" xr:uid="{7CD984CC-7EB9-416F-ABB9-DE583FFD3528}">
      <formula1>$DQ$1:$DQ$2</formula1>
    </dataValidation>
    <dataValidation type="list" showInputMessage="1" showErrorMessage="1" sqref="I70" xr:uid="{D91F9A26-B70B-4695-B670-A011EAC9E93F}">
      <formula1>$DR$1:$DR$2</formula1>
    </dataValidation>
    <dataValidation type="list" showInputMessage="1" showErrorMessage="1" sqref="J70" xr:uid="{4F206824-71E8-4F9A-B038-F5EFD35B5921}">
      <formula1>$DR$1:$DR$2</formula1>
    </dataValidation>
    <dataValidation type="list" showInputMessage="1" showErrorMessage="1" sqref="I72" xr:uid="{3D712FBB-FBCA-48D6-9688-39C8F378DAE7}">
      <formula1>$DQ$1:$DQ$2</formula1>
    </dataValidation>
    <dataValidation type="list" showInputMessage="1" showErrorMessage="1" sqref="I75" xr:uid="{51005269-192C-4A03-BACC-F285458AFF63}">
      <formula1>$DU$1:$DU$2</formula1>
    </dataValidation>
    <dataValidation type="list" showInputMessage="1" showErrorMessage="1" sqref="J75" xr:uid="{8736AD03-5D0A-43D6-B887-AC75CB6C9AC5}">
      <formula1>$DU$1:$DU$2</formula1>
    </dataValidation>
    <dataValidation type="list" showInputMessage="1" showErrorMessage="1" sqref="J78" xr:uid="{8C0470E0-8B74-4691-A370-ACF4EAC53717}">
      <formula1>$DS$1:$DS$5</formula1>
    </dataValidation>
    <dataValidation type="list" showInputMessage="1" showErrorMessage="1" sqref="J79" xr:uid="{8E822F2C-5F5B-46B7-B2F2-22A322906EB5}">
      <formula1>$DT$1:$DT$3</formula1>
    </dataValidation>
  </dataValidations>
  <hyperlinks>
    <hyperlink ref="E5" location="'Справка'!A553" display="Подробнее" xr:uid="{35B4D1A8-01C7-476B-8129-65E64015992B}"/>
    <hyperlink ref="E6" location="'Справка'!A561" display="Подробнее" xr:uid="{A5652210-87ED-4BFF-8D19-C6D1498FF24B}"/>
    <hyperlink ref="E7" location="'Справка'!A567" display="Подробнее" xr:uid="{6A7616C8-2E63-41E5-8E31-37E4B98745C9}"/>
    <hyperlink ref="E10" location="'Справка'!A576" display="Подробнее" xr:uid="{DCE4E1B2-942D-4F76-B64C-4714B095406D}"/>
    <hyperlink ref="E11" location="'Справка'!A584" display="Подробнее" xr:uid="{DCA929DB-3236-4A54-9633-EB475B40FE0F}"/>
    <hyperlink ref="E12" location="'Справка'!A590" display="Подробнее" xr:uid="{142AA029-09AA-4A2B-874A-BFE9B72D1843}"/>
    <hyperlink ref="E13" location="'Справка'!A599" display="Подробнее" xr:uid="{3EFCB2A0-8E66-4A3A-A3EA-79549C24B30D}"/>
    <hyperlink ref="E14" location="'Справка'!A608" display="Подробнее" xr:uid="{4310DFB0-1E49-40FC-8171-0E5C326949FD}"/>
    <hyperlink ref="E15" location="'Справка'!A615" display="Подробнее" xr:uid="{F75972F6-E7D7-4BDF-A022-719F0D5C2FB2}"/>
    <hyperlink ref="E16" location="'Справка'!A624" display="Подробнее" xr:uid="{38B32B59-1260-4CC2-9479-1742D0E93D8E}"/>
    <hyperlink ref="E19" location="'Справка'!A633" display="Подробнее" xr:uid="{143DD6CB-2233-4F6E-9E3C-4FA60286EF63}"/>
    <hyperlink ref="E20" location="'Справка'!A642" display="Подробнее" xr:uid="{112F8B1C-86A5-44C3-B117-2D4CEA60244F}"/>
    <hyperlink ref="E21" location="'Справка'!A649" display="Подробнее" xr:uid="{86BA00E0-4065-42FD-8FBA-55B4AC825992}"/>
    <hyperlink ref="E22" location="'Справка'!A655" display="Подробнее" xr:uid="{218F117C-0A60-485C-BF65-8CDC4900E7EC}"/>
    <hyperlink ref="E23" location="'Справка'!A663" display="Подробнее" xr:uid="{1AFCE238-F66B-4EB9-BACD-648C8574F459}"/>
    <hyperlink ref="E24" location="'Справка'!A672" display="Подробнее" xr:uid="{C17BAD7D-CA91-4F90-9237-D44A7BD2AE7E}"/>
    <hyperlink ref="E25" location="'Справка'!A681" display="Подробнее" xr:uid="{1A0D8003-78CF-4F27-A340-6093C556614E}"/>
    <hyperlink ref="E26" location="'Справка'!A690" display="Подробнее" xr:uid="{78B13320-A6D9-4C47-A187-881585D85C13}"/>
    <hyperlink ref="E27" location="'Справка'!A696" display="Подробнее" xr:uid="{B6119136-DDE8-450A-8E25-FC571C04D09D}"/>
    <hyperlink ref="E28" location="'Справка'!A703" display="Подробнее" xr:uid="{731ED818-4C24-430B-9036-E43872D1FD75}"/>
    <hyperlink ref="E29" location="'Справка'!A710" display="Подробнее" xr:uid="{28A86D0D-7E74-4065-8610-6F2216FD3DDD}"/>
    <hyperlink ref="E30" location="'Справка'!A717" display="Подробнее" xr:uid="{0FBECD72-C84B-48FD-93F4-F515124E90FD}"/>
    <hyperlink ref="E31" location="'Справка'!A725" display="Подробнее" xr:uid="{B717AAD6-6E65-4BCA-9444-276876A213A7}"/>
    <hyperlink ref="E32" location="'Справка'!A731" display="Подробнее" xr:uid="{B3A54162-CE31-456A-8265-69F3CCABFA19}"/>
    <hyperlink ref="E36" location="'Справка'!A738" display="Подробнее" xr:uid="{586BBA5E-8AEB-4F34-841B-EBFE4F586502}"/>
    <hyperlink ref="E37" location="'Справка'!A756" display="Подробнее" xr:uid="{1834B7AF-ED62-4C74-A804-0774F5C41ED6}"/>
    <hyperlink ref="E38" location="'Справка'!A763" display="Подробнее" xr:uid="{4E509A0B-59EB-4C73-8F58-73EDE508D59D}"/>
    <hyperlink ref="E40" location="'Справка'!A771" display="Подробнее" xr:uid="{29C7A527-57C1-4056-9B6E-0F7642F83528}"/>
    <hyperlink ref="E42" location="'Справка'!A781" display="Подробнее" xr:uid="{C73FC9B2-80C7-479B-80BD-27B18D78B55B}"/>
    <hyperlink ref="E43" location="'Справка'!A792" display="Подробнее" xr:uid="{1B64FD3D-433A-4C81-8473-762402F381DC}"/>
    <hyperlink ref="E44" location="'Справка'!A799" display="Подробнее" xr:uid="{89BD57EB-C347-4403-AF8F-9B7372AF3C8F}"/>
    <hyperlink ref="E45" location="'Справка'!A806" display="Подробнее" xr:uid="{2420CF6C-24C2-4261-B725-E8BF88B02897}"/>
    <hyperlink ref="E46" location="'Справка'!A813" display="Подробнее" xr:uid="{B3D58852-E23F-438D-B65C-57A4067C4980}"/>
    <hyperlink ref="E50" location="'Справка'!A821" display="Подробнее" xr:uid="{FBAF81F7-BA27-4330-BB83-DC176C993290}"/>
    <hyperlink ref="E51" location="'Справка'!A828" display="Подробнее" xr:uid="{3EDC2085-0B1A-486C-9CFF-EDFCD9E43C8F}"/>
    <hyperlink ref="E52" location="'Справка'!A835" display="Подробнее" xr:uid="{29DD08FA-BD4F-4824-B380-A0A1917D503D}"/>
    <hyperlink ref="E53" location="'Справка'!A843" display="Подробнее" xr:uid="{95DE35C3-DAD0-4A35-BD5E-C872BAC09762}"/>
    <hyperlink ref="E54" location="'Справка'!A851" display="Подробнее" xr:uid="{048BBA8F-FBE1-4601-AD41-64E3EEAE10C5}"/>
    <hyperlink ref="E55" location="'Справка'!A858" display="Подробнее" xr:uid="{E0909A76-3303-4746-8343-505C4D89ECAC}"/>
    <hyperlink ref="E56" location="'Справка'!A866" display="Подробнее" xr:uid="{8CF6272F-4226-4C3A-AB32-DBF51D459746}"/>
    <hyperlink ref="E57" location="'Справка'!A874" display="Подробнее" xr:uid="{E2E73F3A-F7D9-42FE-B7F2-B6F828E4899F}"/>
    <hyperlink ref="E58" location="'Справка'!A881" display="Подробнее" xr:uid="{D9C823C4-6853-43B2-A861-EB41A06EBF36}"/>
    <hyperlink ref="E59" location="'Справка'!A890" display="Подробнее" xr:uid="{845711CE-A6CB-41DF-B8FA-D337E5F73C0F}"/>
    <hyperlink ref="E60" location="'Справка'!A899" display="Подробнее" xr:uid="{11D5E821-9A74-4EC5-959E-58F657C5BF9A}"/>
    <hyperlink ref="E61" location="'Справка'!A905" display="Подробнее" xr:uid="{E1AD7EB6-3687-4533-B09E-F37AD6B68770}"/>
    <hyperlink ref="E63" location="'Справка'!A915" display="Подробнее" xr:uid="{EA2B3796-77A7-4F46-9CB3-9BB715EE9B26}"/>
    <hyperlink ref="E64" location="'Справка'!A923" display="Подробнее" xr:uid="{A07F7FCC-5CAC-4E5E-95E9-DEFEF8DF29BE}"/>
    <hyperlink ref="E65" location="'Справка'!A931" display="Подробнее" xr:uid="{69C8B4FE-1F72-42F8-BEBF-91E80EF5209F}"/>
    <hyperlink ref="E67" location="'Справка'!A939" display="Подробнее" xr:uid="{317EB770-E248-4B55-96B1-A9144E978933}"/>
    <hyperlink ref="E68" location="'Справка'!A946" display="Подробнее" xr:uid="{5301A995-C76B-416A-A5F8-91949AD73ED0}"/>
    <hyperlink ref="E71" location="'Справка'!A953" display="Подробнее" xr:uid="{632739B6-E862-4F31-91DA-71658D8493FA}"/>
    <hyperlink ref="E72" location="'Справка'!A962" display="Подробнее" xr:uid="{8BDA8F12-8472-4FEE-9457-1E163EBA99F1}"/>
    <hyperlink ref="E73" location="'Справка'!A974" display="Подробнее" xr:uid="{27D78D02-4B60-4988-BFB8-A52D8C962F1B}"/>
    <hyperlink ref="E74" location="'Справка'!A983" display="Подробнее" xr:uid="{0BEDE318-24BA-4326-AC55-B4A9E91509FE}"/>
    <hyperlink ref="E75" location="'Справка'!A990" display="Подробнее" xr:uid="{8F8F7036-C93E-4908-94AE-84E1492F50C7}"/>
    <hyperlink ref="E76" location="'Справка'!A997" display="Подробнее" xr:uid="{9CC1346D-0D62-4316-AE22-A264E31B008D}"/>
    <hyperlink ref="E77" location="'Справка'!A1004" display="Подробнее" xr:uid="{8C7C2017-37BB-4E05-90F8-B9C731882BF0}"/>
    <hyperlink ref="E78" location="'Справка'!A1010" display="Подробнее" xr:uid="{E0C415F0-A957-433A-8B58-54CC6ADE344F}"/>
    <hyperlink ref="E79" location="'Справка'!A1025" display="Подробнее" xr:uid="{C3209595-BFCC-4255-BE85-1F5A1DC8F8C2}"/>
    <hyperlink ref="E82" location="'Справка'!A1032" display="Подробнее" xr:uid="{1183B643-B970-434A-82C7-667A0158AEE0}"/>
    <hyperlink ref="E83" location="'Справка'!A1039" display="Подробнее" xr:uid="{4313E572-218E-4E12-A138-1CD5F4245472}"/>
    <hyperlink ref="E84" location="'Справка'!A1045" display="Подробнее" xr:uid="{E1873568-3F9A-4B1B-BE51-BE9E8E4787B3}"/>
    <hyperlink ref="E85" location="'Справка'!A1052" display="Подробнее" xr:uid="{02CE8271-3660-4A31-A2BD-5BD0559810AF}"/>
    <hyperlink ref="E86" location="'Справка'!A1058" display="Подробнее" xr:uid="{9767DB93-AFF1-4BAC-9B2C-02000C281ED4}"/>
    <hyperlink ref="E87" location="'Справка'!A1064" display="Подробнее" xr:uid="{44CFACFE-D5C6-4E12-97A7-5DA42EA4C229}"/>
    <hyperlink ref="E88" location="'Справка'!A1069" display="Подробнее" xr:uid="{69595BCF-D91E-4BBB-873E-0290F625B807}"/>
    <hyperlink ref="E89" location="'Справка'!A1074" display="Подробнее" xr:uid="{E3E1F52A-2351-41DC-B5A2-DB7C240490DF}"/>
    <hyperlink ref="E90" location="'Справка'!A1079" display="Подробнее" xr:uid="{418007E9-5F0A-4BB2-825E-34B917F4B361}"/>
    <hyperlink ref="E91" location="'Справка'!A1084" display="Подробнее" xr:uid="{391AAF8C-10F4-4BA5-8FB0-EDC3980386DA}"/>
    <hyperlink ref="E92" location="'Справка'!A1089" display="Подробнее" xr:uid="{80908D5C-696C-4190-A0EE-43EC9DF5B983}"/>
    <hyperlink ref="E93" location="'Справка'!A1094" display="Подробнее" xr:uid="{F3FC7896-A3E6-4B76-B742-5CA003469F57}"/>
    <hyperlink ref="E94" location="'Справка'!A1098" display="Подробнее" xr:uid="{692FFD91-6881-4533-8467-41BA686E479D}"/>
    <hyperlink ref="E95" location="'Справка'!A1102" display="Подробнее" xr:uid="{D5832E8B-5F0A-4A1F-AD05-698B854CE215}"/>
    <hyperlink ref="E96" location="'Справка'!A1106" display="Подробнее" xr:uid="{242156F0-B8E6-4DDE-ADBE-C520D0CE0FD9}"/>
    <hyperlink ref="E97" location="'Справка'!A1110" display="Подробнее" xr:uid="{FD0E2B44-688F-427D-8D1E-C539BF07ED0A}"/>
    <hyperlink ref="E100" location="'Справка'!A1114" display="Подробнее" xr:uid="{56C72D45-23FF-47E7-A659-4EDFEBF37C0C}"/>
    <hyperlink ref="E101" location="'Справка'!A1124" display="Подробнее" xr:uid="{807AA2DD-2334-4CD8-9682-24742E9916FE}"/>
    <hyperlink ref="E102" location="'Справка'!A1131" display="Подробнее" xr:uid="{4E8EB7D0-BCCA-41F6-B611-EE352E02131D}"/>
    <hyperlink ref="E105" location="'Справка'!A1138" display="Подробнее" xr:uid="{95492CAD-A4A7-49BF-BBBC-B9E0884C5B89}"/>
    <hyperlink ref="E106" location="'Справка'!A1143" display="Подробнее" xr:uid="{BD6C83A8-255E-4B04-8E11-E0ECB565040F}"/>
    <hyperlink ref="E107" location="'Справка'!A1149" display="Подробнее" xr:uid="{19D1D6C9-4AF8-406B-B21E-91729E9174F2}"/>
    <hyperlink ref="E108" location="'Справка'!A1155" display="Подробнее" xr:uid="{A2616DF2-43B3-492F-BF96-9E716C47EB29}"/>
    <hyperlink ref="E109" location="'Справка'!A1161" display="Подробнее" xr:uid="{E7C5AAD7-1458-4FB3-B730-02F56823A05C}"/>
    <hyperlink ref="E110" location="'Справка'!A1167" display="Подробнее" xr:uid="{5B829B1C-E9AF-4DEF-9D0B-D5B7B6B01D72}"/>
    <hyperlink ref="E111" location="'Справка'!A1173" display="Подробнее" xr:uid="{49E21B02-5A8C-4B28-9A71-711234C4E2C5}"/>
    <hyperlink ref="E112" location="'Справка'!A1178" display="Подробнее" xr:uid="{C0E597AC-79E2-4BDB-87BE-FA47BC9E2920}"/>
    <hyperlink ref="E113" location="'Справка'!A1183" display="Подробнее" xr:uid="{1BDE7A7E-DA75-43C1-86EF-722FBC7848A6}"/>
    <hyperlink ref="E114" location="'Справка'!A1190" display="Подробнее" xr:uid="{52224BD5-5A29-4630-A5F4-8B3217B0EC6C}"/>
    <hyperlink ref="E115" location="'Справка'!A1195" display="Подробнее" xr:uid="{19D10A86-5634-4C6D-8320-188106A22620}"/>
    <hyperlink ref="E116" location="'Справка'!A1200" display="Подробнее" xr:uid="{11F71CE5-64DC-4393-86AD-151076690C3D}"/>
    <hyperlink ref="E117" location="'Справка'!A1206" display="Подробнее" xr:uid="{BBD81929-8CC7-47D3-AC63-B42ED0BD7374}"/>
    <hyperlink ref="E118" location="'Справка'!A1212" display="Подробнее" xr:uid="{F735771C-9CD9-48EC-AA3F-D89ADE81DB40}"/>
    <hyperlink ref="E119" location="'Справка'!A1218" display="Подробнее" xr:uid="{E614E8FD-4E2E-4586-8AD3-61FD91FC7739}"/>
    <hyperlink ref="E120" location="'Справка'!A1224" display="Подробнее" xr:uid="{EC0548DB-4D43-4F3F-8A53-1BC97C6A1960}"/>
    <hyperlink ref="M19" location="'Справка'!A1365" display="Подробнее" xr:uid="{0214FDA0-AF09-4993-8905-F201583AD25A}"/>
    <hyperlink ref="M20" location="'Справка'!A1371" display="Подробнее" xr:uid="{BF8CF0BA-E29A-48BC-8940-96F40D82001F}"/>
    <hyperlink ref="M21" location="'Справка'!A1377" display="Подробнее" xr:uid="{CB54FEB9-2830-4B04-9921-3B203503166E}"/>
    <hyperlink ref="M22" location="'Справка'!A1384" display="Подробнее" xr:uid="{9C7302AB-4C8A-42D6-87DD-41462CAE1903}"/>
    <hyperlink ref="M23" location="'Справка'!A1392" display="Подробнее" xr:uid="{7E8AC3C9-BE09-41F6-89C9-B868FC717DDF}"/>
    <hyperlink ref="M27" location="'Справка'!A1304" display="Подробнее" xr:uid="{6E680EB1-9AA9-4630-97CB-5E9F6B0A3101}"/>
    <hyperlink ref="M28" location="'Справка'!A1312" display="Подробнее" xr:uid="{F5067A62-F00E-40F7-A7C3-218875DD9788}"/>
    <hyperlink ref="M29" location="'Справка'!A1321" display="Подробнее" xr:uid="{B31CFE2F-46DA-4220-BEDD-5C426DC74468}"/>
    <hyperlink ref="M30" location="'Справка'!A1331" display="Подробнее" xr:uid="{C82F5AE8-D45E-42D9-9446-C975904956DD}"/>
    <hyperlink ref="M31" location="'Справка'!A1338" display="Подробнее" xr:uid="{EECFC719-1D27-4FA8-BD1F-1CBAB122BA69}"/>
    <hyperlink ref="M32" location="'Справка'!A1347" display="Подробнее" xr:uid="{AEADB974-29E5-4CA3-8A44-3B264AD346C2}"/>
    <hyperlink ref="M33" location="'Справка'!A1356" display="Подробнее" xr:uid="{693497CC-4FD7-4D29-A610-53721D6470E4}"/>
    <hyperlink ref="M69" location="'Справка'!A1230" display="Подробнее" xr:uid="{DA407D8D-DC70-48BE-8B4B-61B5EEF68065}"/>
    <hyperlink ref="M70" location="'Справка'!A1235" display="Подробнее" xr:uid="{32EFA790-5F4D-4234-AFBF-8215EE49CE54}"/>
    <hyperlink ref="M71" location="'Справка'!A1240" display="Подробнее" xr:uid="{4BA8DAC1-B68C-4392-9A7D-CAAF65A03F21}"/>
    <hyperlink ref="M72" location="'Справка'!A1247" display="Подробнее" xr:uid="{0261BECA-EA2F-464C-95B9-E0FC25C6933D}"/>
    <hyperlink ref="M73" location="'Справка'!A1252" display="Подробнее" xr:uid="{ECB4EC85-DD0E-468D-8357-714FF45E35ED}"/>
    <hyperlink ref="M74" location="'Справка'!A1257" display="Подробнее" xr:uid="{9C066AF5-63A0-4DB3-B064-24B6630F81B4}"/>
    <hyperlink ref="M75" location="'Справка'!A1262" display="Подробнее" xr:uid="{7FE40B22-20D5-44AC-868D-738E35CA9194}"/>
    <hyperlink ref="M76" location="'Справка'!A1270" display="Подробнее" xr:uid="{6208E7FF-256D-4B07-9596-FA86049CDD69}"/>
    <hyperlink ref="M77" location="'Справка'!A1277" display="Подробнее" xr:uid="{9961366C-1A6C-4204-9B64-BCF108A63A33}"/>
    <hyperlink ref="M78" location="'Справка'!A1284" display="Подробнее" xr:uid="{DEA8F823-C3AE-4706-80BD-55A7778B957B}"/>
    <hyperlink ref="M79" location="'Справка'!A1289" display="Подробнее" xr:uid="{9F5C9573-D865-4627-85C0-9924D5A252F0}"/>
    <hyperlink ref="M80" location="'Справка'!A1294" display="Подробнее" xr:uid="{8961EB65-5037-4FCD-B799-49F04A813FE9}"/>
    <hyperlink ref="M81" location="'Справка'!A1299" display="Подробнее" xr:uid="{A11FD9D2-1EA7-4FA8-8D29-85239C1F0E30}"/>
    <hyperlink ref="AI1" location="'Справка'!A443" display="Контрольные точки диаграмм (Подробнее)" xr:uid="{507DEFFD-DCE5-4B1E-A01E-4C87186063B0}"/>
    <hyperlink ref="H2" location="'Справка'!A336" display="Единицы измерения (Подробнее)" xr:uid="{5536D0C0-7836-414D-AAA0-45086DFFA0A9}"/>
    <hyperlink ref="O2" location="'Справка'!A355" display="Сочетания нагрузок (Подробнее)" xr:uid="{B2E1E264-4F8C-45B6-B4DE-8235858A8C4D}"/>
    <hyperlink ref="H11" location="'Справка'!A346" display="Система знаков (Подробнее)" xr:uid="{E0C12C5A-9D07-40C8-912B-53EABC43BC6B}"/>
    <hyperlink ref="H17" location="'Справка'!A411" display="Материал арматуры (Подробнее)" xr:uid="{3601F603-74A4-46AA-A958-C667A4D35E18}"/>
    <hyperlink ref="H25" location="'Справка'!A403" display="Материал бетона (Подробнее)" xr:uid="{60C4BDA4-1623-4851-AF83-F485A5D6E57E}"/>
    <hyperlink ref="P26" location="'Справка'!A384" display="Нагрузки для устойчивости (Подробнее)" xr:uid="{5286D3C4-67E9-474C-B6A7-682DEF5A00BC}"/>
    <hyperlink ref="H35" location="'Справка'!A419" display="Настройка расчетных профилей (Подробнее)" xr:uid="{BB1742CF-2E75-4644-8FCA-A7873A7C26E0}"/>
    <hyperlink ref="AI58" location="'Справка'!A393" display="СП 35.13330.2011, таблица 7.21 (Подробнее)" xr:uid="{C977915F-7958-4F2F-96D1-852C415489D4}"/>
    <hyperlink ref="H67" location="'Справка'!A449" display="Аннотации схемы (Подробнее)" xr:uid="{1900ACAE-54D2-450A-BEE1-4D5CE5722166}"/>
    <hyperlink ref="H83" location="'Справка'!A459" display="Круглое сечение (Подробнее)" xr:uid="{7224966A-CB7E-47ED-B273-E3F42BDABA8C}"/>
    <hyperlink ref="H95" location="'Справка'!A466" display="Скругленный прямоугольник (Подробнее)" xr:uid="{648B7150-3344-41D6-A47D-B02A977E2F90}"/>
    <hyperlink ref="H104" location="'Справка'!A472" display="Г-образное сечение (Подробнее)" xr:uid="{BD6A5FCB-B105-4C7B-AE54-94725B4BA68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76E0-C218-416B-91E5-27DB921FD1B1}">
  <sheetPr codeName="Лист2"/>
  <dimension ref="A1:F1497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265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311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295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304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305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306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307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308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309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346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241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422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458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478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491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1355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1356</v>
      </c>
      <c r="C1048" s="31"/>
      <c r="D1048" s="31"/>
      <c r="E1048" s="31"/>
      <c r="F1048" s="31"/>
    </row>
    <row r="1049" spans="1:6" ht="25.5" x14ac:dyDescent="0.2">
      <c r="A1049" s="31">
        <v>4</v>
      </c>
      <c r="B1049" s="41" t="s">
        <v>1357</v>
      </c>
      <c r="C1049" s="31"/>
      <c r="D1049" s="31"/>
      <c r="E1049" s="31"/>
      <c r="F1049" s="31"/>
    </row>
    <row r="1050" spans="1:6" x14ac:dyDescent="0.2">
      <c r="A1050" s="31">
        <v>5</v>
      </c>
      <c r="B1050" s="41" t="s">
        <v>1358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161</v>
      </c>
      <c r="B1052" s="33"/>
      <c r="C1052" s="31"/>
      <c r="D1052" s="31"/>
      <c r="E1052" s="31"/>
      <c r="F1052" s="31"/>
    </row>
    <row r="1053" spans="1:6" x14ac:dyDescent="0.2">
      <c r="A1053" s="31">
        <v>1</v>
      </c>
      <c r="B1053" s="41" t="s">
        <v>1359</v>
      </c>
      <c r="C1053" s="31"/>
      <c r="D1053" s="31"/>
      <c r="E1053" s="31"/>
      <c r="F1053" s="31"/>
    </row>
    <row r="1054" spans="1:6" x14ac:dyDescent="0.2">
      <c r="A1054" s="31">
        <v>2</v>
      </c>
      <c r="B1054" s="41" t="s">
        <v>1351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1352</v>
      </c>
      <c r="C1055" s="31"/>
      <c r="D1055" s="31"/>
      <c r="E1055" s="31"/>
      <c r="F1055" s="31"/>
    </row>
    <row r="1056" spans="1:6" x14ac:dyDescent="0.2">
      <c r="A1056" s="31">
        <v>4</v>
      </c>
      <c r="B1056" s="41" t="s">
        <v>1353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163</v>
      </c>
      <c r="B1058" s="33"/>
      <c r="C1058" s="31"/>
      <c r="D1058" s="31"/>
      <c r="E1058" s="31"/>
      <c r="F1058" s="31"/>
    </row>
    <row r="1059" spans="1:6" ht="25.5" x14ac:dyDescent="0.2">
      <c r="A1059" s="31">
        <v>1</v>
      </c>
      <c r="B1059" s="41" t="s">
        <v>1360</v>
      </c>
      <c r="C1059" s="31"/>
      <c r="D1059" s="31"/>
      <c r="E1059" s="31"/>
      <c r="F1059" s="31"/>
    </row>
    <row r="1060" spans="1:6" x14ac:dyDescent="0.2">
      <c r="A1060" s="31">
        <v>2</v>
      </c>
      <c r="B1060" s="41" t="s">
        <v>1361</v>
      </c>
      <c r="C1060" s="31"/>
      <c r="D1060" s="31"/>
      <c r="E1060" s="31"/>
      <c r="F1060" s="31"/>
    </row>
    <row r="1061" spans="1:6" x14ac:dyDescent="0.2">
      <c r="A1061" s="31">
        <v>3</v>
      </c>
      <c r="B1061" s="41" t="s">
        <v>1362</v>
      </c>
      <c r="C1061" s="31"/>
      <c r="D1061" s="31"/>
      <c r="E1061" s="31"/>
      <c r="F1061" s="31"/>
    </row>
    <row r="1062" spans="1:6" x14ac:dyDescent="0.2">
      <c r="A1062" s="31">
        <v>4</v>
      </c>
      <c r="B1062" s="41" t="s">
        <v>1363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166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1364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1365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1366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169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1367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1365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1366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172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1368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1365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1366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ht="25.5" x14ac:dyDescent="0.2">
      <c r="A1079" s="32" t="s">
        <v>175</v>
      </c>
      <c r="B1079" s="33"/>
      <c r="C1079" s="31"/>
      <c r="D1079" s="31"/>
      <c r="E1079" s="31"/>
      <c r="F1079" s="31"/>
    </row>
    <row r="1080" spans="1:6" ht="25.5" x14ac:dyDescent="0.2">
      <c r="A1080" s="31">
        <v>1</v>
      </c>
      <c r="B1080" s="41" t="s">
        <v>1369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1365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1366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178</v>
      </c>
      <c r="B1084" s="33"/>
      <c r="C1084" s="31"/>
      <c r="D1084" s="31"/>
      <c r="E1084" s="31"/>
      <c r="F1084" s="31"/>
    </row>
    <row r="1085" spans="1:6" x14ac:dyDescent="0.2">
      <c r="A1085" s="31">
        <v>1</v>
      </c>
      <c r="B1085" s="41" t="s">
        <v>1370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1365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1366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181</v>
      </c>
      <c r="B1089" s="33"/>
      <c r="C1089" s="31"/>
      <c r="D1089" s="31"/>
      <c r="E1089" s="31"/>
      <c r="F1089" s="31"/>
    </row>
    <row r="1090" spans="1:6" ht="25.5" x14ac:dyDescent="0.2">
      <c r="A1090" s="31">
        <v>1</v>
      </c>
      <c r="B1090" s="41" t="s">
        <v>1371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1365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1366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184</v>
      </c>
      <c r="B1094" s="33"/>
      <c r="C1094" s="31"/>
      <c r="D1094" s="31"/>
      <c r="E1094" s="31"/>
      <c r="F1094" s="31"/>
    </row>
    <row r="1095" spans="1:6" x14ac:dyDescent="0.2">
      <c r="A1095" s="31">
        <v>1</v>
      </c>
      <c r="B1095" s="41" t="s">
        <v>1372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1373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ht="25.5" x14ac:dyDescent="0.2">
      <c r="A1098" s="32" t="s">
        <v>187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1374</v>
      </c>
      <c r="C1099" s="31"/>
      <c r="D1099" s="31"/>
      <c r="E1099" s="31"/>
      <c r="F1099" s="31"/>
    </row>
    <row r="1100" spans="1:6" ht="25.5" x14ac:dyDescent="0.2">
      <c r="A1100" s="31">
        <v>2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x14ac:dyDescent="0.2">
      <c r="A1102" s="32" t="s">
        <v>189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1375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1373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x14ac:dyDescent="0.2">
      <c r="A1106" s="32" t="s">
        <v>191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1376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1373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193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1377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1373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196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1378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1379</v>
      </c>
      <c r="C1116" s="31"/>
      <c r="D1116" s="31"/>
      <c r="E1116" s="31"/>
      <c r="F1116" s="31"/>
    </row>
    <row r="1117" spans="1:6" x14ac:dyDescent="0.2">
      <c r="A1117" s="31">
        <v>3</v>
      </c>
      <c r="B1117" s="41" t="s">
        <v>1380</v>
      </c>
      <c r="C1117" s="31"/>
      <c r="D1117" s="31"/>
      <c r="E1117" s="31"/>
      <c r="F1117" s="31"/>
    </row>
    <row r="1118" spans="1:6" ht="25.5" x14ac:dyDescent="0.2">
      <c r="A1118" s="31">
        <v>4</v>
      </c>
      <c r="B1118" s="41" t="s">
        <v>1381</v>
      </c>
      <c r="C1118" s="31"/>
      <c r="D1118" s="31"/>
      <c r="E1118" s="31"/>
      <c r="F1118" s="31"/>
    </row>
    <row r="1119" spans="1:6" x14ac:dyDescent="0.2">
      <c r="A1119" s="31">
        <v>5</v>
      </c>
      <c r="B1119" s="41" t="s">
        <v>1382</v>
      </c>
      <c r="C1119" s="31"/>
      <c r="D1119" s="31"/>
      <c r="E1119" s="31"/>
      <c r="F1119" s="31"/>
    </row>
    <row r="1120" spans="1:6" ht="25.5" x14ac:dyDescent="0.2">
      <c r="A1120" s="31">
        <v>6</v>
      </c>
      <c r="B1120" s="41" t="s">
        <v>1383</v>
      </c>
      <c r="C1120" s="31"/>
      <c r="D1120" s="31"/>
      <c r="E1120" s="31"/>
      <c r="F1120" s="31"/>
    </row>
    <row r="1121" spans="1:6" ht="38.25" x14ac:dyDescent="0.2">
      <c r="A1121" s="31">
        <v>7</v>
      </c>
      <c r="B1121" s="41" t="s">
        <v>1384</v>
      </c>
      <c r="C1121" s="31"/>
      <c r="D1121" s="31"/>
      <c r="E1121" s="31"/>
      <c r="F1121" s="31"/>
    </row>
    <row r="1122" spans="1:6" ht="25.5" x14ac:dyDescent="0.2">
      <c r="A1122" s="31">
        <v>8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/>
      <c r="B1123" s="31"/>
      <c r="C1123" s="31"/>
      <c r="D1123" s="31"/>
      <c r="E1123" s="31"/>
      <c r="F1123" s="31"/>
    </row>
    <row r="1124" spans="1:6" x14ac:dyDescent="0.2">
      <c r="A1124" s="32" t="s">
        <v>198</v>
      </c>
      <c r="B1124" s="33"/>
      <c r="C1124" s="31"/>
      <c r="D1124" s="31"/>
      <c r="E1124" s="31"/>
      <c r="F1124" s="31"/>
    </row>
    <row r="1125" spans="1:6" ht="25.5" x14ac:dyDescent="0.2">
      <c r="A1125" s="31">
        <v>1</v>
      </c>
      <c r="B1125" s="41" t="s">
        <v>1386</v>
      </c>
      <c r="C1125" s="31"/>
      <c r="D1125" s="31"/>
      <c r="E1125" s="31"/>
      <c r="F1125" s="31"/>
    </row>
    <row r="1126" spans="1:6" x14ac:dyDescent="0.2">
      <c r="A1126" s="31">
        <v>2</v>
      </c>
      <c r="B1126" s="41" t="s">
        <v>1387</v>
      </c>
      <c r="C1126" s="31"/>
      <c r="D1126" s="31"/>
      <c r="E1126" s="31"/>
      <c r="F1126" s="31"/>
    </row>
    <row r="1127" spans="1:6" ht="25.5" x14ac:dyDescent="0.2">
      <c r="A1127" s="31">
        <v>3</v>
      </c>
      <c r="B1127" s="41" t="s">
        <v>1388</v>
      </c>
      <c r="C1127" s="31"/>
      <c r="D1127" s="31"/>
      <c r="E1127" s="31"/>
      <c r="F1127" s="31"/>
    </row>
    <row r="1128" spans="1:6" ht="25.5" x14ac:dyDescent="0.2">
      <c r="A1128" s="31">
        <v>4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5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200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ht="25.5" x14ac:dyDescent="0.2">
      <c r="A1136" s="31">
        <v>5</v>
      </c>
      <c r="B1136" s="41" t="s">
        <v>1395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203</v>
      </c>
      <c r="B1138" s="33"/>
      <c r="C1138" s="31"/>
      <c r="D1138" s="31"/>
      <c r="E1138" s="31"/>
      <c r="F1138" s="31"/>
    </row>
    <row r="1139" spans="1:6" x14ac:dyDescent="0.2">
      <c r="A1139" s="31">
        <v>1</v>
      </c>
      <c r="B1139" s="41" t="s">
        <v>1396</v>
      </c>
      <c r="C1139" s="31"/>
      <c r="D1139" s="31"/>
      <c r="E1139" s="31"/>
      <c r="F1139" s="31"/>
    </row>
    <row r="1140" spans="1:6" x14ac:dyDescent="0.2">
      <c r="A1140" s="31">
        <v>2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3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205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1399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4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207</v>
      </c>
      <c r="B1149" s="33"/>
      <c r="C1149" s="31"/>
      <c r="D1149" s="31"/>
      <c r="E1149" s="31"/>
      <c r="F1149" s="31"/>
    </row>
    <row r="1150" spans="1:6" ht="25.5" x14ac:dyDescent="0.2">
      <c r="A1150" s="31">
        <v>1</v>
      </c>
      <c r="B1150" s="41" t="s">
        <v>1403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1404</v>
      </c>
      <c r="C1151" s="31"/>
      <c r="D1151" s="31"/>
      <c r="E1151" s="31"/>
      <c r="F1151" s="31"/>
    </row>
    <row r="1152" spans="1:6" ht="25.5" x14ac:dyDescent="0.2">
      <c r="A1152" s="31">
        <v>3</v>
      </c>
      <c r="B1152" s="41" t="s">
        <v>1405</v>
      </c>
      <c r="C1152" s="31"/>
      <c r="D1152" s="31"/>
      <c r="E1152" s="31"/>
      <c r="F1152" s="31"/>
    </row>
    <row r="1153" spans="1:6" x14ac:dyDescent="0.2">
      <c r="A1153" s="31">
        <v>4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209</v>
      </c>
      <c r="B1155" s="33"/>
      <c r="C1155" s="31"/>
      <c r="D1155" s="31"/>
      <c r="E1155" s="31"/>
      <c r="F1155" s="31"/>
    </row>
    <row r="1156" spans="1:6" ht="25.5" x14ac:dyDescent="0.2">
      <c r="A1156" s="31">
        <v>1</v>
      </c>
      <c r="B1156" s="41" t="s">
        <v>1407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3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211</v>
      </c>
      <c r="B1161" s="33"/>
      <c r="C1161" s="31"/>
      <c r="D1161" s="31"/>
      <c r="E1161" s="31"/>
      <c r="F1161" s="31"/>
    </row>
    <row r="1162" spans="1:6" ht="25.5" x14ac:dyDescent="0.2">
      <c r="A1162" s="31">
        <v>1</v>
      </c>
      <c r="B1162" s="41" t="s">
        <v>1411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>
        <v>4</v>
      </c>
      <c r="B1165" s="41" t="s">
        <v>1414</v>
      </c>
      <c r="C1165" s="31"/>
      <c r="D1165" s="31"/>
      <c r="E1165" s="31"/>
      <c r="F1165" s="31"/>
    </row>
    <row r="1166" spans="1:6" x14ac:dyDescent="0.2">
      <c r="A1166" s="31"/>
      <c r="B1166" s="31"/>
      <c r="C1166" s="31"/>
      <c r="D1166" s="31"/>
      <c r="E1166" s="31"/>
      <c r="F1166" s="31"/>
    </row>
    <row r="1167" spans="1:6" x14ac:dyDescent="0.2">
      <c r="A1167" s="32" t="s">
        <v>213</v>
      </c>
      <c r="B1167" s="33"/>
      <c r="C1167" s="31"/>
      <c r="D1167" s="31"/>
      <c r="E1167" s="31"/>
      <c r="F1167" s="31"/>
    </row>
    <row r="1168" spans="1:6" x14ac:dyDescent="0.2">
      <c r="A1168" s="31">
        <v>1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2</v>
      </c>
      <c r="B1169" s="41" t="s">
        <v>1416</v>
      </c>
      <c r="C1169" s="31"/>
      <c r="D1169" s="31"/>
      <c r="E1169" s="31"/>
      <c r="F1169" s="31"/>
    </row>
    <row r="1170" spans="1:6" ht="25.5" x14ac:dyDescent="0.2">
      <c r="A1170" s="31">
        <v>3</v>
      </c>
      <c r="B1170" s="41" t="s">
        <v>1417</v>
      </c>
      <c r="C1170" s="31"/>
      <c r="D1170" s="31"/>
      <c r="E1170" s="31"/>
      <c r="F1170" s="31"/>
    </row>
    <row r="1171" spans="1:6" x14ac:dyDescent="0.2">
      <c r="A1171" s="31">
        <v>4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/>
      <c r="B1172" s="31"/>
      <c r="C1172" s="31"/>
      <c r="D1172" s="31"/>
      <c r="E1172" s="31"/>
      <c r="F1172" s="31"/>
    </row>
    <row r="1173" spans="1:6" x14ac:dyDescent="0.2">
      <c r="A1173" s="32" t="s">
        <v>215</v>
      </c>
      <c r="B1173" s="33"/>
      <c r="C1173" s="31"/>
      <c r="D1173" s="31"/>
      <c r="E1173" s="31"/>
      <c r="F1173" s="31"/>
    </row>
    <row r="1174" spans="1:6" x14ac:dyDescent="0.2">
      <c r="A1174" s="31">
        <v>1</v>
      </c>
      <c r="B1174" s="41" t="s">
        <v>1419</v>
      </c>
      <c r="C1174" s="31"/>
      <c r="D1174" s="31"/>
      <c r="E1174" s="31"/>
      <c r="F1174" s="31"/>
    </row>
    <row r="1175" spans="1:6" x14ac:dyDescent="0.2">
      <c r="A1175" s="31">
        <v>2</v>
      </c>
      <c r="B1175" s="41" t="s">
        <v>1420</v>
      </c>
      <c r="C1175" s="31"/>
      <c r="D1175" s="31"/>
      <c r="E1175" s="31"/>
      <c r="F1175" s="31"/>
    </row>
    <row r="1176" spans="1:6" x14ac:dyDescent="0.2">
      <c r="A1176" s="31">
        <v>3</v>
      </c>
      <c r="B1176" s="41" t="s">
        <v>1421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217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1422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1423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1424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219</v>
      </c>
      <c r="B1183" s="33"/>
      <c r="C1183" s="31"/>
      <c r="D1183" s="31"/>
      <c r="E1183" s="31"/>
      <c r="F1183" s="31"/>
    </row>
    <row r="1184" spans="1:6" ht="25.5" x14ac:dyDescent="0.2">
      <c r="A1184" s="31">
        <v>1</v>
      </c>
      <c r="B1184" s="41" t="s">
        <v>1425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1426</v>
      </c>
      <c r="C1185" s="31"/>
      <c r="D1185" s="31"/>
      <c r="E1185" s="31"/>
      <c r="F1185" s="31"/>
    </row>
    <row r="1186" spans="1:6" x14ac:dyDescent="0.2">
      <c r="A1186" s="31">
        <v>3</v>
      </c>
      <c r="B1186" s="41" t="s">
        <v>1427</v>
      </c>
      <c r="C1186" s="31"/>
      <c r="D1186" s="31"/>
      <c r="E1186" s="31"/>
      <c r="F1186" s="31"/>
    </row>
    <row r="1187" spans="1:6" ht="25.5" x14ac:dyDescent="0.2">
      <c r="A1187" s="31">
        <v>4</v>
      </c>
      <c r="B1187" s="41" t="s">
        <v>1428</v>
      </c>
      <c r="C1187" s="31"/>
      <c r="D1187" s="31"/>
      <c r="E1187" s="31"/>
      <c r="F1187" s="31"/>
    </row>
    <row r="1188" spans="1:6" ht="25.5" x14ac:dyDescent="0.2">
      <c r="A1188" s="31">
        <v>5</v>
      </c>
      <c r="B1188" s="41" t="s">
        <v>1429</v>
      </c>
      <c r="C1188" s="31"/>
      <c r="D1188" s="31"/>
      <c r="E1188" s="31"/>
      <c r="F1188" s="31"/>
    </row>
    <row r="1189" spans="1:6" x14ac:dyDescent="0.2">
      <c r="A1189" s="31"/>
      <c r="B1189" s="31"/>
      <c r="C1189" s="31"/>
      <c r="D1189" s="31"/>
      <c r="E1189" s="31"/>
      <c r="F1189" s="31"/>
    </row>
    <row r="1190" spans="1:6" x14ac:dyDescent="0.2">
      <c r="A1190" s="32" t="s">
        <v>221</v>
      </c>
      <c r="B1190" s="33"/>
      <c r="C1190" s="31"/>
      <c r="D1190" s="31"/>
      <c r="E1190" s="31"/>
      <c r="F1190" s="31"/>
    </row>
    <row r="1191" spans="1:6" x14ac:dyDescent="0.2">
      <c r="A1191" s="31">
        <v>1</v>
      </c>
      <c r="B1191" s="41" t="s">
        <v>1430</v>
      </c>
      <c r="C1191" s="31"/>
      <c r="D1191" s="31"/>
      <c r="E1191" s="31"/>
      <c r="F1191" s="31"/>
    </row>
    <row r="1192" spans="1:6" x14ac:dyDescent="0.2">
      <c r="A1192" s="31">
        <v>2</v>
      </c>
      <c r="B1192" s="41" t="s">
        <v>1423</v>
      </c>
      <c r="C1192" s="31"/>
      <c r="D1192" s="31"/>
      <c r="E1192" s="31"/>
      <c r="F1192" s="31"/>
    </row>
    <row r="1193" spans="1:6" x14ac:dyDescent="0.2">
      <c r="A1193" s="31">
        <v>3</v>
      </c>
      <c r="B1193" s="41" t="s">
        <v>1424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223</v>
      </c>
      <c r="B1195" s="33"/>
      <c r="C1195" s="31"/>
      <c r="D1195" s="31"/>
      <c r="E1195" s="31"/>
      <c r="F1195" s="31"/>
    </row>
    <row r="1196" spans="1:6" x14ac:dyDescent="0.2">
      <c r="A1196" s="31">
        <v>1</v>
      </c>
      <c r="B1196" s="41" t="s">
        <v>1431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1423</v>
      </c>
      <c r="C1197" s="31"/>
      <c r="D1197" s="31"/>
      <c r="E1197" s="31"/>
      <c r="F1197" s="31"/>
    </row>
    <row r="1198" spans="1:6" x14ac:dyDescent="0.2">
      <c r="A1198" s="31">
        <v>3</v>
      </c>
      <c r="B1198" s="41" t="s">
        <v>1424</v>
      </c>
      <c r="C1198" s="31"/>
      <c r="D1198" s="31"/>
      <c r="E1198" s="31"/>
      <c r="F1198" s="31"/>
    </row>
    <row r="1199" spans="1:6" x14ac:dyDescent="0.2">
      <c r="A1199" s="31"/>
      <c r="B1199" s="31"/>
      <c r="C1199" s="31"/>
      <c r="D1199" s="31"/>
      <c r="E1199" s="31"/>
      <c r="F1199" s="31"/>
    </row>
    <row r="1200" spans="1:6" x14ac:dyDescent="0.2">
      <c r="A1200" s="32" t="s">
        <v>225</v>
      </c>
      <c r="B1200" s="33"/>
      <c r="C1200" s="31"/>
      <c r="D1200" s="31"/>
      <c r="E1200" s="31"/>
      <c r="F1200" s="31"/>
    </row>
    <row r="1201" spans="1:6" ht="25.5" x14ac:dyDescent="0.2">
      <c r="A1201" s="31">
        <v>1</v>
      </c>
      <c r="B1201" s="41" t="s">
        <v>1432</v>
      </c>
      <c r="C1201" s="31"/>
      <c r="D1201" s="31"/>
      <c r="E1201" s="31"/>
      <c r="F1201" s="31"/>
    </row>
    <row r="1202" spans="1:6" x14ac:dyDescent="0.2">
      <c r="A1202" s="31">
        <v>2</v>
      </c>
      <c r="B1202" s="41" t="s">
        <v>1433</v>
      </c>
      <c r="C1202" s="31"/>
      <c r="D1202" s="31"/>
      <c r="E1202" s="31"/>
      <c r="F1202" s="31"/>
    </row>
    <row r="1203" spans="1:6" ht="25.5" x14ac:dyDescent="0.2">
      <c r="A1203" s="31">
        <v>3</v>
      </c>
      <c r="B1203" s="41" t="s">
        <v>1434</v>
      </c>
      <c r="C1203" s="31"/>
      <c r="D1203" s="31"/>
      <c r="E1203" s="31"/>
      <c r="F1203" s="31"/>
    </row>
    <row r="1204" spans="1:6" x14ac:dyDescent="0.2">
      <c r="A1204" s="31">
        <v>4</v>
      </c>
      <c r="B1204" s="41" t="s">
        <v>1435</v>
      </c>
      <c r="C1204" s="31"/>
      <c r="D1204" s="31"/>
      <c r="E1204" s="31"/>
      <c r="F1204" s="31"/>
    </row>
    <row r="1205" spans="1:6" x14ac:dyDescent="0.2">
      <c r="A1205" s="31"/>
      <c r="B1205" s="31"/>
      <c r="C1205" s="31"/>
      <c r="D1205" s="31"/>
      <c r="E1205" s="31"/>
      <c r="F1205" s="31"/>
    </row>
    <row r="1206" spans="1:6" x14ac:dyDescent="0.2">
      <c r="A1206" s="32" t="s">
        <v>228</v>
      </c>
      <c r="B1206" s="33"/>
      <c r="C1206" s="31"/>
      <c r="D1206" s="31"/>
      <c r="E1206" s="31"/>
      <c r="F1206" s="31"/>
    </row>
    <row r="1207" spans="1:6" ht="25.5" x14ac:dyDescent="0.2">
      <c r="A1207" s="31">
        <v>1</v>
      </c>
      <c r="B1207" s="41" t="s">
        <v>1436</v>
      </c>
      <c r="C1207" s="31"/>
      <c r="D1207" s="31"/>
      <c r="E1207" s="31"/>
      <c r="F1207" s="31"/>
    </row>
    <row r="1208" spans="1:6" x14ac:dyDescent="0.2">
      <c r="A1208" s="31">
        <v>2</v>
      </c>
      <c r="B1208" s="41" t="s">
        <v>1437</v>
      </c>
      <c r="C1208" s="31"/>
      <c r="D1208" s="31"/>
      <c r="E1208" s="31"/>
      <c r="F1208" s="31"/>
    </row>
    <row r="1209" spans="1:6" x14ac:dyDescent="0.2">
      <c r="A1209" s="31">
        <v>3</v>
      </c>
      <c r="B1209" s="41" t="s">
        <v>1438</v>
      </c>
      <c r="C1209" s="31"/>
      <c r="D1209" s="31"/>
      <c r="E1209" s="31"/>
      <c r="F1209" s="31"/>
    </row>
    <row r="1210" spans="1:6" x14ac:dyDescent="0.2">
      <c r="A1210" s="31">
        <v>4</v>
      </c>
      <c r="B1210" s="41" t="s">
        <v>1439</v>
      </c>
      <c r="C1210" s="31"/>
      <c r="D1210" s="31"/>
      <c r="E1210" s="31"/>
      <c r="F1210" s="31"/>
    </row>
    <row r="1211" spans="1:6" x14ac:dyDescent="0.2">
      <c r="A1211" s="31"/>
      <c r="B1211" s="31"/>
      <c r="C1211" s="31"/>
      <c r="D1211" s="31"/>
      <c r="E1211" s="31"/>
      <c r="F1211" s="31"/>
    </row>
    <row r="1212" spans="1:6" x14ac:dyDescent="0.2">
      <c r="A1212" s="32" t="s">
        <v>232</v>
      </c>
      <c r="B1212" s="33"/>
      <c r="C1212" s="31"/>
      <c r="D1212" s="31"/>
      <c r="E1212" s="31"/>
      <c r="F1212" s="31"/>
    </row>
    <row r="1213" spans="1:6" ht="25.5" x14ac:dyDescent="0.2">
      <c r="A1213" s="31">
        <v>1</v>
      </c>
      <c r="B1213" s="41" t="s">
        <v>1440</v>
      </c>
      <c r="C1213" s="31"/>
      <c r="D1213" s="31"/>
      <c r="E1213" s="31"/>
      <c r="F1213" s="31"/>
    </row>
    <row r="1214" spans="1:6" x14ac:dyDescent="0.2">
      <c r="A1214" s="31">
        <v>2</v>
      </c>
      <c r="B1214" s="41" t="s">
        <v>1437</v>
      </c>
      <c r="C1214" s="31"/>
      <c r="D1214" s="31"/>
      <c r="E1214" s="31"/>
      <c r="F1214" s="31"/>
    </row>
    <row r="1215" spans="1:6" x14ac:dyDescent="0.2">
      <c r="A1215" s="31">
        <v>3</v>
      </c>
      <c r="B1215" s="41" t="s">
        <v>1438</v>
      </c>
      <c r="C1215" s="31"/>
      <c r="D1215" s="31"/>
      <c r="E1215" s="31"/>
      <c r="F1215" s="31"/>
    </row>
    <row r="1216" spans="1:6" x14ac:dyDescent="0.2">
      <c r="A1216" s="31">
        <v>4</v>
      </c>
      <c r="B1216" s="41" t="s">
        <v>1439</v>
      </c>
      <c r="C1216" s="31"/>
      <c r="D1216" s="31"/>
      <c r="E1216" s="31"/>
      <c r="F1216" s="31"/>
    </row>
    <row r="1217" spans="1:6" x14ac:dyDescent="0.2">
      <c r="A1217" s="31"/>
      <c r="B1217" s="31"/>
      <c r="C1217" s="31"/>
      <c r="D1217" s="31"/>
      <c r="E1217" s="31"/>
      <c r="F1217" s="31"/>
    </row>
    <row r="1218" spans="1:6" x14ac:dyDescent="0.2">
      <c r="A1218" s="32" t="s">
        <v>235</v>
      </c>
      <c r="B1218" s="33"/>
      <c r="C1218" s="31"/>
      <c r="D1218" s="31"/>
      <c r="E1218" s="31"/>
      <c r="F1218" s="31"/>
    </row>
    <row r="1219" spans="1:6" x14ac:dyDescent="0.2">
      <c r="A1219" s="31">
        <v>1</v>
      </c>
      <c r="B1219" s="41" t="s">
        <v>1441</v>
      </c>
      <c r="C1219" s="31"/>
      <c r="D1219" s="31"/>
      <c r="E1219" s="31"/>
      <c r="F1219" s="31"/>
    </row>
    <row r="1220" spans="1:6" x14ac:dyDescent="0.2">
      <c r="A1220" s="31">
        <v>2</v>
      </c>
      <c r="B1220" s="41" t="s">
        <v>1437</v>
      </c>
      <c r="C1220" s="31"/>
      <c r="D1220" s="31"/>
      <c r="E1220" s="31"/>
      <c r="F1220" s="31"/>
    </row>
    <row r="1221" spans="1:6" x14ac:dyDescent="0.2">
      <c r="A1221" s="31">
        <v>3</v>
      </c>
      <c r="B1221" s="41" t="s">
        <v>1438</v>
      </c>
      <c r="C1221" s="31"/>
      <c r="D1221" s="31"/>
      <c r="E1221" s="31"/>
      <c r="F1221" s="31"/>
    </row>
    <row r="1222" spans="1:6" x14ac:dyDescent="0.2">
      <c r="A1222" s="31">
        <v>4</v>
      </c>
      <c r="B1222" s="41" t="s">
        <v>1439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238</v>
      </c>
      <c r="B1224" s="33"/>
      <c r="C1224" s="31"/>
      <c r="D1224" s="31"/>
      <c r="E1224" s="31"/>
      <c r="F1224" s="31"/>
    </row>
    <row r="1225" spans="1:6" ht="25.5" x14ac:dyDescent="0.2">
      <c r="A1225" s="31">
        <v>1</v>
      </c>
      <c r="B1225" s="41" t="s">
        <v>1442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1437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1438</v>
      </c>
      <c r="C1227" s="31"/>
      <c r="D1227" s="31"/>
      <c r="E1227" s="31"/>
      <c r="F1227" s="31"/>
    </row>
    <row r="1228" spans="1:6" x14ac:dyDescent="0.2">
      <c r="A1228" s="31">
        <v>4</v>
      </c>
      <c r="B1228" s="41" t="s">
        <v>1439</v>
      </c>
      <c r="C1228" s="31"/>
      <c r="D1228" s="31"/>
      <c r="E1228" s="31"/>
      <c r="F1228" s="31"/>
    </row>
    <row r="1229" spans="1:6" x14ac:dyDescent="0.2">
      <c r="A1229" s="31"/>
      <c r="B1229" s="31"/>
      <c r="C1229" s="31"/>
      <c r="D1229" s="31"/>
      <c r="E1229" s="31"/>
      <c r="F1229" s="31"/>
    </row>
    <row r="1230" spans="1:6" x14ac:dyDescent="0.2">
      <c r="A1230" s="32" t="s">
        <v>1443</v>
      </c>
      <c r="B1230" s="33"/>
      <c r="C1230" s="31"/>
      <c r="D1230" s="31"/>
      <c r="E1230" s="31"/>
      <c r="F1230" s="31"/>
    </row>
    <row r="1231" spans="1:6" x14ac:dyDescent="0.2">
      <c r="A1231" s="31">
        <v>1</v>
      </c>
      <c r="B1231" s="41" t="s">
        <v>1444</v>
      </c>
      <c r="C1231" s="31"/>
      <c r="D1231" s="31"/>
      <c r="E1231" s="31"/>
      <c r="F1231" s="31"/>
    </row>
    <row r="1232" spans="1:6" x14ac:dyDescent="0.2">
      <c r="A1232" s="31">
        <v>2</v>
      </c>
      <c r="B1232" s="41" t="s">
        <v>1445</v>
      </c>
      <c r="C1232" s="31"/>
      <c r="D1232" s="31"/>
      <c r="E1232" s="31"/>
      <c r="F1232" s="31"/>
    </row>
    <row r="1233" spans="1:6" ht="25.5" x14ac:dyDescent="0.2">
      <c r="A1233" s="31">
        <v>3</v>
      </c>
      <c r="B1233" s="41" t="s">
        <v>1446</v>
      </c>
      <c r="C1233" s="31"/>
      <c r="D1233" s="31"/>
      <c r="E1233" s="31"/>
      <c r="F1233" s="31"/>
    </row>
    <row r="1234" spans="1:6" x14ac:dyDescent="0.2">
      <c r="A1234" s="31"/>
      <c r="B1234" s="31"/>
      <c r="C1234" s="31"/>
      <c r="D1234" s="31"/>
      <c r="E1234" s="31"/>
      <c r="F1234" s="31"/>
    </row>
    <row r="1235" spans="1:6" x14ac:dyDescent="0.2">
      <c r="A1235" s="32" t="s">
        <v>1447</v>
      </c>
      <c r="B1235" s="33"/>
      <c r="C1235" s="31"/>
      <c r="D1235" s="31"/>
      <c r="E1235" s="31"/>
      <c r="F1235" s="31"/>
    </row>
    <row r="1236" spans="1:6" ht="25.5" x14ac:dyDescent="0.2">
      <c r="A1236" s="31">
        <v>1</v>
      </c>
      <c r="B1236" s="41" t="s">
        <v>1448</v>
      </c>
      <c r="C1236" s="31"/>
      <c r="D1236" s="31"/>
      <c r="E1236" s="31"/>
      <c r="F1236" s="31"/>
    </row>
    <row r="1237" spans="1:6" x14ac:dyDescent="0.2">
      <c r="A1237" s="31">
        <v>2</v>
      </c>
      <c r="B1237" s="41" t="s">
        <v>1445</v>
      </c>
      <c r="C1237" s="31"/>
      <c r="D1237" s="31"/>
      <c r="E1237" s="31"/>
      <c r="F1237" s="31"/>
    </row>
    <row r="1238" spans="1:6" ht="25.5" x14ac:dyDescent="0.2">
      <c r="A1238" s="31">
        <v>3</v>
      </c>
      <c r="B1238" s="41" t="s">
        <v>1446</v>
      </c>
      <c r="C1238" s="31"/>
      <c r="D1238" s="31"/>
      <c r="E1238" s="31"/>
      <c r="F1238" s="31"/>
    </row>
    <row r="1239" spans="1:6" x14ac:dyDescent="0.2">
      <c r="A1239" s="31"/>
      <c r="B1239" s="31"/>
      <c r="C1239" s="31"/>
      <c r="D1239" s="31"/>
      <c r="E1239" s="31"/>
      <c r="F1239" s="31"/>
    </row>
    <row r="1240" spans="1:6" x14ac:dyDescent="0.2">
      <c r="A1240" s="32" t="s">
        <v>1449</v>
      </c>
      <c r="B1240" s="33"/>
      <c r="C1240" s="31"/>
      <c r="D1240" s="31"/>
      <c r="E1240" s="31"/>
      <c r="F1240" s="31"/>
    </row>
    <row r="1241" spans="1:6" ht="25.5" x14ac:dyDescent="0.2">
      <c r="A1241" s="31">
        <v>1</v>
      </c>
      <c r="B1241" s="41" t="s">
        <v>1450</v>
      </c>
      <c r="C1241" s="31"/>
      <c r="D1241" s="31"/>
      <c r="E1241" s="31"/>
      <c r="F1241" s="31"/>
    </row>
    <row r="1242" spans="1:6" x14ac:dyDescent="0.2">
      <c r="A1242" s="31">
        <v>2</v>
      </c>
      <c r="B1242" s="41" t="s">
        <v>1451</v>
      </c>
      <c r="C1242" s="31"/>
      <c r="D1242" s="31"/>
      <c r="E1242" s="31"/>
      <c r="F1242" s="31"/>
    </row>
    <row r="1243" spans="1:6" x14ac:dyDescent="0.2">
      <c r="A1243" s="31">
        <v>3</v>
      </c>
      <c r="B1243" s="41" t="s">
        <v>1452</v>
      </c>
      <c r="C1243" s="31"/>
      <c r="D1243" s="31"/>
      <c r="E1243" s="31"/>
      <c r="F1243" s="31"/>
    </row>
    <row r="1244" spans="1:6" x14ac:dyDescent="0.2">
      <c r="A1244" s="31">
        <v>4</v>
      </c>
      <c r="B1244" s="41" t="s">
        <v>1453</v>
      </c>
      <c r="C1244" s="31"/>
      <c r="D1244" s="31"/>
      <c r="E1244" s="31"/>
      <c r="F1244" s="31"/>
    </row>
    <row r="1245" spans="1:6" ht="25.5" x14ac:dyDescent="0.2">
      <c r="A1245" s="31">
        <v>5</v>
      </c>
      <c r="B1245" s="41" t="s">
        <v>1454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1455</v>
      </c>
      <c r="B1247" s="33"/>
      <c r="C1247" s="31"/>
      <c r="D1247" s="31"/>
      <c r="E1247" s="31"/>
      <c r="F1247" s="31"/>
    </row>
    <row r="1248" spans="1:6" x14ac:dyDescent="0.2">
      <c r="A1248" s="31">
        <v>1</v>
      </c>
      <c r="B1248" s="41" t="s">
        <v>1456</v>
      </c>
      <c r="C1248" s="31"/>
      <c r="D1248" s="31"/>
      <c r="E1248" s="31"/>
      <c r="F1248" s="31"/>
    </row>
    <row r="1249" spans="1:6" x14ac:dyDescent="0.2">
      <c r="A1249" s="31">
        <v>2</v>
      </c>
      <c r="B1249" s="41" t="s">
        <v>1445</v>
      </c>
      <c r="C1249" s="31"/>
      <c r="D1249" s="31"/>
      <c r="E1249" s="31"/>
      <c r="F1249" s="31"/>
    </row>
    <row r="1250" spans="1:6" ht="25.5" x14ac:dyDescent="0.2">
      <c r="A1250" s="31">
        <v>3</v>
      </c>
      <c r="B1250" s="41" t="s">
        <v>1446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1457</v>
      </c>
      <c r="B1252" s="33"/>
      <c r="C1252" s="31"/>
      <c r="D1252" s="31"/>
      <c r="E1252" s="31"/>
      <c r="F1252" s="31"/>
    </row>
    <row r="1253" spans="1:6" x14ac:dyDescent="0.2">
      <c r="A1253" s="31">
        <v>1</v>
      </c>
      <c r="B1253" s="41" t="s">
        <v>1458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1445</v>
      </c>
      <c r="C1254" s="31"/>
      <c r="D1254" s="31"/>
      <c r="E1254" s="31"/>
      <c r="F1254" s="31"/>
    </row>
    <row r="1255" spans="1:6" ht="25.5" x14ac:dyDescent="0.2">
      <c r="A1255" s="31">
        <v>3</v>
      </c>
      <c r="B1255" s="41" t="s">
        <v>1446</v>
      </c>
      <c r="C1255" s="31"/>
      <c r="D1255" s="31"/>
      <c r="E1255" s="31"/>
      <c r="F1255" s="31"/>
    </row>
    <row r="1256" spans="1:6" x14ac:dyDescent="0.2">
      <c r="A1256" s="31"/>
      <c r="B1256" s="31"/>
      <c r="C1256" s="31"/>
      <c r="D1256" s="31"/>
      <c r="E1256" s="31"/>
      <c r="F1256" s="31"/>
    </row>
    <row r="1257" spans="1:6" ht="25.5" x14ac:dyDescent="0.2">
      <c r="A1257" s="32" t="s">
        <v>1459</v>
      </c>
      <c r="B1257" s="33"/>
      <c r="C1257" s="31"/>
      <c r="D1257" s="31"/>
      <c r="E1257" s="31"/>
      <c r="F1257" s="31"/>
    </row>
    <row r="1258" spans="1:6" x14ac:dyDescent="0.2">
      <c r="A1258" s="31">
        <v>1</v>
      </c>
      <c r="B1258" s="41" t="s">
        <v>1460</v>
      </c>
      <c r="C1258" s="31"/>
      <c r="D1258" s="31"/>
      <c r="E1258" s="31"/>
      <c r="F1258" s="31"/>
    </row>
    <row r="1259" spans="1:6" x14ac:dyDescent="0.2">
      <c r="A1259" s="31">
        <v>2</v>
      </c>
      <c r="B1259" s="41" t="s">
        <v>1445</v>
      </c>
      <c r="C1259" s="31"/>
      <c r="D1259" s="31"/>
      <c r="E1259" s="31"/>
      <c r="F1259" s="31"/>
    </row>
    <row r="1260" spans="1:6" ht="25.5" x14ac:dyDescent="0.2">
      <c r="A1260" s="31">
        <v>3</v>
      </c>
      <c r="B1260" s="41" t="s">
        <v>1446</v>
      </c>
      <c r="C1260" s="31"/>
      <c r="D1260" s="31"/>
      <c r="E1260" s="31"/>
      <c r="F1260" s="31"/>
    </row>
    <row r="1261" spans="1:6" x14ac:dyDescent="0.2">
      <c r="A1261" s="31"/>
      <c r="B1261" s="31"/>
      <c r="C1261" s="31"/>
      <c r="D1261" s="31"/>
      <c r="E1261" s="31"/>
      <c r="F1261" s="31"/>
    </row>
    <row r="1262" spans="1:6" x14ac:dyDescent="0.2">
      <c r="A1262" s="32" t="s">
        <v>1461</v>
      </c>
      <c r="B1262" s="33"/>
      <c r="C1262" s="31"/>
      <c r="D1262" s="31"/>
      <c r="E1262" s="31"/>
      <c r="F1262" s="31"/>
    </row>
    <row r="1263" spans="1:6" x14ac:dyDescent="0.2">
      <c r="A1263" s="31">
        <v>1</v>
      </c>
      <c r="B1263" s="41" t="s">
        <v>1462</v>
      </c>
      <c r="C1263" s="31"/>
      <c r="D1263" s="31"/>
      <c r="E1263" s="31"/>
      <c r="F1263" s="31"/>
    </row>
    <row r="1264" spans="1:6" ht="25.5" x14ac:dyDescent="0.2">
      <c r="A1264" s="31">
        <v>2</v>
      </c>
      <c r="B1264" s="41" t="s">
        <v>1463</v>
      </c>
      <c r="C1264" s="31"/>
      <c r="D1264" s="31"/>
      <c r="E1264" s="31"/>
      <c r="F1264" s="31"/>
    </row>
    <row r="1265" spans="1:6" ht="25.5" x14ac:dyDescent="0.2">
      <c r="A1265" s="31">
        <v>3</v>
      </c>
      <c r="B1265" s="41" t="s">
        <v>1464</v>
      </c>
      <c r="C1265" s="31"/>
      <c r="D1265" s="31"/>
      <c r="E1265" s="31"/>
      <c r="F1265" s="31"/>
    </row>
    <row r="1266" spans="1:6" ht="25.5" x14ac:dyDescent="0.2">
      <c r="A1266" s="31">
        <v>4</v>
      </c>
      <c r="B1266" s="41" t="s">
        <v>1465</v>
      </c>
      <c r="C1266" s="31"/>
      <c r="D1266" s="31"/>
      <c r="E1266" s="31"/>
      <c r="F1266" s="31"/>
    </row>
    <row r="1267" spans="1:6" ht="25.5" x14ac:dyDescent="0.2">
      <c r="A1267" s="31">
        <v>5</v>
      </c>
      <c r="B1267" s="41" t="s">
        <v>1466</v>
      </c>
      <c r="C1267" s="31"/>
      <c r="D1267" s="31"/>
      <c r="E1267" s="31"/>
      <c r="F1267" s="31"/>
    </row>
    <row r="1268" spans="1:6" ht="25.5" x14ac:dyDescent="0.2">
      <c r="A1268" s="31">
        <v>6</v>
      </c>
      <c r="B1268" s="41" t="s">
        <v>1467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1468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1469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1470</v>
      </c>
      <c r="C1272" s="31"/>
      <c r="D1272" s="31"/>
      <c r="E1272" s="31"/>
      <c r="F1272" s="31"/>
    </row>
    <row r="1273" spans="1:6" ht="25.5" x14ac:dyDescent="0.2">
      <c r="A1273" s="31">
        <v>3</v>
      </c>
      <c r="B1273" s="41" t="s">
        <v>1471</v>
      </c>
      <c r="C1273" s="31"/>
      <c r="D1273" s="31"/>
      <c r="E1273" s="31"/>
      <c r="F1273" s="31"/>
    </row>
    <row r="1274" spans="1:6" ht="25.5" x14ac:dyDescent="0.2">
      <c r="A1274" s="31">
        <v>4</v>
      </c>
      <c r="B1274" s="41" t="s">
        <v>1472</v>
      </c>
      <c r="C1274" s="31"/>
      <c r="D1274" s="31"/>
      <c r="E1274" s="31"/>
      <c r="F1274" s="31"/>
    </row>
    <row r="1275" spans="1:6" x14ac:dyDescent="0.2">
      <c r="A1275" s="31">
        <v>5</v>
      </c>
      <c r="B1275" s="41" t="s">
        <v>1473</v>
      </c>
      <c r="C1275" s="31"/>
      <c r="D1275" s="31"/>
      <c r="E1275" s="31"/>
      <c r="F1275" s="31"/>
    </row>
    <row r="1276" spans="1:6" x14ac:dyDescent="0.2">
      <c r="A1276" s="31"/>
      <c r="B1276" s="31"/>
      <c r="C1276" s="31"/>
      <c r="D1276" s="31"/>
      <c r="E1276" s="31"/>
      <c r="F1276" s="31"/>
    </row>
    <row r="1277" spans="1:6" x14ac:dyDescent="0.2">
      <c r="A1277" s="32" t="s">
        <v>1474</v>
      </c>
      <c r="B1277" s="33"/>
      <c r="C1277" s="31"/>
      <c r="D1277" s="31"/>
      <c r="E1277" s="31"/>
      <c r="F1277" s="31"/>
    </row>
    <row r="1278" spans="1:6" ht="25.5" x14ac:dyDescent="0.2">
      <c r="A1278" s="31">
        <v>1</v>
      </c>
      <c r="B1278" s="41" t="s">
        <v>1475</v>
      </c>
      <c r="C1278" s="31"/>
      <c r="D1278" s="31"/>
      <c r="E1278" s="31"/>
      <c r="F1278" s="31"/>
    </row>
    <row r="1279" spans="1:6" x14ac:dyDescent="0.2">
      <c r="A1279" s="31">
        <v>2</v>
      </c>
      <c r="B1279" s="41" t="s">
        <v>1476</v>
      </c>
      <c r="C1279" s="31"/>
      <c r="D1279" s="31"/>
      <c r="E1279" s="31"/>
      <c r="F1279" s="31"/>
    </row>
    <row r="1280" spans="1:6" ht="25.5" x14ac:dyDescent="0.2">
      <c r="A1280" s="31">
        <v>3</v>
      </c>
      <c r="B1280" s="41" t="s">
        <v>1477</v>
      </c>
      <c r="C1280" s="31"/>
      <c r="D1280" s="31"/>
      <c r="E1280" s="31"/>
      <c r="F1280" s="31"/>
    </row>
    <row r="1281" spans="1:6" ht="25.5" x14ac:dyDescent="0.2">
      <c r="A1281" s="31">
        <v>4</v>
      </c>
      <c r="B1281" s="41" t="s">
        <v>1478</v>
      </c>
      <c r="C1281" s="31"/>
      <c r="D1281" s="31"/>
      <c r="E1281" s="31"/>
      <c r="F1281" s="31"/>
    </row>
    <row r="1282" spans="1:6" ht="25.5" x14ac:dyDescent="0.2">
      <c r="A1282" s="31">
        <v>5</v>
      </c>
      <c r="B1282" s="41" t="s">
        <v>1479</v>
      </c>
      <c r="C1282" s="31"/>
      <c r="D1282" s="31"/>
      <c r="E1282" s="31"/>
      <c r="F1282" s="31"/>
    </row>
    <row r="1283" spans="1:6" x14ac:dyDescent="0.2">
      <c r="A1283" s="31"/>
      <c r="B1283" s="31"/>
      <c r="C1283" s="31"/>
      <c r="D1283" s="31"/>
      <c r="E1283" s="31"/>
      <c r="F1283" s="31"/>
    </row>
    <row r="1284" spans="1:6" x14ac:dyDescent="0.2">
      <c r="A1284" s="32" t="s">
        <v>1480</v>
      </c>
      <c r="B1284" s="33"/>
      <c r="C1284" s="31"/>
      <c r="D1284" s="31"/>
      <c r="E1284" s="31"/>
      <c r="F1284" s="31"/>
    </row>
    <row r="1285" spans="1:6" x14ac:dyDescent="0.2">
      <c r="A1285" s="31">
        <v>1</v>
      </c>
      <c r="B1285" s="41" t="s">
        <v>1481</v>
      </c>
      <c r="C1285" s="31"/>
      <c r="D1285" s="31"/>
      <c r="E1285" s="31"/>
      <c r="F1285" s="31"/>
    </row>
    <row r="1286" spans="1:6" x14ac:dyDescent="0.2">
      <c r="A1286" s="31">
        <v>2</v>
      </c>
      <c r="B1286" s="41" t="s">
        <v>1445</v>
      </c>
      <c r="C1286" s="31"/>
      <c r="D1286" s="31"/>
      <c r="E1286" s="31"/>
      <c r="F1286" s="31"/>
    </row>
    <row r="1287" spans="1:6" ht="25.5" x14ac:dyDescent="0.2">
      <c r="A1287" s="31">
        <v>3</v>
      </c>
      <c r="B1287" s="41" t="s">
        <v>1446</v>
      </c>
      <c r="C1287" s="31"/>
      <c r="D1287" s="31"/>
      <c r="E1287" s="31"/>
      <c r="F1287" s="31"/>
    </row>
    <row r="1288" spans="1:6" x14ac:dyDescent="0.2">
      <c r="A1288" s="31"/>
      <c r="B1288" s="31"/>
      <c r="C1288" s="31"/>
      <c r="D1288" s="31"/>
      <c r="E1288" s="31"/>
      <c r="F1288" s="31"/>
    </row>
    <row r="1289" spans="1:6" x14ac:dyDescent="0.2">
      <c r="A1289" s="32" t="s">
        <v>1482</v>
      </c>
      <c r="B1289" s="33"/>
      <c r="C1289" s="31"/>
      <c r="D1289" s="31"/>
      <c r="E1289" s="31"/>
      <c r="F1289" s="31"/>
    </row>
    <row r="1290" spans="1:6" x14ac:dyDescent="0.2">
      <c r="A1290" s="31">
        <v>1</v>
      </c>
      <c r="B1290" s="41" t="s">
        <v>1483</v>
      </c>
      <c r="C1290" s="31"/>
      <c r="D1290" s="31"/>
      <c r="E1290" s="31"/>
      <c r="F1290" s="31"/>
    </row>
    <row r="1291" spans="1:6" x14ac:dyDescent="0.2">
      <c r="A1291" s="31">
        <v>2</v>
      </c>
      <c r="B1291" s="41" t="s">
        <v>1445</v>
      </c>
      <c r="C1291" s="31"/>
      <c r="D1291" s="31"/>
      <c r="E1291" s="31"/>
      <c r="F1291" s="31"/>
    </row>
    <row r="1292" spans="1:6" ht="25.5" x14ac:dyDescent="0.2">
      <c r="A1292" s="31">
        <v>3</v>
      </c>
      <c r="B1292" s="41" t="s">
        <v>1446</v>
      </c>
      <c r="C1292" s="31"/>
      <c r="D1292" s="31"/>
      <c r="E1292" s="31"/>
      <c r="F1292" s="31"/>
    </row>
    <row r="1293" spans="1:6" x14ac:dyDescent="0.2">
      <c r="A1293" s="31"/>
      <c r="B1293" s="31"/>
      <c r="C1293" s="31"/>
      <c r="D1293" s="31"/>
      <c r="E1293" s="31"/>
      <c r="F1293" s="31"/>
    </row>
    <row r="1294" spans="1:6" x14ac:dyDescent="0.2">
      <c r="A1294" s="32" t="s">
        <v>1484</v>
      </c>
      <c r="B1294" s="33"/>
      <c r="C1294" s="31"/>
      <c r="D1294" s="31"/>
      <c r="E1294" s="31"/>
      <c r="F1294" s="31"/>
    </row>
    <row r="1295" spans="1:6" x14ac:dyDescent="0.2">
      <c r="A1295" s="31">
        <v>1</v>
      </c>
      <c r="B1295" s="41" t="s">
        <v>1485</v>
      </c>
      <c r="C1295" s="31"/>
      <c r="D1295" s="31"/>
      <c r="E1295" s="31"/>
      <c r="F1295" s="31"/>
    </row>
    <row r="1296" spans="1:6" x14ac:dyDescent="0.2">
      <c r="A1296" s="31">
        <v>2</v>
      </c>
      <c r="B1296" s="41" t="s">
        <v>1445</v>
      </c>
      <c r="C1296" s="31"/>
      <c r="D1296" s="31"/>
      <c r="E1296" s="31"/>
      <c r="F1296" s="31"/>
    </row>
    <row r="1297" spans="1:6" ht="25.5" x14ac:dyDescent="0.2">
      <c r="A1297" s="31">
        <v>3</v>
      </c>
      <c r="B1297" s="41" t="s">
        <v>1446</v>
      </c>
      <c r="C1297" s="31"/>
      <c r="D1297" s="31"/>
      <c r="E1297" s="31"/>
      <c r="F1297" s="31"/>
    </row>
    <row r="1298" spans="1:6" x14ac:dyDescent="0.2">
      <c r="A1298" s="31"/>
      <c r="B1298" s="31"/>
      <c r="C1298" s="31"/>
      <c r="D1298" s="31"/>
      <c r="E1298" s="31"/>
      <c r="F1298" s="31"/>
    </row>
    <row r="1299" spans="1:6" ht="25.5" x14ac:dyDescent="0.2">
      <c r="A1299" s="32" t="s">
        <v>1486</v>
      </c>
      <c r="B1299" s="33"/>
      <c r="C1299" s="31"/>
      <c r="D1299" s="31"/>
      <c r="E1299" s="31"/>
      <c r="F1299" s="31"/>
    </row>
    <row r="1300" spans="1:6" x14ac:dyDescent="0.2">
      <c r="A1300" s="31">
        <v>1</v>
      </c>
      <c r="B1300" s="41" t="s">
        <v>1487</v>
      </c>
      <c r="C1300" s="31"/>
      <c r="D1300" s="31"/>
      <c r="E1300" s="31"/>
      <c r="F1300" s="31"/>
    </row>
    <row r="1301" spans="1:6" x14ac:dyDescent="0.2">
      <c r="A1301" s="31">
        <v>2</v>
      </c>
      <c r="B1301" s="41" t="s">
        <v>1445</v>
      </c>
      <c r="C1301" s="31"/>
      <c r="D1301" s="31"/>
      <c r="E1301" s="31"/>
      <c r="F1301" s="31"/>
    </row>
    <row r="1302" spans="1:6" ht="25.5" x14ac:dyDescent="0.2">
      <c r="A1302" s="31">
        <v>3</v>
      </c>
      <c r="B1302" s="41" t="s">
        <v>1446</v>
      </c>
      <c r="C1302" s="31"/>
      <c r="D1302" s="31"/>
      <c r="E1302" s="31"/>
      <c r="F1302" s="31"/>
    </row>
    <row r="1303" spans="1:6" x14ac:dyDescent="0.2">
      <c r="A1303" s="31"/>
      <c r="B1303" s="31"/>
      <c r="C1303" s="31"/>
      <c r="D1303" s="31"/>
      <c r="E1303" s="31"/>
      <c r="F1303" s="31"/>
    </row>
    <row r="1304" spans="1:6" x14ac:dyDescent="0.2">
      <c r="A1304" s="32" t="s">
        <v>332</v>
      </c>
      <c r="B1304" s="33"/>
      <c r="C1304" s="31"/>
      <c r="D1304" s="31"/>
      <c r="E1304" s="31"/>
      <c r="F1304" s="31"/>
    </row>
    <row r="1305" spans="1:6" ht="25.5" x14ac:dyDescent="0.2">
      <c r="A1305" s="31">
        <v>1</v>
      </c>
      <c r="B1305" s="41" t="s">
        <v>1488</v>
      </c>
      <c r="C1305" s="31"/>
      <c r="D1305" s="31"/>
      <c r="E1305" s="31"/>
      <c r="F1305" s="31"/>
    </row>
    <row r="1306" spans="1:6" x14ac:dyDescent="0.2">
      <c r="A1306" s="31">
        <v>2</v>
      </c>
      <c r="B1306" s="41" t="s">
        <v>1489</v>
      </c>
      <c r="C1306" s="31"/>
      <c r="D1306" s="31"/>
      <c r="E1306" s="31"/>
      <c r="F1306" s="31"/>
    </row>
    <row r="1307" spans="1:6" x14ac:dyDescent="0.2">
      <c r="A1307" s="31">
        <v>3</v>
      </c>
      <c r="B1307" s="41" t="s">
        <v>1490</v>
      </c>
      <c r="C1307" s="31"/>
      <c r="D1307" s="31"/>
      <c r="E1307" s="31"/>
      <c r="F1307" s="31"/>
    </row>
    <row r="1308" spans="1:6" ht="25.5" x14ac:dyDescent="0.2">
      <c r="A1308" s="31">
        <v>4</v>
      </c>
      <c r="B1308" s="41" t="s">
        <v>1491</v>
      </c>
      <c r="C1308" s="31"/>
      <c r="D1308" s="31"/>
      <c r="E1308" s="31"/>
      <c r="F1308" s="31"/>
    </row>
    <row r="1309" spans="1:6" x14ac:dyDescent="0.2">
      <c r="A1309" s="31">
        <v>5</v>
      </c>
      <c r="B1309" s="41" t="s">
        <v>1492</v>
      </c>
      <c r="C1309" s="31"/>
      <c r="D1309" s="31"/>
      <c r="E1309" s="31"/>
      <c r="F1309" s="31"/>
    </row>
    <row r="1310" spans="1:6" ht="25.5" x14ac:dyDescent="0.2">
      <c r="A1310" s="31">
        <v>6</v>
      </c>
      <c r="B1310" s="41" t="s">
        <v>1493</v>
      </c>
      <c r="C1310" s="31"/>
      <c r="D1310" s="31"/>
      <c r="E1310" s="31"/>
      <c r="F1310" s="31"/>
    </row>
    <row r="1311" spans="1:6" x14ac:dyDescent="0.2">
      <c r="A1311" s="31"/>
      <c r="B1311" s="31"/>
      <c r="C1311" s="31"/>
      <c r="D1311" s="31"/>
      <c r="E1311" s="31"/>
      <c r="F1311" s="31"/>
    </row>
    <row r="1312" spans="1:6" x14ac:dyDescent="0.2">
      <c r="A1312" s="32" t="s">
        <v>334</v>
      </c>
      <c r="B1312" s="33"/>
      <c r="C1312" s="31"/>
      <c r="D1312" s="31"/>
      <c r="E1312" s="31"/>
      <c r="F1312" s="31"/>
    </row>
    <row r="1313" spans="1:6" ht="25.5" x14ac:dyDescent="0.2">
      <c r="A1313" s="31">
        <v>1</v>
      </c>
      <c r="B1313" s="41" t="s">
        <v>1494</v>
      </c>
      <c r="C1313" s="31"/>
      <c r="D1313" s="31"/>
      <c r="E1313" s="31"/>
      <c r="F1313" s="31"/>
    </row>
    <row r="1314" spans="1:6" x14ac:dyDescent="0.2">
      <c r="A1314" s="31">
        <v>2</v>
      </c>
      <c r="B1314" s="41" t="s">
        <v>1495</v>
      </c>
      <c r="C1314" s="31"/>
      <c r="D1314" s="31"/>
      <c r="E1314" s="31"/>
      <c r="F1314" s="31"/>
    </row>
    <row r="1315" spans="1:6" ht="25.5" x14ac:dyDescent="0.2">
      <c r="A1315" s="31">
        <v>3</v>
      </c>
      <c r="B1315" s="41" t="s">
        <v>1496</v>
      </c>
      <c r="C1315" s="31"/>
      <c r="D1315" s="31"/>
      <c r="E1315" s="31"/>
      <c r="F1315" s="31"/>
    </row>
    <row r="1316" spans="1:6" ht="25.5" x14ac:dyDescent="0.2">
      <c r="A1316" s="31">
        <v>4</v>
      </c>
      <c r="B1316" s="41" t="s">
        <v>1497</v>
      </c>
      <c r="C1316" s="31"/>
      <c r="D1316" s="31"/>
      <c r="E1316" s="31"/>
      <c r="F1316" s="31"/>
    </row>
    <row r="1317" spans="1:6" ht="25.5" x14ac:dyDescent="0.2">
      <c r="A1317" s="31">
        <v>5</v>
      </c>
      <c r="B1317" s="41" t="s">
        <v>1498</v>
      </c>
      <c r="C1317" s="31"/>
      <c r="D1317" s="31"/>
      <c r="E1317" s="31"/>
      <c r="F1317" s="31"/>
    </row>
    <row r="1318" spans="1:6" ht="25.5" x14ac:dyDescent="0.2">
      <c r="A1318" s="31">
        <v>6</v>
      </c>
      <c r="B1318" s="41" t="s">
        <v>1499</v>
      </c>
      <c r="C1318" s="31"/>
      <c r="D1318" s="31"/>
      <c r="E1318" s="31"/>
      <c r="F1318" s="31"/>
    </row>
    <row r="1319" spans="1:6" x14ac:dyDescent="0.2">
      <c r="A1319" s="31">
        <v>7</v>
      </c>
      <c r="B1319" s="41" t="s">
        <v>1500</v>
      </c>
      <c r="C1319" s="31"/>
      <c r="D1319" s="31"/>
      <c r="E1319" s="31"/>
      <c r="F1319" s="31"/>
    </row>
    <row r="1320" spans="1:6" x14ac:dyDescent="0.2">
      <c r="A1320" s="31"/>
      <c r="B1320" s="31"/>
      <c r="C1320" s="31"/>
      <c r="D1320" s="31"/>
      <c r="E1320" s="31"/>
      <c r="F1320" s="31"/>
    </row>
    <row r="1321" spans="1:6" x14ac:dyDescent="0.2">
      <c r="A1321" s="32" t="s">
        <v>336</v>
      </c>
      <c r="B1321" s="33"/>
      <c r="C1321" s="31"/>
      <c r="D1321" s="31"/>
      <c r="E1321" s="31"/>
      <c r="F1321" s="31"/>
    </row>
    <row r="1322" spans="1:6" ht="25.5" x14ac:dyDescent="0.2">
      <c r="A1322" s="31">
        <v>1</v>
      </c>
      <c r="B1322" s="41" t="s">
        <v>1501</v>
      </c>
      <c r="C1322" s="31"/>
      <c r="D1322" s="31"/>
      <c r="E1322" s="31"/>
      <c r="F1322" s="31"/>
    </row>
    <row r="1323" spans="1:6" x14ac:dyDescent="0.2">
      <c r="A1323" s="31">
        <v>2</v>
      </c>
      <c r="B1323" s="41" t="s">
        <v>1502</v>
      </c>
      <c r="C1323" s="31"/>
      <c r="D1323" s="31"/>
      <c r="E1323" s="31"/>
      <c r="F1323" s="31"/>
    </row>
    <row r="1324" spans="1:6" ht="25.5" x14ac:dyDescent="0.2">
      <c r="A1324" s="31">
        <v>3</v>
      </c>
      <c r="B1324" s="41" t="s">
        <v>1503</v>
      </c>
      <c r="C1324" s="31"/>
      <c r="D1324" s="31"/>
      <c r="E1324" s="31"/>
      <c r="F1324" s="31"/>
    </row>
    <row r="1325" spans="1:6" ht="25.5" x14ac:dyDescent="0.2">
      <c r="A1325" s="31">
        <v>4</v>
      </c>
      <c r="B1325" s="41" t="s">
        <v>1504</v>
      </c>
      <c r="C1325" s="31"/>
      <c r="D1325" s="31"/>
      <c r="E1325" s="31"/>
      <c r="F1325" s="31"/>
    </row>
    <row r="1326" spans="1:6" x14ac:dyDescent="0.2">
      <c r="A1326" s="31">
        <v>5</v>
      </c>
      <c r="B1326" s="41" t="s">
        <v>1505</v>
      </c>
      <c r="C1326" s="31"/>
      <c r="D1326" s="31"/>
      <c r="E1326" s="31"/>
      <c r="F1326" s="31"/>
    </row>
    <row r="1327" spans="1:6" ht="25.5" x14ac:dyDescent="0.2">
      <c r="A1327" s="31">
        <v>6</v>
      </c>
      <c r="B1327" s="41" t="s">
        <v>1506</v>
      </c>
      <c r="C1327" s="31"/>
      <c r="D1327" s="31"/>
      <c r="E1327" s="31"/>
      <c r="F1327" s="31"/>
    </row>
    <row r="1328" spans="1:6" ht="25.5" x14ac:dyDescent="0.2">
      <c r="A1328" s="31">
        <v>7</v>
      </c>
      <c r="B1328" s="41" t="s">
        <v>1507</v>
      </c>
      <c r="C1328" s="31"/>
      <c r="D1328" s="31"/>
      <c r="E1328" s="31"/>
      <c r="F1328" s="31"/>
    </row>
    <row r="1329" spans="1:6" ht="25.5" x14ac:dyDescent="0.2">
      <c r="A1329" s="31">
        <v>8</v>
      </c>
      <c r="B1329" s="41" t="s">
        <v>1508</v>
      </c>
      <c r="C1329" s="31"/>
      <c r="D1329" s="31"/>
      <c r="E1329" s="31"/>
      <c r="F1329" s="31"/>
    </row>
    <row r="1330" spans="1:6" x14ac:dyDescent="0.2">
      <c r="A1330" s="31"/>
      <c r="B1330" s="31"/>
      <c r="C1330" s="31"/>
      <c r="D1330" s="31"/>
      <c r="E1330" s="31"/>
      <c r="F1330" s="31"/>
    </row>
    <row r="1331" spans="1:6" x14ac:dyDescent="0.2">
      <c r="A1331" s="32" t="s">
        <v>338</v>
      </c>
      <c r="B1331" s="33"/>
      <c r="C1331" s="31"/>
      <c r="D1331" s="31"/>
      <c r="E1331" s="31"/>
      <c r="F1331" s="31"/>
    </row>
    <row r="1332" spans="1:6" x14ac:dyDescent="0.2">
      <c r="A1332" s="31">
        <v>1</v>
      </c>
      <c r="B1332" s="41" t="s">
        <v>1509</v>
      </c>
      <c r="C1332" s="31"/>
      <c r="D1332" s="31"/>
      <c r="E1332" s="31"/>
      <c r="F1332" s="31"/>
    </row>
    <row r="1333" spans="1:6" x14ac:dyDescent="0.2">
      <c r="A1333" s="31">
        <v>2</v>
      </c>
      <c r="B1333" s="41" t="s">
        <v>1510</v>
      </c>
      <c r="C1333" s="31"/>
      <c r="D1333" s="31"/>
      <c r="E1333" s="31"/>
      <c r="F1333" s="31"/>
    </row>
    <row r="1334" spans="1:6" x14ac:dyDescent="0.2">
      <c r="A1334" s="31">
        <v>3</v>
      </c>
      <c r="B1334" s="41" t="s">
        <v>1511</v>
      </c>
      <c r="C1334" s="31"/>
      <c r="D1334" s="31"/>
      <c r="E1334" s="31"/>
      <c r="F1334" s="31"/>
    </row>
    <row r="1335" spans="1:6" x14ac:dyDescent="0.2">
      <c r="A1335" s="31">
        <v>4</v>
      </c>
      <c r="B1335" s="41" t="s">
        <v>1512</v>
      </c>
      <c r="C1335" s="31"/>
      <c r="D1335" s="31"/>
      <c r="E1335" s="31"/>
      <c r="F1335" s="31"/>
    </row>
    <row r="1336" spans="1:6" ht="25.5" x14ac:dyDescent="0.2">
      <c r="A1336" s="31">
        <v>5</v>
      </c>
      <c r="B1336" s="41" t="s">
        <v>1513</v>
      </c>
      <c r="C1336" s="31"/>
      <c r="D1336" s="31"/>
      <c r="E1336" s="31"/>
      <c r="F1336" s="31"/>
    </row>
    <row r="1337" spans="1:6" x14ac:dyDescent="0.2">
      <c r="A1337" s="31"/>
      <c r="B1337" s="31"/>
      <c r="C1337" s="31"/>
      <c r="D1337" s="31"/>
      <c r="E1337" s="31"/>
      <c r="F1337" s="31"/>
    </row>
    <row r="1338" spans="1:6" x14ac:dyDescent="0.2">
      <c r="A1338" s="32" t="s">
        <v>340</v>
      </c>
      <c r="B1338" s="33"/>
      <c r="C1338" s="31"/>
      <c r="D1338" s="31"/>
      <c r="E1338" s="31"/>
      <c r="F1338" s="31"/>
    </row>
    <row r="1339" spans="1:6" x14ac:dyDescent="0.2">
      <c r="A1339" s="31">
        <v>1</v>
      </c>
      <c r="B1339" s="41" t="s">
        <v>1514</v>
      </c>
      <c r="C1339" s="31"/>
      <c r="D1339" s="31"/>
      <c r="E1339" s="31"/>
      <c r="F1339" s="31"/>
    </row>
    <row r="1340" spans="1:6" ht="25.5" x14ac:dyDescent="0.2">
      <c r="A1340" s="31">
        <v>2</v>
      </c>
      <c r="B1340" s="41" t="s">
        <v>1515</v>
      </c>
      <c r="C1340" s="31"/>
      <c r="D1340" s="31"/>
      <c r="E1340" s="31"/>
      <c r="F1340" s="31"/>
    </row>
    <row r="1341" spans="1:6" ht="25.5" x14ac:dyDescent="0.2">
      <c r="A1341" s="31">
        <v>3</v>
      </c>
      <c r="B1341" s="41" t="s">
        <v>1516</v>
      </c>
      <c r="C1341" s="31"/>
      <c r="D1341" s="31"/>
      <c r="E1341" s="31"/>
      <c r="F1341" s="31"/>
    </row>
    <row r="1342" spans="1:6" ht="38.25" x14ac:dyDescent="0.2">
      <c r="A1342" s="31">
        <v>4</v>
      </c>
      <c r="B1342" s="41" t="s">
        <v>1517</v>
      </c>
      <c r="C1342" s="31"/>
      <c r="D1342" s="31"/>
      <c r="E1342" s="31"/>
      <c r="F1342" s="31"/>
    </row>
    <row r="1343" spans="1:6" ht="25.5" x14ac:dyDescent="0.2">
      <c r="A1343" s="31">
        <v>5</v>
      </c>
      <c r="B1343" s="41" t="s">
        <v>1518</v>
      </c>
      <c r="C1343" s="31"/>
      <c r="D1343" s="31"/>
      <c r="E1343" s="31"/>
      <c r="F1343" s="31"/>
    </row>
    <row r="1344" spans="1:6" ht="25.5" x14ac:dyDescent="0.2">
      <c r="A1344" s="31">
        <v>6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7</v>
      </c>
      <c r="B1345" s="41" t="s">
        <v>1520</v>
      </c>
      <c r="C1345" s="31"/>
      <c r="D1345" s="31"/>
      <c r="E1345" s="31"/>
      <c r="F1345" s="31"/>
    </row>
    <row r="1346" spans="1:6" x14ac:dyDescent="0.2">
      <c r="A1346" s="31"/>
      <c r="B1346" s="31"/>
      <c r="C1346" s="31"/>
      <c r="D1346" s="31"/>
      <c r="E1346" s="31"/>
      <c r="F1346" s="31"/>
    </row>
    <row r="1347" spans="1:6" x14ac:dyDescent="0.2">
      <c r="A1347" s="32" t="s">
        <v>342</v>
      </c>
      <c r="B1347" s="33"/>
      <c r="C1347" s="31"/>
      <c r="D1347" s="31"/>
      <c r="E1347" s="31"/>
      <c r="F1347" s="31"/>
    </row>
    <row r="1348" spans="1:6" x14ac:dyDescent="0.2">
      <c r="A1348" s="31">
        <v>1</v>
      </c>
      <c r="B1348" s="41" t="s">
        <v>1521</v>
      </c>
      <c r="C1348" s="31"/>
      <c r="D1348" s="31"/>
      <c r="E1348" s="31"/>
      <c r="F1348" s="31"/>
    </row>
    <row r="1349" spans="1:6" ht="25.5" x14ac:dyDescent="0.2">
      <c r="A1349" s="31">
        <v>2</v>
      </c>
      <c r="B1349" s="41" t="s">
        <v>1515</v>
      </c>
      <c r="C1349" s="31"/>
      <c r="D1349" s="31"/>
      <c r="E1349" s="31"/>
      <c r="F1349" s="31"/>
    </row>
    <row r="1350" spans="1:6" ht="25.5" x14ac:dyDescent="0.2">
      <c r="A1350" s="31">
        <v>3</v>
      </c>
      <c r="B1350" s="41" t="s">
        <v>1516</v>
      </c>
      <c r="C1350" s="31"/>
      <c r="D1350" s="31"/>
      <c r="E1350" s="31"/>
      <c r="F1350" s="31"/>
    </row>
    <row r="1351" spans="1:6" ht="38.25" x14ac:dyDescent="0.2">
      <c r="A1351" s="31">
        <v>4</v>
      </c>
      <c r="B1351" s="41" t="s">
        <v>1517</v>
      </c>
      <c r="C1351" s="31"/>
      <c r="D1351" s="31"/>
      <c r="E1351" s="31"/>
      <c r="F1351" s="31"/>
    </row>
    <row r="1352" spans="1:6" ht="25.5" x14ac:dyDescent="0.2">
      <c r="A1352" s="31">
        <v>5</v>
      </c>
      <c r="B1352" s="41" t="s">
        <v>1518</v>
      </c>
      <c r="C1352" s="31"/>
      <c r="D1352" s="31"/>
      <c r="E1352" s="31"/>
      <c r="F1352" s="31"/>
    </row>
    <row r="1353" spans="1:6" ht="25.5" x14ac:dyDescent="0.2">
      <c r="A1353" s="31">
        <v>6</v>
      </c>
      <c r="B1353" s="41" t="s">
        <v>1519</v>
      </c>
      <c r="C1353" s="31"/>
      <c r="D1353" s="31"/>
      <c r="E1353" s="31"/>
      <c r="F1353" s="31"/>
    </row>
    <row r="1354" spans="1:6" ht="25.5" x14ac:dyDescent="0.2">
      <c r="A1354" s="31">
        <v>7</v>
      </c>
      <c r="B1354" s="41" t="s">
        <v>1520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344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1522</v>
      </c>
      <c r="C1357" s="31"/>
      <c r="D1357" s="31"/>
      <c r="E1357" s="31"/>
      <c r="F1357" s="31"/>
    </row>
    <row r="1358" spans="1:6" ht="25.5" x14ac:dyDescent="0.2">
      <c r="A1358" s="31">
        <v>2</v>
      </c>
      <c r="B1358" s="41" t="s">
        <v>1515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1516</v>
      </c>
      <c r="C1359" s="31"/>
      <c r="D1359" s="31"/>
      <c r="E1359" s="31"/>
      <c r="F1359" s="31"/>
    </row>
    <row r="1360" spans="1:6" ht="38.25" x14ac:dyDescent="0.2">
      <c r="A1360" s="31">
        <v>4</v>
      </c>
      <c r="B1360" s="41" t="s">
        <v>1517</v>
      </c>
      <c r="C1360" s="31"/>
      <c r="D1360" s="31"/>
      <c r="E1360" s="31"/>
      <c r="F1360" s="31"/>
    </row>
    <row r="1361" spans="1:6" ht="25.5" x14ac:dyDescent="0.2">
      <c r="A1361" s="31">
        <v>5</v>
      </c>
      <c r="B1361" s="41" t="s">
        <v>1518</v>
      </c>
      <c r="C1361" s="31"/>
      <c r="D1361" s="31"/>
      <c r="E1361" s="31"/>
      <c r="F1361" s="31"/>
    </row>
    <row r="1362" spans="1:6" ht="25.5" x14ac:dyDescent="0.2">
      <c r="A1362" s="31">
        <v>6</v>
      </c>
      <c r="B1362" s="41" t="s">
        <v>1519</v>
      </c>
      <c r="C1362" s="31"/>
      <c r="D1362" s="31"/>
      <c r="E1362" s="31"/>
      <c r="F1362" s="31"/>
    </row>
    <row r="1363" spans="1:6" ht="25.5" x14ac:dyDescent="0.2">
      <c r="A1363" s="31">
        <v>7</v>
      </c>
      <c r="B1363" s="41" t="s">
        <v>1520</v>
      </c>
      <c r="C1363" s="31"/>
      <c r="D1363" s="31"/>
      <c r="E1363" s="31"/>
      <c r="F1363" s="31"/>
    </row>
    <row r="1364" spans="1:6" x14ac:dyDescent="0.2">
      <c r="A1364" s="31"/>
      <c r="B1364" s="31"/>
      <c r="C1364" s="31"/>
      <c r="D1364" s="31"/>
      <c r="E1364" s="31"/>
      <c r="F1364" s="31"/>
    </row>
    <row r="1365" spans="1:6" x14ac:dyDescent="0.2">
      <c r="A1365" s="32" t="s">
        <v>322</v>
      </c>
      <c r="B1365" s="33"/>
      <c r="C1365" s="31"/>
      <c r="D1365" s="31"/>
      <c r="E1365" s="31"/>
      <c r="F1365" s="31"/>
    </row>
    <row r="1366" spans="1:6" x14ac:dyDescent="0.2">
      <c r="A1366" s="31">
        <v>1</v>
      </c>
      <c r="B1366" s="41" t="s">
        <v>1523</v>
      </c>
      <c r="C1366" s="31"/>
      <c r="D1366" s="31"/>
      <c r="E1366" s="31"/>
      <c r="F1366" s="31"/>
    </row>
    <row r="1367" spans="1:6" x14ac:dyDescent="0.2">
      <c r="A1367" s="31">
        <v>2</v>
      </c>
      <c r="B1367" s="41" t="s">
        <v>1524</v>
      </c>
      <c r="C1367" s="31"/>
      <c r="D1367" s="31"/>
      <c r="E1367" s="31"/>
      <c r="F1367" s="31"/>
    </row>
    <row r="1368" spans="1:6" ht="25.5" x14ac:dyDescent="0.2">
      <c r="A1368" s="31">
        <v>3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4</v>
      </c>
      <c r="B1369" s="41" t="s">
        <v>1526</v>
      </c>
      <c r="C1369" s="31"/>
      <c r="D1369" s="31"/>
      <c r="E1369" s="31"/>
      <c r="F1369" s="31"/>
    </row>
    <row r="1370" spans="1:6" x14ac:dyDescent="0.2">
      <c r="A1370" s="31"/>
      <c r="B1370" s="31"/>
      <c r="C1370" s="31"/>
      <c r="D1370" s="31"/>
      <c r="E1370" s="31"/>
      <c r="F1370" s="31"/>
    </row>
    <row r="1371" spans="1:6" x14ac:dyDescent="0.2">
      <c r="A1371" s="32" t="s">
        <v>324</v>
      </c>
      <c r="B1371" s="33"/>
      <c r="C1371" s="31"/>
      <c r="D1371" s="31"/>
      <c r="E1371" s="31"/>
      <c r="F1371" s="31"/>
    </row>
    <row r="1372" spans="1:6" x14ac:dyDescent="0.2">
      <c r="A1372" s="31">
        <v>1</v>
      </c>
      <c r="B1372" s="41" t="s">
        <v>1527</v>
      </c>
      <c r="C1372" s="31"/>
      <c r="D1372" s="31"/>
      <c r="E1372" s="31"/>
      <c r="F1372" s="31"/>
    </row>
    <row r="1373" spans="1:6" ht="25.5" x14ac:dyDescent="0.2">
      <c r="A1373" s="31">
        <v>2</v>
      </c>
      <c r="B1373" s="41" t="s">
        <v>1528</v>
      </c>
      <c r="C1373" s="31"/>
      <c r="D1373" s="31"/>
      <c r="E1373" s="31"/>
      <c r="F1373" s="31"/>
    </row>
    <row r="1374" spans="1:6" ht="25.5" x14ac:dyDescent="0.2">
      <c r="A1374" s="31">
        <v>3</v>
      </c>
      <c r="B1374" s="41" t="s">
        <v>1529</v>
      </c>
      <c r="C1374" s="31"/>
      <c r="D1374" s="31"/>
      <c r="E1374" s="31"/>
      <c r="F1374" s="31"/>
    </row>
    <row r="1375" spans="1:6" x14ac:dyDescent="0.2">
      <c r="A1375" s="31">
        <v>4</v>
      </c>
      <c r="B1375" s="41" t="s">
        <v>1530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326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1531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1532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1533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1534</v>
      </c>
      <c r="C1381" s="31"/>
      <c r="D1381" s="31"/>
      <c r="E1381" s="31"/>
      <c r="F1381" s="31"/>
    </row>
    <row r="1382" spans="1:6" x14ac:dyDescent="0.2">
      <c r="A1382" s="31">
        <v>5</v>
      </c>
      <c r="B1382" s="41" t="s">
        <v>1535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328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1536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1537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1538</v>
      </c>
      <c r="C1387" s="31"/>
      <c r="D1387" s="31"/>
      <c r="E1387" s="31"/>
      <c r="F1387" s="31"/>
    </row>
    <row r="1388" spans="1:6" ht="25.5" x14ac:dyDescent="0.2">
      <c r="A1388" s="31">
        <v>4</v>
      </c>
      <c r="B1388" s="41" t="s">
        <v>1539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1540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1541</v>
      </c>
      <c r="C1390" s="31"/>
      <c r="D1390" s="31"/>
      <c r="E1390" s="31"/>
      <c r="F1390" s="31"/>
    </row>
    <row r="1391" spans="1:6" x14ac:dyDescent="0.2">
      <c r="A1391" s="31"/>
      <c r="B1391" s="31"/>
      <c r="C1391" s="31"/>
      <c r="D1391" s="31"/>
      <c r="E1391" s="31"/>
      <c r="F1391" s="31"/>
    </row>
    <row r="1392" spans="1:6" x14ac:dyDescent="0.2">
      <c r="A1392" s="32" t="s">
        <v>330</v>
      </c>
      <c r="B1392" s="33"/>
      <c r="C1392" s="31"/>
      <c r="D1392" s="31"/>
      <c r="E1392" s="31"/>
      <c r="F1392" s="31"/>
    </row>
    <row r="1393" spans="1:6" x14ac:dyDescent="0.2">
      <c r="A1393" s="31">
        <v>1</v>
      </c>
      <c r="B1393" s="41" t="s">
        <v>1542</v>
      </c>
      <c r="C1393" s="31"/>
      <c r="D1393" s="31"/>
      <c r="E1393" s="31"/>
      <c r="F1393" s="31"/>
    </row>
    <row r="1394" spans="1:6" ht="25.5" x14ac:dyDescent="0.2">
      <c r="A1394" s="31">
        <v>2</v>
      </c>
      <c r="B1394" s="41" t="s">
        <v>1537</v>
      </c>
      <c r="C1394" s="31"/>
      <c r="D1394" s="31"/>
      <c r="E1394" s="31"/>
      <c r="F1394" s="31"/>
    </row>
    <row r="1395" spans="1:6" ht="25.5" x14ac:dyDescent="0.2">
      <c r="A1395" s="31">
        <v>3</v>
      </c>
      <c r="B1395" s="41" t="s">
        <v>1538</v>
      </c>
      <c r="C1395" s="31"/>
      <c r="D1395" s="31"/>
      <c r="E1395" s="31"/>
      <c r="F1395" s="31"/>
    </row>
    <row r="1396" spans="1:6" ht="25.5" x14ac:dyDescent="0.2">
      <c r="A1396" s="31">
        <v>4</v>
      </c>
      <c r="B1396" s="41" t="s">
        <v>1539</v>
      </c>
      <c r="C1396" s="31"/>
      <c r="D1396" s="31"/>
      <c r="E1396" s="31"/>
      <c r="F1396" s="31"/>
    </row>
    <row r="1397" spans="1:6" ht="25.5" x14ac:dyDescent="0.2">
      <c r="A1397" s="31">
        <v>5</v>
      </c>
      <c r="B1397" s="41" t="s">
        <v>1540</v>
      </c>
      <c r="C1397" s="31"/>
      <c r="D1397" s="31"/>
      <c r="E1397" s="31"/>
      <c r="F1397" s="31"/>
    </row>
    <row r="1398" spans="1:6" ht="25.5" x14ac:dyDescent="0.2">
      <c r="A1398" s="31">
        <v>6</v>
      </c>
      <c r="B1398" s="41" t="s">
        <v>1541</v>
      </c>
      <c r="C1398" s="31"/>
      <c r="D1398" s="31"/>
      <c r="E1398" s="31"/>
      <c r="F1398" s="31"/>
    </row>
    <row r="1399" spans="1:6" x14ac:dyDescent="0.2">
      <c r="A1399" s="31"/>
      <c r="B1399" s="31"/>
      <c r="C1399" s="31"/>
      <c r="D1399" s="31"/>
      <c r="E1399" s="31"/>
      <c r="F1399" s="31"/>
    </row>
    <row r="1400" spans="1:6" x14ac:dyDescent="0.2">
      <c r="A1400" s="32" t="s">
        <v>459</v>
      </c>
      <c r="B1400" s="33"/>
      <c r="C1400" s="31"/>
      <c r="D1400" s="31"/>
      <c r="E1400" s="31"/>
      <c r="F1400" s="31"/>
    </row>
    <row r="1401" spans="1:6" x14ac:dyDescent="0.2">
      <c r="A1401" s="31">
        <v>1</v>
      </c>
      <c r="B1401" s="41" t="s">
        <v>1543</v>
      </c>
      <c r="C1401" s="31"/>
      <c r="D1401" s="31"/>
      <c r="E1401" s="31"/>
      <c r="F1401" s="31"/>
    </row>
    <row r="1402" spans="1:6" ht="25.5" x14ac:dyDescent="0.2">
      <c r="A1402" s="31">
        <v>2</v>
      </c>
      <c r="B1402" s="41" t="s">
        <v>1544</v>
      </c>
      <c r="C1402" s="31"/>
      <c r="D1402" s="31"/>
      <c r="E1402" s="31"/>
      <c r="F1402" s="31"/>
    </row>
    <row r="1403" spans="1:6" ht="25.5" x14ac:dyDescent="0.2">
      <c r="A1403" s="31">
        <v>3</v>
      </c>
      <c r="B1403" s="41" t="s">
        <v>1545</v>
      </c>
      <c r="C1403" s="31"/>
      <c r="D1403" s="31"/>
      <c r="E1403" s="31"/>
      <c r="F1403" s="31"/>
    </row>
    <row r="1404" spans="1:6" x14ac:dyDescent="0.2">
      <c r="A1404" s="31">
        <v>4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/>
      <c r="B1405" s="31"/>
      <c r="C1405" s="31"/>
      <c r="D1405" s="31"/>
      <c r="E1405" s="31"/>
      <c r="F1405" s="31"/>
    </row>
    <row r="1406" spans="1:6" x14ac:dyDescent="0.2">
      <c r="A1406" s="32" t="s">
        <v>461</v>
      </c>
      <c r="B1406" s="33"/>
      <c r="C1406" s="31"/>
      <c r="D1406" s="31"/>
      <c r="E1406" s="31"/>
      <c r="F1406" s="31"/>
    </row>
    <row r="1407" spans="1:6" ht="25.5" x14ac:dyDescent="0.2">
      <c r="A1407" s="31">
        <v>1</v>
      </c>
      <c r="B1407" s="41" t="s">
        <v>1547</v>
      </c>
      <c r="C1407" s="31"/>
      <c r="D1407" s="31"/>
      <c r="E1407" s="31"/>
      <c r="F1407" s="31"/>
    </row>
    <row r="1408" spans="1:6" x14ac:dyDescent="0.2">
      <c r="A1408" s="31">
        <v>2</v>
      </c>
      <c r="B1408" s="41" t="s">
        <v>1548</v>
      </c>
      <c r="C1408" s="31"/>
      <c r="D1408" s="31"/>
      <c r="E1408" s="31"/>
      <c r="F1408" s="31"/>
    </row>
    <row r="1409" spans="1:6" ht="14.25" x14ac:dyDescent="0.2">
      <c r="A1409" s="31">
        <v>3</v>
      </c>
      <c r="B1409" s="42" t="s">
        <v>1549</v>
      </c>
      <c r="C1409" s="31"/>
      <c r="D1409" s="31"/>
      <c r="E1409" s="31"/>
      <c r="F1409" s="31"/>
    </row>
    <row r="1410" spans="1:6" ht="25.5" x14ac:dyDescent="0.2">
      <c r="A1410" s="31">
        <v>4</v>
      </c>
      <c r="B1410" s="41" t="s">
        <v>1550</v>
      </c>
      <c r="C1410" s="31"/>
      <c r="D1410" s="31"/>
      <c r="E1410" s="31"/>
      <c r="F1410" s="31"/>
    </row>
    <row r="1411" spans="1:6" x14ac:dyDescent="0.2">
      <c r="A1411" s="31"/>
      <c r="B1411" s="31"/>
      <c r="C1411" s="31"/>
      <c r="D1411" s="31"/>
      <c r="E1411" s="31"/>
      <c r="F1411" s="31"/>
    </row>
    <row r="1412" spans="1:6" x14ac:dyDescent="0.2">
      <c r="A1412" s="32" t="s">
        <v>463</v>
      </c>
      <c r="B1412" s="33"/>
      <c r="C1412" s="31"/>
      <c r="D1412" s="31"/>
      <c r="E1412" s="31"/>
      <c r="F1412" s="31"/>
    </row>
    <row r="1413" spans="1:6" ht="25.5" x14ac:dyDescent="0.2">
      <c r="A1413" s="31">
        <v>1</v>
      </c>
      <c r="B1413" s="41" t="s">
        <v>1551</v>
      </c>
      <c r="C1413" s="31"/>
      <c r="D1413" s="31"/>
      <c r="E1413" s="31"/>
      <c r="F1413" s="31"/>
    </row>
    <row r="1414" spans="1:6" x14ac:dyDescent="0.2">
      <c r="A1414" s="31">
        <v>2</v>
      </c>
      <c r="B1414" s="41" t="s">
        <v>1552</v>
      </c>
      <c r="C1414" s="31"/>
      <c r="D1414" s="31"/>
      <c r="E1414" s="31"/>
      <c r="F1414" s="31"/>
    </row>
    <row r="1415" spans="1:6" ht="25.5" x14ac:dyDescent="0.2">
      <c r="A1415" s="31">
        <v>3</v>
      </c>
      <c r="B1415" s="41" t="s">
        <v>1553</v>
      </c>
      <c r="C1415" s="31"/>
      <c r="D1415" s="31"/>
      <c r="E1415" s="31"/>
      <c r="F1415" s="31"/>
    </row>
    <row r="1416" spans="1:6" x14ac:dyDescent="0.2">
      <c r="A1416" s="31">
        <v>4</v>
      </c>
      <c r="B1416" s="41" t="s">
        <v>1554</v>
      </c>
      <c r="C1416" s="31"/>
      <c r="D1416" s="31"/>
      <c r="E1416" s="31"/>
      <c r="F1416" s="31"/>
    </row>
    <row r="1417" spans="1:6" x14ac:dyDescent="0.2">
      <c r="A1417" s="31"/>
      <c r="B1417" s="31"/>
      <c r="C1417" s="31"/>
      <c r="D1417" s="31"/>
      <c r="E1417" s="31"/>
      <c r="F1417" s="31"/>
    </row>
    <row r="1418" spans="1:6" x14ac:dyDescent="0.2">
      <c r="A1418" s="32" t="s">
        <v>465</v>
      </c>
      <c r="B1418" s="33"/>
      <c r="C1418" s="31"/>
      <c r="D1418" s="31"/>
      <c r="E1418" s="31"/>
      <c r="F1418" s="31"/>
    </row>
    <row r="1419" spans="1:6" x14ac:dyDescent="0.2">
      <c r="A1419" s="31">
        <v>1</v>
      </c>
      <c r="B1419" s="41" t="s">
        <v>1555</v>
      </c>
      <c r="C1419" s="31"/>
      <c r="D1419" s="31"/>
      <c r="E1419" s="31"/>
      <c r="F1419" s="31"/>
    </row>
    <row r="1420" spans="1:6" x14ac:dyDescent="0.2">
      <c r="A1420" s="31">
        <v>2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3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4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/>
      <c r="B1423" s="31"/>
      <c r="C1423" s="31"/>
      <c r="D1423" s="31"/>
      <c r="E1423" s="31"/>
      <c r="F1423" s="31"/>
    </row>
    <row r="1424" spans="1:6" x14ac:dyDescent="0.2">
      <c r="A1424" s="32" t="s">
        <v>468</v>
      </c>
      <c r="B1424" s="33"/>
      <c r="C1424" s="31"/>
      <c r="D1424" s="31"/>
      <c r="E1424" s="31"/>
      <c r="F1424" s="31"/>
    </row>
    <row r="1425" spans="1:6" x14ac:dyDescent="0.2">
      <c r="A1425" s="31">
        <v>1</v>
      </c>
      <c r="B1425" s="41" t="s">
        <v>1559</v>
      </c>
      <c r="C1425" s="31"/>
      <c r="D1425" s="31"/>
      <c r="E1425" s="31"/>
      <c r="F1425" s="31"/>
    </row>
    <row r="1426" spans="1:6" x14ac:dyDescent="0.2">
      <c r="A1426" s="31">
        <v>2</v>
      </c>
      <c r="B1426" s="41" t="s">
        <v>1560</v>
      </c>
      <c r="C1426" s="31"/>
      <c r="D1426" s="31"/>
      <c r="E1426" s="31"/>
      <c r="F1426" s="31"/>
    </row>
    <row r="1427" spans="1:6" x14ac:dyDescent="0.2">
      <c r="A1427" s="31">
        <v>3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4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470</v>
      </c>
      <c r="B1430" s="33"/>
      <c r="C1430" s="31"/>
      <c r="D1430" s="31"/>
      <c r="E1430" s="31"/>
      <c r="F1430" s="31"/>
    </row>
    <row r="1431" spans="1:6" ht="25.5" x14ac:dyDescent="0.2">
      <c r="A1431" s="31">
        <v>1</v>
      </c>
      <c r="B1431" s="41" t="s">
        <v>1563</v>
      </c>
      <c r="C1431" s="31"/>
      <c r="D1431" s="31"/>
      <c r="E1431" s="31"/>
      <c r="F1431" s="31"/>
    </row>
    <row r="1432" spans="1:6" x14ac:dyDescent="0.2">
      <c r="A1432" s="31">
        <v>2</v>
      </c>
      <c r="B1432" s="41" t="s">
        <v>1564</v>
      </c>
      <c r="C1432" s="31"/>
      <c r="D1432" s="31"/>
      <c r="E1432" s="31"/>
      <c r="F1432" s="31"/>
    </row>
    <row r="1433" spans="1:6" x14ac:dyDescent="0.2">
      <c r="A1433" s="31">
        <v>3</v>
      </c>
      <c r="B1433" s="41" t="s">
        <v>1565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1566</v>
      </c>
      <c r="C1434" s="31"/>
      <c r="D1434" s="31"/>
      <c r="E1434" s="31"/>
      <c r="F1434" s="31"/>
    </row>
    <row r="1435" spans="1:6" x14ac:dyDescent="0.2">
      <c r="A1435" s="31"/>
      <c r="B1435" s="31"/>
      <c r="C1435" s="31"/>
      <c r="D1435" s="31"/>
      <c r="E1435" s="31"/>
      <c r="F1435" s="31"/>
    </row>
    <row r="1436" spans="1:6" x14ac:dyDescent="0.2">
      <c r="A1436" s="32" t="s">
        <v>472</v>
      </c>
      <c r="B1436" s="33"/>
      <c r="C1436" s="31"/>
      <c r="D1436" s="31"/>
      <c r="E1436" s="31"/>
      <c r="F1436" s="31"/>
    </row>
    <row r="1437" spans="1:6" ht="25.5" x14ac:dyDescent="0.2">
      <c r="A1437" s="31">
        <v>1</v>
      </c>
      <c r="B1437" s="41" t="s">
        <v>1567</v>
      </c>
      <c r="C1437" s="31"/>
      <c r="D1437" s="31"/>
      <c r="E1437" s="31"/>
      <c r="F1437" s="31"/>
    </row>
    <row r="1438" spans="1:6" x14ac:dyDescent="0.2">
      <c r="A1438" s="31">
        <v>2</v>
      </c>
      <c r="B1438" s="41" t="s">
        <v>1568</v>
      </c>
      <c r="C1438" s="31"/>
      <c r="D1438" s="31"/>
      <c r="E1438" s="31"/>
      <c r="F1438" s="31"/>
    </row>
    <row r="1439" spans="1:6" x14ac:dyDescent="0.2">
      <c r="A1439" s="31">
        <v>3</v>
      </c>
      <c r="B1439" s="41" t="s">
        <v>1569</v>
      </c>
      <c r="C1439" s="31"/>
      <c r="D1439" s="31"/>
      <c r="E1439" s="31"/>
      <c r="F1439" s="31"/>
    </row>
    <row r="1440" spans="1:6" x14ac:dyDescent="0.2">
      <c r="A1440" s="31">
        <v>4</v>
      </c>
      <c r="B1440" s="41" t="s">
        <v>1570</v>
      </c>
      <c r="C1440" s="31"/>
      <c r="D1440" s="31"/>
      <c r="E1440" s="31"/>
      <c r="F1440" s="31"/>
    </row>
    <row r="1441" spans="1:6" x14ac:dyDescent="0.2">
      <c r="A1441" s="31">
        <v>5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/>
      <c r="B1442" s="31"/>
      <c r="C1442" s="31"/>
      <c r="D1442" s="31"/>
      <c r="E1442" s="31"/>
      <c r="F1442" s="31"/>
    </row>
    <row r="1443" spans="1:6" x14ac:dyDescent="0.2">
      <c r="A1443" s="32" t="s">
        <v>475</v>
      </c>
      <c r="B1443" s="33"/>
      <c r="C1443" s="31"/>
      <c r="D1443" s="31"/>
      <c r="E1443" s="31"/>
      <c r="F1443" s="31"/>
    </row>
    <row r="1444" spans="1:6" ht="25.5" x14ac:dyDescent="0.2">
      <c r="A1444" s="31">
        <v>1</v>
      </c>
      <c r="B1444" s="41" t="s">
        <v>1572</v>
      </c>
      <c r="C1444" s="31"/>
      <c r="D1444" s="31"/>
      <c r="E1444" s="31"/>
      <c r="F1444" s="31"/>
    </row>
    <row r="1445" spans="1:6" x14ac:dyDescent="0.2">
      <c r="A1445" s="31">
        <v>2</v>
      </c>
      <c r="B1445" s="41" t="s">
        <v>1573</v>
      </c>
      <c r="C1445" s="31"/>
      <c r="D1445" s="31"/>
      <c r="E1445" s="31"/>
      <c r="F1445" s="31"/>
    </row>
    <row r="1446" spans="1:6" x14ac:dyDescent="0.2">
      <c r="A1446" s="31">
        <v>3</v>
      </c>
      <c r="B1446" s="41" t="s">
        <v>1574</v>
      </c>
      <c r="C1446" s="31"/>
      <c r="D1446" s="31"/>
      <c r="E1446" s="31"/>
      <c r="F1446" s="31"/>
    </row>
    <row r="1447" spans="1:6" x14ac:dyDescent="0.2">
      <c r="A1447" s="31">
        <v>4</v>
      </c>
      <c r="B1447" s="41" t="s">
        <v>1575</v>
      </c>
      <c r="C1447" s="31"/>
      <c r="D1447" s="31"/>
      <c r="E1447" s="31"/>
      <c r="F1447" s="31"/>
    </row>
    <row r="1448" spans="1:6" x14ac:dyDescent="0.2">
      <c r="A1448" s="31"/>
      <c r="B1448" s="31"/>
      <c r="C1448" s="31"/>
      <c r="D1448" s="31"/>
      <c r="E1448" s="31"/>
      <c r="F1448" s="31"/>
    </row>
    <row r="1449" spans="1:6" x14ac:dyDescent="0.2">
      <c r="A1449" s="32" t="s">
        <v>479</v>
      </c>
      <c r="B1449" s="33"/>
      <c r="C1449" s="31"/>
      <c r="D1449" s="31"/>
      <c r="E1449" s="31"/>
      <c r="F1449" s="31"/>
    </row>
    <row r="1450" spans="1:6" x14ac:dyDescent="0.2">
      <c r="A1450" s="31">
        <v>1</v>
      </c>
      <c r="B1450" s="41" t="s">
        <v>1576</v>
      </c>
      <c r="C1450" s="31"/>
      <c r="D1450" s="31"/>
      <c r="E1450" s="31"/>
      <c r="F1450" s="31"/>
    </row>
    <row r="1451" spans="1:6" x14ac:dyDescent="0.2">
      <c r="A1451" s="31">
        <v>2</v>
      </c>
      <c r="B1451" s="41" t="s">
        <v>1577</v>
      </c>
      <c r="C1451" s="31"/>
      <c r="D1451" s="31"/>
      <c r="E1451" s="31"/>
      <c r="F1451" s="31"/>
    </row>
    <row r="1452" spans="1:6" ht="25.5" x14ac:dyDescent="0.2">
      <c r="A1452" s="31">
        <v>3</v>
      </c>
      <c r="B1452" s="41" t="s">
        <v>1578</v>
      </c>
      <c r="C1452" s="31"/>
      <c r="D1452" s="31"/>
      <c r="E1452" s="31"/>
      <c r="F1452" s="31"/>
    </row>
    <row r="1453" spans="1:6" ht="25.5" x14ac:dyDescent="0.2">
      <c r="A1453" s="31">
        <v>4</v>
      </c>
      <c r="B1453" s="41" t="s">
        <v>1579</v>
      </c>
      <c r="C1453" s="31"/>
      <c r="D1453" s="31"/>
      <c r="E1453" s="31"/>
      <c r="F1453" s="31"/>
    </row>
    <row r="1454" spans="1:6" x14ac:dyDescent="0.2">
      <c r="A1454" s="31">
        <v>5</v>
      </c>
      <c r="B1454" s="41" t="s">
        <v>1580</v>
      </c>
      <c r="C1454" s="31"/>
      <c r="D1454" s="31"/>
      <c r="E1454" s="31"/>
      <c r="F1454" s="31"/>
    </row>
    <row r="1455" spans="1:6" ht="25.5" x14ac:dyDescent="0.2">
      <c r="A1455" s="31">
        <v>6</v>
      </c>
      <c r="B1455" s="41" t="s">
        <v>1581</v>
      </c>
      <c r="C1455" s="31"/>
      <c r="D1455" s="31"/>
      <c r="E1455" s="31"/>
      <c r="F1455" s="31"/>
    </row>
    <row r="1456" spans="1:6" x14ac:dyDescent="0.2">
      <c r="A1456" s="31"/>
      <c r="B1456" s="31"/>
      <c r="C1456" s="31"/>
      <c r="D1456" s="31"/>
      <c r="E1456" s="31"/>
      <c r="F1456" s="31"/>
    </row>
    <row r="1457" spans="1:6" x14ac:dyDescent="0.2">
      <c r="A1457" s="32" t="s">
        <v>481</v>
      </c>
      <c r="B1457" s="33"/>
      <c r="C1457" s="31"/>
      <c r="D1457" s="31"/>
      <c r="E1457" s="31"/>
      <c r="F1457" s="31"/>
    </row>
    <row r="1458" spans="1:6" x14ac:dyDescent="0.2">
      <c r="A1458" s="31">
        <v>1</v>
      </c>
      <c r="B1458" s="41" t="s">
        <v>1582</v>
      </c>
      <c r="C1458" s="31"/>
      <c r="D1458" s="31"/>
      <c r="E1458" s="31"/>
      <c r="F1458" s="31"/>
    </row>
    <row r="1459" spans="1:6" x14ac:dyDescent="0.2">
      <c r="A1459" s="31">
        <v>2</v>
      </c>
      <c r="B1459" s="41" t="s">
        <v>1577</v>
      </c>
      <c r="C1459" s="31"/>
      <c r="D1459" s="31"/>
      <c r="E1459" s="31"/>
      <c r="F1459" s="31"/>
    </row>
    <row r="1460" spans="1:6" ht="25.5" x14ac:dyDescent="0.2">
      <c r="A1460" s="31">
        <v>3</v>
      </c>
      <c r="B1460" s="41" t="s">
        <v>1578</v>
      </c>
      <c r="C1460" s="31"/>
      <c r="D1460" s="31"/>
      <c r="E1460" s="31"/>
      <c r="F1460" s="31"/>
    </row>
    <row r="1461" spans="1:6" ht="25.5" x14ac:dyDescent="0.2">
      <c r="A1461" s="31">
        <v>4</v>
      </c>
      <c r="B1461" s="41" t="s">
        <v>1579</v>
      </c>
      <c r="C1461" s="31"/>
      <c r="D1461" s="31"/>
      <c r="E1461" s="31"/>
      <c r="F1461" s="31"/>
    </row>
    <row r="1462" spans="1:6" x14ac:dyDescent="0.2">
      <c r="A1462" s="31">
        <v>5</v>
      </c>
      <c r="B1462" s="41" t="s">
        <v>1580</v>
      </c>
      <c r="C1462" s="31"/>
      <c r="D1462" s="31"/>
      <c r="E1462" s="31"/>
      <c r="F1462" s="31"/>
    </row>
    <row r="1463" spans="1:6" ht="25.5" x14ac:dyDescent="0.2">
      <c r="A1463" s="31">
        <v>6</v>
      </c>
      <c r="B1463" s="41" t="s">
        <v>1581</v>
      </c>
      <c r="C1463" s="31"/>
      <c r="D1463" s="31"/>
      <c r="E1463" s="31"/>
      <c r="F1463" s="31"/>
    </row>
    <row r="1464" spans="1:6" x14ac:dyDescent="0.2">
      <c r="A1464" s="31"/>
      <c r="B1464" s="31"/>
      <c r="C1464" s="31"/>
      <c r="D1464" s="31"/>
      <c r="E1464" s="31"/>
      <c r="F1464" s="31"/>
    </row>
    <row r="1465" spans="1:6" x14ac:dyDescent="0.2">
      <c r="A1465" s="32" t="s">
        <v>483</v>
      </c>
      <c r="B1465" s="33"/>
      <c r="C1465" s="31"/>
      <c r="D1465" s="31"/>
      <c r="E1465" s="31"/>
      <c r="F1465" s="31"/>
    </row>
    <row r="1466" spans="1:6" x14ac:dyDescent="0.2">
      <c r="A1466" s="31">
        <v>1</v>
      </c>
      <c r="B1466" s="41" t="s">
        <v>1583</v>
      </c>
      <c r="C1466" s="31"/>
      <c r="D1466" s="31"/>
      <c r="E1466" s="31"/>
      <c r="F1466" s="31"/>
    </row>
    <row r="1467" spans="1:6" x14ac:dyDescent="0.2">
      <c r="A1467" s="31">
        <v>2</v>
      </c>
      <c r="B1467" s="41" t="s">
        <v>1577</v>
      </c>
      <c r="C1467" s="31"/>
      <c r="D1467" s="31"/>
      <c r="E1467" s="31"/>
      <c r="F1467" s="31"/>
    </row>
    <row r="1468" spans="1:6" ht="25.5" x14ac:dyDescent="0.2">
      <c r="A1468" s="31">
        <v>3</v>
      </c>
      <c r="B1468" s="41" t="s">
        <v>1578</v>
      </c>
      <c r="C1468" s="31"/>
      <c r="D1468" s="31"/>
      <c r="E1468" s="31"/>
      <c r="F1468" s="31"/>
    </row>
    <row r="1469" spans="1:6" ht="25.5" x14ac:dyDescent="0.2">
      <c r="A1469" s="31">
        <v>4</v>
      </c>
      <c r="B1469" s="41" t="s">
        <v>1579</v>
      </c>
      <c r="C1469" s="31"/>
      <c r="D1469" s="31"/>
      <c r="E1469" s="31"/>
      <c r="F1469" s="31"/>
    </row>
    <row r="1470" spans="1:6" x14ac:dyDescent="0.2">
      <c r="A1470" s="31">
        <v>5</v>
      </c>
      <c r="B1470" s="41" t="s">
        <v>1580</v>
      </c>
      <c r="C1470" s="31"/>
      <c r="D1470" s="31"/>
      <c r="E1470" s="31"/>
      <c r="F1470" s="31"/>
    </row>
    <row r="1471" spans="1:6" ht="25.5" x14ac:dyDescent="0.2">
      <c r="A1471" s="31">
        <v>6</v>
      </c>
      <c r="B1471" s="41" t="s">
        <v>1581</v>
      </c>
      <c r="C1471" s="31"/>
      <c r="D1471" s="31"/>
      <c r="E1471" s="31"/>
      <c r="F1471" s="31"/>
    </row>
    <row r="1472" spans="1:6" x14ac:dyDescent="0.2">
      <c r="A1472" s="31"/>
      <c r="B1472" s="31"/>
      <c r="C1472" s="31"/>
      <c r="D1472" s="31"/>
      <c r="E1472" s="31"/>
      <c r="F1472" s="31"/>
    </row>
    <row r="1473" spans="1:6" x14ac:dyDescent="0.2">
      <c r="A1473" s="32" t="s">
        <v>485</v>
      </c>
      <c r="B1473" s="33"/>
      <c r="C1473" s="31"/>
      <c r="D1473" s="31"/>
      <c r="E1473" s="31"/>
      <c r="F1473" s="31"/>
    </row>
    <row r="1474" spans="1:6" ht="25.5" x14ac:dyDescent="0.2">
      <c r="A1474" s="31">
        <v>1</v>
      </c>
      <c r="B1474" s="41" t="s">
        <v>1584</v>
      </c>
      <c r="C1474" s="31"/>
      <c r="D1474" s="31"/>
      <c r="E1474" s="31"/>
      <c r="F1474" s="31"/>
    </row>
    <row r="1475" spans="1:6" x14ac:dyDescent="0.2">
      <c r="A1475" s="31">
        <v>2</v>
      </c>
      <c r="B1475" s="41" t="s">
        <v>1577</v>
      </c>
      <c r="C1475" s="31"/>
      <c r="D1475" s="31"/>
      <c r="E1475" s="31"/>
      <c r="F1475" s="31"/>
    </row>
    <row r="1476" spans="1:6" ht="25.5" x14ac:dyDescent="0.2">
      <c r="A1476" s="31">
        <v>3</v>
      </c>
      <c r="B1476" s="41" t="s">
        <v>1578</v>
      </c>
      <c r="C1476" s="31"/>
      <c r="D1476" s="31"/>
      <c r="E1476" s="31"/>
      <c r="F1476" s="31"/>
    </row>
    <row r="1477" spans="1:6" ht="25.5" x14ac:dyDescent="0.2">
      <c r="A1477" s="31">
        <v>4</v>
      </c>
      <c r="B1477" s="41" t="s">
        <v>1579</v>
      </c>
      <c r="C1477" s="31"/>
      <c r="D1477" s="31"/>
      <c r="E1477" s="31"/>
      <c r="F1477" s="31"/>
    </row>
    <row r="1478" spans="1:6" x14ac:dyDescent="0.2">
      <c r="A1478" s="31">
        <v>5</v>
      </c>
      <c r="B1478" s="41" t="s">
        <v>1580</v>
      </c>
      <c r="C1478" s="31"/>
      <c r="D1478" s="31"/>
      <c r="E1478" s="31"/>
      <c r="F1478" s="31"/>
    </row>
    <row r="1479" spans="1:6" ht="25.5" x14ac:dyDescent="0.2">
      <c r="A1479" s="31">
        <v>6</v>
      </c>
      <c r="B1479" s="41" t="s">
        <v>1581</v>
      </c>
      <c r="C1479" s="31"/>
      <c r="D1479" s="31"/>
      <c r="E1479" s="31"/>
      <c r="F1479" s="31"/>
    </row>
    <row r="1480" spans="1:6" x14ac:dyDescent="0.2">
      <c r="A1480" s="31"/>
      <c r="B1480" s="31"/>
      <c r="C1480" s="31"/>
      <c r="D1480" s="31"/>
      <c r="E1480" s="31"/>
      <c r="F1480" s="31"/>
    </row>
    <row r="1481" spans="1:6" ht="25.5" x14ac:dyDescent="0.2">
      <c r="A1481" s="32" t="s">
        <v>487</v>
      </c>
      <c r="B1481" s="33"/>
      <c r="C1481" s="31"/>
      <c r="D1481" s="31"/>
      <c r="E1481" s="31"/>
      <c r="F1481" s="31"/>
    </row>
    <row r="1482" spans="1:6" ht="25.5" x14ac:dyDescent="0.2">
      <c r="A1482" s="31">
        <v>1</v>
      </c>
      <c r="B1482" s="41" t="s">
        <v>1585</v>
      </c>
      <c r="C1482" s="31"/>
      <c r="D1482" s="31"/>
      <c r="E1482" s="31"/>
      <c r="F1482" s="31"/>
    </row>
    <row r="1483" spans="1:6" x14ac:dyDescent="0.2">
      <c r="A1483" s="31">
        <v>2</v>
      </c>
      <c r="B1483" s="41" t="s">
        <v>1577</v>
      </c>
      <c r="C1483" s="31"/>
      <c r="D1483" s="31"/>
      <c r="E1483" s="31"/>
      <c r="F1483" s="31"/>
    </row>
    <row r="1484" spans="1:6" ht="25.5" x14ac:dyDescent="0.2">
      <c r="A1484" s="31">
        <v>3</v>
      </c>
      <c r="B1484" s="41" t="s">
        <v>1578</v>
      </c>
      <c r="C1484" s="31"/>
      <c r="D1484" s="31"/>
      <c r="E1484" s="31"/>
      <c r="F1484" s="31"/>
    </row>
    <row r="1485" spans="1:6" ht="25.5" x14ac:dyDescent="0.2">
      <c r="A1485" s="31">
        <v>4</v>
      </c>
      <c r="B1485" s="41" t="s">
        <v>1579</v>
      </c>
      <c r="C1485" s="31"/>
      <c r="D1485" s="31"/>
      <c r="E1485" s="31"/>
      <c r="F1485" s="31"/>
    </row>
    <row r="1486" spans="1:6" x14ac:dyDescent="0.2">
      <c r="A1486" s="31">
        <v>5</v>
      </c>
      <c r="B1486" s="41" t="s">
        <v>1580</v>
      </c>
      <c r="C1486" s="31"/>
      <c r="D1486" s="31"/>
      <c r="E1486" s="31"/>
      <c r="F1486" s="31"/>
    </row>
    <row r="1487" spans="1:6" ht="25.5" x14ac:dyDescent="0.2">
      <c r="A1487" s="31">
        <v>6</v>
      </c>
      <c r="B1487" s="41" t="s">
        <v>1581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ht="25.5" x14ac:dyDescent="0.2">
      <c r="A1489" s="32" t="s">
        <v>489</v>
      </c>
      <c r="B1489" s="33"/>
      <c r="C1489" s="31"/>
      <c r="D1489" s="31"/>
      <c r="E1489" s="31"/>
      <c r="F1489" s="31"/>
    </row>
    <row r="1490" spans="1:6" x14ac:dyDescent="0.2">
      <c r="A1490" s="31">
        <v>1</v>
      </c>
      <c r="B1490" s="41" t="s">
        <v>1586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1577</v>
      </c>
      <c r="C1491" s="31"/>
      <c r="D1491" s="31"/>
      <c r="E1491" s="31"/>
      <c r="F1491" s="31"/>
    </row>
    <row r="1492" spans="1:6" ht="25.5" x14ac:dyDescent="0.2">
      <c r="A1492" s="31">
        <v>3</v>
      </c>
      <c r="B1492" s="41" t="s">
        <v>1578</v>
      </c>
      <c r="C1492" s="31"/>
      <c r="D1492" s="31"/>
      <c r="E1492" s="31"/>
      <c r="F1492" s="31"/>
    </row>
    <row r="1493" spans="1:6" ht="25.5" x14ac:dyDescent="0.2">
      <c r="A1493" s="31">
        <v>4</v>
      </c>
      <c r="B1493" s="41" t="s">
        <v>1579</v>
      </c>
      <c r="C1493" s="31"/>
      <c r="D1493" s="31"/>
      <c r="E1493" s="31"/>
      <c r="F1493" s="31"/>
    </row>
    <row r="1494" spans="1:6" x14ac:dyDescent="0.2">
      <c r="A1494" s="31">
        <v>5</v>
      </c>
      <c r="B1494" s="41" t="s">
        <v>1580</v>
      </c>
      <c r="C1494" s="31"/>
      <c r="D1494" s="31"/>
      <c r="E1494" s="31"/>
      <c r="F1494" s="31"/>
    </row>
    <row r="1495" spans="1:6" ht="25.5" x14ac:dyDescent="0.2">
      <c r="A1495" s="31">
        <v>6</v>
      </c>
      <c r="B1495" s="41" t="s">
        <v>1581</v>
      </c>
      <c r="C1495" s="31"/>
      <c r="D1495" s="31"/>
      <c r="E1495" s="31"/>
      <c r="F1495" s="31"/>
    </row>
    <row r="1496" spans="1:6" x14ac:dyDescent="0.2">
      <c r="A1496" s="31"/>
      <c r="B1496" s="31"/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C809-BE5A-4703-ABF8-89DDAD1A873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33613-B197-4024-AF20-47DF223FD316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E13BF4B8-6DE2-4CAD-BD05-B7DE93E3093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2026-09-09T19:13:33Z</dcterms:created>
  <dcterms:modified xsi:type="dcterms:W3CDTF">2026-09-09T19:14:58Z</dcterms:modified>
</cp:coreProperties>
</file>