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P35\PublicationAccepted\"/>
    </mc:Choice>
  </mc:AlternateContent>
  <xr:revisionPtr revIDLastSave="0" documentId="13_ncr:1_{6325E742-77F6-4AF8-8110-2764031BE05A}"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Results!$AU$156</definedName>
    <definedName name="rngNDMSectionAnnotations">Results!$BH$156</definedName>
    <definedName name="rngNDMSectionGeometry">Results!$L$156</definedName>
    <definedName name="rngNDMSectionProperties">Results!$AM$156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Config!$A$3:$E$143</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31" i="4"/>
  <c r="C104" i="4"/>
  <c r="C91" i="4"/>
  <c r="C90" i="4"/>
  <c r="C77" i="4"/>
  <c r="C63" i="4"/>
  <c r="C62" i="4"/>
  <c r="C55" i="4"/>
  <c r="C33" i="4"/>
  <c r="C27" i="4"/>
  <c r="C26" i="4"/>
  <c r="C25" i="4"/>
  <c r="C18" i="4"/>
  <c r="C17" i="4"/>
  <c r="C15" i="4"/>
  <c r="C14" i="4"/>
  <c r="C9" i="4"/>
</calcChain>
</file>

<file path=xl/sharedStrings.xml><?xml version="1.0" encoding="utf-8"?>
<sst xmlns="http://schemas.openxmlformats.org/spreadsheetml/2006/main" count="6095" uniqueCount="3160">
  <si>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</si>
  <si>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</si>
  <si>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</si>
  <si>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</si>
  <si>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</si>
  <si>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</si>
  <si>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</si>
  <si>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</si>
  <si>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</si>
  <si>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</si>
  <si>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</si>
  <si>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</si>
  <si>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</si>
  <si>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</si>
  <si>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</si>
  <si>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</si>
  <si>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</si>
  <si>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</si>
  <si>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</si>
  <si>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</si>
  <si>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</si>
  <si>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</si>
  <si>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</si>
  <si>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</si>
  <si>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</si>
  <si>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</si>
  <si>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</si>
  <si>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</si>
  <si>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</si>
  <si>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</si>
  <si>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</si>
  <si>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</si>
  <si>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</si>
  <si>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</si>
  <si>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</si>
  <si>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</si>
  <si>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</si>
  <si>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</si>
  <si>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</si>
  <si>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</si>
  <si>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</si>
  <si>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</si>
  <si>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</si>
  <si>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</si>
  <si>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</si>
  <si>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</si>
  <si>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</si>
  <si>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</si>
  <si>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</si>
  <si>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</si>
  <si>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</si>
  <si>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</si>
  <si>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</si>
  <si>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</si>
  <si>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</si>
  <si>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</si>
  <si>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</si>
  <si>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</si>
  <si>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</si>
  <si>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</si>
  <si>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</si>
  <si>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</si>
  <si>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</si>
  <si>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</si>
  <si>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</si>
  <si>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</si>
  <si>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</si>
  <si>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</si>
  <si>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</si>
  <si>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</si>
  <si>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</si>
  <si>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</si>
  <si>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</si>
  <si>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</si>
  <si>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</si>
  <si>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</si>
  <si>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</si>
  <si>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</si>
  <si>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</si>
  <si>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</si>
  <si>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</si>
  <si>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</si>
  <si>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</si>
  <si>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</si>
  <si>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</si>
  <si>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</si>
  <si>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</si>
  <si>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</si>
  <si>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</si>
  <si>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</si>
  <si>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</si>
  <si>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</si>
  <si>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</si>
  <si>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</si>
  <si>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</si>
  <si>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</si>
  <si>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</si>
  <si>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</si>
  <si>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</si>
  <si>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</si>
  <si>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</si>
  <si>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</si>
  <si>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</si>
  <si>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</si>
  <si>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</si>
  <si>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</si>
  <si>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</si>
  <si>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</si>
  <si>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</si>
  <si>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</si>
  <si>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</si>
  <si>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</si>
  <si>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</si>
  <si>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</si>
  <si>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</si>
  <si>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</si>
  <si>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</si>
  <si>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</si>
  <si>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</si>
  <si>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</si>
  <si>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</si>
  <si>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</si>
  <si>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</si>
  <si>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</si>
  <si>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</si>
  <si>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</si>
  <si>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</si>
  <si>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</si>
  <si>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</si>
  <si>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</si>
  <si>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</si>
  <si>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</si>
  <si>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</si>
  <si>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</si>
  <si>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</si>
  <si>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[Common]</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</si>
  <si>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</si>
  <si>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</si>
  <si>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</si>
  <si>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</si>
  <si>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</si>
  <si>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</si>
  <si>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</si>
  <si>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</si>
  <si>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</si>
  <si>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</si>
  <si>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</si>
  <si>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</si>
  <si>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</si>
  <si>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</si>
  <si>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</si>
  <si>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</si>
  <si>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</si>
  <si>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</si>
  <si>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</si>
  <si>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</si>
  <si>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</si>
  <si>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</si>
  <si>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</si>
  <si>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</si>
  <si>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</si>
  <si>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</si>
  <si>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</si>
  <si>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</si>
  <si>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</si>
  <si>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</si>
  <si>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</si>
  <si>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</si>
  <si>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</si>
  <si>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</si>
  <si>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[NDM] Максимальное разнесение центров групп одного ряда по нормали к нейтральной линии. Начальное значение 50 мм; ввод в INPUT Length.</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</si>
  <si>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</si>
  <si>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</si>
  <si>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</si>
  <si>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</si>
  <si>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</si>
  <si>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Радиус взаимодействия по СП 35: D3 = 3d, D5 = 5d, D6 = 6d. Один вариант применяется в боковом направлении и к нейтральной линии.</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</si>
  <si>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</si>
  <si>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</si>
  <si>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</si>
  <si>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</si>
  <si>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</si>
  <si>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</si>
  <si>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Общий слой точной наружной границы для импорта и экспорта. Если слоя в чертеже нет, дополнительные контуры не импортируются. Без контура используются границы бетонных элементов.</t>
  </si>
  <si>
    <t>AutoCAD.Common.OpeningContourLayer</t>
  </si>
  <si>
    <t>RC_NDM_Opening</t>
  </si>
  <si>
    <t>Общий слой отдельных отверстий для импорта и экспорта. Допускает несколько замкнутых контуров; отсутствующий слой пропускается. Координаты всегда в мм.</t>
  </si>
  <si>
    <t>AutoCAD.Common.CrackInteractionLayer</t>
  </si>
  <si>
    <t>RC_NDM_CrackArea</t>
  </si>
  <si>
    <t>Слой рассчитанной области нормальных трещин по СП 35 или СП 63: наружные контуры и отверстия. Это не исходный контур сечения.</t>
  </si>
  <si>
    <t>[Import]</t>
  </si>
  <si>
    <t>AutoCAD.Import.ConcreteLayer</t>
  </si>
  <si>
    <t>Concrete</t>
  </si>
  <si>
    <t>Слой бетонных областей для импорта. Импортируются только AutoCAD Region на этом слое; единицы чертежа считаются мм.</t>
  </si>
  <si>
    <t>AutoCAD.Import.RebarLayer</t>
  </si>
  <si>
    <t>Reinf</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</si>
  <si>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</si>
  <si>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</si>
  <si>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</si>
  <si>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</si>
  <si>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</si>
  <si>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</si>
  <si>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</si>
  <si>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</si>
  <si>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</si>
  <si>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</si>
  <si>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</si>
  <si>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</si>
  <si>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</si>
  <si>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</si>
  <si>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</si>
  <si>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</si>
  <si>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</si>
  <si>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</si>
  <si>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</si>
  <si>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</si>
  <si>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</si>
  <si>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</si>
  <si>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</si>
  <si>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</si>
  <si>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</si>
  <si>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</si>
  <si>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</si>
  <si>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</si>
  <si>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</si>
  <si>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</si>
  <si>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</si>
  <si>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</si>
  <si>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</si>
  <si>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</si>
  <si>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</si>
  <si>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</si>
  <si>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</si>
  <si>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</si>
  <si>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</si>
  <si>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</si>
  <si>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</si>
  <si>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</si>
  <si>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</si>
  <si>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</si>
  <si>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</si>
  <si>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</si>
  <si>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</si>
  <si>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</si>
  <si>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</si>
  <si>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</si>
  <si>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</si>
  <si>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</si>
  <si>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</si>
  <si>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</si>
  <si>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</si>
  <si>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</si>
  <si>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</si>
  <si>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</si>
  <si>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</si>
  <si>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</si>
  <si>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</si>
  <si>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</si>
  <si>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</si>
  <si>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</si>
  <si>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</si>
  <si>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</si>
  <si>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</si>
  <si>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</si>
  <si>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</si>
  <si>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</si>
  <si>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</si>
  <si>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</si>
  <si>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</si>
  <si>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</si>
  <si>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</si>
  <si>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</si>
  <si>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</si>
  <si>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</si>
  <si>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</si>
  <si>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</si>
  <si>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</si>
  <si>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</si>
  <si>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</si>
  <si>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</si>
  <si>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</si>
  <si>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</si>
  <si>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</si>
  <si>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</si>
  <si>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</si>
  <si>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</si>
  <si>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</si>
  <si>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</si>
  <si>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</si>
  <si>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</si>
  <si>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</si>
  <si>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</si>
  <si>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</si>
  <si>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</si>
  <si>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</si>
  <si>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</si>
  <si>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</si>
  <si>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</si>
  <si>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</si>
  <si>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</si>
  <si>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</si>
  <si>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</si>
  <si>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</si>
  <si>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</si>
  <si>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</si>
  <si>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</si>
  <si>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</si>
  <si>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</si>
  <si>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</si>
  <si>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</si>
  <si>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</si>
  <si>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</si>
  <si>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</si>
  <si>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</si>
  <si>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</si>
  <si>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</si>
  <si>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</si>
  <si>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</si>
  <si>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</si>
  <si>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</si>
  <si>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</si>
  <si>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</si>
  <si>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</si>
  <si>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</si>
  <si>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</si>
  <si>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</si>
  <si>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</si>
  <si>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</si>
  <si>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</si>
  <si>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</si>
  <si>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</si>
  <si>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</si>
  <si>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</si>
  <si>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</si>
  <si>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</si>
  <si>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</si>
  <si>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</si>
  <si>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</si>
  <si>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</si>
  <si>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</si>
  <si>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</si>
  <si>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</si>
  <si>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</si>
  <si>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</si>
  <si>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</si>
  <si>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</si>
  <si>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</si>
  <si>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</si>
  <si>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</si>
  <si>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</si>
  <si>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</si>
  <si>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</si>
  <si>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</si>
  <si>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</si>
  <si>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</si>
  <si>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</si>
  <si>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</si>
  <si>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</si>
  <si>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</si>
  <si>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</si>
  <si>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</si>
  <si>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</si>
  <si>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</si>
  <si>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</si>
  <si>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</si>
  <si>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</si>
  <si>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</si>
  <si>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</si>
  <si>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</si>
  <si>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</si>
  <si>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</si>
  <si>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</si>
  <si>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</si>
  <si>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</si>
  <si>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</si>
  <si>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</si>
  <si>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</si>
  <si>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</si>
  <si>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</si>
  <si>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</si>
  <si>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</si>
  <si>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</si>
  <si>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</si>
  <si>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</si>
  <si>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</si>
  <si>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</si>
  <si>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</si>
  <si>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</si>
  <si>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</si>
  <si>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</si>
  <si>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</si>
  <si>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</si>
  <si>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</si>
  <si>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</si>
  <si>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</si>
  <si>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</si>
  <si>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</si>
  <si>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</si>
  <si>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</si>
  <si>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</si>
  <si>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</si>
  <si>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</si>
  <si>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</si>
  <si>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</si>
  <si>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</si>
  <si>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</si>
  <si>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</si>
  <si>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</si>
  <si>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</si>
  <si>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</si>
  <si>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</si>
  <si>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</si>
  <si>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</si>
  <si>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</si>
  <si>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</si>
  <si>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</si>
  <si>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</si>
  <si>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</si>
  <si>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</si>
  <si>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</si>
  <si>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</si>
  <si>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</si>
  <si>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</si>
  <si>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</si>
  <si>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</si>
  <si>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</si>
  <si>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</si>
  <si>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</si>
  <si>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</si>
  <si>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</si>
  <si>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</si>
  <si>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</si>
  <si>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</si>
  <si>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</si>
  <si>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</si>
  <si>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</si>
  <si>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</si>
  <si>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</si>
  <si>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</si>
  <si>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</si>
  <si>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</si>
  <si>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</si>
  <si>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</si>
  <si>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</si>
  <si>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</si>
  <si>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</si>
  <si>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</si>
  <si>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</si>
  <si>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</si>
  <si>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</si>
  <si>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</si>
  <si>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</si>
  <si>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</si>
  <si>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</si>
  <si>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</si>
  <si>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</si>
  <si>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</si>
  <si>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</si>
  <si>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</si>
  <si>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</si>
  <si>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</si>
  <si>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</si>
  <si>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</si>
  <si>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</si>
  <si>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</si>
  <si>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</si>
  <si>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</si>
  <si>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</si>
  <si>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</si>
  <si>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</si>
  <si>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</si>
  <si>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</si>
  <si>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</si>
  <si>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</si>
  <si>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</si>
  <si>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</si>
  <si>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</si>
  <si>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</si>
  <si>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</si>
  <si>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</si>
  <si>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</si>
  <si>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</si>
  <si>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</si>
  <si>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</si>
  <si>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</si>
  <si>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</si>
  <si>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</si>
  <si>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</si>
  <si>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</si>
  <si>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</si>
  <si>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</si>
  <si>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</si>
  <si>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</si>
  <si>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</si>
  <si>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</si>
  <si>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</si>
  <si>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</si>
  <si>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</si>
  <si>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</si>
  <si>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</si>
  <si>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</si>
  <si>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</si>
  <si>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</si>
  <si>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</si>
  <si>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</si>
  <si>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</si>
  <si>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</si>
  <si>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</si>
  <si>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</si>
  <si>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</si>
  <si>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</si>
  <si>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</si>
  <si>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</si>
  <si>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</si>
  <si>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</si>
  <si>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</si>
  <si>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</si>
  <si>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</si>
  <si>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</si>
  <si>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</si>
  <si>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</si>
  <si>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</si>
  <si>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</si>
  <si>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</si>
  <si>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</si>
  <si>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</si>
  <si>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</si>
  <si>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</si>
  <si>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</si>
  <si>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</si>
  <si>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</si>
  <si>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</si>
  <si>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</si>
  <si>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</si>
  <si>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</si>
  <si>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</si>
  <si>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</si>
  <si>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</si>
  <si>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</si>
  <si>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</si>
  <si>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</si>
  <si>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</si>
  <si>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</si>
  <si>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</si>
  <si>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</si>
  <si>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</si>
  <si>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</si>
  <si>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</si>
  <si>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</si>
  <si>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</si>
  <si>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</si>
  <si>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</si>
  <si>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</si>
  <si>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</si>
  <si>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</si>
  <si>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</si>
  <si>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</si>
  <si>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</si>
  <si>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</si>
  <si>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</si>
  <si>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</si>
  <si>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</si>
  <si>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</si>
  <si>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</si>
  <si>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</si>
  <si>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</si>
  <si>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</si>
  <si>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</si>
  <si>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</si>
  <si>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</si>
  <si>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</si>
  <si>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</si>
  <si>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</si>
  <si>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</si>
  <si>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</si>
  <si>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</si>
  <si>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</si>
  <si>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</si>
  <si>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</si>
  <si>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</si>
  <si>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</si>
  <si>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</si>
  <si>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</si>
  <si>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</si>
  <si>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</si>
  <si>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</si>
  <si>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</si>
  <si>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</si>
  <si>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</si>
  <si>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</si>
  <si>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</si>
  <si>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</si>
  <si>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</si>
  <si>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</si>
  <si>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</si>
  <si>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</si>
  <si>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</si>
  <si>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</si>
  <si>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</si>
  <si>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</si>
  <si>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</si>
  <si>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</si>
  <si>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</si>
  <si>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</si>
  <si>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</si>
  <si>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</si>
  <si>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</si>
  <si>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</si>
  <si>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</si>
  <si>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</si>
  <si>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</si>
  <si>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</si>
  <si>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</si>
  <si>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</si>
  <si>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</si>
  <si>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</si>
  <si>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</si>
  <si>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</si>
  <si>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</si>
  <si>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</si>
  <si>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</si>
  <si>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</si>
  <si>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</si>
  <si>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</si>
  <si>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</si>
  <si>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</si>
  <si>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</si>
  <si>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</si>
  <si>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</si>
  <si>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</si>
  <si>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</si>
  <si>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</si>
  <si>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</si>
  <si>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</si>
  <si>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</si>
  <si>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</si>
  <si>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</si>
  <si>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</si>
  <si>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</si>
  <si>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</si>
  <si>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</si>
  <si>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</si>
  <si>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</si>
  <si>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</si>
  <si>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</si>
  <si>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</si>
  <si>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</si>
  <si>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</si>
  <si>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</si>
  <si>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</si>
  <si>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</si>
  <si>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</si>
  <si>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</si>
  <si>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</si>
  <si>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</si>
  <si>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</si>
  <si>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</si>
  <si>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</si>
  <si>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</si>
  <si>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</si>
  <si>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</si>
  <si>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</si>
  <si>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</si>
  <si>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</si>
  <si>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</si>
  <si>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</si>
  <si>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</si>
  <si>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</si>
  <si>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</si>
  <si>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</si>
  <si>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</si>
  <si>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</si>
  <si>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</si>
  <si>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</si>
  <si>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</si>
  <si>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</si>
  <si>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</si>
  <si>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</si>
  <si>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</si>
  <si>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</si>
  <si>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</si>
  <si>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</si>
  <si>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</si>
  <si>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</si>
  <si>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</si>
  <si>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</si>
  <si>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</si>
  <si>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</si>
  <si>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</si>
  <si>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</si>
  <si>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</si>
  <si>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</si>
  <si>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</si>
  <si>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</si>
  <si>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</si>
  <si>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</si>
  <si>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</si>
  <si>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</si>
  <si>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</si>
  <si>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</si>
  <si>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</si>
  <si>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</si>
  <si>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</si>
  <si>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</si>
  <si>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</si>
  <si>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</si>
  <si>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</si>
  <si>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</si>
  <si>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</si>
  <si>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</si>
  <si>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</si>
  <si>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</si>
  <si>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</si>
  <si>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</si>
  <si>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</si>
  <si>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</si>
  <si>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</si>
  <si>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</si>
  <si>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</si>
  <si>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</si>
  <si>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</si>
  <si>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</si>
  <si>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</si>
  <si>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</si>
  <si>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</si>
  <si>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</si>
  <si>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</si>
  <si>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</si>
  <si>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</si>
  <si>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</si>
  <si>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</si>
  <si>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</si>
  <si>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</si>
  <si>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</si>
  <si>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</si>
  <si>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</si>
  <si>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</si>
  <si>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</si>
  <si>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</si>
  <si>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</si>
  <si>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</si>
  <si>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</si>
  <si>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</si>
  <si>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</si>
  <si>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</si>
  <si>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</si>
  <si>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</si>
  <si>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</si>
  <si>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</si>
  <si>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</si>
  <si>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</si>
  <si>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</si>
  <si>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</si>
  <si>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</si>
  <si>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</si>
  <si>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</si>
  <si>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</si>
  <si>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</si>
  <si>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</si>
  <si>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</si>
  <si>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</si>
  <si>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</si>
  <si>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</si>
  <si>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</si>
  <si>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</si>
  <si>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</si>
  <si>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</si>
  <si>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</si>
  <si>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</si>
  <si>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</si>
  <si>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</si>
  <si>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</si>
  <si>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</si>
  <si>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</si>
  <si>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</si>
  <si>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</si>
  <si>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</si>
  <si>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</si>
  <si>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</si>
  <si>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</si>
  <si>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</si>
  <si>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</si>
  <si>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</si>
  <si>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</si>
  <si>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</si>
  <si>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</si>
  <si>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</si>
  <si>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</si>
  <si>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</si>
  <si>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</si>
  <si>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</si>
  <si>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</si>
  <si>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</si>
  <si>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</si>
  <si>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</si>
  <si>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</si>
  <si>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</si>
  <si>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</si>
  <si>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</si>
  <si>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</si>
  <si>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</si>
  <si>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</si>
  <si>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</si>
  <si>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</si>
  <si>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</si>
  <si>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</si>
  <si>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</si>
  <si>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</si>
  <si>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</si>
  <si>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</si>
  <si>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</si>
  <si>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</si>
  <si>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</si>
  <si>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</si>
  <si>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</si>
  <si>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</si>
  <si>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</si>
  <si>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</si>
  <si>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</si>
  <si>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</si>
  <si>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</si>
  <si>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</si>
  <si>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</si>
  <si>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</si>
  <si>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</si>
  <si>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</si>
  <si>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</si>
  <si>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</si>
  <si>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</si>
  <si>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</si>
  <si>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</si>
  <si>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</si>
  <si>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</si>
  <si>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</si>
  <si>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</si>
  <si>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</si>
  <si>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</si>
  <si>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</si>
  <si>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</si>
  <si>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</si>
  <si>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</si>
  <si>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</si>
  <si>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</si>
  <si>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</si>
  <si>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</si>
  <si>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</si>
  <si>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</si>
  <si>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</si>
  <si>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</si>
  <si>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</si>
  <si>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</si>
  <si>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</si>
  <si>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</si>
  <si>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</si>
  <si>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</si>
  <si>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</si>
  <si>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</si>
  <si>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</si>
  <si>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</si>
  <si>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</si>
  <si>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</si>
  <si>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</si>
  <si>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</si>
  <si>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</si>
  <si>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</si>
  <si>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</si>
  <si>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</si>
  <si>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</si>
  <si>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</si>
  <si>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</si>
  <si>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</si>
  <si>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</si>
  <si>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</si>
  <si>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</si>
  <si>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</si>
  <si>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</si>
  <si>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</si>
  <si>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</si>
  <si>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</si>
  <si>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</si>
  <si>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</si>
  <si>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</si>
  <si>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</si>
  <si>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</si>
  <si>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</si>
  <si>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</si>
  <si>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</si>
  <si>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</si>
  <si>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</si>
  <si>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</si>
  <si>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</si>
  <si>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</si>
  <si>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</si>
  <si>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</si>
  <si>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</si>
  <si>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</si>
  <si>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</si>
  <si>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</si>
  <si>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</si>
  <si>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</si>
  <si>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</si>
  <si>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</si>
  <si>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</si>
  <si>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</si>
  <si>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</si>
  <si>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</si>
  <si>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</si>
  <si>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</si>
  <si>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</si>
  <si>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</si>
  <si>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</si>
  <si>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</si>
  <si>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</si>
  <si>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</si>
  <si>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</si>
  <si>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</si>
  <si>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</si>
  <si>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</si>
  <si>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</si>
  <si>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</si>
  <si>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</si>
  <si>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</si>
  <si>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</si>
  <si>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</si>
  <si>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</si>
  <si>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</si>
  <si>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</si>
  <si>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</si>
  <si>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</si>
  <si>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</si>
  <si>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</si>
  <si>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</si>
  <si>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</si>
  <si>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</si>
  <si>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</si>
  <si>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</si>
  <si>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</si>
  <si>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</si>
  <si>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</si>
  <si>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</si>
  <si>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</si>
  <si>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</si>
  <si>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</si>
  <si>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</si>
  <si>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</si>
  <si>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</si>
  <si>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</si>
  <si>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</si>
  <si>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</si>
  <si>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</si>
  <si>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</si>
  <si>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</si>
  <si>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</si>
  <si>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</si>
  <si>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</si>
  <si>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</si>
  <si>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</si>
  <si>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</si>
  <si>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</si>
  <si>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</si>
  <si>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</si>
  <si>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</si>
  <si>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</si>
  <si>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</si>
  <si>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</si>
  <si>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</si>
  <si>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</si>
  <si>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</si>
  <si>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</si>
  <si>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</si>
  <si>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</si>
  <si>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</si>
  <si>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</si>
  <si>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</si>
  <si>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</si>
  <si>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</si>
  <si>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</si>
  <si>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</si>
  <si>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</si>
  <si>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</si>
  <si>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</si>
  <si>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</si>
  <si>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</si>
  <si>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</si>
  <si>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</si>
  <si>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</si>
  <si>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</si>
  <si>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</si>
  <si>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</si>
  <si>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</si>
  <si>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</si>
  <si>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</si>
  <si>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</si>
  <si>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</si>
  <si>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</si>
  <si>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</si>
  <si>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</si>
  <si>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</si>
  <si>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</si>
  <si>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</si>
  <si>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</si>
  <si>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</si>
  <si>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</si>
  <si>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</si>
  <si>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</si>
  <si>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</si>
  <si>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</si>
  <si>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</si>
  <si>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</si>
  <si>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</si>
  <si>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</si>
  <si>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</si>
  <si>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</si>
  <si>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</si>
  <si>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</si>
  <si>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</si>
  <si>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</si>
  <si>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</si>
  <si>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</si>
  <si>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</si>
  <si>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</si>
  <si>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</si>
  <si>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</si>
  <si>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</si>
  <si>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</si>
  <si>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</si>
  <si>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</si>
  <si>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</si>
  <si>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</si>
  <si>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</si>
  <si>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</si>
  <si>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</si>
  <si>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</si>
  <si>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</si>
  <si>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</si>
  <si>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</si>
  <si>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</si>
  <si>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</si>
  <si>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</si>
  <si>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</si>
  <si>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</si>
  <si>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</si>
  <si>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</si>
  <si>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</si>
  <si>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</si>
  <si>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</si>
  <si>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</si>
  <si>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</si>
  <si>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</si>
  <si>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</si>
  <si>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</si>
  <si>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</si>
  <si>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</si>
  <si>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</si>
  <si>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</si>
  <si>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</si>
  <si>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</si>
  <si>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</si>
  <si>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</si>
  <si>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</si>
  <si>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</si>
  <si>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</si>
  <si>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</si>
  <si>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</si>
  <si>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</si>
  <si>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</si>
  <si>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</si>
  <si>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</si>
  <si>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</si>
  <si>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</si>
  <si>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</si>
  <si>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</si>
  <si>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</si>
  <si>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</si>
  <si>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</si>
  <si>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</si>
  <si>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</si>
  <si>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</si>
  <si>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</si>
  <si>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</si>
  <si>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</si>
  <si>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[SP35] σ_s - напряжение наиболее растянутого фактического стержня проверяемой якорной группы в готовом CrackedState; E_s - модуль арматуры той же модели. Не используется максимум другой внутренней</t>
  </si>
  <si>
    <t>группы и не подставляется среднее напряжение СП 63. Δ_cr вводится пользователем через SLS.Crack.Allowable в INPUT Length.</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</si>
  <si>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</si>
  <si>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</si>
  <si>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</si>
  <si>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</si>
  <si>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</si>
  <si>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A_r - чистая площадь бетонной области взаимодействия, без пустот. n - число стержней одного номинального диаметра d; d - диаметр отдельного стержня, включая стержни группы. Для смешанных диаметров</t>
  </si>
  <si>
    <t>знаменатель развернут по фактическим стержням, а не заменен одним d_ref.</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</si>
  <si>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</si>
  <si>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</si>
  <si>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</si>
  <si>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</si>
  <si>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</si>
  <si>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[NDM] Если gap_ij ≤ GroupGapTolerance, стержни соединяются в связную группу; A-B и B-C достаточно для общей A-B-C группы. Начальное значение допуска 10 мм, ввод в INPUT Length. Это допущение</t>
  </si>
  <si>
    <t>распознавания, не нормативная константа СП и не погрешность геометрии.</t>
  </si>
  <si>
    <t>Центр группы считается по реальным площадям стержней. Группа неделима: если ее центр внутри либо на допустимой границе конечной области, включается весь состав. Геометрически невозможная арматура в</t>
  </si>
  <si>
    <t>пустоте или вне бетона является ошибкой исходных данных, а не основанием менять статус в writer.</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</si>
  <si>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</si>
  <si>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</si>
  <si>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</si>
  <si>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Якорь - растянутая группа наружного армирования, для которой проверяется собственное раскрытие. [NDM] Без сложного отдельного классификатора разрешен перебор всех растянутых групп. Внутренний кандидат</t>
  </si>
  <si>
    <t>вне своей конечной зоны пропускается без формулы; это не NumFail и не отменяет пригодные якоря.</t>
  </si>
  <si>
    <t>n направлена в сторону растяжения, t вдоль Н.О. Ряды и местные участки не привязаны к глобальным X/Y: поворот и перенос сечения не создают новой ветки алгоритма. При центральном растяжении</t>
  </si>
  <si>
    <t>искусственная Н.О. не назначается.</t>
  </si>
  <si>
    <t>5. Боковой участок и второстепенные ряды</t>
  </si>
  <si>
    <t>[NDM] Ближайшие соседние якоря своего ряда делят ширину срединной границей. При отсутствии соседа с этой стороны остается r_side с обрезкой по бетону. Внутренние смещенные ряды не делят боковую ширину</t>
  </si>
  <si>
    <t>и не обязаны лежать на одной нормали с якорем.</t>
  </si>
  <si>
    <t>[NDM] RowTolerance распознает ряд по нормали; начальное значение 50 мм. Полный размах координат одного ряда не превышает допуск, поэтому длинная цепочка не склеивает удаленные ряды. Центр на общей</t>
  </si>
  <si>
    <t>границе двух местных участков учитывается полностью в каждом. До выбора опорного ряда исключаются группы в дальней стенке за opening.</t>
  </si>
  <si>
    <t>6. Опорный ряд и радиусы</t>
  </si>
  <si>
    <t>[NDM] RadiusDiameterMode = Max/Min/Average выбирает диаметр для радиуса. Один и тот же режим действует по стержням якорной группы в боковом направлении и по всем стержням опорного ряда в сторону Н.О.</t>
  </si>
  <si>
    <t>Среднее арифметическое, не среднее по As.</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</si>
  <si>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</si>
  <si>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</si>
  <si>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</si>
  <si>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</si>
  <si>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</si>
  <si>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</si>
  <si>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</si>
  <si>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</si>
  <si>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</si>
  <si>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</si>
  <si>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В Σβnd входят только группы, оставшиеся в конечной области. Отверстие внутри области исключается целиком, а отверстие на ее краю образует вырез.</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</si>
  <si>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</si>
  <si>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</si>
  <si>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</si>
  <si>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Сравнивается раскрытие, а не одно напряжение: другой якорь с меньшим σ_s, но большим R_r может оказаться критическим. При совпадении результатов выбор воспроизводим по стабильному порядку групп.</t>
  </si>
  <si>
    <t>Сохраняются критический якорь, реальный расчетный стержень, все включенные ряды и сама использованная область.</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</si>
  <si>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</si>
  <si>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</si>
  <si>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</si>
  <si>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</si>
  <si>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</si>
  <si>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</si>
  <si>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</si>
  <si>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</si>
  <si>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</si>
  <si>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</si>
  <si>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</si>
  <si>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</si>
  <si>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</si>
  <si>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</si>
  <si>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</si>
  <si>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</si>
  <si>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</si>
  <si>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</si>
  <si>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</si>
  <si>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</si>
  <si>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</si>
  <si>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</si>
  <si>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</si>
  <si>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</si>
  <si>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</si>
  <si>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</si>
  <si>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</si>
  <si>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</si>
  <si>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</si>
  <si>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</si>
  <si>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</si>
  <si>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</si>
  <si>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</si>
  <si>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</si>
  <si>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</si>
  <si>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</si>
  <si>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</si>
  <si>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</si>
  <si>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</si>
  <si>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</si>
  <si>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</si>
  <si>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</si>
  <si>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</si>
  <si>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</si>
  <si>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</si>
  <si>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</si>
  <si>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</si>
  <si>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</si>
  <si>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</si>
  <si>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</si>
  <si>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</si>
  <si>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</si>
  <si>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</si>
  <si>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</si>
  <si>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</si>
  <si>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</si>
  <si>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</si>
  <si>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</si>
  <si>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</si>
  <si>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</si>
  <si>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</si>
  <si>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</si>
  <si>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</si>
  <si>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</si>
  <si>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</si>
  <si>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</si>
  <si>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</si>
  <si>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</si>
  <si>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</si>
  <si>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</si>
  <si>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</si>
  <si>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</si>
  <si>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</si>
  <si>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</si>
  <si>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</si>
  <si>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</si>
  <si>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</si>
  <si>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</si>
  <si>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</si>
  <si>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</si>
  <si>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</si>
  <si>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</si>
  <si>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</si>
  <si>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</si>
  <si>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</si>
  <si>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</si>
  <si>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</si>
  <si>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</si>
  <si>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</si>
  <si>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</si>
  <si>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</si>
  <si>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</si>
  <si>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</si>
  <si>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</si>
  <si>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</si>
  <si>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</si>
  <si>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</si>
  <si>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</si>
  <si>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</si>
  <si>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</si>
  <si>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</si>
  <si>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</si>
  <si>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</si>
  <si>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</si>
  <si>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</si>
  <si>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</si>
  <si>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</si>
  <si>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</si>
  <si>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</si>
  <si>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</si>
  <si>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</si>
  <si>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</si>
  <si>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AutoCAD.Import.ConcreteLayer и AutoCAD.Import.RebarLayer. Полилиния, блок или текст не заменяют Region на этих слоях.</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</si>
  <si>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</si>
  <si>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</si>
  <si>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</si>
  <si>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</si>
  <si>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</si>
  <si>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</si>
  <si>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</si>
  <si>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</si>
  <si>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</si>
  <si>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</si>
  <si>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</si>
  <si>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</si>
  <si>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Имена SectionContourLayer и OpeningContourLayer можно всегда оставлять заданными. Если соответствующего слоя в чертеже нет, его контуры не импортируются; пустой слой отверстий тоже допустим. На</t>
  </si>
  <si>
    <t>существующем наружном слое должен быть контур. Без дополнительных контуров граница для трещин определяется по бетонным элементам. Импорт бетона и арматуры со слоев ConcreteLayer и RebarLayer остается</t>
  </si>
  <si>
    <t>обязательным. Удалите дубли, замкните разрывы и устраните самопересечения или касания независимых границ. Исходные объекты при импорте сохраняются.</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</si>
  <si>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</si>
  <si>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</si>
  <si>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</si>
  <si>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</si>
  <si>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</si>
  <si>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</si>
  <si>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</si>
  <si>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</si>
  <si>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</si>
  <si>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</si>
  <si>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Для вывода площади, использованной в расчете трещин, включите AutoCAD.Export.ExportCrackInteractionContour и задайте Common.CrackInteractionLayer. В профиле выберите хотя бы одно состояние трещин:</t>
  </si>
  <si>
    <t>PreCrackState, PostCrackState или CrackedState. При выборе только StrengthState/CapacityState эта площадь не выводится. Полученный FAIL по ширине не мешает посмотреть рассчитанную область.</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</si>
  <si>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</si>
  <si>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</si>
  <si>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</si>
  <si>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</si>
  <si>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</si>
  <si>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</si>
  <si>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</si>
  <si>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</si>
  <si>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</si>
  <si>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</si>
  <si>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</si>
  <si>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</si>
  <si>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</si>
  <si>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</si>
  <si>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</si>
  <si>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</si>
  <si>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</si>
  <si>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</si>
  <si>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</si>
  <si>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</si>
  <si>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</si>
  <si>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</si>
  <si>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</si>
  <si>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</si>
  <si>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</si>
  <si>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</si>
  <si>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</si>
  <si>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</si>
  <si>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</si>
  <si>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</si>
  <si>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</si>
  <si>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</si>
  <si>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</si>
  <si>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</si>
  <si>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</si>
  <si>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</si>
  <si>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</si>
  <si>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</si>
  <si>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</si>
  <si>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</si>
  <si>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</si>
  <si>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</si>
  <si>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</si>
  <si>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</si>
  <si>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</si>
  <si>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</si>
  <si>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</si>
  <si>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</si>
  <si>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</si>
  <si>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</si>
  <si>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</si>
  <si>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</si>
  <si>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</si>
  <si>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</si>
  <si>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</si>
  <si>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</si>
  <si>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</si>
  <si>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</si>
  <si>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</si>
  <si>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</si>
  <si>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</si>
  <si>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</si>
  <si>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</si>
  <si>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</si>
  <si>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</si>
  <si>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</si>
  <si>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</si>
  <si>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</si>
  <si>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</si>
  <si>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</si>
  <si>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</si>
  <si>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</si>
  <si>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</si>
  <si>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</si>
  <si>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</si>
  <si>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</si>
  <si>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</si>
  <si>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</si>
  <si>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</si>
  <si>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</si>
  <si>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</si>
  <si>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</si>
  <si>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</si>
  <si>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</si>
  <si>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</si>
  <si>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</si>
  <si>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</si>
  <si>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</si>
  <si>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</si>
  <si>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</si>
  <si>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</si>
  <si>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</si>
  <si>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</si>
  <si>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</si>
  <si>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</si>
  <si>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</si>
  <si>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</si>
  <si>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</si>
  <si>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</si>
  <si>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</si>
  <si>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</si>
  <si>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</si>
  <si>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</si>
  <si>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</si>
  <si>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</si>
  <si>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</si>
  <si>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</si>
  <si>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</si>
  <si>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</si>
  <si>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</si>
  <si>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</si>
  <si>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</si>
  <si>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</si>
  <si>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</si>
  <si>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</si>
  <si>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</si>
  <si>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</si>
  <si>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</si>
  <si>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</si>
  <si>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</si>
  <si>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</si>
  <si>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</si>
  <si>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</si>
  <si>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</si>
  <si>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</si>
  <si>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</si>
  <si>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</si>
  <si>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</si>
  <si>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</si>
  <si>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</si>
  <si>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</si>
  <si>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</si>
  <si>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</si>
  <si>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</si>
  <si>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</si>
  <si>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</si>
  <si>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</si>
  <si>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</si>
  <si>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</si>
  <si>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</si>
  <si>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</si>
  <si>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</si>
  <si>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</si>
  <si>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</si>
  <si>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</si>
  <si>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</si>
  <si>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</si>
  <si>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</si>
  <si>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</si>
  <si>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</si>
  <si>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</si>
  <si>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</si>
  <si>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</si>
  <si>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</si>
  <si>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</si>
  <si>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</si>
  <si>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</si>
  <si>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</si>
  <si>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</si>
  <si>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</si>
  <si>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</si>
  <si>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</si>
  <si>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</si>
  <si>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</si>
  <si>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</si>
  <si>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</si>
  <si>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</si>
  <si>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</si>
  <si>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</si>
  <si>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</si>
  <si>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</si>
  <si>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</si>
  <si>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</si>
  <si>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</si>
  <si>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</si>
  <si>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</si>
  <si>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</si>
  <si>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</si>
  <si>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</si>
  <si>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</si>
  <si>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</si>
  <si>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</si>
  <si>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</si>
  <si>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</si>
  <si>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</si>
  <si>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</si>
  <si>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</si>
  <si>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</si>
  <si>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</si>
  <si>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</si>
  <si>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</si>
  <si>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</si>
  <si>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</si>
  <si>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</si>
  <si>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</si>
  <si>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</si>
  <si>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</si>
  <si>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</si>
  <si>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</si>
  <si>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</si>
  <si>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</si>
  <si>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</si>
  <si>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</si>
  <si>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</si>
  <si>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</si>
  <si>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</si>
  <si>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</si>
  <si>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</si>
  <si>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</si>
  <si>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</si>
  <si>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</si>
  <si>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</si>
  <si>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</si>
  <si>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</si>
  <si>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</si>
  <si>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</si>
  <si>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</si>
  <si>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</si>
  <si>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</si>
  <si>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</si>
  <si>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</si>
  <si>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</si>
  <si>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</si>
  <si>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</si>
  <si>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</si>
  <si>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</si>
  <si>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</si>
  <si>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</si>
  <si>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</si>
  <si>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</si>
  <si>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</si>
  <si>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</si>
  <si>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</si>
  <si>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</si>
  <si>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</si>
  <si>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</si>
  <si>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</si>
  <si>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</si>
  <si>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</si>
  <si>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</si>
  <si>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</si>
  <si>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</si>
  <si>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</si>
  <si>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</si>
  <si>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</si>
  <si>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</si>
  <si>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</si>
  <si>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</si>
  <si>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</si>
  <si>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</si>
  <si>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</si>
  <si>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</si>
  <si>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</si>
  <si>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</si>
  <si>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</si>
  <si>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</si>
  <si>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</si>
  <si>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</si>
  <si>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</si>
  <si>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</si>
  <si>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</si>
  <si>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</si>
  <si>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</si>
  <si>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</si>
  <si>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</si>
  <si>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</si>
  <si>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</si>
  <si>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</si>
  <si>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</si>
  <si>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</si>
  <si>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</si>
  <si>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</si>
  <si>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</si>
  <si>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</si>
  <si>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</si>
  <si>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</si>
  <si>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</si>
  <si>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</si>
  <si>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</si>
  <si>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</si>
  <si>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</si>
  <si>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</si>
  <si>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</si>
  <si>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</si>
  <si>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</si>
  <si>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</si>
  <si>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</si>
  <si>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</si>
  <si>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</si>
  <si>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</si>
  <si>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</si>
  <si>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</si>
  <si>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</si>
  <si>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</si>
  <si>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</si>
  <si>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</si>
  <si>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</si>
  <si>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</si>
  <si>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</si>
  <si>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</si>
  <si>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</si>
  <si>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</si>
  <si>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</si>
  <si>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</si>
  <si>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</si>
  <si>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</si>
  <si>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</si>
  <si>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</si>
  <si>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</si>
  <si>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</si>
  <si>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</si>
  <si>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</si>
  <si>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</si>
  <si>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</si>
  <si>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</si>
  <si>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</si>
  <si>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</si>
  <si>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</si>
  <si>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</si>
  <si>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</si>
  <si>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</si>
  <si>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</si>
  <si>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</si>
  <si>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</si>
  <si>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</si>
  <si>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</si>
  <si>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</si>
  <si>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</si>
  <si>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</si>
  <si>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</si>
  <si>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</si>
  <si>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</si>
  <si>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</si>
  <si>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</si>
  <si>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</si>
  <si>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</si>
  <si>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</si>
  <si>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</si>
  <si>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</si>
  <si>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</si>
  <si>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</si>
  <si>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</si>
  <si>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</si>
  <si>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</si>
  <si>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</si>
  <si>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</si>
  <si>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</si>
  <si>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</si>
  <si>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</si>
  <si>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</si>
  <si>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</si>
  <si>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</si>
  <si>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</si>
  <si>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</si>
  <si>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</si>
  <si>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</si>
  <si>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</si>
  <si>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</si>
  <si>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</si>
  <si>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</si>
  <si>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</si>
  <si>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</si>
  <si>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</si>
  <si>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</si>
  <si>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</si>
  <si>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</si>
  <si>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</si>
  <si>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</si>
  <si>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</si>
  <si>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</si>
  <si>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</si>
  <si>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</si>
  <si>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</si>
  <si>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</si>
  <si>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</si>
  <si>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</si>
  <si>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</si>
  <si>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</si>
  <si>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</si>
  <si>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</si>
  <si>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</si>
  <si>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</si>
  <si>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</si>
  <si>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</si>
  <si>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</si>
  <si>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</si>
  <si>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</si>
  <si>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</si>
  <si>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</si>
  <si>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</si>
  <si>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</si>
  <si>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</si>
  <si>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</si>
  <si>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</si>
  <si>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</si>
  <si>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</si>
  <si>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</si>
  <si>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</si>
  <si>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</si>
  <si>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</si>
  <si>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</si>
  <si>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</si>
  <si>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</si>
  <si>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</si>
  <si>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</si>
  <si>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</si>
  <si>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</si>
  <si>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</si>
  <si>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</si>
  <si>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</si>
  <si>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</si>
  <si>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</si>
  <si>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</si>
  <si>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</si>
  <si>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</si>
  <si>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</si>
  <si>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</si>
  <si>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</si>
  <si>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</si>
  <si>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</si>
  <si>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</si>
  <si>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</si>
  <si>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</si>
  <si>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</si>
  <si>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</si>
  <si>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</si>
  <si>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</si>
  <si>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</si>
  <si>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</si>
  <si>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</si>
  <si>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</si>
  <si>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</si>
  <si>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</si>
  <si>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</si>
  <si>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</si>
  <si>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</si>
  <si>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</si>
  <si>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</si>
  <si>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</si>
  <si>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</si>
  <si>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</si>
  <si>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</si>
  <si>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</si>
  <si>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</si>
  <si>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</si>
  <si>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</si>
  <si>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</si>
  <si>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</si>
  <si>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</si>
  <si>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</si>
  <si>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</si>
  <si>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</si>
  <si>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</si>
  <si>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</si>
  <si>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</si>
  <si>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</si>
  <si>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</si>
  <si>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</si>
  <si>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</si>
  <si>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</si>
  <si>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</si>
  <si>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</si>
  <si>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</si>
  <si>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</si>
  <si>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</si>
  <si>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</si>
  <si>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</si>
  <si>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</si>
  <si>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</si>
  <si>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</si>
  <si>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</si>
  <si>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</si>
  <si>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</si>
  <si>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</si>
  <si>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</si>
  <si>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</si>
  <si>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</si>
  <si>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</si>
  <si>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</si>
  <si>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</si>
  <si>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</si>
  <si>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</si>
  <si>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</si>
  <si>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</si>
  <si>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</si>
  <si>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</si>
  <si>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</si>
  <si>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</si>
  <si>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</si>
  <si>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</si>
  <si>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</si>
  <si>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</si>
  <si>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</si>
  <si>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</si>
  <si>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</si>
  <si>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</si>
  <si>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</si>
  <si>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</si>
  <si>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</si>
  <si>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</si>
  <si>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</si>
  <si>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</si>
  <si>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</si>
  <si>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</si>
  <si>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</si>
  <si>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</si>
  <si>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</si>
  <si>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</si>
  <si>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</si>
  <si>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</si>
  <si>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</si>
  <si>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</si>
  <si>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</si>
  <si>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</si>
  <si>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</si>
  <si>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</si>
  <si>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</si>
  <si>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</si>
  <si>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</si>
  <si>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</si>
  <si>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</si>
  <si>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</si>
  <si>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</si>
  <si>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</si>
  <si>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</si>
  <si>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</si>
  <si>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</si>
  <si>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</si>
  <si>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</si>
  <si>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</si>
  <si>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</si>
  <si>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</si>
  <si>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</si>
  <si>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</si>
  <si>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</si>
  <si>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</si>
  <si>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</si>
  <si>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</si>
  <si>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</si>
  <si>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</si>
  <si>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</si>
  <si>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</si>
  <si>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</si>
  <si>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</si>
  <si>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</si>
  <si>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</si>
  <si>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</si>
  <si>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</si>
  <si>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</si>
  <si>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</si>
  <si>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</si>
  <si>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</si>
  <si>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</si>
  <si>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</si>
  <si>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</si>
  <si>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</si>
  <si>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</si>
  <si>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</si>
  <si>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</si>
  <si>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</si>
  <si>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</si>
  <si>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</si>
  <si>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</si>
  <si>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</si>
  <si>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</si>
  <si>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</si>
  <si>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</si>
  <si>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</si>
  <si>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</si>
  <si>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</si>
  <si>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</si>
  <si>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</si>
  <si>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</si>
  <si>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</si>
  <si>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</si>
  <si>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</si>
  <si>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</si>
  <si>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Обязательны общие поля Common и поля активной методики SLS.Crack.Code. Неактивная ветка СП 35/СП 63 не читается. Пустота, TODO, ошибка Excel или отсутствие обязательного поля являются ошибкой ввода с адресом Config; начальные значения новых книг не заменяют неверный ввод.</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</si>
  <si>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</si>
  <si>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</si>
  <si>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</si>
  <si>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</si>
  <si>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</si>
  <si>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</si>
  <si>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</si>
  <si>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</si>
  <si>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</si>
  <si>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</si>
  <si>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</si>
  <si>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</si>
  <si>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</si>
  <si>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</si>
  <si>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</si>
  <si>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</si>
  <si>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</si>
  <si>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</si>
  <si>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</si>
  <si>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</si>
  <si>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</si>
  <si>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</si>
  <si>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</si>
  <si>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</si>
  <si>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</si>
  <si>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</si>
  <si>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</si>
  <si>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</si>
  <si>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</si>
  <si>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</si>
  <si>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</si>
  <si>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</si>
  <si>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</si>
  <si>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</si>
  <si>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</si>
  <si>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</si>
  <si>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</si>
  <si>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</si>
  <si>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</si>
  <si>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</si>
  <si>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</si>
  <si>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</si>
  <si>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</si>
  <si>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</si>
  <si>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</si>
  <si>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</si>
  <si>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</si>
  <si>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</si>
  <si>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</si>
  <si>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</si>
  <si>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</si>
  <si>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</si>
  <si>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</si>
  <si>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</si>
  <si>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</si>
  <si>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</si>
  <si>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</si>
  <si>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</si>
  <si>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</si>
  <si>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</si>
  <si>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</si>
  <si>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</si>
  <si>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</si>
  <si>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</si>
  <si>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</si>
  <si>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</si>
  <si>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</si>
  <si>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</si>
  <si>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</si>
  <si>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</si>
  <si>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</si>
  <si>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</si>
  <si>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</si>
  <si>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</si>
  <si>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</si>
  <si>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</si>
  <si>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</si>
  <si>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</si>
  <si>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</si>
  <si>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</si>
  <si>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</si>
  <si>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Этот параметр применяется только при SLS.Crack.Code = SP35. Перед расчетом используется уже найденное физически допустимое текущее НДС; ни группировка, ни построение области не вызывают solver/search.</t>
  </si>
  <si>
    <t>GroupGapTolerance и RowTolerance - программные допуски распознавания, начальные значения 10 и 50 мм [NDM]. Они вводятся в INPUT Length и не являются точностью пересечения контуров.</t>
  </si>
  <si>
    <t>RadiusDiameterMode = Max/Min/Average выбирает d_ref по фактическим диаметрам стержней: максимум, минимум или арифметическое среднее. Один и тот же режим действует для бокового радиуса якоря и радиуса от опорного ряда к Н.О.</t>
  </si>
  <si>
    <t>InteractionRadiusMode = D3/D5/D6 задает r = 3d_ref/5d_ref/6d_ref. 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Режим пользователь выбирает явно; название формы само по себе его не переключает.</t>
  </si>
  <si>
    <t>RebarProfile = Periodic дает ψ = 1.5√R_r, Smooth дает ψ = 0.35R_r; R_r и ψ в этих формулах измеряются в сантиметрах (СП 35, п. 7.109). Указание СП о любой арматуре в стенках требует соответствующего выбора Periodic, а не отдельной скрытой ветки по геометрии.</t>
  </si>
  <si>
    <t>Расчетный знаменатель Σβnd всегда содержит реальные диаметры и количество включенных стержней всех рядов. Диаметр d_ref используется только для построения геометрических радиусов.</t>
  </si>
  <si>
    <t>Группа неделима и включается полностью по положению центра. Ряды, якоря, ближайшие грани проемов и нормативный опорный ряд подробно разобраны в общем разделе расчета ширины трещин.</t>
  </si>
  <si>
    <t>SLS.Crack.SP35.RowTolerance - [NDM] Максимальное разнесение центров групп одного ряда по нормали к нейтральной линии. Начальное значение 50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</si>
  <si>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</si>
  <si>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SLS.Crack.SP35.InteractionRadiusMode - Радиус взаимодействия по СП 35: D3 = 3d, D5 = 5d, D6 = 6d. Один вариант применяется в боковом направлении и к нейтральной линии.</t>
  </si>
  <si>
    <t>SLS.Crack.SP35.RebarProfile - Профиль арматуры для размерного ψ по СП 35: Periodic - периодический; Smooth - гладкий. Это не безразмерный ψ_s СП 63.</t>
  </si>
  <si>
    <t>AutoCAD.Common.SectionContourLayer - Общий слой точной наружной границы для импорта и экспорта. Если слоя в чертеже нет, дополнительные контуры не импортируются. Без контура используются границы бетонных элементов.</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</si>
  <si>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</si>
  <si>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</si>
  <si>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Имя слоя можно оставить заданным для всех чертежей. Если этого слоя в активном чертеже нет, дополнительные наружные контуры не импортируются: площадь для трещин определяется по границам бетонных элементов.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</si>
  <si>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</si>
  <si>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Если слой существует, разместите на нем наружный контур. Исправьте разрывы, самопересечения, дубли и касания независимых границ. Сплайны, эллипсы и наклонные контуры не поддерживаются. При ошибке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</si>
  <si>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AutoCAD.Common.OpeningContourLayer - Общий слой отдельных отверстий для импорта и экспорта. Допускает несколько замкнутых контуров; отсутствующий слой пропускается. Координаты всегда в мм.</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</si>
  <si>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</si>
  <si>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</si>
  <si>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Отверстия должны лежать внутри сечения, не пересекаться и не касаться других границ. Отверстия, уже вырезанные из наружного Region, повторно не копируйте на этот слой.</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</si>
  <si>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</si>
  <si>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</si>
  <si>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AutoCAD.Common.CrackInteractionLayer - Слой рассчитанной области нормальных трещин по СП 35 или СП 63: наружные контуры и отверстия. Это не исходный контур сечения.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</si>
  <si>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</si>
  <si>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очистке оформления. Для нового слоя используется голубой цвет; геометрия контура берется из сохраненного результата без пересчета.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</si>
  <si>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</si>
  <si>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</si>
  <si>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</si>
  <si>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</si>
  <si>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</si>
  <si>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</si>
  <si>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</si>
  <si>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</si>
  <si>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</si>
  <si>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</si>
  <si>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</si>
  <si>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</si>
  <si>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</si>
  <si>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</si>
  <si>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</si>
  <si>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</si>
  <si>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</si>
  <si>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</si>
  <si>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</si>
  <si>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</si>
  <si>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</si>
  <si>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</si>
  <si>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</si>
  <si>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</si>
  <si>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</si>
  <si>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</si>
  <si>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</si>
  <si>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</si>
  <si>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</si>
  <si>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</si>
  <si>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</si>
  <si>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</si>
  <si>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</si>
  <si>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</si>
  <si>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</si>
  <si>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</si>
  <si>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</si>
  <si>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</si>
  <si>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</si>
  <si>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</si>
  <si>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</si>
  <si>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</si>
  <si>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</si>
  <si>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</si>
  <si>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</si>
  <si>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</si>
  <si>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</si>
  <si>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</si>
  <si>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</si>
  <si>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</si>
  <si>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</si>
  <si>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</si>
  <si>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геометрии точные контуры появляются после задания слоев Common.SectionContourLayer и, при необходимости, Common.OpeningContourLayer. Если отдельные контуры не импортированы, эта опция не выводит вместо них приблизительную границу сетки.</t>
  </si>
  <si>
    <t>Исходный внешний контур и отверстия экспортируются из rngNDMSectionGeometry. Если точные контуры не импортированы, экспорт не подменяет их контуром расчетной сетки. Расчетная область трещин хранится отдельно в rngNDMSectionAnnotations.</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</si>
  <si>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</si>
  <si>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</si>
  <si>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</si>
  <si>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</si>
  <si>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единственной настройкой AutoCAD.Common.CrackInteractionLayer.</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</si>
  <si>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</si>
  <si>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</si>
  <si>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</si>
  <si>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</si>
  <si>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</si>
  <si>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</si>
  <si>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</si>
  <si>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</si>
  <si>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</si>
  <si>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</si>
  <si>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</si>
  <si>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</si>
  <si>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</si>
  <si>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</si>
  <si>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</si>
  <si>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</si>
  <si>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</si>
  <si>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</si>
  <si>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</si>
  <si>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</si>
  <si>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</si>
  <si>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</si>
  <si>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</si>
  <si>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</si>
  <si>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</si>
  <si>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</si>
  <si>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</si>
  <si>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</si>
  <si>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</si>
  <si>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</si>
  <si>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</si>
  <si>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</si>
  <si>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</si>
  <si>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</si>
  <si>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</si>
  <si>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</si>
  <si>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</si>
  <si>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</si>
  <si>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</si>
  <si>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</si>
  <si>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</si>
  <si>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</si>
  <si>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</si>
  <si>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</si>
  <si>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</si>
  <si>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</si>
  <si>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</si>
  <si>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</si>
  <si>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</si>
  <si>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</si>
  <si>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</si>
  <si>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</si>
  <si>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</si>
  <si>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</si>
  <si>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</si>
  <si>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</si>
  <si>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</si>
  <si>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</si>
  <si>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</si>
  <si>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</si>
  <si>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</si>
  <si>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</si>
  <si>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</si>
  <si>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</si>
  <si>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</si>
  <si>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</si>
  <si>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</si>
  <si>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</si>
  <si>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</si>
  <si>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</si>
  <si>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</si>
  <si>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</si>
  <si>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</si>
  <si>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</si>
  <si>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</si>
  <si>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</si>
  <si>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</si>
  <si>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</si>
  <si>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</si>
  <si>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</si>
  <si>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</si>
  <si>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</si>
  <si>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</si>
  <si>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</si>
  <si>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</si>
  <si>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</si>
  <si>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</si>
  <si>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</si>
  <si>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</si>
  <si>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</si>
  <si>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</si>
  <si>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</si>
  <si>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</si>
  <si>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</si>
  <si>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</si>
  <si>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</si>
  <si>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</si>
  <si>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</si>
  <si>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</si>
  <si>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</si>
  <si>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</si>
  <si>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</si>
  <si>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</si>
  <si>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</si>
  <si>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</si>
  <si>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</si>
  <si>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</si>
  <si>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</si>
  <si>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</si>
  <si>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</si>
  <si>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</si>
  <si>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</si>
  <si>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</si>
  <si>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</si>
  <si>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</si>
  <si>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</si>
  <si>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</si>
  <si>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</si>
  <si>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</si>
  <si>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</si>
  <si>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</si>
  <si>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</si>
  <si>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</si>
  <si>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</si>
  <si>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</si>
  <si>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</si>
  <si>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</si>
  <si>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</si>
  <si>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</si>
  <si>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</si>
  <si>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</si>
  <si>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</si>
  <si>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</si>
  <si>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</si>
  <si>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</si>
  <si>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</si>
  <si>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</si>
  <si>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</si>
  <si>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</si>
  <si>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</si>
  <si>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</si>
  <si>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</si>
  <si>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</si>
  <si>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</si>
  <si>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</si>
  <si>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</si>
  <si>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</si>
  <si>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</si>
  <si>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</si>
  <si>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</si>
  <si>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</si>
  <si>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</si>
  <si>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</si>
  <si>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</si>
  <si>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</si>
  <si>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</si>
  <si>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</si>
  <si>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</si>
  <si>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</si>
  <si>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</si>
  <si>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</si>
  <si>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</si>
  <si>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</si>
  <si>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</si>
  <si>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</si>
  <si>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</si>
  <si>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</si>
  <si>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</si>
  <si>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</si>
  <si>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</si>
  <si>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</si>
  <si>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</si>
  <si>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</si>
  <si>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</si>
  <si>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</si>
  <si>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</si>
  <si>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</si>
  <si>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</si>
  <si>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</si>
  <si>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</si>
  <si>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</si>
  <si>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</si>
  <si>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</si>
  <si>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</si>
  <si>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</si>
  <si>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</si>
  <si>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</si>
  <si>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</si>
  <si>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</si>
  <si>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</si>
  <si>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</si>
  <si>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</si>
  <si>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</si>
  <si>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</si>
  <si>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</si>
  <si>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</si>
  <si>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</si>
  <si>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</si>
  <si>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</si>
  <si>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</si>
  <si>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</si>
  <si>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</si>
  <si>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</si>
  <si>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</si>
  <si>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</si>
  <si>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</si>
  <si>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</si>
  <si>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</si>
  <si>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</si>
  <si>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</si>
  <si>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</si>
  <si>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</si>
  <si>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</si>
  <si>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</si>
  <si>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</si>
  <si>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</si>
  <si>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</si>
  <si>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</si>
  <si>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</si>
  <si>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</si>
  <si>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</si>
  <si>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</si>
  <si>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</si>
  <si>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</si>
  <si>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</si>
  <si>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</si>
  <si>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</si>
  <si>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</si>
  <si>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</si>
  <si>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</si>
  <si>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</si>
  <si>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</si>
  <si>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</si>
  <si>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</si>
  <si>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</si>
  <si>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</si>
  <si>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</si>
  <si>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</si>
  <si>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</si>
  <si>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</si>
  <si>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</si>
  <si>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</si>
  <si>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</si>
  <si>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</si>
  <si>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</si>
  <si>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</si>
  <si>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</si>
  <si>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СП 63 рассчитывается с ψ_s = 1 и предупреждением, а СП 35 - по своей формуле без ψ_s и без такого предупреждения. Продольные трещины проверяются независимо. Собственная</t>
  </si>
  <si>
    <t>причина поиска Formation сохраняется в его статусе и общем 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</si>
  <si>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</si>
  <si>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</si>
  <si>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</si>
  <si>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стержни и достоверные исходные outer/opening. Строки MaterialType = Contour хранят точные линии, дуги и окружности с LoopID/LoopRole и</t>
  </si>
  <si>
    <t>собственной единицей длины; они не являются расчетными волокнами. Для бетона Area, LocalIx, LocalIy и LocalIxy являются расчетными характеристиками элемента. Width, Height и Rotation описывают только</t>
  </si>
  <si>
    <t>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</si>
  <si>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</si>
  <si>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</si>
  <si>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</si>
  <si>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</si>
  <si>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</si>
  <si>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</si>
  <si>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</si>
  <si>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</si>
  <si>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</si>
  <si>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</si>
  <si>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</si>
  <si>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</si>
  <si>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</si>
  <si>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</si>
  <si>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</si>
  <si>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</si>
  <si>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</si>
  <si>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</si>
  <si>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</si>
  <si>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</si>
  <si>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</si>
  <si>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</si>
  <si>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</si>
  <si>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</si>
  <si>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</si>
  <si>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</si>
  <si>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</si>
  <si>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</si>
  <si>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</si>
  <si>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</si>
  <si>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</si>
  <si>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</si>
  <si>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</si>
  <si>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</si>
  <si>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</si>
  <si>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</si>
  <si>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</si>
  <si>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</si>
  <si>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</si>
  <si>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</si>
  <si>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</si>
  <si>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</si>
  <si>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</si>
  <si>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</si>
  <si>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</si>
  <si>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</si>
  <si>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</si>
  <si>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rngNDMSectionGeometry. Схема и AutoCAD export читают эти два согласованных блока последнего Results, не импортируя геометрию и не решая НДС повторно.</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</si>
  <si>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</si>
  <si>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</si>
  <si>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</si>
  <si>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известен для параметрических сечений и при отдельном импорте достоверных outer/opening из AutoCAD. Из оболочек бетонных Region точная исходная CAD-фигура не выдумывается. Без отдельного outer</t>
  </si>
  <si>
    <t>расчеты трещин восстанавливают границу оболочек; устойчивость и механические A/I сохраняют прежний контракт.</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</si>
  <si>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</si>
  <si>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</si>
  <si>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</si>
  <si>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</si>
  <si>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</si>
  <si>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</si>
  <si>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</si>
  <si>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</si>
  <si>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</si>
  <si>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</si>
  <si>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</si>
  <si>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</si>
  <si>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</si>
  <si>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</si>
  <si>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</si>
  <si>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</si>
  <si>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t>Используются только Common.SectionContourLayer и Common.OpeningContourLayer. Каждое отверстие выводится отдельно замкнутой полилинией. Совпадающие существующие границы не дублируются. Очистка и</t>
  </si>
  <si>
    <t>повторный экспорт не удаляют исходные контуры пользователя на общих слоях. При повторном импорте исходники имеют приоритет над экспортированными копиями; в новом чертеже без исходников импортируются</t>
  </si>
  <si>
    <t>сами экспортированные контуры.</t>
  </si>
  <si>
    <t>Для сгенерированного и импортированного сечения используется один сохраненный блок геометрии Results. Достоверные наружные границы выводятся только на Common.SectionContourLayer, отверстия — на Common.OpeningContourLayer. При включенном экспорте имена обоих слоев обязательны; отсутствующие слои создаются. Исходные контуры пользователя сохраняются. Уже существующая совпадающая граница не дублируется; повторный экспорт заменяет только собственный предыдущий вывод. Это не слой рассчитанной области Ar.</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</si>
  <si>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</si>
  <si>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</si>
  <si>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</si>
  <si>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</si>
  <si>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</si>
  <si>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</si>
  <si>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</si>
  <si>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</si>
  <si>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</si>
  <si>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</si>
  <si>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</si>
  <si>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</si>
  <si>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</si>
  <si>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</si>
  <si>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</si>
  <si>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</si>
  <si>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</si>
  <si>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</si>
  <si>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</si>
  <si>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</si>
  <si>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</si>
  <si>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</si>
  <si>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</si>
  <si>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</si>
  <si>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</si>
  <si>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</si>
  <si>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</si>
  <si>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</si>
  <si>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</si>
  <si>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</si>
  <si>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</si>
  <si>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</si>
  <si>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</si>
  <si>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</si>
  <si>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</si>
  <si>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</si>
  <si>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</si>
  <si>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</si>
  <si>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</si>
  <si>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</si>
  <si>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</si>
  <si>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</si>
  <si>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</si>
  <si>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</si>
  <si>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</si>
  <si>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</si>
  <si>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</si>
  <si>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</si>
  <si>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</si>
  <si>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</si>
  <si>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</si>
  <si>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</si>
  <si>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</si>
  <si>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</si>
  <si>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</si>
  <si>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</si>
  <si>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</si>
  <si>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Трещинообразование: При заданной нагрузке нормальная трещина не образуется: равновесие найдено в физических пределах, предельная растягивающая деформация бетона не достигнута. При увеличении нагрузки по пути λ*N другой физический предел достигнут раньше образования трещины; точка трещинообразования на этом пути не определена.</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</si>
  <si>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</si>
  <si>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</si>
  <si>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</si>
  <si>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</si>
  <si>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</si>
  <si>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</si>
  <si>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</si>
  <si>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</si>
  <si>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</si>
  <si>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</si>
  <si>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</si>
  <si>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</si>
  <si>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</si>
  <si>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</si>
  <si>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</si>
  <si>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</si>
  <si>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</si>
  <si>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</si>
  <si>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</si>
  <si>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</si>
  <si>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</si>
  <si>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</si>
  <si>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</si>
  <si>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</si>
  <si>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</si>
  <si>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</si>
  <si>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</si>
  <si>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</si>
  <si>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</si>
  <si>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</si>
  <si>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</si>
  <si>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</si>
  <si>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</si>
  <si>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</si>
  <si>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</si>
  <si>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</si>
  <si>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</si>
  <si>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</si>
  <si>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</si>
  <si>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</si>
  <si>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</si>
  <si>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</si>
  <si>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</si>
  <si>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</si>
  <si>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</si>
  <si>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</si>
  <si>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</si>
  <si>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</si>
  <si>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</si>
  <si>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</si>
  <si>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</si>
  <si>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</si>
  <si>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</si>
  <si>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</si>
  <si>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</si>
  <si>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</si>
  <si>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</si>
  <si>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</si>
  <si>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</si>
  <si>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</si>
  <si>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</si>
  <si>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</si>
  <si>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</si>
  <si>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</si>
  <si>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</si>
  <si>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</si>
  <si>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</si>
  <si>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</si>
  <si>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</si>
  <si>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</si>
  <si>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</si>
  <si>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</si>
  <si>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</si>
  <si>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</si>
  <si>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</si>
  <si>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</si>
  <si>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</si>
  <si>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</si>
  <si>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</si>
  <si>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</si>
  <si>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</si>
  <si>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</si>
  <si>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</si>
  <si>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</si>
  <si>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</si>
  <si>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</si>
  <si>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</si>
  <si>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</si>
  <si>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</si>
  <si>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</si>
  <si>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</si>
  <si>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</si>
  <si>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</si>
  <si>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</si>
  <si>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</si>
  <si>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</si>
  <si>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</si>
  <si>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</si>
  <si>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</si>
  <si>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</si>
  <si>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</si>
  <si>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</si>
  <si>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</si>
  <si>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</si>
  <si>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</si>
  <si>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</si>
  <si>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</si>
  <si>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</si>
  <si>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</si>
  <si>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</si>
  <si>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</si>
  <si>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</si>
  <si>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</si>
  <si>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</si>
  <si>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</si>
  <si>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</si>
  <si>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</si>
  <si>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</si>
  <si>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</si>
  <si>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</si>
  <si>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</si>
  <si>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</si>
  <si>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</si>
  <si>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</si>
  <si>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</si>
  <si>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</si>
  <si>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</si>
  <si>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</si>
  <si>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</si>
  <si>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</si>
  <si>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</si>
  <si>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</si>
  <si>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</si>
  <si>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</si>
  <si>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</si>
  <si>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</si>
  <si>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</si>
  <si>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</si>
  <si>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</si>
  <si>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</si>
  <si>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</si>
  <si>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</si>
  <si>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</si>
  <si>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</si>
  <si>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</si>
  <si>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</si>
  <si>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</si>
  <si>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</si>
  <si>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</si>
  <si>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</si>
  <si>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</si>
  <si>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</si>
  <si>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</si>
  <si>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</si>
  <si>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</si>
  <si>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</si>
  <si>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</si>
  <si>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</si>
  <si>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</si>
  <si>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</si>
  <si>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</si>
  <si>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</si>
  <si>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</si>
  <si>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</si>
  <si>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</si>
  <si>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</si>
  <si>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</si>
  <si>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</si>
  <si>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</si>
  <si>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</si>
  <si>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</si>
  <si>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</si>
  <si>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</si>
  <si>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</si>
  <si>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NotCracked</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</si>
  <si>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</si>
  <si>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</si>
  <si>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</si>
  <si>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</si>
  <si>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</si>
  <si>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</si>
  <si>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</si>
  <si>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</si>
  <si>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</si>
  <si>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</si>
  <si>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</si>
  <si>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</si>
  <si>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</si>
  <si>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</si>
  <si>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</si>
  <si>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</si>
  <si>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</si>
  <si>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</si>
  <si>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</si>
  <si>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</si>
  <si>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</si>
  <si>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</si>
  <si>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</si>
  <si>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</si>
  <si>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</si>
  <si>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</si>
  <si>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</si>
  <si>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</si>
  <si>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</si>
  <si>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</si>
  <si>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</si>
  <si>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</si>
  <si>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</si>
  <si>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</si>
  <si>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</si>
  <si>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</si>
  <si>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</si>
  <si>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</si>
  <si>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</si>
  <si>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</si>
  <si>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</si>
  <si>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</si>
  <si>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</si>
  <si>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</si>
  <si>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</si>
  <si>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</si>
  <si>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</si>
  <si>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</si>
  <si>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</si>
  <si>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</si>
  <si>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</si>
  <si>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</si>
  <si>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</si>
  <si>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</si>
  <si>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</si>
  <si>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</si>
  <si>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</si>
  <si>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</si>
  <si>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</si>
  <si>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</si>
  <si>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</si>
  <si>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</si>
  <si>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</si>
  <si>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</si>
  <si>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</si>
  <si>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</si>
  <si>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</si>
  <si>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</si>
  <si>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</si>
  <si>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</si>
  <si>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</si>
  <si>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</si>
  <si>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</si>
  <si>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</si>
  <si>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</si>
  <si>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</si>
  <si>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</si>
  <si>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</si>
  <si>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</si>
  <si>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</si>
  <si>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</si>
  <si>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</si>
  <si>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</si>
  <si>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</si>
  <si>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</si>
  <si>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</si>
  <si>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</si>
  <si>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</si>
  <si>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</si>
  <si>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</si>
  <si>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</si>
  <si>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</si>
  <si>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</si>
  <si>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</si>
  <si>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</si>
  <si>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</si>
  <si>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</si>
  <si>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</si>
  <si>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</si>
  <si>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</si>
  <si>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</si>
  <si>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</si>
  <si>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</si>
  <si>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</si>
  <si>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</si>
  <si>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</si>
  <si>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</si>
  <si>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</si>
  <si>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</si>
  <si>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</si>
  <si>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</si>
  <si>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</si>
  <si>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</si>
  <si>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</si>
  <si>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</si>
  <si>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</si>
  <si>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</si>
  <si>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</si>
  <si>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</si>
  <si>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</si>
  <si>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</si>
  <si>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</si>
  <si>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</si>
  <si>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</si>
  <si>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</si>
  <si>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</si>
  <si>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</si>
  <si>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</si>
  <si>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</si>
  <si>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</si>
  <si>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</si>
  <si>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</si>
  <si>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</si>
  <si>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</si>
  <si>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</si>
  <si>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</si>
  <si>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</si>
  <si>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</si>
  <si>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</si>
  <si>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</si>
  <si>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</si>
  <si>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EndX, m</t>
  </si>
  <si>
    <t>EndY, m</t>
  </si>
  <si>
    <t>CenterX, m</t>
  </si>
  <si>
    <t>CenterY, m</t>
  </si>
  <si>
    <t>Radius, m</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</si>
  <si>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</si>
  <si>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</si>
  <si>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</si>
  <si>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</si>
  <si>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</si>
  <si>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</si>
  <si>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</si>
  <si>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</si>
  <si>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</si>
  <si>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</si>
  <si>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</si>
  <si>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</si>
  <si>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</si>
  <si>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</si>
  <si>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</si>
  <si>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</si>
  <si>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</si>
  <si>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</si>
  <si>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</si>
  <si>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</si>
  <si>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</si>
  <si>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</si>
  <si>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</si>
  <si>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</si>
  <si>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</si>
  <si>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</si>
  <si>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</si>
  <si>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</si>
  <si>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</si>
  <si>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</si>
  <si>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</si>
  <si>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</si>
  <si>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</si>
  <si>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</si>
  <si>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</si>
  <si>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</si>
  <si>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</si>
  <si>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</si>
  <si>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</si>
  <si>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</si>
  <si>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</si>
  <si>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</si>
  <si>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</si>
  <si>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</si>
  <si>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</si>
  <si>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</si>
  <si>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</si>
  <si>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</si>
  <si>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</si>
  <si>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</si>
  <si>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</si>
  <si>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</si>
  <si>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</si>
  <si>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</si>
  <si>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</si>
  <si>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</si>
  <si>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</si>
  <si>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</si>
  <si>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</si>
  <si>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</si>
  <si>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</si>
  <si>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</si>
  <si>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</si>
  <si>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</si>
  <si>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</si>
  <si>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</si>
  <si>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</si>
  <si>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</si>
  <si>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</si>
  <si>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</si>
  <si>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</si>
  <si>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</si>
  <si>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</si>
  <si>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</si>
  <si>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</si>
  <si>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</si>
  <si>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</si>
  <si>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</si>
  <si>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</si>
  <si>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</si>
  <si>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</si>
  <si>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</si>
  <si>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</si>
  <si>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</si>
  <si>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</si>
  <si>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</si>
  <si>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</si>
  <si>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</si>
  <si>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</si>
  <si>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</si>
  <si>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</si>
  <si>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</si>
  <si>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</si>
  <si>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</si>
  <si>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</si>
  <si>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</si>
  <si>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</si>
  <si>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</si>
  <si>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</si>
  <si>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</si>
  <si>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</si>
  <si>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</si>
  <si>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</si>
  <si>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</si>
  <si>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</si>
  <si>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</si>
  <si>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</si>
  <si>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</si>
  <si>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</si>
  <si>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</si>
  <si>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</si>
  <si>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</si>
  <si>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</si>
  <si>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</si>
  <si>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</si>
  <si>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</si>
  <si>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</si>
  <si>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</si>
  <si>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</si>
  <si>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</si>
  <si>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</si>
  <si>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</si>
  <si>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</si>
  <si>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</si>
  <si>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</si>
  <si>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</si>
  <si>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</si>
  <si>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</si>
  <si>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</si>
  <si>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</si>
  <si>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</si>
  <si>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</si>
  <si>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</si>
  <si>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</si>
  <si>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</si>
  <si>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</si>
  <si>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</si>
  <si>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</si>
  <si>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</si>
  <si>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</si>
  <si>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</si>
  <si>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</si>
  <si>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</si>
  <si>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</si>
  <si>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</si>
  <si>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</si>
  <si>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</si>
  <si>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</si>
  <si>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</si>
  <si>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</si>
  <si>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</si>
  <si>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</si>
  <si>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</si>
  <si>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</si>
  <si>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</si>
  <si>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</si>
  <si>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</si>
  <si>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CONTOUR_LINE_1</t>
  </si>
  <si>
    <t>Contour</t>
  </si>
  <si>
    <t>CONTOUR_LINE</t>
  </si>
  <si>
    <t>Сегмент контура сечения.</t>
  </si>
  <si>
    <t>OUTER</t>
  </si>
  <si>
    <t>Outer</t>
  </si>
  <si>
    <t>CONTOUR_LINE_2</t>
  </si>
  <si>
    <t>CONTOUR_LINE_3</t>
  </si>
  <si>
    <t>CONTOUR_LINE_4</t>
  </si>
  <si>
    <t>CONTOUR_LINE_5</t>
  </si>
  <si>
    <t>CONTOUR_LINE_6</t>
  </si>
  <si>
    <t>CONTOUR_LINE_7</t>
  </si>
  <si>
    <t>Геометрия сечения: элементы и исходные контуры</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</si>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</sst>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2" fillId="0" borderId="0" applyNumberFormat="0" applyFill="0" applyBorder="0" applyAlignment="0" applyProtection="0"/>
  </cellStyleXfs>
  <cellXfs count="120">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2" fillId="0" borderId="0" xfId="0" applyFont="1"/>
    <xf numFmtId="0" fontId="4" fillId="3" borderId="2" xfId="0" applyFont="1" applyFill="1" applyBorder="1"/>
    <xf numFmtId="0" fontId="4" fillId="2" borderId="2" xfId="0" applyFont="1" applyFill="1" applyBorder="1" applyAlignment="1">
      <alignment horizontal="center"/>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10" fillId="3" borderId="3" xfId="0" applyFont="1" applyFill="1" applyBorder="1" applyAlignment="1">
      <alignment horizontal="left" vertical="top" wrapText="1"/>
    </xf>
    <xf numFmtId="49" fontId="6" fillId="0" borderId="3" xfId="0" applyNumberFormat="1" applyFont="1" applyBorder="1" applyAlignment="1">
      <alignment vertical="top" wrapText="1"/>
    </xf>
    <xf numFmtId="0" fontId="12" fillId="0" borderId="0" xfId="1"/>
    <xf numFmtId="0" fontId="13" fillId="0" borderId="0" xfId="1" applyFont="1"/>
    <xf numFmtId="0" fontId="0" fillId="0" borderId="0" xfId="0"/>
    <xf numFmtId="0" fontId="13" fillId="0" borderId="0" xfId="1" applyFont="1"/>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16"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4" xfId="0" applyFont="1" applyFill="1" applyBorder="1" applyAlignment="1">
      <alignment horizontal="center" vertical="center" wrapText="1"/>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2" borderId="4" xfId="0" applyFont="1" applyFill="1" applyBorder="1" applyAlignment="1">
      <alignment horizontal="left" vertical="center"/>
    </xf>
    <xf numFmtId="0" fontId="18" fillId="2" borderId="4" xfId="0" applyFont="1" applyFill="1" applyBorder="1" applyAlignment="1">
      <alignment horizontal="left" vertical="center"/>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0" fontId="4" fillId="2" borderId="9" xfId="0" applyFont="1" applyFill="1" applyBorder="1" applyAlignment="1">
      <alignment horizontal="center"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118" Type="http://schemas.openxmlformats.org/officeDocument/2006/relationships/image" Target="../media/image118.png"/><Relationship Id="rId126" Type="http://schemas.openxmlformats.org/officeDocument/2006/relationships/image" Target="../media/image126.png"/><Relationship Id="rId134" Type="http://schemas.openxmlformats.org/officeDocument/2006/relationships/image" Target="../media/image134.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8EEB63B0-C952-489A-BD4B-44D6BD09860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8" name="NDMHelpFormula_002">
          <a:extLst>
            <a:ext uri="{FF2B5EF4-FFF2-40B4-BE49-F238E27FC236}">
              <a16:creationId xmlns:a16="http://schemas.microsoft.com/office/drawing/2014/main" id="{30D2BF2A-A159-409B-A16F-FBA4939F935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2" name="NDMHelpFormula_003">
          <a:extLst>
            <a:ext uri="{FF2B5EF4-FFF2-40B4-BE49-F238E27FC236}">
              <a16:creationId xmlns:a16="http://schemas.microsoft.com/office/drawing/2014/main" id="{C7CEFA43-E030-4A0C-8E54-08E2D1029F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6" name="NDMHelpFormula_004">
          <a:extLst>
            <a:ext uri="{FF2B5EF4-FFF2-40B4-BE49-F238E27FC236}">
              <a16:creationId xmlns:a16="http://schemas.microsoft.com/office/drawing/2014/main" id="{002D6421-A5F0-42FD-9683-E7FD2593E3A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20" name="NDMHelpFormula_005">
          <a:extLst>
            <a:ext uri="{FF2B5EF4-FFF2-40B4-BE49-F238E27FC236}">
              <a16:creationId xmlns:a16="http://schemas.microsoft.com/office/drawing/2014/main" id="{C52E434A-490D-453C-9B4D-799993AF5D2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24" name="NDMHelpFormula_006">
          <a:extLst>
            <a:ext uri="{FF2B5EF4-FFF2-40B4-BE49-F238E27FC236}">
              <a16:creationId xmlns:a16="http://schemas.microsoft.com/office/drawing/2014/main" id="{BBC14DC0-B76F-4BF9-9625-3ACA07D650CD}"/>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8" name="NDMHelpFormula_007">
          <a:extLst>
            <a:ext uri="{FF2B5EF4-FFF2-40B4-BE49-F238E27FC236}">
              <a16:creationId xmlns:a16="http://schemas.microsoft.com/office/drawing/2014/main" id="{E58CF3EB-401C-471F-890D-851F21591A9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24" name="NDMHelpFormula_008">
          <a:extLst>
            <a:ext uri="{FF2B5EF4-FFF2-40B4-BE49-F238E27FC236}">
              <a16:creationId xmlns:a16="http://schemas.microsoft.com/office/drawing/2014/main" id="{EEB90476-0917-44BC-ADBA-F7F3B57A105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28" name="NDMHelpFormula_009">
          <a:extLst>
            <a:ext uri="{FF2B5EF4-FFF2-40B4-BE49-F238E27FC236}">
              <a16:creationId xmlns:a16="http://schemas.microsoft.com/office/drawing/2014/main" id="{DDF9588A-8E0B-4295-9235-85F28AE9D98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32" name="NDMHelpFormula_010">
          <a:extLst>
            <a:ext uri="{FF2B5EF4-FFF2-40B4-BE49-F238E27FC236}">
              <a16:creationId xmlns:a16="http://schemas.microsoft.com/office/drawing/2014/main" id="{9C82261E-3477-4A9C-A186-246CD3F370F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6" name="NDMHelpFormula_011">
          <a:extLst>
            <a:ext uri="{FF2B5EF4-FFF2-40B4-BE49-F238E27FC236}">
              <a16:creationId xmlns:a16="http://schemas.microsoft.com/office/drawing/2014/main" id="{0DD96F63-9608-4DF2-A160-56DC8E40DB20}"/>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40" name="NDMHelpFormula_012">
          <a:extLst>
            <a:ext uri="{FF2B5EF4-FFF2-40B4-BE49-F238E27FC236}">
              <a16:creationId xmlns:a16="http://schemas.microsoft.com/office/drawing/2014/main" id="{0FC8193C-90EE-4313-8F1A-0950D11CF5E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44" name="NDMHelpFormula_013">
          <a:extLst>
            <a:ext uri="{FF2B5EF4-FFF2-40B4-BE49-F238E27FC236}">
              <a16:creationId xmlns:a16="http://schemas.microsoft.com/office/drawing/2014/main" id="{E918F0E9-0D1A-430A-BC61-C825BD09788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48" name="NDMHelpFormula_014">
          <a:extLst>
            <a:ext uri="{FF2B5EF4-FFF2-40B4-BE49-F238E27FC236}">
              <a16:creationId xmlns:a16="http://schemas.microsoft.com/office/drawing/2014/main" id="{A7795CEB-93BF-4A98-B269-0C0F817F71D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252" name="NDMHelpFormula_015">
          <a:extLst>
            <a:ext uri="{FF2B5EF4-FFF2-40B4-BE49-F238E27FC236}">
              <a16:creationId xmlns:a16="http://schemas.microsoft.com/office/drawing/2014/main" id="{D485C8D4-30F2-454A-88DE-078F44AA1CE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2" name="NDMHelpFormula_016">
          <a:extLst>
            <a:ext uri="{FF2B5EF4-FFF2-40B4-BE49-F238E27FC236}">
              <a16:creationId xmlns:a16="http://schemas.microsoft.com/office/drawing/2014/main" id="{C075DBA1-5436-4ED9-BDD4-DE511846C8E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6" name="NDMHelpFormula_017">
          <a:extLst>
            <a:ext uri="{FF2B5EF4-FFF2-40B4-BE49-F238E27FC236}">
              <a16:creationId xmlns:a16="http://schemas.microsoft.com/office/drawing/2014/main" id="{87EF9EB8-25EB-4DA8-9417-9775CB5AE30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40" name="NDMHelpFormula_018">
          <a:extLst>
            <a:ext uri="{FF2B5EF4-FFF2-40B4-BE49-F238E27FC236}">
              <a16:creationId xmlns:a16="http://schemas.microsoft.com/office/drawing/2014/main" id="{F1129307-9974-4E10-BE2D-1E37BC9327EB}"/>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44" name="NDMHelpFormula_019">
          <a:extLst>
            <a:ext uri="{FF2B5EF4-FFF2-40B4-BE49-F238E27FC236}">
              <a16:creationId xmlns:a16="http://schemas.microsoft.com/office/drawing/2014/main" id="{DFC1399B-17C4-4C4F-A624-865F736B415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8" name="NDMHelpFormula_020">
          <a:extLst>
            <a:ext uri="{FF2B5EF4-FFF2-40B4-BE49-F238E27FC236}">
              <a16:creationId xmlns:a16="http://schemas.microsoft.com/office/drawing/2014/main" id="{212E4934-1E0B-4A7C-96AA-A261961454E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52" name="NDMHelpFormula_021">
          <a:extLst>
            <a:ext uri="{FF2B5EF4-FFF2-40B4-BE49-F238E27FC236}">
              <a16:creationId xmlns:a16="http://schemas.microsoft.com/office/drawing/2014/main" id="{98200A59-5262-4288-B84D-AEFEA301CDB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56" name="NDMHelpFormula_022">
          <a:extLst>
            <a:ext uri="{FF2B5EF4-FFF2-40B4-BE49-F238E27FC236}">
              <a16:creationId xmlns:a16="http://schemas.microsoft.com/office/drawing/2014/main" id="{616F15AF-C39F-4054-A9B1-E236BAB18D0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0" name="NDMHelpFormula_023">
          <a:extLst>
            <a:ext uri="{FF2B5EF4-FFF2-40B4-BE49-F238E27FC236}">
              <a16:creationId xmlns:a16="http://schemas.microsoft.com/office/drawing/2014/main" id="{70273C33-0615-4BFF-B97F-F07C5B15584E}"/>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256" name="NDMHelpFormula_024">
          <a:extLst>
            <a:ext uri="{FF2B5EF4-FFF2-40B4-BE49-F238E27FC236}">
              <a16:creationId xmlns:a16="http://schemas.microsoft.com/office/drawing/2014/main" id="{7A4F0A56-C1D0-4363-BC0D-15C88D8A21A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260" name="NDMHelpFormula_025">
          <a:extLst>
            <a:ext uri="{FF2B5EF4-FFF2-40B4-BE49-F238E27FC236}">
              <a16:creationId xmlns:a16="http://schemas.microsoft.com/office/drawing/2014/main" id="{4EF1972E-EB4E-4CFF-A8C9-B49E6E50F8E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264" name="NDMHelpFormula_026">
          <a:extLst>
            <a:ext uri="{FF2B5EF4-FFF2-40B4-BE49-F238E27FC236}">
              <a16:creationId xmlns:a16="http://schemas.microsoft.com/office/drawing/2014/main" id="{0C603EB0-8201-42B8-A41F-5F96634C8CC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268" name="NDMHelpFormula_027">
          <a:extLst>
            <a:ext uri="{FF2B5EF4-FFF2-40B4-BE49-F238E27FC236}">
              <a16:creationId xmlns:a16="http://schemas.microsoft.com/office/drawing/2014/main" id="{7FC78900-D440-469A-BFC4-4185D8DEBEE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272" name="NDMHelpFormula_028">
          <a:extLst>
            <a:ext uri="{FF2B5EF4-FFF2-40B4-BE49-F238E27FC236}">
              <a16:creationId xmlns:a16="http://schemas.microsoft.com/office/drawing/2014/main" id="{11A78EDA-E1FF-4B59-9B85-37EA9FCB076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276" name="NDMHelpFormula_029">
          <a:extLst>
            <a:ext uri="{FF2B5EF4-FFF2-40B4-BE49-F238E27FC236}">
              <a16:creationId xmlns:a16="http://schemas.microsoft.com/office/drawing/2014/main" id="{07A096FB-1BBF-4951-922D-E5DF98E730F6}"/>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280" name="NDMHelpFormula_030">
          <a:extLst>
            <a:ext uri="{FF2B5EF4-FFF2-40B4-BE49-F238E27FC236}">
              <a16:creationId xmlns:a16="http://schemas.microsoft.com/office/drawing/2014/main" id="{D29B501C-52B9-4A20-A461-2146C9DC9E8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282" name="NDMHelpFormula_031">
          <a:extLst>
            <a:ext uri="{FF2B5EF4-FFF2-40B4-BE49-F238E27FC236}">
              <a16:creationId xmlns:a16="http://schemas.microsoft.com/office/drawing/2014/main" id="{F545AAA2-B427-4ADC-9D25-F496BD64E7F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284" name="NDMHelpFormula_032">
          <a:extLst>
            <a:ext uri="{FF2B5EF4-FFF2-40B4-BE49-F238E27FC236}">
              <a16:creationId xmlns:a16="http://schemas.microsoft.com/office/drawing/2014/main" id="{C07A4570-32A6-43DA-BDB0-DE28251169E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286" name="NDMHelpFormula_033">
          <a:extLst>
            <a:ext uri="{FF2B5EF4-FFF2-40B4-BE49-F238E27FC236}">
              <a16:creationId xmlns:a16="http://schemas.microsoft.com/office/drawing/2014/main" id="{6C08765F-E09C-4EF6-A256-06988EE4845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4" name="NDMHelpFormula_034">
          <a:extLst>
            <a:ext uri="{FF2B5EF4-FFF2-40B4-BE49-F238E27FC236}">
              <a16:creationId xmlns:a16="http://schemas.microsoft.com/office/drawing/2014/main" id="{E0F07F0C-BC49-46FF-932E-067C2ED2238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68" name="NDMHelpFormula_035">
          <a:extLst>
            <a:ext uri="{FF2B5EF4-FFF2-40B4-BE49-F238E27FC236}">
              <a16:creationId xmlns:a16="http://schemas.microsoft.com/office/drawing/2014/main" id="{47D48B10-0527-4A85-AD0E-E2681276611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2" name="NDMHelpFormula_036">
          <a:extLst>
            <a:ext uri="{FF2B5EF4-FFF2-40B4-BE49-F238E27FC236}">
              <a16:creationId xmlns:a16="http://schemas.microsoft.com/office/drawing/2014/main" id="{9908126D-66C5-492C-9B15-621CBE61C1E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6" name="NDMHelpFormula_037">
          <a:extLst>
            <a:ext uri="{FF2B5EF4-FFF2-40B4-BE49-F238E27FC236}">
              <a16:creationId xmlns:a16="http://schemas.microsoft.com/office/drawing/2014/main" id="{52DE3D68-2277-4C29-8EE2-0D9F50637FC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80" name="NDMHelpFormula_038">
          <a:extLst>
            <a:ext uri="{FF2B5EF4-FFF2-40B4-BE49-F238E27FC236}">
              <a16:creationId xmlns:a16="http://schemas.microsoft.com/office/drawing/2014/main" id="{2CAAC147-0D8C-4766-AC37-4C83763B7F7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84" name="NDMHelpFormula_039">
          <a:extLst>
            <a:ext uri="{FF2B5EF4-FFF2-40B4-BE49-F238E27FC236}">
              <a16:creationId xmlns:a16="http://schemas.microsoft.com/office/drawing/2014/main" id="{2442BE6D-D3C0-494F-AFFF-37CCF8B679C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8" name="NDMHelpFormula_040">
          <a:extLst>
            <a:ext uri="{FF2B5EF4-FFF2-40B4-BE49-F238E27FC236}">
              <a16:creationId xmlns:a16="http://schemas.microsoft.com/office/drawing/2014/main" id="{A0FF08E0-359C-4BF7-BC31-98CC1583DF0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92" name="NDMHelpFormula_041">
          <a:extLst>
            <a:ext uri="{FF2B5EF4-FFF2-40B4-BE49-F238E27FC236}">
              <a16:creationId xmlns:a16="http://schemas.microsoft.com/office/drawing/2014/main" id="{8E1F214B-B78A-4B8B-BBB9-F19647C8A00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96" name="NDMHelpFormula_042">
          <a:extLst>
            <a:ext uri="{FF2B5EF4-FFF2-40B4-BE49-F238E27FC236}">
              <a16:creationId xmlns:a16="http://schemas.microsoft.com/office/drawing/2014/main" id="{78CAF547-6CBB-4651-AA48-1C73CBF012D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00" name="NDMHelpFormula_043">
          <a:extLst>
            <a:ext uri="{FF2B5EF4-FFF2-40B4-BE49-F238E27FC236}">
              <a16:creationId xmlns:a16="http://schemas.microsoft.com/office/drawing/2014/main" id="{6884F4BB-E7A5-47D4-963B-EFF6F2047B2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04" name="NDMHelpFormula_044">
          <a:extLst>
            <a:ext uri="{FF2B5EF4-FFF2-40B4-BE49-F238E27FC236}">
              <a16:creationId xmlns:a16="http://schemas.microsoft.com/office/drawing/2014/main" id="{2B4DC4C6-1BDB-4FB1-B8E5-D5FAEE8CF91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08" name="NDMHelpFormula_045">
          <a:extLst>
            <a:ext uri="{FF2B5EF4-FFF2-40B4-BE49-F238E27FC236}">
              <a16:creationId xmlns:a16="http://schemas.microsoft.com/office/drawing/2014/main" id="{67C1C519-95A7-4935-99B7-359BA92E4F2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12" name="NDMHelpFormula_046">
          <a:extLst>
            <a:ext uri="{FF2B5EF4-FFF2-40B4-BE49-F238E27FC236}">
              <a16:creationId xmlns:a16="http://schemas.microsoft.com/office/drawing/2014/main" id="{F01964C3-7D58-47AC-A4A8-F53FC3EA7D8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16" name="NDMHelpFormula_047">
          <a:extLst>
            <a:ext uri="{FF2B5EF4-FFF2-40B4-BE49-F238E27FC236}">
              <a16:creationId xmlns:a16="http://schemas.microsoft.com/office/drawing/2014/main" id="{A514925D-9178-4F12-B1EF-59CB38A4955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20" name="NDMHelpFormula_048">
          <a:extLst>
            <a:ext uri="{FF2B5EF4-FFF2-40B4-BE49-F238E27FC236}">
              <a16:creationId xmlns:a16="http://schemas.microsoft.com/office/drawing/2014/main" id="{928DE7B8-F5B9-449C-9363-5813CEB86FB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24" name="NDMHelpFormula_049">
          <a:extLst>
            <a:ext uri="{FF2B5EF4-FFF2-40B4-BE49-F238E27FC236}">
              <a16:creationId xmlns:a16="http://schemas.microsoft.com/office/drawing/2014/main" id="{F8E2B8CD-53A5-4EC2-A8E1-4A03DD6FEEC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28" name="NDMHelpFormula_050">
          <a:extLst>
            <a:ext uri="{FF2B5EF4-FFF2-40B4-BE49-F238E27FC236}">
              <a16:creationId xmlns:a16="http://schemas.microsoft.com/office/drawing/2014/main" id="{0808B4D7-3FAA-4292-AAD5-24AA753A4A3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32" name="NDMHelpFormula_051">
          <a:extLst>
            <a:ext uri="{FF2B5EF4-FFF2-40B4-BE49-F238E27FC236}">
              <a16:creationId xmlns:a16="http://schemas.microsoft.com/office/drawing/2014/main" id="{A2AC232E-B7FF-4933-A539-E160CFC9432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36" name="NDMHelpFormula_052">
          <a:extLst>
            <a:ext uri="{FF2B5EF4-FFF2-40B4-BE49-F238E27FC236}">
              <a16:creationId xmlns:a16="http://schemas.microsoft.com/office/drawing/2014/main" id="{B7F986B3-D0C7-469E-B839-8427BD1BDD3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40" name="NDMHelpFormula_053">
          <a:extLst>
            <a:ext uri="{FF2B5EF4-FFF2-40B4-BE49-F238E27FC236}">
              <a16:creationId xmlns:a16="http://schemas.microsoft.com/office/drawing/2014/main" id="{564772CE-F180-4E38-B3D0-E936D9595CC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44" name="NDMHelpFormula_054">
          <a:extLst>
            <a:ext uri="{FF2B5EF4-FFF2-40B4-BE49-F238E27FC236}">
              <a16:creationId xmlns:a16="http://schemas.microsoft.com/office/drawing/2014/main" id="{62E9BEA9-D22B-4167-AAA1-31C7BFB9EF6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48" name="NDMHelpFormula_055">
          <a:extLst>
            <a:ext uri="{FF2B5EF4-FFF2-40B4-BE49-F238E27FC236}">
              <a16:creationId xmlns:a16="http://schemas.microsoft.com/office/drawing/2014/main" id="{6E926DF6-1219-4F65-B9B1-45D7D05C0E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52" name="NDMHelpFormula_056">
          <a:extLst>
            <a:ext uri="{FF2B5EF4-FFF2-40B4-BE49-F238E27FC236}">
              <a16:creationId xmlns:a16="http://schemas.microsoft.com/office/drawing/2014/main" id="{C14DCB92-1E1C-4C57-AEC9-2B0EF72C84F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56" name="NDMHelpFormula_057">
          <a:extLst>
            <a:ext uri="{FF2B5EF4-FFF2-40B4-BE49-F238E27FC236}">
              <a16:creationId xmlns:a16="http://schemas.microsoft.com/office/drawing/2014/main" id="{FC14AE08-997B-4BFE-A87F-6799576174F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60" name="NDMHelpFormula_058">
          <a:extLst>
            <a:ext uri="{FF2B5EF4-FFF2-40B4-BE49-F238E27FC236}">
              <a16:creationId xmlns:a16="http://schemas.microsoft.com/office/drawing/2014/main" id="{61848C4D-2949-4B5E-AB23-F57EF431BD5D}"/>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64" name="NDMHelpFormula_059">
          <a:extLst>
            <a:ext uri="{FF2B5EF4-FFF2-40B4-BE49-F238E27FC236}">
              <a16:creationId xmlns:a16="http://schemas.microsoft.com/office/drawing/2014/main" id="{CA04228C-BBA8-4777-B2C0-3E7A44DF6FC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68" name="NDMHelpFormula_060">
          <a:extLst>
            <a:ext uri="{FF2B5EF4-FFF2-40B4-BE49-F238E27FC236}">
              <a16:creationId xmlns:a16="http://schemas.microsoft.com/office/drawing/2014/main" id="{842BF657-673B-4B00-9D17-4F19CBC9C2D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72" name="NDMHelpFormula_061">
          <a:extLst>
            <a:ext uri="{FF2B5EF4-FFF2-40B4-BE49-F238E27FC236}">
              <a16:creationId xmlns:a16="http://schemas.microsoft.com/office/drawing/2014/main" id="{CA6B286E-312F-4881-8AD8-6307A5126DD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76" name="NDMHelpFormula_062">
          <a:extLst>
            <a:ext uri="{FF2B5EF4-FFF2-40B4-BE49-F238E27FC236}">
              <a16:creationId xmlns:a16="http://schemas.microsoft.com/office/drawing/2014/main" id="{4BC103FD-8237-4397-9486-71E329C4292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80" name="NDMHelpFormula_063">
          <a:extLst>
            <a:ext uri="{FF2B5EF4-FFF2-40B4-BE49-F238E27FC236}">
              <a16:creationId xmlns:a16="http://schemas.microsoft.com/office/drawing/2014/main" id="{D5793F42-A326-42F2-BADC-2C2D4D90900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84" name="NDMHelpFormula_064">
          <a:extLst>
            <a:ext uri="{FF2B5EF4-FFF2-40B4-BE49-F238E27FC236}">
              <a16:creationId xmlns:a16="http://schemas.microsoft.com/office/drawing/2014/main" id="{96EA713E-752F-422E-92B1-4D838D3848A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88" name="NDMHelpFormula_065">
          <a:extLst>
            <a:ext uri="{FF2B5EF4-FFF2-40B4-BE49-F238E27FC236}">
              <a16:creationId xmlns:a16="http://schemas.microsoft.com/office/drawing/2014/main" id="{A53E5C82-1E38-4B67-AD94-2869C9CD396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2" name="NDMHelpFormula_066">
          <a:extLst>
            <a:ext uri="{FF2B5EF4-FFF2-40B4-BE49-F238E27FC236}">
              <a16:creationId xmlns:a16="http://schemas.microsoft.com/office/drawing/2014/main" id="{6F106B75-0572-4E75-9E70-5AE05572829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196" name="NDMHelpFormula_067">
          <a:extLst>
            <a:ext uri="{FF2B5EF4-FFF2-40B4-BE49-F238E27FC236}">
              <a16:creationId xmlns:a16="http://schemas.microsoft.com/office/drawing/2014/main" id="{3E4DC370-7280-49E8-B6EA-EADD7D7FDBE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0" name="NDMHelpFormula_068">
          <a:extLst>
            <a:ext uri="{FF2B5EF4-FFF2-40B4-BE49-F238E27FC236}">
              <a16:creationId xmlns:a16="http://schemas.microsoft.com/office/drawing/2014/main" id="{A4B5F0BF-828C-42BA-984F-CEA17360A9A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4" name="NDMHelpFormula_069">
          <a:extLst>
            <a:ext uri="{FF2B5EF4-FFF2-40B4-BE49-F238E27FC236}">
              <a16:creationId xmlns:a16="http://schemas.microsoft.com/office/drawing/2014/main" id="{0EE90776-E1DB-4303-9C40-C84428D0C35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08" name="NDMHelpFormula_070">
          <a:extLst>
            <a:ext uri="{FF2B5EF4-FFF2-40B4-BE49-F238E27FC236}">
              <a16:creationId xmlns:a16="http://schemas.microsoft.com/office/drawing/2014/main" id="{44EFF28C-376B-452C-A784-634F92EC6B6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2" name="NDMHelpFormula_071">
          <a:extLst>
            <a:ext uri="{FF2B5EF4-FFF2-40B4-BE49-F238E27FC236}">
              <a16:creationId xmlns:a16="http://schemas.microsoft.com/office/drawing/2014/main" id="{6BD928A1-14F7-4DA3-B577-24367565C63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6" name="NDMHelpFormula_072">
          <a:extLst>
            <a:ext uri="{FF2B5EF4-FFF2-40B4-BE49-F238E27FC236}">
              <a16:creationId xmlns:a16="http://schemas.microsoft.com/office/drawing/2014/main" id="{21C8E19B-7D55-40C1-A94C-5A2714BD83D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a:extLst>
            <a:ext uri="{FF2B5EF4-FFF2-40B4-BE49-F238E27FC236}">
              <a16:creationId xmlns:a16="http://schemas.microsoft.com/office/drawing/2014/main" id="{B1318FE7-519C-41C2-B62D-9840594E9EA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88" name="NDMHelpFormula_074">
          <a:extLst>
            <a:ext uri="{FF2B5EF4-FFF2-40B4-BE49-F238E27FC236}">
              <a16:creationId xmlns:a16="http://schemas.microsoft.com/office/drawing/2014/main" id="{B1D2ECE8-BFA7-4C47-AEFC-EB1CF7DDDEB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523</xdr:row>
      <xdr:rowOff>50800</xdr:rowOff>
    </xdr:from>
    <xdr:to>
      <xdr:col>1</xdr:col>
      <xdr:colOff>7550150</xdr:colOff>
      <xdr:row>523</xdr:row>
      <xdr:rowOff>787400</xdr:rowOff>
    </xdr:to>
    <xdr:pic>
      <xdr:nvPicPr>
        <xdr:cNvPr id="290" name="NDMHelpFormula_075">
          <a:extLst>
            <a:ext uri="{FF2B5EF4-FFF2-40B4-BE49-F238E27FC236}">
              <a16:creationId xmlns:a16="http://schemas.microsoft.com/office/drawing/2014/main" id="{58ED8D68-512C-49E7-A8BC-0E68BA34076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5809375"/>
          <a:ext cx="3441700" cy="736600"/>
        </a:xfrm>
        <a:prstGeom prst="rect">
          <a:avLst/>
        </a:prstGeom>
      </xdr:spPr>
    </xdr:pic>
    <xdr:clientData/>
  </xdr:twoCellAnchor>
  <xdr:twoCellAnchor>
    <xdr:from>
      <xdr:col>1</xdr:col>
      <xdr:colOff>4394200</xdr:colOff>
      <xdr:row>528</xdr:row>
      <xdr:rowOff>50800</xdr:rowOff>
    </xdr:from>
    <xdr:to>
      <xdr:col>1</xdr:col>
      <xdr:colOff>7264400</xdr:colOff>
      <xdr:row>528</xdr:row>
      <xdr:rowOff>787400</xdr:rowOff>
    </xdr:to>
    <xdr:pic>
      <xdr:nvPicPr>
        <xdr:cNvPr id="292" name="NDMHelpFormula_076">
          <a:extLst>
            <a:ext uri="{FF2B5EF4-FFF2-40B4-BE49-F238E27FC236}">
              <a16:creationId xmlns:a16="http://schemas.microsoft.com/office/drawing/2014/main" id="{7844AF2B-125B-4DBB-B528-8CC1E736B3D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295275"/>
          <a:ext cx="2870200" cy="736600"/>
        </a:xfrm>
        <a:prstGeom prst="rect">
          <a:avLst/>
        </a:prstGeom>
      </xdr:spPr>
    </xdr:pic>
    <xdr:clientData/>
  </xdr:twoCellAnchor>
  <xdr:twoCellAnchor>
    <xdr:from>
      <xdr:col>1</xdr:col>
      <xdr:colOff>2917825</xdr:colOff>
      <xdr:row>530</xdr:row>
      <xdr:rowOff>53975</xdr:rowOff>
    </xdr:from>
    <xdr:to>
      <xdr:col>2</xdr:col>
      <xdr:colOff>825500</xdr:colOff>
      <xdr:row>530</xdr:row>
      <xdr:rowOff>555625</xdr:rowOff>
    </xdr:to>
    <xdr:pic>
      <xdr:nvPicPr>
        <xdr:cNvPr id="294" name="NDMHelpFormula_077">
          <a:extLst>
            <a:ext uri="{FF2B5EF4-FFF2-40B4-BE49-F238E27FC236}">
              <a16:creationId xmlns:a16="http://schemas.microsoft.com/office/drawing/2014/main" id="{FC0452F3-7A95-4B28-B1AA-7985839DA98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346200"/>
          <a:ext cx="5822950" cy="501650"/>
        </a:xfrm>
        <a:prstGeom prst="rect">
          <a:avLst/>
        </a:prstGeom>
      </xdr:spPr>
    </xdr:pic>
    <xdr:clientData/>
  </xdr:twoCellAnchor>
  <xdr:twoCellAnchor>
    <xdr:from>
      <xdr:col>1</xdr:col>
      <xdr:colOff>4384675</xdr:colOff>
      <xdr:row>533</xdr:row>
      <xdr:rowOff>50800</xdr:rowOff>
    </xdr:from>
    <xdr:to>
      <xdr:col>1</xdr:col>
      <xdr:colOff>7273925</xdr:colOff>
      <xdr:row>533</xdr:row>
      <xdr:rowOff>787400</xdr:rowOff>
    </xdr:to>
    <xdr:pic>
      <xdr:nvPicPr>
        <xdr:cNvPr id="296" name="NDMHelpFormula_078">
          <a:extLst>
            <a:ext uri="{FF2B5EF4-FFF2-40B4-BE49-F238E27FC236}">
              <a16:creationId xmlns:a16="http://schemas.microsoft.com/office/drawing/2014/main" id="{0E16B0FA-0E3A-4BE9-A2AD-C8B662BAE17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276475"/>
          <a:ext cx="2889250" cy="736600"/>
        </a:xfrm>
        <a:prstGeom prst="rect">
          <a:avLst/>
        </a:prstGeom>
      </xdr:spPr>
    </xdr:pic>
    <xdr:clientData/>
  </xdr:twoCellAnchor>
  <xdr:twoCellAnchor>
    <xdr:from>
      <xdr:col>1</xdr:col>
      <xdr:colOff>4530725</xdr:colOff>
      <xdr:row>536</xdr:row>
      <xdr:rowOff>47625</xdr:rowOff>
    </xdr:from>
    <xdr:to>
      <xdr:col>1</xdr:col>
      <xdr:colOff>7127875</xdr:colOff>
      <xdr:row>536</xdr:row>
      <xdr:rowOff>485775</xdr:rowOff>
    </xdr:to>
    <xdr:pic>
      <xdr:nvPicPr>
        <xdr:cNvPr id="298" name="NDMHelpFormula_079">
          <a:extLst>
            <a:ext uri="{FF2B5EF4-FFF2-40B4-BE49-F238E27FC236}">
              <a16:creationId xmlns:a16="http://schemas.microsoft.com/office/drawing/2014/main" id="{238136EE-FF2F-41BA-B003-1A26F3AB49D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845300" y="130435350"/>
          <a:ext cx="2597150" cy="438150"/>
        </a:xfrm>
        <a:prstGeom prst="rect">
          <a:avLst/>
        </a:prstGeom>
      </xdr:spPr>
    </xdr:pic>
    <xdr:clientData/>
  </xdr:twoCellAnchor>
  <xdr:twoCellAnchor>
    <xdr:from>
      <xdr:col>1</xdr:col>
      <xdr:colOff>4648200</xdr:colOff>
      <xdr:row>542</xdr:row>
      <xdr:rowOff>50800</xdr:rowOff>
    </xdr:from>
    <xdr:to>
      <xdr:col>1</xdr:col>
      <xdr:colOff>7010400</xdr:colOff>
      <xdr:row>542</xdr:row>
      <xdr:rowOff>787400</xdr:rowOff>
    </xdr:to>
    <xdr:pic>
      <xdr:nvPicPr>
        <xdr:cNvPr id="300" name="NDMHelpFormula_080">
          <a:extLst>
            <a:ext uri="{FF2B5EF4-FFF2-40B4-BE49-F238E27FC236}">
              <a16:creationId xmlns:a16="http://schemas.microsoft.com/office/drawing/2014/main" id="{FF2107CD-7EA1-4D1D-939D-CFCC909BB85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962775" y="131829175"/>
          <a:ext cx="2362200" cy="736600"/>
        </a:xfrm>
        <a:prstGeom prst="rect">
          <a:avLst/>
        </a:prstGeom>
      </xdr:spPr>
    </xdr:pic>
    <xdr:clientData/>
  </xdr:twoCellAnchor>
  <xdr:twoCellAnchor>
    <xdr:from>
      <xdr:col>1</xdr:col>
      <xdr:colOff>4260850</xdr:colOff>
      <xdr:row>543</xdr:row>
      <xdr:rowOff>53975</xdr:rowOff>
    </xdr:from>
    <xdr:to>
      <xdr:col>1</xdr:col>
      <xdr:colOff>7397750</xdr:colOff>
      <xdr:row>543</xdr:row>
      <xdr:rowOff>555625</xdr:rowOff>
    </xdr:to>
    <xdr:pic>
      <xdr:nvPicPr>
        <xdr:cNvPr id="302" name="NDMHelpFormula_081">
          <a:extLst>
            <a:ext uri="{FF2B5EF4-FFF2-40B4-BE49-F238E27FC236}">
              <a16:creationId xmlns:a16="http://schemas.microsoft.com/office/drawing/2014/main" id="{64CDF484-05B2-49F3-8FFF-B457554EA7F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575425" y="132670550"/>
          <a:ext cx="3136900" cy="501650"/>
        </a:xfrm>
        <a:prstGeom prst="rect">
          <a:avLst/>
        </a:prstGeom>
      </xdr:spPr>
    </xdr:pic>
    <xdr:clientData/>
  </xdr:twoCellAnchor>
  <xdr:twoCellAnchor>
    <xdr:from>
      <xdr:col>1</xdr:col>
      <xdr:colOff>4140200</xdr:colOff>
      <xdr:row>546</xdr:row>
      <xdr:rowOff>50800</xdr:rowOff>
    </xdr:from>
    <xdr:to>
      <xdr:col>1</xdr:col>
      <xdr:colOff>7518400</xdr:colOff>
      <xdr:row>546</xdr:row>
      <xdr:rowOff>787400</xdr:rowOff>
    </xdr:to>
    <xdr:pic>
      <xdr:nvPicPr>
        <xdr:cNvPr id="304" name="NDMHelpFormula_082">
          <a:extLst>
            <a:ext uri="{FF2B5EF4-FFF2-40B4-BE49-F238E27FC236}">
              <a16:creationId xmlns:a16="http://schemas.microsoft.com/office/drawing/2014/main" id="{D2017C2C-9907-4BE3-972C-95E2BCAA0A9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454775" y="133600825"/>
          <a:ext cx="3378200" cy="736600"/>
        </a:xfrm>
        <a:prstGeom prst="rect">
          <a:avLst/>
        </a:prstGeom>
      </xdr:spPr>
    </xdr:pic>
    <xdr:clientData/>
  </xdr:twoCellAnchor>
  <xdr:twoCellAnchor>
    <xdr:from>
      <xdr:col>1</xdr:col>
      <xdr:colOff>1638300</xdr:colOff>
      <xdr:row>551</xdr:row>
      <xdr:rowOff>50800</xdr:rowOff>
    </xdr:from>
    <xdr:to>
      <xdr:col>3</xdr:col>
      <xdr:colOff>857250</xdr:colOff>
      <xdr:row>551</xdr:row>
      <xdr:rowOff>2641600</xdr:rowOff>
    </xdr:to>
    <xdr:pic>
      <xdr:nvPicPr>
        <xdr:cNvPr id="306" name="NDMHelpFormula_083">
          <a:extLst>
            <a:ext uri="{FF2B5EF4-FFF2-40B4-BE49-F238E27FC236}">
              <a16:creationId xmlns:a16="http://schemas.microsoft.com/office/drawing/2014/main" id="{FC6C27DE-C57C-461A-8A54-B13EC61D5AD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3952875" y="135086725"/>
          <a:ext cx="8382000" cy="2590800"/>
        </a:xfrm>
        <a:prstGeom prst="rect">
          <a:avLst/>
        </a:prstGeom>
      </xdr:spPr>
    </xdr:pic>
    <xdr:clientData/>
  </xdr:twoCellAnchor>
  <xdr:twoCellAnchor>
    <xdr:from>
      <xdr:col>1</xdr:col>
      <xdr:colOff>4873625</xdr:colOff>
      <xdr:row>555</xdr:row>
      <xdr:rowOff>50800</xdr:rowOff>
    </xdr:from>
    <xdr:to>
      <xdr:col>1</xdr:col>
      <xdr:colOff>6784975</xdr:colOff>
      <xdr:row>555</xdr:row>
      <xdr:rowOff>850900</xdr:rowOff>
    </xdr:to>
    <xdr:pic>
      <xdr:nvPicPr>
        <xdr:cNvPr id="308" name="NDMHelpFormula_084">
          <a:extLst>
            <a:ext uri="{FF2B5EF4-FFF2-40B4-BE49-F238E27FC236}">
              <a16:creationId xmlns:a16="http://schemas.microsoft.com/office/drawing/2014/main" id="{8CAABC37-C1DB-414F-9CEB-63B5B389B7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7188200" y="138306175"/>
          <a:ext cx="1911350" cy="800100"/>
        </a:xfrm>
        <a:prstGeom prst="rect">
          <a:avLst/>
        </a:prstGeom>
      </xdr:spPr>
    </xdr:pic>
    <xdr:clientData/>
  </xdr:twoCellAnchor>
  <xdr:twoCellAnchor>
    <xdr:from>
      <xdr:col>1</xdr:col>
      <xdr:colOff>3965575</xdr:colOff>
      <xdr:row>556</xdr:row>
      <xdr:rowOff>47625</xdr:rowOff>
    </xdr:from>
    <xdr:to>
      <xdr:col>1</xdr:col>
      <xdr:colOff>7693025</xdr:colOff>
      <xdr:row>556</xdr:row>
      <xdr:rowOff>485775</xdr:rowOff>
    </xdr:to>
    <xdr:pic>
      <xdr:nvPicPr>
        <xdr:cNvPr id="310" name="NDMHelpFormula_085">
          <a:extLst>
            <a:ext uri="{FF2B5EF4-FFF2-40B4-BE49-F238E27FC236}">
              <a16:creationId xmlns:a16="http://schemas.microsoft.com/office/drawing/2014/main" id="{25B0B634-8865-4AFC-A5CF-3D95634A3D4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280150" y="139198350"/>
          <a:ext cx="3727450" cy="438150"/>
        </a:xfrm>
        <a:prstGeom prst="rect">
          <a:avLst/>
        </a:prstGeom>
      </xdr:spPr>
    </xdr:pic>
    <xdr:clientData/>
  </xdr:twoCellAnchor>
  <xdr:twoCellAnchor>
    <xdr:from>
      <xdr:col>1</xdr:col>
      <xdr:colOff>4797425</xdr:colOff>
      <xdr:row>560</xdr:row>
      <xdr:rowOff>47625</xdr:rowOff>
    </xdr:from>
    <xdr:to>
      <xdr:col>1</xdr:col>
      <xdr:colOff>6861175</xdr:colOff>
      <xdr:row>560</xdr:row>
      <xdr:rowOff>485775</xdr:rowOff>
    </xdr:to>
    <xdr:pic>
      <xdr:nvPicPr>
        <xdr:cNvPr id="312" name="NDMHelpFormula_086">
          <a:extLst>
            <a:ext uri="{FF2B5EF4-FFF2-40B4-BE49-F238E27FC236}">
              <a16:creationId xmlns:a16="http://schemas.microsoft.com/office/drawing/2014/main" id="{DB2C4C56-BC18-4E0A-9D36-19C7C1ACB9AB}"/>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12000" y="140265150"/>
          <a:ext cx="2063750" cy="438150"/>
        </a:xfrm>
        <a:prstGeom prst="rect">
          <a:avLst/>
        </a:prstGeom>
      </xdr:spPr>
    </xdr:pic>
    <xdr:clientData/>
  </xdr:twoCellAnchor>
  <xdr:twoCellAnchor>
    <xdr:from>
      <xdr:col>1</xdr:col>
      <xdr:colOff>3273425</xdr:colOff>
      <xdr:row>561</xdr:row>
      <xdr:rowOff>50800</xdr:rowOff>
    </xdr:from>
    <xdr:to>
      <xdr:col>2</xdr:col>
      <xdr:colOff>469900</xdr:colOff>
      <xdr:row>561</xdr:row>
      <xdr:rowOff>787400</xdr:rowOff>
    </xdr:to>
    <xdr:pic>
      <xdr:nvPicPr>
        <xdr:cNvPr id="314" name="NDMHelpFormula_087">
          <a:extLst>
            <a:ext uri="{FF2B5EF4-FFF2-40B4-BE49-F238E27FC236}">
              <a16:creationId xmlns:a16="http://schemas.microsoft.com/office/drawing/2014/main" id="{CDFB1BB7-CD16-4101-936A-C91039F1F22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588000" y="140801725"/>
          <a:ext cx="5111750" cy="736600"/>
        </a:xfrm>
        <a:prstGeom prst="rect">
          <a:avLst/>
        </a:prstGeom>
      </xdr:spPr>
    </xdr:pic>
    <xdr:clientData/>
  </xdr:twoCellAnchor>
  <xdr:twoCellAnchor>
    <xdr:from>
      <xdr:col>1</xdr:col>
      <xdr:colOff>3632200</xdr:colOff>
      <xdr:row>564</xdr:row>
      <xdr:rowOff>47625</xdr:rowOff>
    </xdr:from>
    <xdr:to>
      <xdr:col>2</xdr:col>
      <xdr:colOff>111125</xdr:colOff>
      <xdr:row>564</xdr:row>
      <xdr:rowOff>485775</xdr:rowOff>
    </xdr:to>
    <xdr:pic>
      <xdr:nvPicPr>
        <xdr:cNvPr id="316" name="NDMHelpFormula_088">
          <a:extLst>
            <a:ext uri="{FF2B5EF4-FFF2-40B4-BE49-F238E27FC236}">
              <a16:creationId xmlns:a16="http://schemas.microsoft.com/office/drawing/2014/main" id="{122E60D0-6D07-4FAB-BDA8-F58C9C19821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46775" y="141960600"/>
          <a:ext cx="4394200" cy="438150"/>
        </a:xfrm>
        <a:prstGeom prst="rect">
          <a:avLst/>
        </a:prstGeom>
      </xdr:spPr>
    </xdr:pic>
    <xdr:clientData/>
  </xdr:twoCellAnchor>
  <xdr:twoCellAnchor>
    <xdr:from>
      <xdr:col>1</xdr:col>
      <xdr:colOff>3219450</xdr:colOff>
      <xdr:row>575</xdr:row>
      <xdr:rowOff>50800</xdr:rowOff>
    </xdr:from>
    <xdr:to>
      <xdr:col>2</xdr:col>
      <xdr:colOff>523875</xdr:colOff>
      <xdr:row>575</xdr:row>
      <xdr:rowOff>787400</xdr:rowOff>
    </xdr:to>
    <xdr:pic>
      <xdr:nvPicPr>
        <xdr:cNvPr id="318" name="NDMHelpFormula_089">
          <a:extLst>
            <a:ext uri="{FF2B5EF4-FFF2-40B4-BE49-F238E27FC236}">
              <a16:creationId xmlns:a16="http://schemas.microsoft.com/office/drawing/2014/main" id="{0BC623B8-D762-4AAE-B677-F2385ACB27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534025" y="145211800"/>
          <a:ext cx="5219700" cy="736600"/>
        </a:xfrm>
        <a:prstGeom prst="rect">
          <a:avLst/>
        </a:prstGeom>
      </xdr:spPr>
    </xdr:pic>
    <xdr:clientData/>
  </xdr:twoCellAnchor>
  <xdr:twoCellAnchor>
    <xdr:from>
      <xdr:col>1</xdr:col>
      <xdr:colOff>2781300</xdr:colOff>
      <xdr:row>578</xdr:row>
      <xdr:rowOff>47625</xdr:rowOff>
    </xdr:from>
    <xdr:to>
      <xdr:col>2</xdr:col>
      <xdr:colOff>962025</xdr:colOff>
      <xdr:row>578</xdr:row>
      <xdr:rowOff>485775</xdr:rowOff>
    </xdr:to>
    <xdr:pic>
      <xdr:nvPicPr>
        <xdr:cNvPr id="320" name="NDMHelpFormula_090">
          <a:extLst>
            <a:ext uri="{FF2B5EF4-FFF2-40B4-BE49-F238E27FC236}">
              <a16:creationId xmlns:a16="http://schemas.microsoft.com/office/drawing/2014/main" id="{2945E92A-7AEF-4B95-96A0-5EC57F136CA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095875" y="148894800"/>
          <a:ext cx="6096000" cy="438150"/>
        </a:xfrm>
        <a:prstGeom prst="rect">
          <a:avLst/>
        </a:prstGeom>
      </xdr:spPr>
    </xdr:pic>
    <xdr:clientData/>
  </xdr:twoCellAnchor>
  <xdr:twoCellAnchor>
    <xdr:from>
      <xdr:col>1</xdr:col>
      <xdr:colOff>1638300</xdr:colOff>
      <xdr:row>582</xdr:row>
      <xdr:rowOff>50800</xdr:rowOff>
    </xdr:from>
    <xdr:to>
      <xdr:col>3</xdr:col>
      <xdr:colOff>857250</xdr:colOff>
      <xdr:row>582</xdr:row>
      <xdr:rowOff>2641600</xdr:rowOff>
    </xdr:to>
    <xdr:pic>
      <xdr:nvPicPr>
        <xdr:cNvPr id="322" name="NDMHelpFormula_091">
          <a:extLst>
            <a:ext uri="{FF2B5EF4-FFF2-40B4-BE49-F238E27FC236}">
              <a16:creationId xmlns:a16="http://schemas.microsoft.com/office/drawing/2014/main" id="{769D6C54-6D60-4E6D-BD52-0895BFF3D60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3952875" y="149917150"/>
          <a:ext cx="8382000" cy="2590800"/>
        </a:xfrm>
        <a:prstGeom prst="rect">
          <a:avLst/>
        </a:prstGeom>
      </xdr:spPr>
    </xdr:pic>
    <xdr:clientData/>
  </xdr:twoCellAnchor>
  <xdr:twoCellAnchor>
    <xdr:from>
      <xdr:col>1</xdr:col>
      <xdr:colOff>4616450</xdr:colOff>
      <xdr:row>588</xdr:row>
      <xdr:rowOff>47625</xdr:rowOff>
    </xdr:from>
    <xdr:to>
      <xdr:col>1</xdr:col>
      <xdr:colOff>7042150</xdr:colOff>
      <xdr:row>588</xdr:row>
      <xdr:rowOff>485775</xdr:rowOff>
    </xdr:to>
    <xdr:pic>
      <xdr:nvPicPr>
        <xdr:cNvPr id="324" name="NDMHelpFormula_092">
          <a:extLst>
            <a:ext uri="{FF2B5EF4-FFF2-40B4-BE49-F238E27FC236}">
              <a16:creationId xmlns:a16="http://schemas.microsoft.com/office/drawing/2014/main" id="{FF9D6889-68AF-421F-AF57-C1469B47C5E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931025" y="156305250"/>
          <a:ext cx="2425700" cy="438150"/>
        </a:xfrm>
        <a:prstGeom prst="rect">
          <a:avLst/>
        </a:prstGeom>
      </xdr:spPr>
    </xdr:pic>
    <xdr:clientData/>
  </xdr:twoCellAnchor>
  <xdr:twoCellAnchor>
    <xdr:from>
      <xdr:col>1</xdr:col>
      <xdr:colOff>1638300</xdr:colOff>
      <xdr:row>592</xdr:row>
      <xdr:rowOff>50800</xdr:rowOff>
    </xdr:from>
    <xdr:to>
      <xdr:col>3</xdr:col>
      <xdr:colOff>857250</xdr:colOff>
      <xdr:row>592</xdr:row>
      <xdr:rowOff>2641600</xdr:rowOff>
    </xdr:to>
    <xdr:pic>
      <xdr:nvPicPr>
        <xdr:cNvPr id="326" name="NDMHelpFormula_093">
          <a:extLst>
            <a:ext uri="{FF2B5EF4-FFF2-40B4-BE49-F238E27FC236}">
              <a16:creationId xmlns:a16="http://schemas.microsoft.com/office/drawing/2014/main" id="{C54CF21E-4ED7-4D7E-A64A-5F717B1E2B6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952875" y="159851725"/>
          <a:ext cx="8382000" cy="2590800"/>
        </a:xfrm>
        <a:prstGeom prst="rect">
          <a:avLst/>
        </a:prstGeom>
      </xdr:spPr>
    </xdr:pic>
    <xdr:clientData/>
  </xdr:twoCellAnchor>
  <xdr:twoCellAnchor>
    <xdr:from>
      <xdr:col>1</xdr:col>
      <xdr:colOff>1638300</xdr:colOff>
      <xdr:row>596</xdr:row>
      <xdr:rowOff>50800</xdr:rowOff>
    </xdr:from>
    <xdr:to>
      <xdr:col>3</xdr:col>
      <xdr:colOff>857250</xdr:colOff>
      <xdr:row>596</xdr:row>
      <xdr:rowOff>2641600</xdr:rowOff>
    </xdr:to>
    <xdr:pic>
      <xdr:nvPicPr>
        <xdr:cNvPr id="328" name="NDMHelpFormula_094">
          <a:extLst>
            <a:ext uri="{FF2B5EF4-FFF2-40B4-BE49-F238E27FC236}">
              <a16:creationId xmlns:a16="http://schemas.microsoft.com/office/drawing/2014/main" id="{C046CDC0-4101-4594-AA0A-4C2F81E9533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3952875" y="163071175"/>
          <a:ext cx="8382000" cy="2590800"/>
        </a:xfrm>
        <a:prstGeom prst="rect">
          <a:avLst/>
        </a:prstGeom>
      </xdr:spPr>
    </xdr:pic>
    <xdr:clientData/>
  </xdr:twoCellAnchor>
  <xdr:twoCellAnchor>
    <xdr:from>
      <xdr:col>1</xdr:col>
      <xdr:colOff>4705350</xdr:colOff>
      <xdr:row>597</xdr:row>
      <xdr:rowOff>47625</xdr:rowOff>
    </xdr:from>
    <xdr:to>
      <xdr:col>1</xdr:col>
      <xdr:colOff>6953250</xdr:colOff>
      <xdr:row>597</xdr:row>
      <xdr:rowOff>485775</xdr:rowOff>
    </xdr:to>
    <xdr:pic>
      <xdr:nvPicPr>
        <xdr:cNvPr id="330" name="NDMHelpFormula_095">
          <a:extLst>
            <a:ext uri="{FF2B5EF4-FFF2-40B4-BE49-F238E27FC236}">
              <a16:creationId xmlns:a16="http://schemas.microsoft.com/office/drawing/2014/main" id="{1DFA5A27-D739-4258-B63E-C0C094F5DE9B}"/>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7019925" y="165754050"/>
          <a:ext cx="2247900" cy="438150"/>
        </a:xfrm>
        <a:prstGeom prst="rect">
          <a:avLst/>
        </a:prstGeom>
      </xdr:spPr>
    </xdr:pic>
    <xdr:clientData/>
  </xdr:twoCellAnchor>
  <xdr:twoCellAnchor>
    <xdr:from>
      <xdr:col>1</xdr:col>
      <xdr:colOff>4127500</xdr:colOff>
      <xdr:row>642</xdr:row>
      <xdr:rowOff>47625</xdr:rowOff>
    </xdr:from>
    <xdr:to>
      <xdr:col>1</xdr:col>
      <xdr:colOff>7531100</xdr:colOff>
      <xdr:row>642</xdr:row>
      <xdr:rowOff>485775</xdr:rowOff>
    </xdr:to>
    <xdr:pic>
      <xdr:nvPicPr>
        <xdr:cNvPr id="332" name="NDMHelpFormula_096">
          <a:extLst>
            <a:ext uri="{FF2B5EF4-FFF2-40B4-BE49-F238E27FC236}">
              <a16:creationId xmlns:a16="http://schemas.microsoft.com/office/drawing/2014/main" id="{B445575B-155F-45E3-9FE4-20619D72D49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6442075" y="174764700"/>
          <a:ext cx="3403600" cy="438150"/>
        </a:xfrm>
        <a:prstGeom prst="rect">
          <a:avLst/>
        </a:prstGeom>
      </xdr:spPr>
    </xdr:pic>
    <xdr:clientData/>
  </xdr:twoCellAnchor>
  <xdr:twoCellAnchor>
    <xdr:from>
      <xdr:col>1</xdr:col>
      <xdr:colOff>4124325</xdr:colOff>
      <xdr:row>643</xdr:row>
      <xdr:rowOff>47625</xdr:rowOff>
    </xdr:from>
    <xdr:to>
      <xdr:col>1</xdr:col>
      <xdr:colOff>7534275</xdr:colOff>
      <xdr:row>643</xdr:row>
      <xdr:rowOff>485775</xdr:rowOff>
    </xdr:to>
    <xdr:pic>
      <xdr:nvPicPr>
        <xdr:cNvPr id="334" name="NDMHelpFormula_097">
          <a:extLst>
            <a:ext uri="{FF2B5EF4-FFF2-40B4-BE49-F238E27FC236}">
              <a16:creationId xmlns:a16="http://schemas.microsoft.com/office/drawing/2014/main" id="{4E8DFC54-B74B-48A0-B803-C450B2EACD4D}"/>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438900" y="175298100"/>
          <a:ext cx="3409950" cy="438150"/>
        </a:xfrm>
        <a:prstGeom prst="rect">
          <a:avLst/>
        </a:prstGeom>
      </xdr:spPr>
    </xdr:pic>
    <xdr:clientData/>
  </xdr:twoCellAnchor>
  <xdr:twoCellAnchor>
    <xdr:from>
      <xdr:col>1</xdr:col>
      <xdr:colOff>4181475</xdr:colOff>
      <xdr:row>646</xdr:row>
      <xdr:rowOff>47625</xdr:rowOff>
    </xdr:from>
    <xdr:to>
      <xdr:col>1</xdr:col>
      <xdr:colOff>7477125</xdr:colOff>
      <xdr:row>646</xdr:row>
      <xdr:rowOff>485775</xdr:rowOff>
    </xdr:to>
    <xdr:pic>
      <xdr:nvPicPr>
        <xdr:cNvPr id="336" name="NDMHelpFormula_098">
          <a:extLst>
            <a:ext uri="{FF2B5EF4-FFF2-40B4-BE49-F238E27FC236}">
              <a16:creationId xmlns:a16="http://schemas.microsoft.com/office/drawing/2014/main" id="{ADFA351D-FBB4-4C79-AFCE-B4CE6A7FF32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6496050" y="176155350"/>
          <a:ext cx="3295650" cy="438150"/>
        </a:xfrm>
        <a:prstGeom prst="rect">
          <a:avLst/>
        </a:prstGeom>
      </xdr:spPr>
    </xdr:pic>
    <xdr:clientData/>
  </xdr:twoCellAnchor>
  <xdr:twoCellAnchor>
    <xdr:from>
      <xdr:col>1</xdr:col>
      <xdr:colOff>4146550</xdr:colOff>
      <xdr:row>647</xdr:row>
      <xdr:rowOff>47625</xdr:rowOff>
    </xdr:from>
    <xdr:to>
      <xdr:col>1</xdr:col>
      <xdr:colOff>7512050</xdr:colOff>
      <xdr:row>647</xdr:row>
      <xdr:rowOff>485775</xdr:rowOff>
    </xdr:to>
    <xdr:pic>
      <xdr:nvPicPr>
        <xdr:cNvPr id="338" name="NDMHelpFormula_099">
          <a:extLst>
            <a:ext uri="{FF2B5EF4-FFF2-40B4-BE49-F238E27FC236}">
              <a16:creationId xmlns:a16="http://schemas.microsoft.com/office/drawing/2014/main" id="{ABE49C78-3A6C-42CB-AD0B-2D5BC7178AF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461125" y="176688750"/>
          <a:ext cx="3365500" cy="438150"/>
        </a:xfrm>
        <a:prstGeom prst="rect">
          <a:avLst/>
        </a:prstGeom>
      </xdr:spPr>
    </xdr:pic>
    <xdr:clientData/>
  </xdr:twoCellAnchor>
  <xdr:twoCellAnchor>
    <xdr:from>
      <xdr:col>1</xdr:col>
      <xdr:colOff>3654425</xdr:colOff>
      <xdr:row>652</xdr:row>
      <xdr:rowOff>47625</xdr:rowOff>
    </xdr:from>
    <xdr:to>
      <xdr:col>2</xdr:col>
      <xdr:colOff>88900</xdr:colOff>
      <xdr:row>652</xdr:row>
      <xdr:rowOff>485775</xdr:rowOff>
    </xdr:to>
    <xdr:pic>
      <xdr:nvPicPr>
        <xdr:cNvPr id="340" name="NDMHelpFormula_100">
          <a:extLst>
            <a:ext uri="{FF2B5EF4-FFF2-40B4-BE49-F238E27FC236}">
              <a16:creationId xmlns:a16="http://schemas.microsoft.com/office/drawing/2014/main" id="{2239E5FC-FA50-4ADA-B6CC-7014E5450E3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869850"/>
          <a:ext cx="4349750" cy="438150"/>
        </a:xfrm>
        <a:prstGeom prst="rect">
          <a:avLst/>
        </a:prstGeom>
      </xdr:spPr>
    </xdr:pic>
    <xdr:clientData/>
  </xdr:twoCellAnchor>
  <xdr:twoCellAnchor>
    <xdr:from>
      <xdr:col>1</xdr:col>
      <xdr:colOff>5168900</xdr:colOff>
      <xdr:row>657</xdr:row>
      <xdr:rowOff>50800</xdr:rowOff>
    </xdr:from>
    <xdr:to>
      <xdr:col>1</xdr:col>
      <xdr:colOff>6489700</xdr:colOff>
      <xdr:row>657</xdr:row>
      <xdr:rowOff>787400</xdr:rowOff>
    </xdr:to>
    <xdr:pic>
      <xdr:nvPicPr>
        <xdr:cNvPr id="342" name="NDMHelpFormula_101">
          <a:extLst>
            <a:ext uri="{FF2B5EF4-FFF2-40B4-BE49-F238E27FC236}">
              <a16:creationId xmlns:a16="http://schemas.microsoft.com/office/drawing/2014/main" id="{28BB9E98-67A7-48B4-B112-01145C92239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7483475" y="180778150"/>
          <a:ext cx="1320800" cy="736600"/>
        </a:xfrm>
        <a:prstGeom prst="rect">
          <a:avLst/>
        </a:prstGeom>
      </xdr:spPr>
    </xdr:pic>
    <xdr:clientData/>
  </xdr:twoCellAnchor>
  <xdr:twoCellAnchor>
    <xdr:from>
      <xdr:col>1</xdr:col>
      <xdr:colOff>4518025</xdr:colOff>
      <xdr:row>658</xdr:row>
      <xdr:rowOff>47625</xdr:rowOff>
    </xdr:from>
    <xdr:to>
      <xdr:col>1</xdr:col>
      <xdr:colOff>7140575</xdr:colOff>
      <xdr:row>658</xdr:row>
      <xdr:rowOff>485775</xdr:rowOff>
    </xdr:to>
    <xdr:pic>
      <xdr:nvPicPr>
        <xdr:cNvPr id="344" name="NDMHelpFormula_102">
          <a:extLst>
            <a:ext uri="{FF2B5EF4-FFF2-40B4-BE49-F238E27FC236}">
              <a16:creationId xmlns:a16="http://schemas.microsoft.com/office/drawing/2014/main" id="{375B976A-8FDD-47CA-90D6-AA21409DE40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2600" y="181613175"/>
          <a:ext cx="2622550" cy="438150"/>
        </a:xfrm>
        <a:prstGeom prst="rect">
          <a:avLst/>
        </a:prstGeom>
      </xdr:spPr>
    </xdr:pic>
    <xdr:clientData/>
  </xdr:twoCellAnchor>
  <xdr:twoCellAnchor>
    <xdr:from>
      <xdr:col>1</xdr:col>
      <xdr:colOff>5041900</xdr:colOff>
      <xdr:row>659</xdr:row>
      <xdr:rowOff>50800</xdr:rowOff>
    </xdr:from>
    <xdr:to>
      <xdr:col>1</xdr:col>
      <xdr:colOff>6616700</xdr:colOff>
      <xdr:row>659</xdr:row>
      <xdr:rowOff>787400</xdr:rowOff>
    </xdr:to>
    <xdr:pic>
      <xdr:nvPicPr>
        <xdr:cNvPr id="346" name="NDMHelpFormula_103">
          <a:extLst>
            <a:ext uri="{FF2B5EF4-FFF2-40B4-BE49-F238E27FC236}">
              <a16:creationId xmlns:a16="http://schemas.microsoft.com/office/drawing/2014/main" id="{CB8B62F1-36A0-4EEC-A2CE-F451A3338BEF}"/>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7356475" y="182149750"/>
          <a:ext cx="1574800" cy="736600"/>
        </a:xfrm>
        <a:prstGeom prst="rect">
          <a:avLst/>
        </a:prstGeom>
      </xdr:spPr>
    </xdr:pic>
    <xdr:clientData/>
  </xdr:twoCellAnchor>
  <xdr:twoCellAnchor>
    <xdr:from>
      <xdr:col>1</xdr:col>
      <xdr:colOff>3778250</xdr:colOff>
      <xdr:row>660</xdr:row>
      <xdr:rowOff>50800</xdr:rowOff>
    </xdr:from>
    <xdr:to>
      <xdr:col>1</xdr:col>
      <xdr:colOff>7880350</xdr:colOff>
      <xdr:row>660</xdr:row>
      <xdr:rowOff>787400</xdr:rowOff>
    </xdr:to>
    <xdr:pic>
      <xdr:nvPicPr>
        <xdr:cNvPr id="348" name="NDMHelpFormula_104">
          <a:extLst>
            <a:ext uri="{FF2B5EF4-FFF2-40B4-BE49-F238E27FC236}">
              <a16:creationId xmlns:a16="http://schemas.microsoft.com/office/drawing/2014/main" id="{AAAE9BFA-D03B-4068-A094-F48529D242A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092825" y="182987950"/>
          <a:ext cx="4102100" cy="736600"/>
        </a:xfrm>
        <a:prstGeom prst="rect">
          <a:avLst/>
        </a:prstGeom>
      </xdr:spPr>
    </xdr:pic>
    <xdr:clientData/>
  </xdr:twoCellAnchor>
  <xdr:twoCellAnchor>
    <xdr:from>
      <xdr:col>1</xdr:col>
      <xdr:colOff>4924425</xdr:colOff>
      <xdr:row>671</xdr:row>
      <xdr:rowOff>47625</xdr:rowOff>
    </xdr:from>
    <xdr:to>
      <xdr:col>1</xdr:col>
      <xdr:colOff>6734175</xdr:colOff>
      <xdr:row>671</xdr:row>
      <xdr:rowOff>485775</xdr:rowOff>
    </xdr:to>
    <xdr:pic>
      <xdr:nvPicPr>
        <xdr:cNvPr id="350" name="NDMHelpFormula_105">
          <a:extLst>
            <a:ext uri="{FF2B5EF4-FFF2-40B4-BE49-F238E27FC236}">
              <a16:creationId xmlns:a16="http://schemas.microsoft.com/office/drawing/2014/main" id="{F0236F59-C097-48F6-BEF7-BE5CF6162A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5813700"/>
          <a:ext cx="1809750" cy="438150"/>
        </a:xfrm>
        <a:prstGeom prst="rect">
          <a:avLst/>
        </a:prstGeom>
      </xdr:spPr>
    </xdr:pic>
    <xdr:clientData/>
  </xdr:twoCellAnchor>
  <xdr:twoCellAnchor>
    <xdr:from>
      <xdr:col>1</xdr:col>
      <xdr:colOff>4400550</xdr:colOff>
      <xdr:row>677</xdr:row>
      <xdr:rowOff>47625</xdr:rowOff>
    </xdr:from>
    <xdr:to>
      <xdr:col>1</xdr:col>
      <xdr:colOff>7258050</xdr:colOff>
      <xdr:row>677</xdr:row>
      <xdr:rowOff>485775</xdr:rowOff>
    </xdr:to>
    <xdr:pic>
      <xdr:nvPicPr>
        <xdr:cNvPr id="352" name="NDMHelpFormula_106">
          <a:extLst>
            <a:ext uri="{FF2B5EF4-FFF2-40B4-BE49-F238E27FC236}">
              <a16:creationId xmlns:a16="http://schemas.microsoft.com/office/drawing/2014/main" id="{26BD4F26-03B7-4E99-803D-CD4E98ECD91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715125" y="188928375"/>
          <a:ext cx="2857500" cy="438150"/>
        </a:xfrm>
        <a:prstGeom prst="rect">
          <a:avLst/>
        </a:prstGeom>
      </xdr:spPr>
    </xdr:pic>
    <xdr:clientData/>
  </xdr:twoCellAnchor>
  <xdr:twoCellAnchor>
    <xdr:from>
      <xdr:col>1</xdr:col>
      <xdr:colOff>3838575</xdr:colOff>
      <xdr:row>680</xdr:row>
      <xdr:rowOff>50800</xdr:rowOff>
    </xdr:from>
    <xdr:to>
      <xdr:col>1</xdr:col>
      <xdr:colOff>7820025</xdr:colOff>
      <xdr:row>680</xdr:row>
      <xdr:rowOff>787400</xdr:rowOff>
    </xdr:to>
    <xdr:pic>
      <xdr:nvPicPr>
        <xdr:cNvPr id="354" name="NDMHelpFormula_107">
          <a:extLst>
            <a:ext uri="{FF2B5EF4-FFF2-40B4-BE49-F238E27FC236}">
              <a16:creationId xmlns:a16="http://schemas.microsoft.com/office/drawing/2014/main" id="{E38EB1B2-1121-4945-8E47-6779F546CB1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153150" y="189788800"/>
          <a:ext cx="3981450" cy="736600"/>
        </a:xfrm>
        <a:prstGeom prst="rect">
          <a:avLst/>
        </a:prstGeom>
      </xdr:spPr>
    </xdr:pic>
    <xdr:clientData/>
  </xdr:twoCellAnchor>
  <xdr:twoCellAnchor>
    <xdr:from>
      <xdr:col>1</xdr:col>
      <xdr:colOff>4670425</xdr:colOff>
      <xdr:row>681</xdr:row>
      <xdr:rowOff>50800</xdr:rowOff>
    </xdr:from>
    <xdr:to>
      <xdr:col>1</xdr:col>
      <xdr:colOff>6988175</xdr:colOff>
      <xdr:row>681</xdr:row>
      <xdr:rowOff>787400</xdr:rowOff>
    </xdr:to>
    <xdr:pic>
      <xdr:nvPicPr>
        <xdr:cNvPr id="356" name="NDMHelpFormula_108">
          <a:extLst>
            <a:ext uri="{FF2B5EF4-FFF2-40B4-BE49-F238E27FC236}">
              <a16:creationId xmlns:a16="http://schemas.microsoft.com/office/drawing/2014/main" id="{2438ADAB-C7B2-4217-89DB-2D119EA976E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6985000" y="190627000"/>
          <a:ext cx="2317750" cy="736600"/>
        </a:xfrm>
        <a:prstGeom prst="rect">
          <a:avLst/>
        </a:prstGeom>
      </xdr:spPr>
    </xdr:pic>
    <xdr:clientData/>
  </xdr:twoCellAnchor>
  <xdr:twoCellAnchor>
    <xdr:from>
      <xdr:col>1</xdr:col>
      <xdr:colOff>5111750</xdr:colOff>
      <xdr:row>692</xdr:row>
      <xdr:rowOff>50800</xdr:rowOff>
    </xdr:from>
    <xdr:to>
      <xdr:col>1</xdr:col>
      <xdr:colOff>6546850</xdr:colOff>
      <xdr:row>692</xdr:row>
      <xdr:rowOff>787400</xdr:rowOff>
    </xdr:to>
    <xdr:pic>
      <xdr:nvPicPr>
        <xdr:cNvPr id="358" name="NDMHelpFormula_109">
          <a:extLst>
            <a:ext uri="{FF2B5EF4-FFF2-40B4-BE49-F238E27FC236}">
              <a16:creationId xmlns:a16="http://schemas.microsoft.com/office/drawing/2014/main" id="{C708CE47-6650-4DF7-9E30-86EEDC9AC26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426325" y="194503675"/>
          <a:ext cx="1435100" cy="736600"/>
        </a:xfrm>
        <a:prstGeom prst="rect">
          <a:avLst/>
        </a:prstGeom>
      </xdr:spPr>
    </xdr:pic>
    <xdr:clientData/>
  </xdr:twoCellAnchor>
  <xdr:twoCellAnchor>
    <xdr:from>
      <xdr:col>1</xdr:col>
      <xdr:colOff>4273550</xdr:colOff>
      <xdr:row>693</xdr:row>
      <xdr:rowOff>47625</xdr:rowOff>
    </xdr:from>
    <xdr:to>
      <xdr:col>1</xdr:col>
      <xdr:colOff>7385050</xdr:colOff>
      <xdr:row>693</xdr:row>
      <xdr:rowOff>485775</xdr:rowOff>
    </xdr:to>
    <xdr:pic>
      <xdr:nvPicPr>
        <xdr:cNvPr id="360" name="NDMHelpFormula_110">
          <a:extLst>
            <a:ext uri="{FF2B5EF4-FFF2-40B4-BE49-F238E27FC236}">
              <a16:creationId xmlns:a16="http://schemas.microsoft.com/office/drawing/2014/main" id="{168F9D65-B9D0-4DA3-B731-BABFEB614E7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588125" y="195338700"/>
          <a:ext cx="3111500" cy="438150"/>
        </a:xfrm>
        <a:prstGeom prst="rect">
          <a:avLst/>
        </a:prstGeom>
      </xdr:spPr>
    </xdr:pic>
    <xdr:clientData/>
  </xdr:twoCellAnchor>
  <xdr:twoCellAnchor>
    <xdr:from>
      <xdr:col>1</xdr:col>
      <xdr:colOff>3609975</xdr:colOff>
      <xdr:row>694</xdr:row>
      <xdr:rowOff>47625</xdr:rowOff>
    </xdr:from>
    <xdr:to>
      <xdr:col>2</xdr:col>
      <xdr:colOff>133350</xdr:colOff>
      <xdr:row>694</xdr:row>
      <xdr:rowOff>485775</xdr:rowOff>
    </xdr:to>
    <xdr:pic>
      <xdr:nvPicPr>
        <xdr:cNvPr id="362" name="NDMHelpFormula_111">
          <a:extLst>
            <a:ext uri="{FF2B5EF4-FFF2-40B4-BE49-F238E27FC236}">
              <a16:creationId xmlns:a16="http://schemas.microsoft.com/office/drawing/2014/main" id="{E20AA210-653B-44E1-B99C-653140C334C0}"/>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5924550" y="195872100"/>
          <a:ext cx="4438650" cy="438150"/>
        </a:xfrm>
        <a:prstGeom prst="rect">
          <a:avLst/>
        </a:prstGeom>
      </xdr:spPr>
    </xdr:pic>
    <xdr:clientData/>
  </xdr:twoCellAnchor>
  <xdr:twoCellAnchor>
    <xdr:from>
      <xdr:col>1</xdr:col>
      <xdr:colOff>4098925</xdr:colOff>
      <xdr:row>702</xdr:row>
      <xdr:rowOff>50800</xdr:rowOff>
    </xdr:from>
    <xdr:to>
      <xdr:col>1</xdr:col>
      <xdr:colOff>7559675</xdr:colOff>
      <xdr:row>702</xdr:row>
      <xdr:rowOff>787400</xdr:rowOff>
    </xdr:to>
    <xdr:pic>
      <xdr:nvPicPr>
        <xdr:cNvPr id="364" name="NDMHelpFormula_112">
          <a:extLst>
            <a:ext uri="{FF2B5EF4-FFF2-40B4-BE49-F238E27FC236}">
              <a16:creationId xmlns:a16="http://schemas.microsoft.com/office/drawing/2014/main" id="{C754EE3D-27DB-4341-BDC9-011D77CEE4A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413500" y="198942325"/>
          <a:ext cx="3460750" cy="736600"/>
        </a:xfrm>
        <a:prstGeom prst="rect">
          <a:avLst/>
        </a:prstGeom>
      </xdr:spPr>
    </xdr:pic>
    <xdr:clientData/>
  </xdr:twoCellAnchor>
  <xdr:twoCellAnchor>
    <xdr:from>
      <xdr:col>1</xdr:col>
      <xdr:colOff>4664075</xdr:colOff>
      <xdr:row>705</xdr:row>
      <xdr:rowOff>50800</xdr:rowOff>
    </xdr:from>
    <xdr:to>
      <xdr:col>1</xdr:col>
      <xdr:colOff>6994525</xdr:colOff>
      <xdr:row>705</xdr:row>
      <xdr:rowOff>787400</xdr:rowOff>
    </xdr:to>
    <xdr:pic>
      <xdr:nvPicPr>
        <xdr:cNvPr id="366" name="NDMHelpFormula_113">
          <a:extLst>
            <a:ext uri="{FF2B5EF4-FFF2-40B4-BE49-F238E27FC236}">
              <a16:creationId xmlns:a16="http://schemas.microsoft.com/office/drawing/2014/main" id="{C5AB4801-0D47-46A1-AC46-4CDDF6366001}"/>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978650" y="201152125"/>
          <a:ext cx="2330450" cy="736600"/>
        </a:xfrm>
        <a:prstGeom prst="rect">
          <a:avLst/>
        </a:prstGeom>
      </xdr:spPr>
    </xdr:pic>
    <xdr:clientData/>
  </xdr:twoCellAnchor>
  <xdr:twoCellAnchor>
    <xdr:from>
      <xdr:col>1</xdr:col>
      <xdr:colOff>4216400</xdr:colOff>
      <xdr:row>707</xdr:row>
      <xdr:rowOff>50800</xdr:rowOff>
    </xdr:from>
    <xdr:to>
      <xdr:col>1</xdr:col>
      <xdr:colOff>7442200</xdr:colOff>
      <xdr:row>707</xdr:row>
      <xdr:rowOff>787400</xdr:rowOff>
    </xdr:to>
    <xdr:pic>
      <xdr:nvPicPr>
        <xdr:cNvPr id="368" name="NDMHelpFormula_114">
          <a:extLst>
            <a:ext uri="{FF2B5EF4-FFF2-40B4-BE49-F238E27FC236}">
              <a16:creationId xmlns:a16="http://schemas.microsoft.com/office/drawing/2014/main" id="{EB66B779-82E1-483B-B88E-D21051AB457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530975" y="202828525"/>
          <a:ext cx="3225800" cy="736600"/>
        </a:xfrm>
        <a:prstGeom prst="rect">
          <a:avLst/>
        </a:prstGeom>
      </xdr:spPr>
    </xdr:pic>
    <xdr:clientData/>
  </xdr:twoCellAnchor>
  <xdr:twoCellAnchor>
    <xdr:from>
      <xdr:col>1</xdr:col>
      <xdr:colOff>3898900</xdr:colOff>
      <xdr:row>708</xdr:row>
      <xdr:rowOff>47625</xdr:rowOff>
    </xdr:from>
    <xdr:to>
      <xdr:col>1</xdr:col>
      <xdr:colOff>7759700</xdr:colOff>
      <xdr:row>708</xdr:row>
      <xdr:rowOff>485775</xdr:rowOff>
    </xdr:to>
    <xdr:pic>
      <xdr:nvPicPr>
        <xdr:cNvPr id="370" name="NDMHelpFormula_115">
          <a:extLst>
            <a:ext uri="{FF2B5EF4-FFF2-40B4-BE49-F238E27FC236}">
              <a16:creationId xmlns:a16="http://schemas.microsoft.com/office/drawing/2014/main" id="{6644421F-F611-4FA4-9EED-0E4F4605F5D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13475" y="203663550"/>
          <a:ext cx="3860800" cy="438150"/>
        </a:xfrm>
        <a:prstGeom prst="rect">
          <a:avLst/>
        </a:prstGeom>
      </xdr:spPr>
    </xdr:pic>
    <xdr:clientData/>
  </xdr:twoCellAnchor>
  <xdr:twoCellAnchor>
    <xdr:from>
      <xdr:col>1</xdr:col>
      <xdr:colOff>4540250</xdr:colOff>
      <xdr:row>709</xdr:row>
      <xdr:rowOff>50800</xdr:rowOff>
    </xdr:from>
    <xdr:to>
      <xdr:col>1</xdr:col>
      <xdr:colOff>7118350</xdr:colOff>
      <xdr:row>709</xdr:row>
      <xdr:rowOff>787400</xdr:rowOff>
    </xdr:to>
    <xdr:pic>
      <xdr:nvPicPr>
        <xdr:cNvPr id="372" name="NDMHelpFormula_116">
          <a:extLst>
            <a:ext uri="{FF2B5EF4-FFF2-40B4-BE49-F238E27FC236}">
              <a16:creationId xmlns:a16="http://schemas.microsoft.com/office/drawing/2014/main" id="{208A3CD5-5C0C-4043-A05E-AF00A8DBD4C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854825" y="204200125"/>
          <a:ext cx="2578100" cy="736600"/>
        </a:xfrm>
        <a:prstGeom prst="rect">
          <a:avLst/>
        </a:prstGeom>
      </xdr:spPr>
    </xdr:pic>
    <xdr:clientData/>
  </xdr:twoCellAnchor>
  <xdr:twoCellAnchor>
    <xdr:from>
      <xdr:col>1</xdr:col>
      <xdr:colOff>3495675</xdr:colOff>
      <xdr:row>710</xdr:row>
      <xdr:rowOff>50800</xdr:rowOff>
    </xdr:from>
    <xdr:to>
      <xdr:col>2</xdr:col>
      <xdr:colOff>247650</xdr:colOff>
      <xdr:row>710</xdr:row>
      <xdr:rowOff>787400</xdr:rowOff>
    </xdr:to>
    <xdr:pic>
      <xdr:nvPicPr>
        <xdr:cNvPr id="374" name="NDMHelpFormula_117">
          <a:extLst>
            <a:ext uri="{FF2B5EF4-FFF2-40B4-BE49-F238E27FC236}">
              <a16:creationId xmlns:a16="http://schemas.microsoft.com/office/drawing/2014/main" id="{0743BFB8-56CD-4AB2-8389-79CA896F088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810250" y="205038325"/>
          <a:ext cx="4667250" cy="736600"/>
        </a:xfrm>
        <a:prstGeom prst="rect">
          <a:avLst/>
        </a:prstGeom>
      </xdr:spPr>
    </xdr:pic>
    <xdr:clientData/>
  </xdr:twoCellAnchor>
  <xdr:twoCellAnchor>
    <xdr:from>
      <xdr:col>1</xdr:col>
      <xdr:colOff>4568825</xdr:colOff>
      <xdr:row>711</xdr:row>
      <xdr:rowOff>50800</xdr:rowOff>
    </xdr:from>
    <xdr:to>
      <xdr:col>1</xdr:col>
      <xdr:colOff>7089775</xdr:colOff>
      <xdr:row>711</xdr:row>
      <xdr:rowOff>787400</xdr:rowOff>
    </xdr:to>
    <xdr:pic>
      <xdr:nvPicPr>
        <xdr:cNvPr id="376" name="NDMHelpFormula_118">
          <a:extLst>
            <a:ext uri="{FF2B5EF4-FFF2-40B4-BE49-F238E27FC236}">
              <a16:creationId xmlns:a16="http://schemas.microsoft.com/office/drawing/2014/main" id="{6B2BE41E-3D41-4A35-8236-0204E82B97CE}"/>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883400" y="205876525"/>
          <a:ext cx="2520950" cy="736600"/>
        </a:xfrm>
        <a:prstGeom prst="rect">
          <a:avLst/>
        </a:prstGeom>
      </xdr:spPr>
    </xdr:pic>
    <xdr:clientData/>
  </xdr:twoCellAnchor>
  <xdr:twoCellAnchor>
    <xdr:from>
      <xdr:col>1</xdr:col>
      <xdr:colOff>4826000</xdr:colOff>
      <xdr:row>712</xdr:row>
      <xdr:rowOff>47625</xdr:rowOff>
    </xdr:from>
    <xdr:to>
      <xdr:col>1</xdr:col>
      <xdr:colOff>6832600</xdr:colOff>
      <xdr:row>712</xdr:row>
      <xdr:rowOff>485775</xdr:rowOff>
    </xdr:to>
    <xdr:pic>
      <xdr:nvPicPr>
        <xdr:cNvPr id="378" name="NDMHelpFormula_119">
          <a:extLst>
            <a:ext uri="{FF2B5EF4-FFF2-40B4-BE49-F238E27FC236}">
              <a16:creationId xmlns:a16="http://schemas.microsoft.com/office/drawing/2014/main" id="{5B64D9CE-D5A0-4047-8F00-A90FB07EFDB2}"/>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7140575" y="206711550"/>
          <a:ext cx="2006600" cy="438150"/>
        </a:xfrm>
        <a:prstGeom prst="rect">
          <a:avLst/>
        </a:prstGeom>
      </xdr:spPr>
    </xdr:pic>
    <xdr:clientData/>
  </xdr:twoCellAnchor>
  <xdr:twoCellAnchor>
    <xdr:from>
      <xdr:col>1</xdr:col>
      <xdr:colOff>4203700</xdr:colOff>
      <xdr:row>719</xdr:row>
      <xdr:rowOff>47625</xdr:rowOff>
    </xdr:from>
    <xdr:to>
      <xdr:col>1</xdr:col>
      <xdr:colOff>7454900</xdr:colOff>
      <xdr:row>719</xdr:row>
      <xdr:rowOff>485775</xdr:rowOff>
    </xdr:to>
    <xdr:pic>
      <xdr:nvPicPr>
        <xdr:cNvPr id="380" name="NDMHelpFormula_120">
          <a:extLst>
            <a:ext uri="{FF2B5EF4-FFF2-40B4-BE49-F238E27FC236}">
              <a16:creationId xmlns:a16="http://schemas.microsoft.com/office/drawing/2014/main" id="{8779A89F-2E27-49BB-A9B6-F0491D9BF617}"/>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18275" y="209007075"/>
          <a:ext cx="3251200" cy="438150"/>
        </a:xfrm>
        <a:prstGeom prst="rect">
          <a:avLst/>
        </a:prstGeom>
      </xdr:spPr>
    </xdr:pic>
    <xdr:clientData/>
  </xdr:twoCellAnchor>
  <xdr:twoCellAnchor>
    <xdr:from>
      <xdr:col>1</xdr:col>
      <xdr:colOff>3397250</xdr:colOff>
      <xdr:row>720</xdr:row>
      <xdr:rowOff>47625</xdr:rowOff>
    </xdr:from>
    <xdr:to>
      <xdr:col>2</xdr:col>
      <xdr:colOff>346075</xdr:colOff>
      <xdr:row>720</xdr:row>
      <xdr:rowOff>485775</xdr:rowOff>
    </xdr:to>
    <xdr:pic>
      <xdr:nvPicPr>
        <xdr:cNvPr id="382" name="NDMHelpFormula_121">
          <a:extLst>
            <a:ext uri="{FF2B5EF4-FFF2-40B4-BE49-F238E27FC236}">
              <a16:creationId xmlns:a16="http://schemas.microsoft.com/office/drawing/2014/main" id="{29905096-7E7C-4EB1-B524-4F03F3FCD884}"/>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5711825" y="209540475"/>
          <a:ext cx="4864100" cy="438150"/>
        </a:xfrm>
        <a:prstGeom prst="rect">
          <a:avLst/>
        </a:prstGeom>
      </xdr:spPr>
    </xdr:pic>
    <xdr:clientData/>
  </xdr:twoCellAnchor>
  <xdr:twoCellAnchor>
    <xdr:from>
      <xdr:col>1</xdr:col>
      <xdr:colOff>3768725</xdr:colOff>
      <xdr:row>725</xdr:row>
      <xdr:rowOff>50800</xdr:rowOff>
    </xdr:from>
    <xdr:to>
      <xdr:col>1</xdr:col>
      <xdr:colOff>7889875</xdr:colOff>
      <xdr:row>725</xdr:row>
      <xdr:rowOff>787400</xdr:rowOff>
    </xdr:to>
    <xdr:pic>
      <xdr:nvPicPr>
        <xdr:cNvPr id="384" name="NDMHelpFormula_122">
          <a:extLst>
            <a:ext uri="{FF2B5EF4-FFF2-40B4-BE49-F238E27FC236}">
              <a16:creationId xmlns:a16="http://schemas.microsoft.com/office/drawing/2014/main" id="{8B6A01EB-FFA9-4636-B2B8-F4B4D30FD4A7}"/>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083300" y="212077300"/>
          <a:ext cx="4121150" cy="736600"/>
        </a:xfrm>
        <a:prstGeom prst="rect">
          <a:avLst/>
        </a:prstGeom>
      </xdr:spPr>
    </xdr:pic>
    <xdr:clientData/>
  </xdr:twoCellAnchor>
  <xdr:twoCellAnchor>
    <xdr:from>
      <xdr:col>1</xdr:col>
      <xdr:colOff>3670300</xdr:colOff>
      <xdr:row>728</xdr:row>
      <xdr:rowOff>50800</xdr:rowOff>
    </xdr:from>
    <xdr:to>
      <xdr:col>2</xdr:col>
      <xdr:colOff>73025</xdr:colOff>
      <xdr:row>728</xdr:row>
      <xdr:rowOff>787400</xdr:rowOff>
    </xdr:to>
    <xdr:pic>
      <xdr:nvPicPr>
        <xdr:cNvPr id="386" name="NDMHelpFormula_123">
          <a:extLst>
            <a:ext uri="{FF2B5EF4-FFF2-40B4-BE49-F238E27FC236}">
              <a16:creationId xmlns:a16="http://schemas.microsoft.com/office/drawing/2014/main" id="{D46ECB4F-EB1C-492A-B46C-72A5AECFB848}"/>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984875" y="214591900"/>
          <a:ext cx="4318000" cy="736600"/>
        </a:xfrm>
        <a:prstGeom prst="rect">
          <a:avLst/>
        </a:prstGeom>
      </xdr:spPr>
    </xdr:pic>
    <xdr:clientData/>
  </xdr:twoCellAnchor>
  <xdr:twoCellAnchor>
    <xdr:from>
      <xdr:col>1</xdr:col>
      <xdr:colOff>5149850</xdr:colOff>
      <xdr:row>729</xdr:row>
      <xdr:rowOff>50800</xdr:rowOff>
    </xdr:from>
    <xdr:to>
      <xdr:col>1</xdr:col>
      <xdr:colOff>6508750</xdr:colOff>
      <xdr:row>729</xdr:row>
      <xdr:rowOff>787400</xdr:rowOff>
    </xdr:to>
    <xdr:pic>
      <xdr:nvPicPr>
        <xdr:cNvPr id="388" name="NDMHelpFormula_124">
          <a:extLst>
            <a:ext uri="{FF2B5EF4-FFF2-40B4-BE49-F238E27FC236}">
              <a16:creationId xmlns:a16="http://schemas.microsoft.com/office/drawing/2014/main" id="{98C20AB1-F427-49C2-A24C-5ED62422DF96}"/>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7464425" y="215430100"/>
          <a:ext cx="1358900" cy="736600"/>
        </a:xfrm>
        <a:prstGeom prst="rect">
          <a:avLst/>
        </a:prstGeom>
      </xdr:spPr>
    </xdr:pic>
    <xdr:clientData/>
  </xdr:twoCellAnchor>
  <xdr:twoCellAnchor>
    <xdr:from>
      <xdr:col>1</xdr:col>
      <xdr:colOff>4054475</xdr:colOff>
      <xdr:row>730</xdr:row>
      <xdr:rowOff>50800</xdr:rowOff>
    </xdr:from>
    <xdr:to>
      <xdr:col>1</xdr:col>
      <xdr:colOff>7604125</xdr:colOff>
      <xdr:row>730</xdr:row>
      <xdr:rowOff>787400</xdr:rowOff>
    </xdr:to>
    <xdr:pic>
      <xdr:nvPicPr>
        <xdr:cNvPr id="390" name="NDMHelpFormula_125">
          <a:extLst>
            <a:ext uri="{FF2B5EF4-FFF2-40B4-BE49-F238E27FC236}">
              <a16:creationId xmlns:a16="http://schemas.microsoft.com/office/drawing/2014/main" id="{D0FD08FB-BCC2-4E1B-BE25-C8839726C69B}"/>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6369050" y="216268300"/>
          <a:ext cx="3549650" cy="736600"/>
        </a:xfrm>
        <a:prstGeom prst="rect">
          <a:avLst/>
        </a:prstGeom>
      </xdr:spPr>
    </xdr:pic>
    <xdr:clientData/>
  </xdr:twoCellAnchor>
  <xdr:twoCellAnchor>
    <xdr:from>
      <xdr:col>1</xdr:col>
      <xdr:colOff>3406775</xdr:colOff>
      <xdr:row>731</xdr:row>
      <xdr:rowOff>50800</xdr:rowOff>
    </xdr:from>
    <xdr:to>
      <xdr:col>2</xdr:col>
      <xdr:colOff>336550</xdr:colOff>
      <xdr:row>731</xdr:row>
      <xdr:rowOff>787400</xdr:rowOff>
    </xdr:to>
    <xdr:pic>
      <xdr:nvPicPr>
        <xdr:cNvPr id="392" name="NDMHelpFormula_126">
          <a:extLst>
            <a:ext uri="{FF2B5EF4-FFF2-40B4-BE49-F238E27FC236}">
              <a16:creationId xmlns:a16="http://schemas.microsoft.com/office/drawing/2014/main" id="{6ECF7376-A6A2-4986-A652-39CC5DA5D28F}"/>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5721350" y="217106500"/>
          <a:ext cx="4845050" cy="736600"/>
        </a:xfrm>
        <a:prstGeom prst="rect">
          <a:avLst/>
        </a:prstGeom>
      </xdr:spPr>
    </xdr:pic>
    <xdr:clientData/>
  </xdr:twoCellAnchor>
  <xdr:twoCellAnchor>
    <xdr:from>
      <xdr:col>1</xdr:col>
      <xdr:colOff>4498975</xdr:colOff>
      <xdr:row>732</xdr:row>
      <xdr:rowOff>50800</xdr:rowOff>
    </xdr:from>
    <xdr:to>
      <xdr:col>1</xdr:col>
      <xdr:colOff>7159625</xdr:colOff>
      <xdr:row>732</xdr:row>
      <xdr:rowOff>787400</xdr:rowOff>
    </xdr:to>
    <xdr:pic>
      <xdr:nvPicPr>
        <xdr:cNvPr id="394" name="NDMHelpFormula_127">
          <a:extLst>
            <a:ext uri="{FF2B5EF4-FFF2-40B4-BE49-F238E27FC236}">
              <a16:creationId xmlns:a16="http://schemas.microsoft.com/office/drawing/2014/main" id="{4522B9D8-3EB6-4DD4-AAE2-CB7A9C81A465}"/>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6813550" y="217944700"/>
          <a:ext cx="2660650" cy="736600"/>
        </a:xfrm>
        <a:prstGeom prst="rect">
          <a:avLst/>
        </a:prstGeom>
      </xdr:spPr>
    </xdr:pic>
    <xdr:clientData/>
  </xdr:twoCellAnchor>
  <xdr:twoCellAnchor>
    <xdr:from>
      <xdr:col>1</xdr:col>
      <xdr:colOff>2667000</xdr:colOff>
      <xdr:row>733</xdr:row>
      <xdr:rowOff>50800</xdr:rowOff>
    </xdr:from>
    <xdr:to>
      <xdr:col>2</xdr:col>
      <xdr:colOff>1076325</xdr:colOff>
      <xdr:row>733</xdr:row>
      <xdr:rowOff>787400</xdr:rowOff>
    </xdr:to>
    <xdr:pic>
      <xdr:nvPicPr>
        <xdr:cNvPr id="396" name="NDMHelpFormula_128">
          <a:extLst>
            <a:ext uri="{FF2B5EF4-FFF2-40B4-BE49-F238E27FC236}">
              <a16:creationId xmlns:a16="http://schemas.microsoft.com/office/drawing/2014/main" id="{EB84215D-80FB-4302-853B-8329BCE091CB}"/>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4981575" y="218782900"/>
          <a:ext cx="6324600" cy="736600"/>
        </a:xfrm>
        <a:prstGeom prst="rect">
          <a:avLst/>
        </a:prstGeom>
      </xdr:spPr>
    </xdr:pic>
    <xdr:clientData/>
  </xdr:twoCellAnchor>
  <xdr:twoCellAnchor>
    <xdr:from>
      <xdr:col>1</xdr:col>
      <xdr:colOff>2828925</xdr:colOff>
      <xdr:row>734</xdr:row>
      <xdr:rowOff>50800</xdr:rowOff>
    </xdr:from>
    <xdr:to>
      <xdr:col>2</xdr:col>
      <xdr:colOff>914400</xdr:colOff>
      <xdr:row>734</xdr:row>
      <xdr:rowOff>787400</xdr:rowOff>
    </xdr:to>
    <xdr:pic>
      <xdr:nvPicPr>
        <xdr:cNvPr id="398" name="NDMHelpFormula_129">
          <a:extLst>
            <a:ext uri="{FF2B5EF4-FFF2-40B4-BE49-F238E27FC236}">
              <a16:creationId xmlns:a16="http://schemas.microsoft.com/office/drawing/2014/main" id="{DCDB08F5-1B73-49C5-8756-A8C4A8F68A4C}"/>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143500" y="219621100"/>
          <a:ext cx="6000750" cy="736600"/>
        </a:xfrm>
        <a:prstGeom prst="rect">
          <a:avLst/>
        </a:prstGeom>
      </xdr:spPr>
    </xdr:pic>
    <xdr:clientData/>
  </xdr:twoCellAnchor>
  <xdr:twoCellAnchor>
    <xdr:from>
      <xdr:col>1</xdr:col>
      <xdr:colOff>4832350</xdr:colOff>
      <xdr:row>735</xdr:row>
      <xdr:rowOff>47625</xdr:rowOff>
    </xdr:from>
    <xdr:to>
      <xdr:col>1</xdr:col>
      <xdr:colOff>6826250</xdr:colOff>
      <xdr:row>735</xdr:row>
      <xdr:rowOff>485775</xdr:rowOff>
    </xdr:to>
    <xdr:pic>
      <xdr:nvPicPr>
        <xdr:cNvPr id="400" name="NDMHelpFormula_130">
          <a:extLst>
            <a:ext uri="{FF2B5EF4-FFF2-40B4-BE49-F238E27FC236}">
              <a16:creationId xmlns:a16="http://schemas.microsoft.com/office/drawing/2014/main" id="{2679D7D4-179D-4B54-B061-5161642CD907}"/>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146925" y="220456125"/>
          <a:ext cx="1993900" cy="438150"/>
        </a:xfrm>
        <a:prstGeom prst="rect">
          <a:avLst/>
        </a:prstGeom>
      </xdr:spPr>
    </xdr:pic>
    <xdr:clientData/>
  </xdr:twoCellAnchor>
  <xdr:twoCellAnchor>
    <xdr:from>
      <xdr:col>1</xdr:col>
      <xdr:colOff>4076700</xdr:colOff>
      <xdr:row>743</xdr:row>
      <xdr:rowOff>50800</xdr:rowOff>
    </xdr:from>
    <xdr:to>
      <xdr:col>1</xdr:col>
      <xdr:colOff>7581900</xdr:colOff>
      <xdr:row>743</xdr:row>
      <xdr:rowOff>787400</xdr:rowOff>
    </xdr:to>
    <xdr:pic>
      <xdr:nvPicPr>
        <xdr:cNvPr id="402" name="NDMHelpFormula_131">
          <a:extLst>
            <a:ext uri="{FF2B5EF4-FFF2-40B4-BE49-F238E27FC236}">
              <a16:creationId xmlns:a16="http://schemas.microsoft.com/office/drawing/2014/main" id="{6EF86B6B-F26F-4F36-8CB0-402820C51E4E}"/>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91275" y="225507550"/>
          <a:ext cx="3505200" cy="736600"/>
        </a:xfrm>
        <a:prstGeom prst="rect">
          <a:avLst/>
        </a:prstGeom>
      </xdr:spPr>
    </xdr:pic>
    <xdr:clientData/>
  </xdr:twoCellAnchor>
  <xdr:twoCellAnchor>
    <xdr:from>
      <xdr:col>1</xdr:col>
      <xdr:colOff>4352925</xdr:colOff>
      <xdr:row>744</xdr:row>
      <xdr:rowOff>50800</xdr:rowOff>
    </xdr:from>
    <xdr:to>
      <xdr:col>1</xdr:col>
      <xdr:colOff>7305675</xdr:colOff>
      <xdr:row>744</xdr:row>
      <xdr:rowOff>787400</xdr:rowOff>
    </xdr:to>
    <xdr:pic>
      <xdr:nvPicPr>
        <xdr:cNvPr id="404" name="NDMHelpFormula_132">
          <a:extLst>
            <a:ext uri="{FF2B5EF4-FFF2-40B4-BE49-F238E27FC236}">
              <a16:creationId xmlns:a16="http://schemas.microsoft.com/office/drawing/2014/main" id="{0778B005-702F-4FAA-9BA1-A7C9A31C8E36}"/>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6667500" y="226345750"/>
          <a:ext cx="2952750" cy="736600"/>
        </a:xfrm>
        <a:prstGeom prst="rect">
          <a:avLst/>
        </a:prstGeom>
      </xdr:spPr>
    </xdr:pic>
    <xdr:clientData/>
  </xdr:twoCellAnchor>
  <xdr:twoCellAnchor>
    <xdr:from>
      <xdr:col>1</xdr:col>
      <xdr:colOff>5168900</xdr:colOff>
      <xdr:row>745</xdr:row>
      <xdr:rowOff>50800</xdr:rowOff>
    </xdr:from>
    <xdr:to>
      <xdr:col>1</xdr:col>
      <xdr:colOff>6489700</xdr:colOff>
      <xdr:row>745</xdr:row>
      <xdr:rowOff>787400</xdr:rowOff>
    </xdr:to>
    <xdr:pic>
      <xdr:nvPicPr>
        <xdr:cNvPr id="406" name="NDMHelpFormula_133">
          <a:extLst>
            <a:ext uri="{FF2B5EF4-FFF2-40B4-BE49-F238E27FC236}">
              <a16:creationId xmlns:a16="http://schemas.microsoft.com/office/drawing/2014/main" id="{C989E07C-1433-4F85-B6C3-4F469917544D}"/>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7483475" y="227183950"/>
          <a:ext cx="1320800" cy="736600"/>
        </a:xfrm>
        <a:prstGeom prst="rect">
          <a:avLst/>
        </a:prstGeom>
      </xdr:spPr>
    </xdr:pic>
    <xdr:clientData/>
  </xdr:twoCellAnchor>
  <xdr:twoCellAnchor>
    <xdr:from>
      <xdr:col>1</xdr:col>
      <xdr:colOff>5073650</xdr:colOff>
      <xdr:row>746</xdr:row>
      <xdr:rowOff>50800</xdr:rowOff>
    </xdr:from>
    <xdr:to>
      <xdr:col>1</xdr:col>
      <xdr:colOff>6584950</xdr:colOff>
      <xdr:row>746</xdr:row>
      <xdr:rowOff>787400</xdr:rowOff>
    </xdr:to>
    <xdr:pic>
      <xdr:nvPicPr>
        <xdr:cNvPr id="408" name="NDMHelpFormula_134">
          <a:extLst>
            <a:ext uri="{FF2B5EF4-FFF2-40B4-BE49-F238E27FC236}">
              <a16:creationId xmlns:a16="http://schemas.microsoft.com/office/drawing/2014/main" id="{8FA9C687-6148-4CD5-81E9-E20AA5F7D1F6}"/>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7388225" y="228022150"/>
          <a:ext cx="1511300" cy="736600"/>
        </a:xfrm>
        <a:prstGeom prst="rect">
          <a:avLst/>
        </a:prstGeom>
      </xdr:spPr>
    </xdr:pic>
    <xdr:clientData/>
  </xdr:twoCellAnchor>
  <xdr:twoCellAnchor>
    <xdr:from>
      <xdr:col>1</xdr:col>
      <xdr:colOff>3956050</xdr:colOff>
      <xdr:row>747</xdr:row>
      <xdr:rowOff>50800</xdr:rowOff>
    </xdr:from>
    <xdr:to>
      <xdr:col>1</xdr:col>
      <xdr:colOff>7702550</xdr:colOff>
      <xdr:row>747</xdr:row>
      <xdr:rowOff>787400</xdr:rowOff>
    </xdr:to>
    <xdr:pic>
      <xdr:nvPicPr>
        <xdr:cNvPr id="410" name="NDMHelpFormula_135">
          <a:extLst>
            <a:ext uri="{FF2B5EF4-FFF2-40B4-BE49-F238E27FC236}">
              <a16:creationId xmlns:a16="http://schemas.microsoft.com/office/drawing/2014/main" id="{264D60C6-26E3-4D44-8B07-598C31E78FC5}"/>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6270625" y="228860350"/>
          <a:ext cx="3746500" cy="736600"/>
        </a:xfrm>
        <a:prstGeom prst="rect">
          <a:avLst/>
        </a:prstGeom>
      </xdr:spPr>
    </xdr:pic>
    <xdr:clientData/>
  </xdr:twoCellAnchor>
  <xdr:twoCellAnchor>
    <xdr:from>
      <xdr:col>1</xdr:col>
      <xdr:colOff>3952875</xdr:colOff>
      <xdr:row>748</xdr:row>
      <xdr:rowOff>47625</xdr:rowOff>
    </xdr:from>
    <xdr:to>
      <xdr:col>1</xdr:col>
      <xdr:colOff>7705725</xdr:colOff>
      <xdr:row>748</xdr:row>
      <xdr:rowOff>485775</xdr:rowOff>
    </xdr:to>
    <xdr:pic>
      <xdr:nvPicPr>
        <xdr:cNvPr id="412" name="NDMHelpFormula_136">
          <a:extLst>
            <a:ext uri="{FF2B5EF4-FFF2-40B4-BE49-F238E27FC236}">
              <a16:creationId xmlns:a16="http://schemas.microsoft.com/office/drawing/2014/main" id="{17F1D464-AB9B-43A3-B955-5186B9ACDD79}"/>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6267450" y="229695375"/>
          <a:ext cx="3752850" cy="438150"/>
        </a:xfrm>
        <a:prstGeom prst="rect">
          <a:avLst/>
        </a:prstGeom>
      </xdr:spPr>
    </xdr:pic>
    <xdr:clientData/>
  </xdr:twoCellAnchor>
  <xdr:twoCellAnchor>
    <xdr:from>
      <xdr:col>1</xdr:col>
      <xdr:colOff>4854575</xdr:colOff>
      <xdr:row>749</xdr:row>
      <xdr:rowOff>50800</xdr:rowOff>
    </xdr:from>
    <xdr:to>
      <xdr:col>1</xdr:col>
      <xdr:colOff>6804025</xdr:colOff>
      <xdr:row>749</xdr:row>
      <xdr:rowOff>787400</xdr:rowOff>
    </xdr:to>
    <xdr:pic>
      <xdr:nvPicPr>
        <xdr:cNvPr id="414" name="NDMHelpFormula_137">
          <a:extLst>
            <a:ext uri="{FF2B5EF4-FFF2-40B4-BE49-F238E27FC236}">
              <a16:creationId xmlns:a16="http://schemas.microsoft.com/office/drawing/2014/main" id="{732CD9A8-9331-456C-8FF3-8738B6EDA0D9}"/>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7169150" y="230231950"/>
          <a:ext cx="1949450" cy="736600"/>
        </a:xfrm>
        <a:prstGeom prst="rect">
          <a:avLst/>
        </a:prstGeom>
      </xdr:spPr>
    </xdr:pic>
    <xdr:clientData/>
  </xdr:twoCellAnchor>
  <xdr:twoCellAnchor>
    <xdr:from>
      <xdr:col>1</xdr:col>
      <xdr:colOff>5149850</xdr:colOff>
      <xdr:row>750</xdr:row>
      <xdr:rowOff>47625</xdr:rowOff>
    </xdr:from>
    <xdr:to>
      <xdr:col>1</xdr:col>
      <xdr:colOff>6508750</xdr:colOff>
      <xdr:row>750</xdr:row>
      <xdr:rowOff>485775</xdr:rowOff>
    </xdr:to>
    <xdr:pic>
      <xdr:nvPicPr>
        <xdr:cNvPr id="416" name="NDMHelpFormula_138">
          <a:extLst>
            <a:ext uri="{FF2B5EF4-FFF2-40B4-BE49-F238E27FC236}">
              <a16:creationId xmlns:a16="http://schemas.microsoft.com/office/drawing/2014/main" id="{F94473CD-21AD-4A83-9AB4-86C696CC44B4}"/>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7464425" y="231066975"/>
          <a:ext cx="1358900" cy="438150"/>
        </a:xfrm>
        <a:prstGeom prst="rect">
          <a:avLst/>
        </a:prstGeom>
      </xdr:spPr>
    </xdr:pic>
    <xdr:clientData/>
  </xdr:twoCellAnchor>
  <xdr:twoCellAnchor>
    <xdr:from>
      <xdr:col>1</xdr:col>
      <xdr:colOff>5175250</xdr:colOff>
      <xdr:row>2284</xdr:row>
      <xdr:rowOff>50800</xdr:rowOff>
    </xdr:from>
    <xdr:to>
      <xdr:col>1</xdr:col>
      <xdr:colOff>6483350</xdr:colOff>
      <xdr:row>2284</xdr:row>
      <xdr:rowOff>787400</xdr:rowOff>
    </xdr:to>
    <xdr:pic>
      <xdr:nvPicPr>
        <xdr:cNvPr id="418" name="NDMHelpFormula_139">
          <a:extLst>
            <a:ext uri="{FF2B5EF4-FFF2-40B4-BE49-F238E27FC236}">
              <a16:creationId xmlns:a16="http://schemas.microsoft.com/office/drawing/2014/main" id="{C26E5DF4-4043-4716-B41C-E660DB39256E}"/>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9825" y="6513226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3CBB1177-B3B2-4E89-9153-6ADD885EE727}"/>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EF8CBDAE-FA82-4C6B-99E2-ACD9E3AFF282}"/>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D0D88F5A-61A2-4FF6-8EFA-26C8DF2BCB0C}"/>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311E44B5-412A-46FD-94B2-4C2E8E315C45}"/>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ACC9ECB5-885F-4DE5-83E3-470CA22EC598}"/>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31E4D74B-25B3-4201-BB26-AAE0B4290187}"/>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C314B2C5-C1CE-4ECC-A8BD-3D838602E441}"/>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60BD50A5-D746-4444-B4AC-8F2CD960FBE5}"/>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8B0C9673-B6E2-45C7-AD5B-FA1E68FC812A}"/>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097BFC1A-69C8-48F4-916A-BF88144F293A}"/>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D187B425-B94D-43EA-B2F6-F7B549EDEBE4}"/>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DA83F36C-8E76-46AE-8AAC-A346B248F085}"/>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BEDCFF47-661F-48C2-A010-FA2786D6757A}"/>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30CBB125-9EC2-4033-9D1D-F55A110E71EF}"/>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AEF6CB16-F54E-4597-9D83-66A2611A3694}"/>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3FEBE51D-BB0A-440A-9DD4-A79CA5FDF898}"/>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E8A758C7-7F13-40B7-910D-7B6BC8EB6064}"/>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43C09FEE-6D89-4397-BBF1-4760F6253D87}"/>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3893DF8C-7E42-4EBF-8A5A-4351FFC48D82}"/>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61377998-8D28-43B2-A0E0-72E59A48FE2F}"/>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AEB4F601-DEFB-477E-9A7C-39116F353FE4}"/>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E4A8548A-850D-4ED8-B337-6E9BD053CB6C}"/>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C19D3C71-3496-4E91-B28E-D60F18E11F7F}"/>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D004A761-400A-48EE-99C6-FE2336DC9E57}"/>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ACCB8D5F-CBC0-47D8-BE65-7C34605302B8}"/>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9E5E339C-FE88-4AE4-A610-0DE6B673361C}"/>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6C662CAB-3824-4615-B4A5-07590826A24B}"/>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47CF427C-839E-4872-9B25-A114BA6634CF}"/>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D53AB56-53A7-488E-AD03-37DA02A0A5CE}"/>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554068BE-DEB5-4FD5-994E-4259F8575F9F}"/>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66250E09-377A-4992-861E-0CA2A01F53DD}"/>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CF5DE762-7153-4FB7-9334-B36C657B30E1}"/>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80CE2AC5-8F01-4C4A-82AC-57D8654CB257}"/>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DF6E2744-7B57-46C2-A784-CAD186A940E3}"/>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F31E42EA-B5A4-416E-81FC-9BFFCEFCA381}"/>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CBBDC52A-F7A9-4343-967D-72843C4E0B1C}"/>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34AA7FA4-5E55-41B0-9CB6-9ED1A7742481}"/>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AC76D531-E010-481D-82F5-EAF83E739C1E}"/>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5EBA8F8E-95D7-47DF-9915-5B78B87A110E}"/>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3EA5A1D3-2A48-4196-9D0C-DDA4CBEBC0CF}"/>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504885B1-72D0-48F3-8D9F-C736BE42C5D5}"/>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27891F3D-DD60-45E6-871E-D5DED64B5927}"/>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87B25A58-2557-45B1-B0FD-B2BD1CA8488E}"/>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F581E367-2062-424F-B649-7ADE86F51C6A}"/>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CC6FE125-F583-4984-85D6-0DFFD4254155}"/>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F93AFB7C-1421-4BC8-9423-5012A30FC520}"/>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69434DE3-D022-4A61-A104-491D5D92A765}"/>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F5727B-1ADA-472C-B4E4-404B53D0E875}"/>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FD3E9985-DDF0-40CA-BB21-72C82A0C82C5}"/>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93831CCD-9C57-4AEB-8215-23AD09727A97}"/>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8C9CA545-9DF4-4293-A3B6-D4B456C8FB1B}"/>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08A65AE1-3148-495D-803A-13B7C7F06313}"/>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9B8768-0AC4-4901-96EA-29F4EDBDD470}"/>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107AA349-FD08-4A3A-98BA-E6250B83DF10}"/>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D0981756-8AB1-4E2C-9D8F-238847C18DE7}"/>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C20C9569-3608-421D-8301-ABE71ABBA6E0}"/>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93223678-2AFA-4F34-B288-A316E02139D4}"/>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F3FD9A4E-8D7D-4815-94E9-868D79FAA2F8}"/>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15E81A57-707E-4D23-9AC4-71710043FA07}"/>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90404ED7-E7BC-4A88-8E40-F0875E6620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E20DA8EC-A740-47F8-AF70-3EE239BCB530}"/>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054DC6EA-5F1F-40BB-88F9-EAA1EBF6DF2A}"/>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F256B5E3-2795-4E0C-960B-E30A62118E4D}"/>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5C78CC00-F9E7-42E4-A88A-136F5C0860F1}"/>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E126D32F-23AF-4450-886C-AE53303CA3B1}"/>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7F28D2"/>
        </a:solidFill>
        <a:ln xmlns:a="http://schemas.openxmlformats.org/drawingml/2006/main" w="1905">
          <a:solidFill>
            <a:srgbClr val="7F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DFA4CD55-03F1-4504-A82A-04DA84B4A37E}"/>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2C7D791B-5ACE-4415-94EC-7C11B9ABCE87}"/>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3016D3-7D07-4F7B-BBD2-990F13B4BEDF}"/>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D3FF7549-FDE6-448C-8115-845E210AA1D2}"/>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9C2C1354-1532-45AA-8E60-9E4C0D14315C}"/>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6DA3B34C-36FF-4E90-9996-A1C9A518C731}"/>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802AD2"/>
        </a:solidFill>
        <a:ln xmlns:a="http://schemas.openxmlformats.org/drawingml/2006/main" w="1905">
          <a:solidFill>
            <a:srgbClr val="80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316C9918-FA6B-45B9-AA59-A4EE15031BAB}"/>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802AD2"/>
        </a:solidFill>
        <a:ln xmlns:a="http://schemas.openxmlformats.org/drawingml/2006/main" w="1905">
          <a:solidFill>
            <a:srgbClr val="80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B48AE22C-7CB0-4929-A36F-12D32DE978BA}"/>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7226B9E4-71D1-4432-882E-3FBA460ED0E8}"/>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9F24A90A-B7E4-419D-BFCC-236B9DA5111E}"/>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5A26E016-9048-48B3-BBB7-AE364BE94B84}"/>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F56706F9-8C51-4255-A3DB-9CBAFC8CBD83}"/>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E3ECCFE3-3A4F-47A7-BEAB-B115D571DBDC}"/>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EE77F9F4-B97C-416E-9EE4-378660884702}"/>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802AD2"/>
        </a:solidFill>
        <a:ln xmlns:a="http://schemas.openxmlformats.org/drawingml/2006/main" w="1905">
          <a:solidFill>
            <a:srgbClr val="80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FA571AD1-B174-420C-B393-E72FD4C566C4}"/>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D459E6B1-2361-4CC8-8258-5A56C2054C0D}"/>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DE2CB466-0796-41A6-8E85-9E6489FD2F5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C213E7AB-AF2B-4B46-A55A-40A5095EB218}"/>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6BF947C0-A2D0-48EC-A536-12C81919E163}"/>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40E99F3-ABDF-4C80-9B8C-08797579A395}"/>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812AD2"/>
        </a:solidFill>
        <a:ln xmlns:a="http://schemas.openxmlformats.org/drawingml/2006/main" w="1905">
          <a:solidFill>
            <a:srgbClr val="812A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53587E3C-CA6F-44CF-B4A0-3178BF1DCCD1}"/>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812CD2"/>
        </a:solidFill>
        <a:ln xmlns:a="http://schemas.openxmlformats.org/drawingml/2006/main" w="1905">
          <a:solidFill>
            <a:srgbClr val="81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2B3CE4F9-F4AF-4CEA-B0E1-E52F0B390098}"/>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2CA10DB1-5363-4406-9CF5-6EF3252EA5E5}"/>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653FD9E0-08B0-421C-B76E-EEC0DF1710C4}"/>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78AB481B-F42A-4834-8912-6F6F8C2C1F57}"/>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3132E760-13E7-4940-9A74-E91B9071B10B}"/>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F86D1B17-7CAC-4A7B-85C1-E896386C1C7E}"/>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2FACC684-90C2-4434-88D5-0F4CE319BD5A}"/>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812CD2"/>
        </a:solidFill>
        <a:ln xmlns:a="http://schemas.openxmlformats.org/drawingml/2006/main" w="1905">
          <a:solidFill>
            <a:srgbClr val="81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B228E1CE-71CA-4C92-8B4C-5C997B8EA0F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812CD2"/>
        </a:solidFill>
        <a:ln xmlns:a="http://schemas.openxmlformats.org/drawingml/2006/main" w="1905">
          <a:solidFill>
            <a:srgbClr val="81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F70CC341-601D-4623-9222-B5256DBEFE5B}"/>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F1CFECB-D970-45F3-9CE3-F392A531DE2D}"/>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515FD6E3-25AA-49B6-A314-735FBCBA09A8}"/>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E8D491FD-3236-4E45-AFD2-DF3B778BFD7A}"/>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621EBA87-586F-4FAF-8EE7-EB4F3944FF84}"/>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905A0552-9875-48FF-BB34-EDFB7413BFDF}"/>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822CD2"/>
        </a:solidFill>
        <a:ln xmlns:a="http://schemas.openxmlformats.org/drawingml/2006/main" w="1905">
          <a:solidFill>
            <a:srgbClr val="822C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2400472D-A362-434B-84B7-353B4357CB3E}"/>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D8E69879-52E2-44C7-9C34-8B2319CAAEE6}"/>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BFE664BD-BD62-4F24-BF91-95EEA5949862}"/>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309E4535-2273-4675-AA84-342DABFD0E96}"/>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27A36D0C-3A94-4604-8AC0-BF11D144D98A}"/>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2BD82352-D687-4B4B-8A37-0CEE6FC9EE14}"/>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7D2F4E06-93B2-405E-AE14-DB32988A4C26}"/>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BAF588C4-C814-41EA-B975-57530381EF74}"/>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822ED2"/>
        </a:solidFill>
        <a:ln xmlns:a="http://schemas.openxmlformats.org/drawingml/2006/main" w="1905">
          <a:solidFill>
            <a:srgbClr val="82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418C189F-B3F1-468F-B245-C09974563EC7}"/>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41C5ECF2-72FA-4EC8-872C-4E61E71CFDFC}"/>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EC56BDD7-1899-48D4-9A22-E8F346FAE333}"/>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116FE863-DDD4-4263-92BF-BC4347857F59}"/>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832ED3"/>
        </a:solidFill>
        <a:ln xmlns:a="http://schemas.openxmlformats.org/drawingml/2006/main" w="1905">
          <a:solidFill>
            <a:srgbClr val="832E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9322FD26-4737-4C5C-B620-121042CF49A0}"/>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53B318D9-4373-4BD9-AA66-3FAB52F9365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6BBD5FA1-E985-4B9E-AAD8-6F3B2E753A77}"/>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822ED2"/>
        </a:solidFill>
        <a:ln xmlns:a="http://schemas.openxmlformats.org/drawingml/2006/main" w="1905">
          <a:solidFill>
            <a:srgbClr val="82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1FE3538B-D59B-4907-83D3-208912D3DA5F}"/>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2656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C72A15DB-9E37-4CFF-A062-66E8150BBF77}"/>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255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41FC5198-0243-494D-832B-BE604C3F436C}"/>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2857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715ABD72-345D-4035-B529-5AE189DBCE7E}"/>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24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E1CD5529-2238-4C45-A25C-8D762A5E3022}"/>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295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04E7E264-4926-47B3-96F9-0F02C7E7B52A}"/>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2656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E6832740-9D5A-40AD-AEC8-C7AB0017C2F8}"/>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2756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5A7D42F3-3945-4AE2-9BB1-0DC1EC513C1A}"/>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245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82EB1CC0-EBD5-4DD9-A2A1-7126A0BAB1D7}"/>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2857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2C44836E-29EB-4B58-8BD1-564C814E78D7}"/>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23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2210D4CD-ABAA-48B9-B22A-1B16181A1729}"/>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295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D035E01C-8D4D-442D-87D3-79A097954A56}"/>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2958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EF2B267E-77AE-4A1E-9460-6C7973017B5C}"/>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23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B2AFCCFB-D09C-44FE-833A-66124C0C9BD0}"/>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235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C9F53F2F-7F86-4853-9A4D-69D679206703}"/>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E33CD217-5443-4F94-985E-9C56A65EC5FE}"/>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225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4383F9A8-0658-49B1-A9A0-9E2C08E75C0F}"/>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48FF9AC4-5EDA-403A-AE8D-23A803B64AE6}"/>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F9824779-0B56-4334-88A7-6E775D1FF30B}"/>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E420C0F2-CEF5-42EE-AE5E-FAC5D4DB6ADD}"/>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225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5B4F023D-9B4C-41E3-A31C-C3920255AE00}"/>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15399587-6399-4647-8BD0-E55D9B5DC2FC}"/>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225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9412EF0B-BB0C-4090-B930-24369CA4747B}"/>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434E59C-23F8-47CA-A038-83786E42D369}"/>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51235A14-A684-4EB5-902C-A3525B893B97}"/>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1F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9732EEFA-549F-4A61-9B7B-9BD75A258923}"/>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C747E2EE-36F6-4073-83C4-795216BEF749}"/>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4BD52734-5E0C-4EBA-A685-990C8FAA3A0F}"/>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160F846A-DD11-4600-9D6F-21108E192D84}"/>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F46F356-8464-419E-89CD-F15A1C9E578A}"/>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454C4E7D-5437-4740-ABBB-828AFADFB702}"/>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41B44D3C-387E-4F62-9E6A-C75088CEB4E8}"/>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25EFB9B-6DD2-41AB-B7B7-93BB8D856ED0}"/>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DC44C525-F78B-4A23-84A1-F22523EC9D61}"/>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F1EF4CB6-EE6F-48BB-BDEB-2F45646707EE}"/>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DAB9CFDB-64E0-4883-94B0-1B7ADDF77AC6}"/>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CD78C98D-C7CB-4D2A-84F2-CAD98FCE86AA}"/>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2044FE05-EB9F-4028-9763-CF47C79E55C9}"/>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8D8564D5-7DF3-4B6B-8C69-5EC96F90D128}"/>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EE1DC939-F870-4FBA-8135-C881C4693F04}"/>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C818C1C3-F21C-4732-B696-228A95AE227F}"/>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91C8115B-0B04-41F5-A201-FAABBA6BEC09}"/>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83F22A3-A59F-493F-A1FA-CD2E5DEDCF5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402B95E0-2D02-4200-80DD-911ECF354DF0}"/>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6D6F2B38-1DB6-49F3-B96D-6A3AD66D94D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F3FED877-93BB-4145-8ADC-3B847B44BBF4}"/>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ECAA3819-30C2-4CFF-A2C9-3F3F008F1B1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28DC188C-3E55-42C0-868B-A08C5C113593}"/>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A7FB4C90-B223-4564-83BD-9A056DFECE9C}"/>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5B6CF197-7393-4EE6-A267-EA7F59D6AF84}"/>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441584B5-EEA6-4670-A8BB-D21CF1462191}"/>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67436F77-8DF6-4D97-9F67-F3592DBB2F28}"/>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5BB62789-AD11-4E54-841D-130813B39E8C}"/>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D278D091-E87D-4B5C-B690-E91589837573}"/>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48815267-B2FA-4F81-BDE4-0CD96994883E}"/>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4E722A2C-C306-4995-AACC-93EB62C1747F}"/>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41D0B26F-0091-4421-BF52-32F48D505796}"/>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C3C0ECE0-70DE-47EE-A805-960FFD0717A6}"/>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9E22F507-E67D-4B74-8D6D-EF439AC47320}"/>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1F13A2DB-08A2-4E57-9B8D-9BBD3D00F9ED}"/>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25D9E055-961F-4062-BC77-BC82B92EA31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3B60B63F-5FC7-497A-8BCE-DFD2382A7D67}"/>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FD0D1ED1-7B45-413A-BF13-DC0FE9D193C4}"/>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52C0679D-BB46-4F91-B376-1AEACB05516F}"/>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4D69F5BF-B331-4E84-9BD1-2F03E93E0217}"/>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E657E3DE-D7E5-44E1-9160-48B1E3D88F6E}"/>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C8054DB9-AC1C-41E9-AF74-469887DBDEE6}"/>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8978474E-9386-4D51-853A-8646B98DF47D}"/>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9069371D-BACF-4C76-AC60-84FE0E89B3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DA580499-D397-4846-AEFF-58D664BAB303}"/>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ED55FBD-7BE7-4DE0-9833-5F30CD57DF0F}"/>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7D085A66-76A8-43A0-996F-F7041612BAD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A85925C8-9619-40BE-9317-987225A5EED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1D108FB2-6AF3-4B09-8BFA-53EA6E97903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02443AD-68C1-4873-AFC8-67CA20795083}"/>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435709B6-B930-4337-8417-A99ABB462ECB}"/>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5A0B2874-ECBF-4599-AFCE-D94F6A5E8518}"/>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AE60D815-989B-48CD-AF38-CDCA6F5CF010}"/>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91E4CBD7-6DDB-4426-B7EA-37A04BE7E642}"/>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C6C86300-3F2A-45A6-9FF9-8CD09018DCAA}"/>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7173257-B200-4F29-BC90-0A01AECCEAA7}"/>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8FACD352-B7FD-4334-87E4-0BFF16CF48D2}"/>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-24.0</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7B4E7AAC-15B5-42D9-A3E9-29249CFA471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2515AC6C-AC9E-4423-AFEC-200B7DAD764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C717AED6-4F0A-4203-BB15-081CEB6C0CEF}"/>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BE17E5D-F56F-43FD-8AB3-E0B6610A9646}"/>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65212641-1FE3-4E72-89D4-D1F41F340D8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1D73013F-BA21-4510-BFBD-9C74F0E18238}"/>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3B6BBC45-EB7C-445E-9E79-494D18882090}"/>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A675CA5C-43C5-4F4D-B29A-4E529F122A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22D88E5D-DE97-4F76-B916-B7473122FE11}"/>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3C90F548-0B32-43D7-B97F-B56611AA1D28}"/>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E06656F6-69DA-4A24-9A87-A453AF0E9C2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5B7D629E-3347-42B9-9A57-4F683C6EA12F}"/>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6FFAA764-C2C7-48CA-BA44-D16CC29E1534}"/>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26B392AF-5FCB-44D2-92C0-8C776733D65A}"/>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426581AA-9325-4EC2-B999-106C3A0C2BC7}"/>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3AA6092A-8242-405A-810D-5576640C09FC}"/>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37466270-0A62-4EEC-A89F-CCFAE508E23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13A35FEE-D2F7-4873-8E94-80ECC58955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-1.8</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63F2291E-2AAB-466A-B00B-A4FB86144E7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5DFD1D68-59E5-49B3-9279-127E6B219967}"/>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23A389D5-FF8C-45D1-944A-AF75AC82CEF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0.07711</cdr:x>
      <cdr:y>0.78017</cdr:y>
    </cdr:from>
    <cdr:to>
      <cdr:x>0.08843</cdr:x>
      <cdr:y>0.789</cdr:y>
    </cdr:to>
    <cdr:sp macro="" textlink="">
      <cdr:nvSpPr>
        <cdr:cNvPr id="220" name="NDMPlot_Principal1Dash1219">
          <a:extLst xmlns:a="http://schemas.openxmlformats.org/drawingml/2006/main">
            <a:ext uri="{FF2B5EF4-FFF2-40B4-BE49-F238E27FC236}">
              <a16:creationId xmlns:a16="http://schemas.microsoft.com/office/drawing/2014/main" id="{4891722D-4202-46E3-98B8-AE007656F1D4}"/>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1" name="NDMPlot_Principal1Dash2220">
          <a:extLst xmlns:a="http://schemas.openxmlformats.org/drawingml/2006/main">
            <a:ext uri="{FF2B5EF4-FFF2-40B4-BE49-F238E27FC236}">
              <a16:creationId xmlns:a16="http://schemas.microsoft.com/office/drawing/2014/main" id="{B39C16D9-31A6-4AE7-86FF-42DF37538FE8}"/>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2" name="NDMPlot_Principal1Dash3221">
          <a:extLst xmlns:a="http://schemas.openxmlformats.org/drawingml/2006/main">
            <a:ext uri="{FF2B5EF4-FFF2-40B4-BE49-F238E27FC236}">
              <a16:creationId xmlns:a16="http://schemas.microsoft.com/office/drawing/2014/main" id="{2B18BAE6-543D-413D-939E-A118DB1A4101}"/>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3" name="NDMPlot_Principal1Dash4222">
          <a:extLst xmlns:a="http://schemas.openxmlformats.org/drawingml/2006/main">
            <a:ext uri="{FF2B5EF4-FFF2-40B4-BE49-F238E27FC236}">
              <a16:creationId xmlns:a16="http://schemas.microsoft.com/office/drawing/2014/main" id="{AFD9D28F-2D12-438B-843B-A8E661BA3BC8}"/>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4" name="NDMPlot_Principal1Dash5223">
          <a:extLst xmlns:a="http://schemas.openxmlformats.org/drawingml/2006/main">
            <a:ext uri="{FF2B5EF4-FFF2-40B4-BE49-F238E27FC236}">
              <a16:creationId xmlns:a16="http://schemas.microsoft.com/office/drawing/2014/main" id="{F09C165D-925D-4988-87E0-5545B3F650CF}"/>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5" name="NDMPlot_Principal1Dash6224">
          <a:extLst xmlns:a="http://schemas.openxmlformats.org/drawingml/2006/main">
            <a:ext uri="{FF2B5EF4-FFF2-40B4-BE49-F238E27FC236}">
              <a16:creationId xmlns:a16="http://schemas.microsoft.com/office/drawing/2014/main" id="{3AD6A89D-E8D0-4B78-AD82-75E62CAEDE7C}"/>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6" name="NDMPlot_Principal1Dash7225">
          <a:extLst xmlns:a="http://schemas.openxmlformats.org/drawingml/2006/main">
            <a:ext uri="{FF2B5EF4-FFF2-40B4-BE49-F238E27FC236}">
              <a16:creationId xmlns:a16="http://schemas.microsoft.com/office/drawing/2014/main" id="{C6938DF7-13A8-4AD6-B3E7-3373C0E95C43}"/>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7" name="NDMPlot_Principal1Dash8226">
          <a:extLst xmlns:a="http://schemas.openxmlformats.org/drawingml/2006/main">
            <a:ext uri="{FF2B5EF4-FFF2-40B4-BE49-F238E27FC236}">
              <a16:creationId xmlns:a16="http://schemas.microsoft.com/office/drawing/2014/main" id="{C4FCFF1C-9562-409C-ACE3-0603AFCD1549}"/>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8" name="NDMPlot_Principal1Dash9227">
          <a:extLst xmlns:a="http://schemas.openxmlformats.org/drawingml/2006/main">
            <a:ext uri="{FF2B5EF4-FFF2-40B4-BE49-F238E27FC236}">
              <a16:creationId xmlns:a16="http://schemas.microsoft.com/office/drawing/2014/main" id="{44759257-BE26-42C5-B52F-1A8B18DACEAB}"/>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29" name="NDMPlot_Principal1Dash10228">
          <a:extLst xmlns:a="http://schemas.openxmlformats.org/drawingml/2006/main">
            <a:ext uri="{FF2B5EF4-FFF2-40B4-BE49-F238E27FC236}">
              <a16:creationId xmlns:a16="http://schemas.microsoft.com/office/drawing/2014/main" id="{E42D9966-A414-48F4-8781-C18D189B672C}"/>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0" name="NDMPlot_Principal1Dash11229">
          <a:extLst xmlns:a="http://schemas.openxmlformats.org/drawingml/2006/main">
            <a:ext uri="{FF2B5EF4-FFF2-40B4-BE49-F238E27FC236}">
              <a16:creationId xmlns:a16="http://schemas.microsoft.com/office/drawing/2014/main" id="{DEBD2E05-45F2-456A-9494-2361B205A4DB}"/>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1" name="NDMPlot_Principal1Dash12230">
          <a:extLst xmlns:a="http://schemas.openxmlformats.org/drawingml/2006/main">
            <a:ext uri="{FF2B5EF4-FFF2-40B4-BE49-F238E27FC236}">
              <a16:creationId xmlns:a16="http://schemas.microsoft.com/office/drawing/2014/main" id="{52FA4F16-DCC6-4951-9FE7-F17813A6AFCA}"/>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2" name="NDMPlot_Principal1Dash13231">
          <a:extLst xmlns:a="http://schemas.openxmlformats.org/drawingml/2006/main">
            <a:ext uri="{FF2B5EF4-FFF2-40B4-BE49-F238E27FC236}">
              <a16:creationId xmlns:a16="http://schemas.microsoft.com/office/drawing/2014/main" id="{E13691AF-A335-4427-A834-3A8669222BAA}"/>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3" name="NDMPlot_Principal1Dash14232">
          <a:extLst xmlns:a="http://schemas.openxmlformats.org/drawingml/2006/main">
            <a:ext uri="{FF2B5EF4-FFF2-40B4-BE49-F238E27FC236}">
              <a16:creationId xmlns:a16="http://schemas.microsoft.com/office/drawing/2014/main" id="{E907EA8D-7A2D-4F0C-B609-BBEA83B683C6}"/>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4" name="NDMPlot_Principal1Dash15233">
          <a:extLst xmlns:a="http://schemas.openxmlformats.org/drawingml/2006/main">
            <a:ext uri="{FF2B5EF4-FFF2-40B4-BE49-F238E27FC236}">
              <a16:creationId xmlns:a16="http://schemas.microsoft.com/office/drawing/2014/main" id="{FB9436DF-8E05-4840-BB84-F47B3E79DC4E}"/>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5" name="NDMPlot_Principal1Dash16234">
          <a:extLst xmlns:a="http://schemas.openxmlformats.org/drawingml/2006/main">
            <a:ext uri="{FF2B5EF4-FFF2-40B4-BE49-F238E27FC236}">
              <a16:creationId xmlns:a16="http://schemas.microsoft.com/office/drawing/2014/main" id="{B1368846-E416-4913-A905-6E2F491C87A9}"/>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6" name="NDMPlot_Principal1Dash17235">
          <a:extLst xmlns:a="http://schemas.openxmlformats.org/drawingml/2006/main">
            <a:ext uri="{FF2B5EF4-FFF2-40B4-BE49-F238E27FC236}">
              <a16:creationId xmlns:a16="http://schemas.microsoft.com/office/drawing/2014/main" id="{D328C4DD-9C3D-4A51-AF64-112C71F5F7DF}"/>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7" name="NDMPlot_Principal1Dash18236">
          <a:extLst xmlns:a="http://schemas.openxmlformats.org/drawingml/2006/main">
            <a:ext uri="{FF2B5EF4-FFF2-40B4-BE49-F238E27FC236}">
              <a16:creationId xmlns:a16="http://schemas.microsoft.com/office/drawing/2014/main" id="{9EA4A5D1-789C-4A9F-9BB6-464EEDC0AD44}"/>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8" name="NDMPlot_Principal1Dash19237">
          <a:extLst xmlns:a="http://schemas.openxmlformats.org/drawingml/2006/main">
            <a:ext uri="{FF2B5EF4-FFF2-40B4-BE49-F238E27FC236}">
              <a16:creationId xmlns:a16="http://schemas.microsoft.com/office/drawing/2014/main" id="{2FD0C813-D376-4E2F-A22E-27AEFFD9F68E}"/>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39" name="NDMPlot_Principal1Dash20238">
          <a:extLst xmlns:a="http://schemas.openxmlformats.org/drawingml/2006/main">
            <a:ext uri="{FF2B5EF4-FFF2-40B4-BE49-F238E27FC236}">
              <a16:creationId xmlns:a16="http://schemas.microsoft.com/office/drawing/2014/main" id="{9085A15A-207B-4806-801B-32EDBB210938}"/>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0" name="NDMPlot_Principal1Dash21239">
          <a:extLst xmlns:a="http://schemas.openxmlformats.org/drawingml/2006/main">
            <a:ext uri="{FF2B5EF4-FFF2-40B4-BE49-F238E27FC236}">
              <a16:creationId xmlns:a16="http://schemas.microsoft.com/office/drawing/2014/main" id="{E2E04D89-DBE8-403B-855C-7FB5FB0CE958}"/>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1" name="NDMPlot_Principal1Dash22240">
          <a:extLst xmlns:a="http://schemas.openxmlformats.org/drawingml/2006/main">
            <a:ext uri="{FF2B5EF4-FFF2-40B4-BE49-F238E27FC236}">
              <a16:creationId xmlns:a16="http://schemas.microsoft.com/office/drawing/2014/main" id="{13D6CEAD-ABD1-4CC2-95DB-48FF1EA40F80}"/>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2" name="NDMPlot_Principal1Dash23241">
          <a:extLst xmlns:a="http://schemas.openxmlformats.org/drawingml/2006/main">
            <a:ext uri="{FF2B5EF4-FFF2-40B4-BE49-F238E27FC236}">
              <a16:creationId xmlns:a16="http://schemas.microsoft.com/office/drawing/2014/main" id="{E98CE1C0-9CA0-42A4-AAF6-523A76962CAC}"/>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3" name="NDMPlot_Principal1Dash24242">
          <a:extLst xmlns:a="http://schemas.openxmlformats.org/drawingml/2006/main">
            <a:ext uri="{FF2B5EF4-FFF2-40B4-BE49-F238E27FC236}">
              <a16:creationId xmlns:a16="http://schemas.microsoft.com/office/drawing/2014/main" id="{F23175B8-FC41-454B-9F68-FD2E6AE5E252}"/>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4" name="NDMPlot_Principal1Dash25243">
          <a:extLst xmlns:a="http://schemas.openxmlformats.org/drawingml/2006/main">
            <a:ext uri="{FF2B5EF4-FFF2-40B4-BE49-F238E27FC236}">
              <a16:creationId xmlns:a16="http://schemas.microsoft.com/office/drawing/2014/main" id="{30F74643-5778-422A-A165-CBBB4998067D}"/>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5" name="NDMPlot_Principal1Dash26244">
          <a:extLst xmlns:a="http://schemas.openxmlformats.org/drawingml/2006/main">
            <a:ext uri="{FF2B5EF4-FFF2-40B4-BE49-F238E27FC236}">
              <a16:creationId xmlns:a16="http://schemas.microsoft.com/office/drawing/2014/main" id="{109AA13B-408F-4D89-8E87-291FD5468B13}"/>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6" name="NDMPlot_Principal1Dash27245">
          <a:extLst xmlns:a="http://schemas.openxmlformats.org/drawingml/2006/main">
            <a:ext uri="{FF2B5EF4-FFF2-40B4-BE49-F238E27FC236}">
              <a16:creationId xmlns:a16="http://schemas.microsoft.com/office/drawing/2014/main" id="{17D2AA1A-1071-41CF-89F9-5A82D949926B}"/>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7" name="NDMPlot_Principal1Dash28246">
          <a:extLst xmlns:a="http://schemas.openxmlformats.org/drawingml/2006/main">
            <a:ext uri="{FF2B5EF4-FFF2-40B4-BE49-F238E27FC236}">
              <a16:creationId xmlns:a16="http://schemas.microsoft.com/office/drawing/2014/main" id="{3DD57240-72BC-47AB-BB51-C263C3CD427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8" name="NDMPlot_Principal1Dash29247">
          <a:extLst xmlns:a="http://schemas.openxmlformats.org/drawingml/2006/main">
            <a:ext uri="{FF2B5EF4-FFF2-40B4-BE49-F238E27FC236}">
              <a16:creationId xmlns:a16="http://schemas.microsoft.com/office/drawing/2014/main" id="{29978A49-C344-4E76-8E77-8E82059F3822}"/>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49" name="NDMPlot_Principal1Dash30248">
          <a:extLst xmlns:a="http://schemas.openxmlformats.org/drawingml/2006/main">
            <a:ext uri="{FF2B5EF4-FFF2-40B4-BE49-F238E27FC236}">
              <a16:creationId xmlns:a16="http://schemas.microsoft.com/office/drawing/2014/main" id="{E545B924-B1F8-40FF-AD94-B8F5D82A0478}"/>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0" name="NDMPlot_Principal1Dash31249">
          <a:extLst xmlns:a="http://schemas.openxmlformats.org/drawingml/2006/main">
            <a:ext uri="{FF2B5EF4-FFF2-40B4-BE49-F238E27FC236}">
              <a16:creationId xmlns:a16="http://schemas.microsoft.com/office/drawing/2014/main" id="{314CDA58-9E57-4D6B-B777-F577201030EC}"/>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1" name="NDMPlot_Principal1Dash32250">
          <a:extLst xmlns:a="http://schemas.openxmlformats.org/drawingml/2006/main">
            <a:ext uri="{FF2B5EF4-FFF2-40B4-BE49-F238E27FC236}">
              <a16:creationId xmlns:a16="http://schemas.microsoft.com/office/drawing/2014/main" id="{8C383942-2836-45CF-BB08-7DB7A377C434}"/>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2" name="NDMPlot_Principal1Dash33251">
          <a:extLst xmlns:a="http://schemas.openxmlformats.org/drawingml/2006/main">
            <a:ext uri="{FF2B5EF4-FFF2-40B4-BE49-F238E27FC236}">
              <a16:creationId xmlns:a16="http://schemas.microsoft.com/office/drawing/2014/main" id="{13386861-4261-4CD4-AA1C-D58F4B643859}"/>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3" name="NDMPlot_Principal1Dash34252">
          <a:extLst xmlns:a="http://schemas.openxmlformats.org/drawingml/2006/main">
            <a:ext uri="{FF2B5EF4-FFF2-40B4-BE49-F238E27FC236}">
              <a16:creationId xmlns:a16="http://schemas.microsoft.com/office/drawing/2014/main" id="{72291143-2D48-4EE0-950E-CA00673BAA99}"/>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4" name="NDMPlot_Principal1Dash35253">
          <a:extLst xmlns:a="http://schemas.openxmlformats.org/drawingml/2006/main">
            <a:ext uri="{FF2B5EF4-FFF2-40B4-BE49-F238E27FC236}">
              <a16:creationId xmlns:a16="http://schemas.microsoft.com/office/drawing/2014/main" id="{6E93BF10-D330-4689-8618-579D6AC97ECC}"/>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5" name="NDMPlot_Principal2Dash4254">
          <a:extLst xmlns:a="http://schemas.openxmlformats.org/drawingml/2006/main">
            <a:ext uri="{FF2B5EF4-FFF2-40B4-BE49-F238E27FC236}">
              <a16:creationId xmlns:a16="http://schemas.microsoft.com/office/drawing/2014/main" id="{A2BD9B9A-9988-4088-B8EC-550B1F7EE860}"/>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6" name="NDMPlot_Principal2Dash5255">
          <a:extLst xmlns:a="http://schemas.openxmlformats.org/drawingml/2006/main">
            <a:ext uri="{FF2B5EF4-FFF2-40B4-BE49-F238E27FC236}">
              <a16:creationId xmlns:a16="http://schemas.microsoft.com/office/drawing/2014/main" id="{E3F957AB-487A-4BFF-871D-CE4972B20D31}"/>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7" name="NDMPlot_Principal2Dash6256">
          <a:extLst xmlns:a="http://schemas.openxmlformats.org/drawingml/2006/main">
            <a:ext uri="{FF2B5EF4-FFF2-40B4-BE49-F238E27FC236}">
              <a16:creationId xmlns:a16="http://schemas.microsoft.com/office/drawing/2014/main" id="{C0FEF441-2F9F-44AF-98FE-B3E9C399BF46}"/>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8" name="NDMPlot_Principal2Dash7257">
          <a:extLst xmlns:a="http://schemas.openxmlformats.org/drawingml/2006/main">
            <a:ext uri="{FF2B5EF4-FFF2-40B4-BE49-F238E27FC236}">
              <a16:creationId xmlns:a16="http://schemas.microsoft.com/office/drawing/2014/main" id="{798C8AD1-14FD-47BD-85C4-14579C57AC98}"/>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59" name="NDMPlot_Principal2Dash8258">
          <a:extLst xmlns:a="http://schemas.openxmlformats.org/drawingml/2006/main">
            <a:ext uri="{FF2B5EF4-FFF2-40B4-BE49-F238E27FC236}">
              <a16:creationId xmlns:a16="http://schemas.microsoft.com/office/drawing/2014/main" id="{46FCB345-E2FD-4D24-A355-2209B67A5829}"/>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0" name="NDMPlot_Principal2Dash9259">
          <a:extLst xmlns:a="http://schemas.openxmlformats.org/drawingml/2006/main">
            <a:ext uri="{FF2B5EF4-FFF2-40B4-BE49-F238E27FC236}">
              <a16:creationId xmlns:a16="http://schemas.microsoft.com/office/drawing/2014/main" id="{192A2CD0-F169-49C6-B426-BF4F890413BD}"/>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1" name="NDMPlot_Principal2Dash10260">
          <a:extLst xmlns:a="http://schemas.openxmlformats.org/drawingml/2006/main">
            <a:ext uri="{FF2B5EF4-FFF2-40B4-BE49-F238E27FC236}">
              <a16:creationId xmlns:a16="http://schemas.microsoft.com/office/drawing/2014/main" id="{2C0DBA29-06CC-4ECA-AF7B-085C7B379096}"/>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2" name="NDMPlot_Principal2Dash11261">
          <a:extLst xmlns:a="http://schemas.openxmlformats.org/drawingml/2006/main">
            <a:ext uri="{FF2B5EF4-FFF2-40B4-BE49-F238E27FC236}">
              <a16:creationId xmlns:a16="http://schemas.microsoft.com/office/drawing/2014/main" id="{05063F75-3775-4332-9B3F-451854852B4B}"/>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3" name="NDMPlot_Principal2Dash12262">
          <a:extLst xmlns:a="http://schemas.openxmlformats.org/drawingml/2006/main">
            <a:ext uri="{FF2B5EF4-FFF2-40B4-BE49-F238E27FC236}">
              <a16:creationId xmlns:a16="http://schemas.microsoft.com/office/drawing/2014/main" id="{1BA345AD-AE7D-48D4-9782-418478226010}"/>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4" name="NDMPlot_Principal2Dash13263">
          <a:extLst xmlns:a="http://schemas.openxmlformats.org/drawingml/2006/main">
            <a:ext uri="{FF2B5EF4-FFF2-40B4-BE49-F238E27FC236}">
              <a16:creationId xmlns:a16="http://schemas.microsoft.com/office/drawing/2014/main" id="{5F82A4EA-AB25-4CC7-9F24-FBFF753F6DB7}"/>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5" name="NDMPlot_Principal2Dash14264">
          <a:extLst xmlns:a="http://schemas.openxmlformats.org/drawingml/2006/main">
            <a:ext uri="{FF2B5EF4-FFF2-40B4-BE49-F238E27FC236}">
              <a16:creationId xmlns:a16="http://schemas.microsoft.com/office/drawing/2014/main" id="{BF2ED998-9785-4C03-BC27-4CF701011294}"/>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6" name="NDMPlot_Principal2Dash15265">
          <a:extLst xmlns:a="http://schemas.openxmlformats.org/drawingml/2006/main">
            <a:ext uri="{FF2B5EF4-FFF2-40B4-BE49-F238E27FC236}">
              <a16:creationId xmlns:a16="http://schemas.microsoft.com/office/drawing/2014/main" id="{7F1A3D57-27FE-4409-9A2D-584E48FF3305}"/>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7" name="NDMPlot_Principal2Dash16266">
          <a:extLst xmlns:a="http://schemas.openxmlformats.org/drawingml/2006/main">
            <a:ext uri="{FF2B5EF4-FFF2-40B4-BE49-F238E27FC236}">
              <a16:creationId xmlns:a16="http://schemas.microsoft.com/office/drawing/2014/main" id="{82D929D1-9CC1-4F7D-8351-FB80A40C6034}"/>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8" name="NDMPlot_Principal2Dash17267">
          <a:extLst xmlns:a="http://schemas.openxmlformats.org/drawingml/2006/main">
            <a:ext uri="{FF2B5EF4-FFF2-40B4-BE49-F238E27FC236}">
              <a16:creationId xmlns:a16="http://schemas.microsoft.com/office/drawing/2014/main" id="{CAA03BFC-738F-4D43-869A-E460C0F1D1E8}"/>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69" name="NDMPlot_Principal2Dash18268">
          <a:extLst xmlns:a="http://schemas.openxmlformats.org/drawingml/2006/main">
            <a:ext uri="{FF2B5EF4-FFF2-40B4-BE49-F238E27FC236}">
              <a16:creationId xmlns:a16="http://schemas.microsoft.com/office/drawing/2014/main" id="{55E18DC4-32D5-47B2-B572-65CA092955BC}"/>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0" name="NDMPlot_Principal2Dash19269">
          <a:extLst xmlns:a="http://schemas.openxmlformats.org/drawingml/2006/main">
            <a:ext uri="{FF2B5EF4-FFF2-40B4-BE49-F238E27FC236}">
              <a16:creationId xmlns:a16="http://schemas.microsoft.com/office/drawing/2014/main" id="{727017B1-E1CE-43C5-85AC-FBF1E395B313}"/>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1" name="NDMPlot_Principal2Dash20270">
          <a:extLst xmlns:a="http://schemas.openxmlformats.org/drawingml/2006/main">
            <a:ext uri="{FF2B5EF4-FFF2-40B4-BE49-F238E27FC236}">
              <a16:creationId xmlns:a16="http://schemas.microsoft.com/office/drawing/2014/main" id="{4EAA4415-5274-4EDA-8938-A4A52F67A52C}"/>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2" name="NDMPlot_Principal2Dash21271">
          <a:extLst xmlns:a="http://schemas.openxmlformats.org/drawingml/2006/main">
            <a:ext uri="{FF2B5EF4-FFF2-40B4-BE49-F238E27FC236}">
              <a16:creationId xmlns:a16="http://schemas.microsoft.com/office/drawing/2014/main" id="{A3AC6D97-857C-4291-BD0C-4F0E7403D4EE}"/>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3" name="NDMPlot_Principal2Dash22272">
          <a:extLst xmlns:a="http://schemas.openxmlformats.org/drawingml/2006/main">
            <a:ext uri="{FF2B5EF4-FFF2-40B4-BE49-F238E27FC236}">
              <a16:creationId xmlns:a16="http://schemas.microsoft.com/office/drawing/2014/main" id="{79AAD222-4340-4A84-AAE3-9867C4289D9D}"/>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4" name="NDMPlot_Principal2Dash23273">
          <a:extLst xmlns:a="http://schemas.openxmlformats.org/drawingml/2006/main">
            <a:ext uri="{FF2B5EF4-FFF2-40B4-BE49-F238E27FC236}">
              <a16:creationId xmlns:a16="http://schemas.microsoft.com/office/drawing/2014/main" id="{2E7024C4-D598-44DE-A2AE-CDDD431B4FA3}"/>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5" name="NDMPlot_Principal2Dash24274">
          <a:extLst xmlns:a="http://schemas.openxmlformats.org/drawingml/2006/main">
            <a:ext uri="{FF2B5EF4-FFF2-40B4-BE49-F238E27FC236}">
              <a16:creationId xmlns:a16="http://schemas.microsoft.com/office/drawing/2014/main" id="{0D22FE72-9601-43EF-885A-CF3FCA312ADB}"/>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6" name="NDMPlot_Principal2Dash25275">
          <a:extLst xmlns:a="http://schemas.openxmlformats.org/drawingml/2006/main">
            <a:ext uri="{FF2B5EF4-FFF2-40B4-BE49-F238E27FC236}">
              <a16:creationId xmlns:a16="http://schemas.microsoft.com/office/drawing/2014/main" id="{1BAA7A79-D4BB-4873-AA76-DAB21B9CF2B0}"/>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7" name="NDMPlot_Principal2Dash26276">
          <a:extLst xmlns:a="http://schemas.openxmlformats.org/drawingml/2006/main">
            <a:ext uri="{FF2B5EF4-FFF2-40B4-BE49-F238E27FC236}">
              <a16:creationId xmlns:a16="http://schemas.microsoft.com/office/drawing/2014/main" id="{0916EBA5-4761-4E01-9800-7447B3D646BF}"/>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8" name="NDMPlot_Principal2Dash27277">
          <a:extLst xmlns:a="http://schemas.openxmlformats.org/drawingml/2006/main">
            <a:ext uri="{FF2B5EF4-FFF2-40B4-BE49-F238E27FC236}">
              <a16:creationId xmlns:a16="http://schemas.microsoft.com/office/drawing/2014/main" id="{1BB6D61F-2D60-417B-BF9E-7F15F1A01C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79" name="NDMPlot_Principal2Dash28278">
          <a:extLst xmlns:a="http://schemas.openxmlformats.org/drawingml/2006/main">
            <a:ext uri="{FF2B5EF4-FFF2-40B4-BE49-F238E27FC236}">
              <a16:creationId xmlns:a16="http://schemas.microsoft.com/office/drawing/2014/main" id="{C9745761-686D-4C16-9617-A45B59FB68EB}"/>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0" name="NDMPlot_Principal2Dash29279">
          <a:extLst xmlns:a="http://schemas.openxmlformats.org/drawingml/2006/main">
            <a:ext uri="{FF2B5EF4-FFF2-40B4-BE49-F238E27FC236}">
              <a16:creationId xmlns:a16="http://schemas.microsoft.com/office/drawing/2014/main" id="{9265F26A-398C-4F51-9301-D4FAC37EBD49}"/>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1" name="NDMPlot_Principal2Dash30280">
          <a:extLst xmlns:a="http://schemas.openxmlformats.org/drawingml/2006/main">
            <a:ext uri="{FF2B5EF4-FFF2-40B4-BE49-F238E27FC236}">
              <a16:creationId xmlns:a16="http://schemas.microsoft.com/office/drawing/2014/main" id="{ED40949F-8A62-4FEF-8552-093D23AAA246}"/>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2" name="NDMPlot_Principal2Dash31281">
          <a:extLst xmlns:a="http://schemas.openxmlformats.org/drawingml/2006/main">
            <a:ext uri="{FF2B5EF4-FFF2-40B4-BE49-F238E27FC236}">
              <a16:creationId xmlns:a16="http://schemas.microsoft.com/office/drawing/2014/main" id="{15858C36-9DD4-4AB4-B015-444772248EB7}"/>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3" name="NDMPlot_Principal2Dash32282">
          <a:extLst xmlns:a="http://schemas.openxmlformats.org/drawingml/2006/main">
            <a:ext uri="{FF2B5EF4-FFF2-40B4-BE49-F238E27FC236}">
              <a16:creationId xmlns:a16="http://schemas.microsoft.com/office/drawing/2014/main" id="{EF498327-FC4B-4837-A6A1-1E38873B389F}"/>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4" name="NDMPlot_Principal2Dash33283">
          <a:extLst xmlns:a="http://schemas.openxmlformats.org/drawingml/2006/main">
            <a:ext uri="{FF2B5EF4-FFF2-40B4-BE49-F238E27FC236}">
              <a16:creationId xmlns:a16="http://schemas.microsoft.com/office/drawing/2014/main" id="{B0007126-98EC-4D97-8048-D77768FC3EA4}"/>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5" name="NDMPlot_Principal2Dash34284">
          <a:extLst xmlns:a="http://schemas.openxmlformats.org/drawingml/2006/main">
            <a:ext uri="{FF2B5EF4-FFF2-40B4-BE49-F238E27FC236}">
              <a16:creationId xmlns:a16="http://schemas.microsoft.com/office/drawing/2014/main" id="{46B3EA3E-3C06-4939-A0BA-128385C4F3A2}"/>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6" name="NDMPlot_Principal2Dash35285">
          <a:extLst xmlns:a="http://schemas.openxmlformats.org/drawingml/2006/main">
            <a:ext uri="{FF2B5EF4-FFF2-40B4-BE49-F238E27FC236}">
              <a16:creationId xmlns:a16="http://schemas.microsoft.com/office/drawing/2014/main" id="{3C93975B-EA46-46BA-B17A-EF8399E4C16E}"/>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7" name="NDMPlot_LoadPoint">
          <a:extLst xmlns:a="http://schemas.openxmlformats.org/drawingml/2006/main">
            <a:ext uri="{FF2B5EF4-FFF2-40B4-BE49-F238E27FC236}">
              <a16:creationId xmlns:a16="http://schemas.microsoft.com/office/drawing/2014/main" id="{791A1710-595B-47A0-88CC-74FBFA5B6FBD}"/>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8" name="NDMPlot_AxisLabelX">
          <a:extLst xmlns:a="http://schemas.openxmlformats.org/drawingml/2006/main">
            <a:ext uri="{FF2B5EF4-FFF2-40B4-BE49-F238E27FC236}">
              <a16:creationId xmlns:a16="http://schemas.microsoft.com/office/drawing/2014/main" id="{E6D11356-31CA-4A2E-99A8-DC12CDD81421}"/>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89" name="NDMPlot_AxisLabelY">
          <a:extLst xmlns:a="http://schemas.openxmlformats.org/drawingml/2006/main">
            <a:ext uri="{FF2B5EF4-FFF2-40B4-BE49-F238E27FC236}">
              <a16:creationId xmlns:a16="http://schemas.microsoft.com/office/drawing/2014/main" id="{2F11F651-BEFF-4466-9C06-20C396CF1D92}"/>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0" name="NDMPlot_Title">
          <a:extLst xmlns:a="http://schemas.openxmlformats.org/drawingml/2006/main">
            <a:ext uri="{FF2B5EF4-FFF2-40B4-BE49-F238E27FC236}">
              <a16:creationId xmlns:a16="http://schemas.microsoft.com/office/drawing/2014/main" id="{79B972F9-6524-4E0D-ADC6-F52F9A48DB86}"/>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3" t="s">
        <v>2323</v>
      </c>
      <c r="AJ1" s="1"/>
      <c r="AK1" s="1"/>
      <c r="AL1" s="1"/>
      <c r="AM1" s="1"/>
      <c r="AN1" s="1"/>
      <c r="AO1" s="1"/>
      <c r="AP1" s="1"/>
      <c r="AQ1" s="1"/>
      <c r="AR1" s="1"/>
      <c r="AS1" s="1"/>
      <c r="AT1" s="1"/>
      <c r="AU1" s="1"/>
      <c r="AV1" s="1"/>
      <c r="AW1" s="1"/>
      <c r="AX1" s="1"/>
      <c r="AY1" s="1"/>
      <c r="AZ1" s="1"/>
      <c r="BA1" s="1"/>
      <c r="BB1" s="1"/>
      <c r="BC1" s="1"/>
      <c r="BD1" s="1"/>
      <c r="BE1" s="1"/>
      <c r="BF1" s="1"/>
      <c r="BG1" s="1"/>
      <c r="BH1" s="1"/>
      <c r="BI1" s="1" t="s">
        <v>521</v>
      </c>
      <c r="BJ1" s="1"/>
      <c r="BK1" s="1"/>
      <c r="BL1" s="1"/>
      <c r="BM1" s="1"/>
      <c r="BN1" s="1"/>
      <c r="BO1" s="1"/>
      <c r="BP1" s="1"/>
      <c r="BQ1" s="1"/>
      <c r="BR1" s="1" t="s">
        <v>304</v>
      </c>
      <c r="BS1" s="1" t="s">
        <v>307</v>
      </c>
      <c r="BT1" s="1" t="s">
        <v>311</v>
      </c>
      <c r="BU1" s="1" t="s">
        <v>314</v>
      </c>
      <c r="BV1" s="1" t="s">
        <v>323</v>
      </c>
      <c r="BW1" s="1" t="s">
        <v>318</v>
      </c>
      <c r="BX1" s="1" t="s">
        <v>345</v>
      </c>
      <c r="BY1" s="1" t="s">
        <v>347</v>
      </c>
      <c r="BZ1" s="1" t="s">
        <v>349</v>
      </c>
      <c r="CA1" s="1"/>
      <c r="CB1" s="1" t="s">
        <v>22</v>
      </c>
      <c r="CC1" s="1" t="s">
        <v>8</v>
      </c>
      <c r="CD1" s="1" t="s">
        <v>8</v>
      </c>
      <c r="CE1" s="1" t="s">
        <v>637</v>
      </c>
      <c r="CF1" s="1" t="s">
        <v>137</v>
      </c>
      <c r="CG1" s="1" t="s">
        <v>104</v>
      </c>
      <c r="CH1" s="1">
        <v>1</v>
      </c>
      <c r="CI1" s="1">
        <v>1</v>
      </c>
      <c r="CJ1" s="1" t="s">
        <v>641</v>
      </c>
      <c r="CK1" s="1" t="s">
        <v>118</v>
      </c>
      <c r="CL1" s="1" t="s">
        <v>72</v>
      </c>
      <c r="CM1" s="1" t="s">
        <v>645</v>
      </c>
      <c r="CN1" s="1" t="s">
        <v>42</v>
      </c>
      <c r="CO1" s="1" t="s">
        <v>8</v>
      </c>
      <c r="CP1" s="1" t="s">
        <v>72</v>
      </c>
      <c r="CQ1" s="1" t="s">
        <v>83</v>
      </c>
      <c r="CR1" s="1" t="s">
        <v>8</v>
      </c>
      <c r="CS1" s="1" t="s">
        <v>137</v>
      </c>
      <c r="CT1" s="1" t="s">
        <v>172</v>
      </c>
      <c r="CU1" s="1" t="s">
        <v>654</v>
      </c>
      <c r="CV1" s="1" t="s">
        <v>178</v>
      </c>
      <c r="CW1" s="1" t="s">
        <v>72</v>
      </c>
      <c r="CX1" s="1" t="s">
        <v>642</v>
      </c>
      <c r="CY1" s="1" t="s">
        <v>162</v>
      </c>
      <c r="CZ1" s="1" t="s">
        <v>72</v>
      </c>
      <c r="DA1" s="1" t="s">
        <v>145</v>
      </c>
      <c r="DB1" s="1" t="s">
        <v>659</v>
      </c>
      <c r="DC1" s="1" t="s">
        <v>660</v>
      </c>
      <c r="DD1" s="1" t="s">
        <v>8</v>
      </c>
      <c r="DE1" s="1" t="s">
        <v>206</v>
      </c>
      <c r="DF1" s="1" t="s">
        <v>8</v>
      </c>
      <c r="DG1" s="1" t="s">
        <v>8</v>
      </c>
      <c r="DH1" s="1" t="s">
        <v>8</v>
      </c>
      <c r="DI1" s="1" t="s">
        <v>8</v>
      </c>
      <c r="DJ1" s="1" t="s">
        <v>8</v>
      </c>
      <c r="DK1" s="1" t="s">
        <v>8</v>
      </c>
      <c r="DL1" s="1" t="s">
        <v>8</v>
      </c>
      <c r="DM1" s="1" t="s">
        <v>8</v>
      </c>
      <c r="DN1" s="1" t="s">
        <v>206</v>
      </c>
      <c r="DO1" s="1" t="s">
        <v>8</v>
      </c>
      <c r="DP1" s="1" t="s">
        <v>8</v>
      </c>
      <c r="DQ1" s="1" t="s">
        <v>8</v>
      </c>
      <c r="DR1" s="1" t="s">
        <v>8</v>
      </c>
      <c r="DS1" s="1" t="s">
        <v>274</v>
      </c>
      <c r="DT1" s="1" t="s">
        <v>201</v>
      </c>
      <c r="DU1" s="1" t="s">
        <v>8</v>
      </c>
      <c r="DV1" s="1" t="s">
        <v>422</v>
      </c>
      <c r="DW1" s="1" t="s">
        <v>385</v>
      </c>
      <c r="DX1" s="1" t="s">
        <v>432</v>
      </c>
      <c r="DY1" s="1" t="s">
        <v>385</v>
      </c>
      <c r="DZ1" s="1" t="s">
        <v>458</v>
      </c>
      <c r="EA1" s="1" t="s">
        <v>315</v>
      </c>
      <c r="EB1" s="1" t="s">
        <v>8</v>
      </c>
      <c r="EC1" s="1" t="s">
        <v>478</v>
      </c>
      <c r="ED1" s="1" t="s">
        <v>495</v>
      </c>
      <c r="EE1" s="1" t="s">
        <v>666</v>
      </c>
      <c r="EF1" s="1" t="s">
        <v>304</v>
      </c>
      <c r="EG1" t="s">
        <v>566</v>
      </c>
      <c r="EH1" t="s">
        <v>521</v>
      </c>
      <c r="EI1" t="s">
        <v>566</v>
      </c>
      <c r="EL1" t="str">
        <f>$J$39</f>
        <v>PR1</v>
      </c>
      <c r="EM1" t="s">
        <v>72</v>
      </c>
    </row>
    <row r="2" spans="1:143" x14ac:dyDescent="0.25">
      <c r="A2" s="1"/>
      <c r="B2" s="1"/>
      <c r="C2" s="1"/>
      <c r="D2" s="1"/>
      <c r="E2" s="1"/>
      <c r="F2" s="1"/>
      <c r="G2" s="1"/>
      <c r="H2" s="55" t="s">
        <v>2342</v>
      </c>
      <c r="I2" s="54"/>
      <c r="J2" s="54"/>
      <c r="K2" s="54"/>
      <c r="L2" s="1"/>
      <c r="M2" s="1"/>
      <c r="N2" s="1"/>
      <c r="O2" s="55" t="s">
        <v>2343</v>
      </c>
      <c r="P2" s="54"/>
      <c r="Q2" s="54"/>
      <c r="R2" s="54"/>
      <c r="S2" s="54"/>
      <c r="T2" s="54"/>
      <c r="U2" s="54"/>
      <c r="V2" s="1"/>
      <c r="W2" s="1"/>
      <c r="X2" s="1"/>
      <c r="Y2" s="1"/>
      <c r="Z2" s="1"/>
      <c r="AA2" s="1"/>
      <c r="AB2" s="1"/>
      <c r="AC2" s="1"/>
      <c r="AD2" s="1"/>
      <c r="AE2" s="1"/>
      <c r="AF2" s="1"/>
      <c r="AG2" s="1"/>
      <c r="AH2" s="1"/>
      <c r="AI2" s="5" t="s">
        <v>379</v>
      </c>
      <c r="AJ2" s="5" t="s">
        <v>380</v>
      </c>
      <c r="AK2" s="5" t="s">
        <v>381</v>
      </c>
      <c r="AL2" s="5" t="s">
        <v>382</v>
      </c>
      <c r="AM2" s="5" t="s">
        <v>383</v>
      </c>
      <c r="AN2" s="5" t="str">
        <f>"σ, "&amp;$I$8</f>
        <v>σ, MPa</v>
      </c>
      <c r="AO2" s="1"/>
      <c r="AP2" s="1"/>
      <c r="AQ2" s="1"/>
      <c r="AR2" s="1"/>
      <c r="AS2" s="1"/>
      <c r="AT2" s="1"/>
      <c r="AU2" s="1"/>
      <c r="AV2" s="1"/>
      <c r="AW2" s="1"/>
      <c r="AX2" s="1"/>
      <c r="AY2" s="1"/>
      <c r="AZ2" s="1"/>
      <c r="BA2" s="1"/>
      <c r="BB2" s="1"/>
      <c r="BC2" s="1"/>
      <c r="BD2" s="1"/>
      <c r="BE2" s="1"/>
      <c r="BF2" s="1"/>
      <c r="BG2" s="1"/>
      <c r="BH2" s="1"/>
      <c r="BI2" s="1" t="s">
        <v>525</v>
      </c>
      <c r="BJ2" s="1"/>
      <c r="BK2" s="1"/>
      <c r="BL2" s="1"/>
      <c r="BM2" s="1"/>
      <c r="BN2" s="1"/>
      <c r="BO2" s="1"/>
      <c r="BP2" s="1"/>
      <c r="BQ2" s="1"/>
      <c r="BR2" s="1" t="s">
        <v>319</v>
      </c>
      <c r="BS2" s="1" t="s">
        <v>320</v>
      </c>
      <c r="BT2" s="1" t="s">
        <v>321</v>
      </c>
      <c r="BU2" s="1" t="s">
        <v>322</v>
      </c>
      <c r="BV2" s="1" t="s">
        <v>324</v>
      </c>
      <c r="BW2" s="1" t="s">
        <v>327</v>
      </c>
      <c r="BX2" s="1" t="s">
        <v>344</v>
      </c>
      <c r="BY2" s="1" t="s">
        <v>350</v>
      </c>
      <c r="BZ2" s="1" t="s">
        <v>351</v>
      </c>
      <c r="CA2" s="1"/>
      <c r="CB2" s="1" t="s">
        <v>636</v>
      </c>
      <c r="CC2" s="1" t="s">
        <v>213</v>
      </c>
      <c r="CD2" s="1" t="s">
        <v>213</v>
      </c>
      <c r="CE2" s="1" t="s">
        <v>14</v>
      </c>
      <c r="CF2" s="1" t="s">
        <v>95</v>
      </c>
      <c r="CG2" s="1" t="s">
        <v>640</v>
      </c>
      <c r="CH2" s="1">
        <v>-1</v>
      </c>
      <c r="CI2" s="1">
        <v>-1</v>
      </c>
      <c r="CJ2" s="1" t="s">
        <v>111</v>
      </c>
      <c r="CK2" s="1" t="s">
        <v>643</v>
      </c>
      <c r="CL2" s="1" t="s">
        <v>644</v>
      </c>
      <c r="CM2" s="1" t="s">
        <v>646</v>
      </c>
      <c r="CN2" s="1" t="s">
        <v>648</v>
      </c>
      <c r="CO2" s="1" t="s">
        <v>213</v>
      </c>
      <c r="CP2" s="1" t="s">
        <v>649</v>
      </c>
      <c r="CQ2" s="1" t="s">
        <v>651</v>
      </c>
      <c r="CR2" s="1" t="s">
        <v>213</v>
      </c>
      <c r="CS2" s="1" t="s">
        <v>95</v>
      </c>
      <c r="CT2" s="1" t="s">
        <v>652</v>
      </c>
      <c r="CU2" s="1" t="s">
        <v>655</v>
      </c>
      <c r="CV2" s="1" t="s">
        <v>656</v>
      </c>
      <c r="CW2" s="1" t="s">
        <v>642</v>
      </c>
      <c r="CX2" s="1" t="s">
        <v>72</v>
      </c>
      <c r="CY2" s="1" t="s">
        <v>657</v>
      </c>
      <c r="CZ2" s="1" t="s">
        <v>649</v>
      </c>
      <c r="DA2" s="1" t="s">
        <v>658</v>
      </c>
      <c r="DB2" s="1" t="s">
        <v>148</v>
      </c>
      <c r="DC2" s="1" t="s">
        <v>216</v>
      </c>
      <c r="DD2" s="1" t="s">
        <v>213</v>
      </c>
      <c r="DE2" s="1" t="s">
        <v>192</v>
      </c>
      <c r="DF2" s="1" t="s">
        <v>213</v>
      </c>
      <c r="DG2" s="1" t="s">
        <v>213</v>
      </c>
      <c r="DH2" s="1" t="s">
        <v>213</v>
      </c>
      <c r="DI2" s="1" t="s">
        <v>213</v>
      </c>
      <c r="DJ2" s="1" t="s">
        <v>213</v>
      </c>
      <c r="DK2" s="1" t="s">
        <v>213</v>
      </c>
      <c r="DL2" s="1" t="s">
        <v>213</v>
      </c>
      <c r="DM2" s="1" t="s">
        <v>213</v>
      </c>
      <c r="DN2" s="1" t="s">
        <v>192</v>
      </c>
      <c r="DO2" s="1" t="s">
        <v>213</v>
      </c>
      <c r="DP2" s="1" t="s">
        <v>213</v>
      </c>
      <c r="DQ2" s="1" t="s">
        <v>213</v>
      </c>
      <c r="DR2" s="1" t="s">
        <v>213</v>
      </c>
      <c r="DS2" s="1" t="s">
        <v>662</v>
      </c>
      <c r="DT2" s="1">
        <f t="shared" ref="DT2:DT65" si="0">IF(ROW(A1)&gt;ROWS(rngLoadCombinations)-1,"",INDEX(rngLoadCombinations,ROW(A1)+1,1))</f>
        <v>1</v>
      </c>
      <c r="DU2" s="1" t="s">
        <v>213</v>
      </c>
      <c r="DV2" s="1" t="s">
        <v>439</v>
      </c>
      <c r="DW2" s="1" t="s">
        <v>387</v>
      </c>
      <c r="DX2" s="1" t="s">
        <v>444</v>
      </c>
      <c r="DY2" s="1" t="s">
        <v>387</v>
      </c>
      <c r="DZ2" s="1" t="s">
        <v>663</v>
      </c>
      <c r="EA2" s="1" t="s">
        <v>463</v>
      </c>
      <c r="EB2" s="1" t="s">
        <v>213</v>
      </c>
      <c r="EC2" s="1" t="s">
        <v>668</v>
      </c>
      <c r="ED2" s="1" t="s">
        <v>669</v>
      </c>
      <c r="EE2" s="1" t="s">
        <v>498</v>
      </c>
      <c r="EF2" s="1" t="s">
        <v>267</v>
      </c>
      <c r="EG2" t="s">
        <v>575</v>
      </c>
      <c r="EH2" t="s">
        <v>525</v>
      </c>
      <c r="EI2" t="s">
        <v>575</v>
      </c>
      <c r="EL2" t="str">
        <f>$K$39</f>
        <v>PR2</v>
      </c>
      <c r="EM2" t="s">
        <v>334</v>
      </c>
    </row>
    <row r="3" spans="1:143" x14ac:dyDescent="0.25">
      <c r="A3" s="7" t="s">
        <v>1</v>
      </c>
      <c r="B3" s="8" t="s">
        <v>2</v>
      </c>
      <c r="C3" s="8" t="s">
        <v>3</v>
      </c>
      <c r="D3" s="9" t="s">
        <v>4</v>
      </c>
      <c r="E3" s="8" t="s">
        <v>5</v>
      </c>
      <c r="F3" s="1"/>
      <c r="G3" s="1"/>
      <c r="H3" s="7" t="s">
        <v>299</v>
      </c>
      <c r="I3" s="7" t="s">
        <v>300</v>
      </c>
      <c r="J3" s="8" t="s">
        <v>301</v>
      </c>
      <c r="K3" s="7" t="s">
        <v>302</v>
      </c>
      <c r="L3" s="1"/>
      <c r="M3" s="1"/>
      <c r="N3" s="1"/>
      <c r="O3" s="7" t="s">
        <v>329</v>
      </c>
      <c r="P3" s="7" t="str">
        <f>"N, "&amp;INDEX(rngUnitSettings,MATCH("Force",INDEX(rngUnitSettings,,1),0),2)</f>
        <v>N, tf</v>
      </c>
      <c r="Q3" s="7" t="str">
        <f>"Mx, "&amp;INDEX(rngUnitSettings,MATCH("Moment",INDEX(rngUnitSettings,,1),0),2)</f>
        <v>Mx, tf*m</v>
      </c>
      <c r="R3" s="7" t="str">
        <f>"My, "&amp;INDEX(rngUnitSettings,MATCH("Moment",INDEX(rngUnitSettings,,1),0),2)</f>
        <v>My, tf*m</v>
      </c>
      <c r="S3" s="7" t="s">
        <v>330</v>
      </c>
      <c r="T3" s="7" t="s">
        <v>331</v>
      </c>
      <c r="U3" s="9" t="s">
        <v>332</v>
      </c>
      <c r="V3" s="1"/>
      <c r="W3" s="1"/>
      <c r="X3" s="1"/>
      <c r="Y3" s="1"/>
      <c r="Z3" s="1"/>
      <c r="AA3" s="1"/>
      <c r="AB3" s="1"/>
      <c r="AC3" s="1"/>
      <c r="AD3" s="1"/>
      <c r="AE3" s="1"/>
      <c r="AF3" s="1"/>
      <c r="AG3" s="1"/>
      <c r="AH3" s="1"/>
      <c r="AI3" s="6" t="s">
        <v>192</v>
      </c>
      <c r="AJ3" s="6" t="s">
        <v>384</v>
      </c>
      <c r="AK3" s="6" t="s">
        <v>385</v>
      </c>
      <c r="AL3" s="6" t="s">
        <v>344</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305</v>
      </c>
      <c r="BS3" s="1" t="s">
        <v>308</v>
      </c>
      <c r="BT3" s="1" t="s">
        <v>310</v>
      </c>
      <c r="BU3" s="1" t="s">
        <v>313</v>
      </c>
      <c r="BV3" s="1" t="s">
        <v>316</v>
      </c>
      <c r="BW3" s="1"/>
      <c r="BX3" s="1"/>
      <c r="BY3" s="1"/>
      <c r="BZ3" s="1"/>
      <c r="CA3" s="1"/>
      <c r="CB3" s="1"/>
      <c r="CC3" s="1"/>
      <c r="CD3" s="1"/>
      <c r="CE3" s="1" t="s">
        <v>638</v>
      </c>
      <c r="CF3" s="1"/>
      <c r="CG3" s="1"/>
      <c r="CH3" s="1"/>
      <c r="CI3" s="1"/>
      <c r="CJ3" s="1" t="s">
        <v>642</v>
      </c>
      <c r="CK3" s="1"/>
      <c r="CL3" s="1"/>
      <c r="CM3" s="1" t="s">
        <v>647</v>
      </c>
      <c r="CN3" s="1"/>
      <c r="CO3" s="1"/>
      <c r="CP3" s="1" t="s">
        <v>650</v>
      </c>
      <c r="CQ3" s="1" t="s">
        <v>648</v>
      </c>
      <c r="CR3" s="1"/>
      <c r="CS3" s="1"/>
      <c r="CT3" s="1" t="s">
        <v>653</v>
      </c>
      <c r="CU3" s="1" t="s">
        <v>175</v>
      </c>
      <c r="CV3" s="1"/>
      <c r="CW3" s="1"/>
      <c r="CX3" s="1" t="s">
        <v>159</v>
      </c>
      <c r="CY3" s="1"/>
      <c r="CZ3" s="1" t="s">
        <v>650</v>
      </c>
      <c r="DA3" s="1"/>
      <c r="DB3" s="1"/>
      <c r="DC3" s="1"/>
      <c r="DD3" s="1"/>
      <c r="DE3" s="1" t="s">
        <v>661</v>
      </c>
      <c r="DF3" s="1"/>
      <c r="DG3" s="1"/>
      <c r="DH3" s="1"/>
      <c r="DI3" s="1"/>
      <c r="DJ3" s="1"/>
      <c r="DK3" s="1"/>
      <c r="DL3" s="1"/>
      <c r="DM3" s="1"/>
      <c r="DN3" s="1" t="s">
        <v>661</v>
      </c>
      <c r="DO3" s="1"/>
      <c r="DP3" s="1"/>
      <c r="DQ3" s="1"/>
      <c r="DR3" s="1"/>
      <c r="DS3" s="1"/>
      <c r="DT3" s="1">
        <f t="shared" si="0"/>
        <v>0</v>
      </c>
      <c r="DU3" s="1"/>
      <c r="DV3" s="1"/>
      <c r="DW3" s="1"/>
      <c r="DX3" s="1"/>
      <c r="DY3" s="1"/>
      <c r="DZ3" s="1" t="s">
        <v>664</v>
      </c>
      <c r="EA3" s="1"/>
      <c r="EB3" s="1"/>
      <c r="EC3" s="1"/>
      <c r="ED3" s="1" t="s">
        <v>670</v>
      </c>
      <c r="EE3" s="1" t="s">
        <v>667</v>
      </c>
      <c r="EF3" s="1"/>
      <c r="EL3" t="str">
        <f>$L$39</f>
        <v>PR3</v>
      </c>
      <c r="EM3" t="s">
        <v>335</v>
      </c>
    </row>
    <row r="4" spans="1:143" x14ac:dyDescent="0.25">
      <c r="A4" s="7" t="s">
        <v>6</v>
      </c>
      <c r="B4" s="8"/>
      <c r="C4" s="8"/>
      <c r="D4" s="9"/>
      <c r="E4" s="8"/>
      <c r="F4" s="1"/>
      <c r="G4" s="1"/>
      <c r="H4" s="10" t="s">
        <v>303</v>
      </c>
      <c r="I4" s="11" t="s">
        <v>304</v>
      </c>
      <c r="J4" s="16" t="s">
        <v>304</v>
      </c>
      <c r="K4" s="11" t="s">
        <v>305</v>
      </c>
      <c r="L4" s="1"/>
      <c r="M4" s="1"/>
      <c r="N4" s="1"/>
      <c r="O4" s="11">
        <v>1</v>
      </c>
      <c r="P4" s="11">
        <v>100</v>
      </c>
      <c r="Q4" s="11"/>
      <c r="R4" s="11"/>
      <c r="S4" s="11" t="s">
        <v>392</v>
      </c>
      <c r="T4" s="11"/>
      <c r="U4" s="17"/>
      <c r="V4" s="1"/>
      <c r="W4" s="1"/>
      <c r="X4" s="1"/>
      <c r="Y4" s="1"/>
      <c r="Z4" s="1"/>
      <c r="AA4" s="1"/>
      <c r="AB4" s="1"/>
      <c r="AC4" s="1"/>
      <c r="AD4" s="1"/>
      <c r="AE4" s="1"/>
      <c r="AF4" s="1"/>
      <c r="AG4" s="1"/>
      <c r="AH4" s="1"/>
      <c r="AI4" s="6" t="s">
        <v>192</v>
      </c>
      <c r="AJ4" s="6" t="s">
        <v>384</v>
      </c>
      <c r="AK4" s="6" t="s">
        <v>385</v>
      </c>
      <c r="AL4" s="6" t="s">
        <v>344</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325</v>
      </c>
      <c r="BW4" s="1"/>
      <c r="BX4" s="1"/>
      <c r="BY4" s="1"/>
      <c r="BZ4" s="1"/>
      <c r="CA4" s="1"/>
      <c r="CB4" s="1"/>
      <c r="CC4" s="1"/>
      <c r="CD4" s="1"/>
      <c r="CE4" s="1" t="s">
        <v>639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665</v>
      </c>
      <c r="EA4" s="1"/>
      <c r="EB4" s="1"/>
      <c r="EC4" s="1"/>
      <c r="ED4" s="1" t="s">
        <v>671</v>
      </c>
      <c r="EE4" s="1"/>
      <c r="EF4" s="1"/>
      <c r="EL4" t="str">
        <f>$M$39</f>
        <v>PR4</v>
      </c>
      <c r="EM4" t="s">
        <v>336</v>
      </c>
    </row>
    <row r="5" spans="1:143" x14ac:dyDescent="0.25">
      <c r="A5" s="10" t="s">
        <v>7</v>
      </c>
      <c r="B5" s="11" t="s">
        <v>8</v>
      </c>
      <c r="C5" s="11" t="s">
        <v>9</v>
      </c>
      <c r="D5" s="12" t="s">
        <v>10</v>
      </c>
      <c r="E5" s="52" t="s">
        <v>2322</v>
      </c>
      <c r="F5" s="1"/>
      <c r="G5" s="1"/>
      <c r="H5" s="10" t="s">
        <v>306</v>
      </c>
      <c r="I5" s="11" t="s">
        <v>307</v>
      </c>
      <c r="J5" s="16" t="s">
        <v>307</v>
      </c>
      <c r="K5" s="11" t="s">
        <v>308</v>
      </c>
      <c r="L5" s="1"/>
      <c r="M5" s="1"/>
      <c r="N5" s="1"/>
      <c r="O5" s="11"/>
      <c r="P5" s="11"/>
      <c r="Q5" s="11"/>
      <c r="R5" s="11"/>
      <c r="S5" s="11"/>
      <c r="T5" s="11"/>
      <c r="U5" s="17"/>
      <c r="V5" s="1"/>
      <c r="W5" s="1"/>
      <c r="X5" s="1"/>
      <c r="Y5" s="1"/>
      <c r="Z5" s="1"/>
      <c r="AA5" s="1"/>
      <c r="AB5" s="1"/>
      <c r="AC5" s="1"/>
      <c r="AD5" s="1"/>
      <c r="AE5" s="1"/>
      <c r="AF5" s="1"/>
      <c r="AG5" s="1"/>
      <c r="AH5" s="1"/>
      <c r="AI5" s="6" t="s">
        <v>192</v>
      </c>
      <c r="AJ5" s="6" t="s">
        <v>384</v>
      </c>
      <c r="AK5" s="6" t="s">
        <v>385</v>
      </c>
      <c r="AL5" s="6" t="s">
        <v>386</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326</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459</v>
      </c>
      <c r="EA5" s="1"/>
      <c r="EB5" s="1"/>
      <c r="EC5" s="1"/>
      <c r="ED5" s="1" t="s">
        <v>672</v>
      </c>
      <c r="EE5" s="1"/>
      <c r="EF5" s="1"/>
      <c r="EM5" t="s">
        <v>337</v>
      </c>
    </row>
    <row r="6" spans="1:143" x14ac:dyDescent="0.25">
      <c r="A6" s="10" t="s">
        <v>11</v>
      </c>
      <c r="B6" s="11" t="s">
        <v>8</v>
      </c>
      <c r="C6" s="11" t="s">
        <v>9</v>
      </c>
      <c r="D6" s="12" t="s">
        <v>12</v>
      </c>
      <c r="E6" s="52" t="s">
        <v>2322</v>
      </c>
      <c r="F6" s="1"/>
      <c r="G6" s="1"/>
      <c r="H6" s="10" t="s">
        <v>309</v>
      </c>
      <c r="I6" s="11" t="s">
        <v>310</v>
      </c>
      <c r="J6" s="16" t="s">
        <v>311</v>
      </c>
      <c r="K6" s="11" t="s">
        <v>310</v>
      </c>
      <c r="L6" s="1"/>
      <c r="M6" s="1"/>
      <c r="N6" s="1"/>
      <c r="O6" s="11"/>
      <c r="P6" s="11"/>
      <c r="Q6" s="11"/>
      <c r="R6" s="11"/>
      <c r="S6" s="11"/>
      <c r="T6" s="11"/>
      <c r="U6" s="17"/>
      <c r="V6" s="1"/>
      <c r="W6" s="1"/>
      <c r="X6" s="1"/>
      <c r="Y6" s="1"/>
      <c r="Z6" s="1"/>
      <c r="AA6" s="1"/>
      <c r="AB6" s="1"/>
      <c r="AC6" s="1"/>
      <c r="AD6" s="1"/>
      <c r="AE6" s="1"/>
      <c r="AF6" s="1"/>
      <c r="AG6" s="1"/>
      <c r="AH6" s="1"/>
      <c r="AI6" s="6" t="s">
        <v>192</v>
      </c>
      <c r="AJ6" s="6" t="s">
        <v>384</v>
      </c>
      <c r="AK6" s="6" t="s">
        <v>385</v>
      </c>
      <c r="AL6" s="6" t="s">
        <v>345</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338</v>
      </c>
    </row>
    <row r="7" spans="1:143" x14ac:dyDescent="0.25">
      <c r="A7" s="10" t="s">
        <v>13</v>
      </c>
      <c r="B7" s="11" t="s">
        <v>14</v>
      </c>
      <c r="C7" s="11" t="s">
        <v>9</v>
      </c>
      <c r="D7" s="12" t="s">
        <v>15</v>
      </c>
      <c r="E7" s="52" t="s">
        <v>2322</v>
      </c>
      <c r="F7" s="1"/>
      <c r="G7" s="1"/>
      <c r="H7" s="10" t="s">
        <v>312</v>
      </c>
      <c r="I7" s="11" t="s">
        <v>313</v>
      </c>
      <c r="J7" s="16" t="s">
        <v>314</v>
      </c>
      <c r="K7" s="11" t="s">
        <v>313</v>
      </c>
      <c r="L7" s="1"/>
      <c r="M7" s="1"/>
      <c r="N7" s="1"/>
      <c r="O7" s="11"/>
      <c r="P7" s="11"/>
      <c r="Q7" s="11"/>
      <c r="R7" s="11"/>
      <c r="S7" s="11"/>
      <c r="T7" s="11"/>
      <c r="U7" s="17"/>
      <c r="V7" s="1"/>
      <c r="W7" s="1"/>
      <c r="X7" s="1"/>
      <c r="Y7" s="1"/>
      <c r="Z7" s="1"/>
      <c r="AA7" s="1"/>
      <c r="AB7" s="1"/>
      <c r="AC7" s="1"/>
      <c r="AD7" s="1"/>
      <c r="AE7" s="1"/>
      <c r="AF7" s="1"/>
      <c r="AG7" s="1"/>
      <c r="AH7" s="1"/>
      <c r="AI7" s="6" t="s">
        <v>192</v>
      </c>
      <c r="AJ7" s="6" t="s">
        <v>384</v>
      </c>
      <c r="AK7" s="6" t="s">
        <v>385</v>
      </c>
      <c r="AL7" s="6" t="s">
        <v>345</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row>
    <row r="8" spans="1:143" x14ac:dyDescent="0.25">
      <c r="A8" s="10" t="s">
        <v>16</v>
      </c>
      <c r="B8" s="11" t="s">
        <v>8</v>
      </c>
      <c r="C8" s="11" t="s">
        <v>9</v>
      </c>
      <c r="D8" s="12" t="s">
        <v>17</v>
      </c>
      <c r="E8" s="52" t="s">
        <v>2322</v>
      </c>
      <c r="F8" s="1"/>
      <c r="G8" s="1"/>
      <c r="H8" s="10" t="s">
        <v>315</v>
      </c>
      <c r="I8" s="11" t="s">
        <v>316</v>
      </c>
      <c r="J8" s="16" t="s">
        <v>316</v>
      </c>
      <c r="K8" s="11" t="s">
        <v>316</v>
      </c>
      <c r="L8" s="1"/>
      <c r="M8" s="1"/>
      <c r="N8" s="1"/>
      <c r="O8" s="11"/>
      <c r="P8" s="11"/>
      <c r="Q8" s="11"/>
      <c r="R8" s="11"/>
      <c r="S8" s="11"/>
      <c r="T8" s="11"/>
      <c r="U8" s="17"/>
      <c r="V8" s="1"/>
      <c r="W8" s="1"/>
      <c r="X8" s="1"/>
      <c r="Y8" s="1"/>
      <c r="Z8" s="1"/>
      <c r="AA8" s="1"/>
      <c r="AB8" s="1"/>
      <c r="AC8" s="1"/>
      <c r="AD8" s="1"/>
      <c r="AE8" s="1"/>
      <c r="AF8" s="1"/>
      <c r="AG8" s="1"/>
      <c r="AH8" s="1"/>
      <c r="AI8" s="6" t="s">
        <v>192</v>
      </c>
      <c r="AJ8" s="6" t="s">
        <v>384</v>
      </c>
      <c r="AK8" s="6" t="s">
        <v>387</v>
      </c>
      <c r="AL8" s="6" t="s">
        <v>344</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52" t="s">
        <v>2322</v>
      </c>
      <c r="F9" s="1"/>
      <c r="G9" s="1"/>
      <c r="H9" s="10" t="s">
        <v>317</v>
      </c>
      <c r="I9" s="11" t="s">
        <v>318</v>
      </c>
      <c r="J9" s="16" t="s">
        <v>318</v>
      </c>
      <c r="K9" s="11" t="s">
        <v>318</v>
      </c>
      <c r="L9" s="1"/>
      <c r="M9" s="1"/>
      <c r="N9" s="1"/>
      <c r="O9" s="11"/>
      <c r="P9" s="11"/>
      <c r="Q9" s="11"/>
      <c r="R9" s="11"/>
      <c r="S9" s="11"/>
      <c r="T9" s="11"/>
      <c r="U9" s="17"/>
      <c r="V9" s="1"/>
      <c r="W9" s="1"/>
      <c r="X9" s="1"/>
      <c r="Y9" s="1"/>
      <c r="Z9" s="1"/>
      <c r="AA9" s="1"/>
      <c r="AB9" s="1"/>
      <c r="AC9" s="1"/>
      <c r="AD9" s="1"/>
      <c r="AE9" s="1"/>
      <c r="AF9" s="1"/>
      <c r="AG9" s="1"/>
      <c r="AH9" s="1"/>
      <c r="AI9" s="6" t="s">
        <v>192</v>
      </c>
      <c r="AJ9" s="6" t="s">
        <v>384</v>
      </c>
      <c r="AK9" s="6" t="s">
        <v>387</v>
      </c>
      <c r="AL9" s="6" t="s">
        <v>344</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192</v>
      </c>
      <c r="AJ10" s="6" t="s">
        <v>384</v>
      </c>
      <c r="AK10" s="6" t="s">
        <v>387</v>
      </c>
      <c r="AL10" s="6" t="s">
        <v>344</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row>
    <row r="11" spans="1:143" x14ac:dyDescent="0.25">
      <c r="A11" s="7" t="s">
        <v>20</v>
      </c>
      <c r="B11" s="8"/>
      <c r="C11" s="8"/>
      <c r="D11" s="9"/>
      <c r="E11" s="8"/>
      <c r="F11" s="1"/>
      <c r="G11" s="1"/>
      <c r="H11" s="55" t="s">
        <v>2344</v>
      </c>
      <c r="I11" s="54"/>
      <c r="J11" s="54"/>
      <c r="K11" s="1"/>
      <c r="L11" s="1"/>
      <c r="M11" s="1"/>
      <c r="N11" s="1"/>
      <c r="O11" s="11"/>
      <c r="P11" s="11"/>
      <c r="Q11" s="11"/>
      <c r="R11" s="11"/>
      <c r="S11" s="11"/>
      <c r="T11" s="11"/>
      <c r="U11" s="17"/>
      <c r="V11" s="1"/>
      <c r="W11" s="1"/>
      <c r="X11" s="1"/>
      <c r="Y11" s="1"/>
      <c r="Z11" s="1"/>
      <c r="AA11" s="1"/>
      <c r="AB11" s="1"/>
      <c r="AC11" s="1"/>
      <c r="AD11" s="1"/>
      <c r="AE11" s="1"/>
      <c r="AF11" s="1"/>
      <c r="AG11" s="1"/>
      <c r="AH11" s="1"/>
      <c r="AI11" s="6" t="s">
        <v>192</v>
      </c>
      <c r="AJ11" s="6" t="s">
        <v>384</v>
      </c>
      <c r="AK11" s="6" t="s">
        <v>387</v>
      </c>
      <c r="AL11" s="6" t="s">
        <v>386</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row>
    <row r="12" spans="1:143" x14ac:dyDescent="0.25">
      <c r="A12" s="10" t="s">
        <v>21</v>
      </c>
      <c r="B12" s="11" t="s">
        <v>22</v>
      </c>
      <c r="C12" s="11" t="s">
        <v>9</v>
      </c>
      <c r="D12" s="12" t="s">
        <v>23</v>
      </c>
      <c r="E12" s="52" t="s">
        <v>2322</v>
      </c>
      <c r="F12" s="1"/>
      <c r="G12" s="1"/>
      <c r="H12" s="7" t="s">
        <v>299</v>
      </c>
      <c r="I12" s="7" t="s">
        <v>342</v>
      </c>
      <c r="J12" s="8" t="s">
        <v>301</v>
      </c>
      <c r="K12" s="1"/>
      <c r="L12" s="1"/>
      <c r="M12" s="1"/>
      <c r="N12" s="1"/>
      <c r="O12" s="11"/>
      <c r="P12" s="11"/>
      <c r="Q12" s="11"/>
      <c r="R12" s="11"/>
      <c r="S12" s="11"/>
      <c r="T12" s="11"/>
      <c r="U12" s="17"/>
      <c r="V12" s="1"/>
      <c r="W12" s="1"/>
      <c r="X12" s="1"/>
      <c r="Y12" s="1"/>
      <c r="Z12" s="1"/>
      <c r="AA12" s="1"/>
      <c r="AB12" s="1"/>
      <c r="AC12" s="1"/>
      <c r="AD12" s="1"/>
      <c r="AE12" s="1"/>
      <c r="AF12" s="1"/>
      <c r="AG12" s="1"/>
      <c r="AH12" s="1"/>
      <c r="AI12" s="6" t="s">
        <v>192</v>
      </c>
      <c r="AJ12" s="6" t="s">
        <v>384</v>
      </c>
      <c r="AK12" s="6" t="s">
        <v>387</v>
      </c>
      <c r="AL12" s="6" t="s">
        <v>345</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row>
    <row r="13" spans="1:143" x14ac:dyDescent="0.25">
      <c r="A13" s="10" t="s">
        <v>24</v>
      </c>
      <c r="B13" s="11" t="s">
        <v>25</v>
      </c>
      <c r="C13" s="11" t="s">
        <v>9</v>
      </c>
      <c r="D13" s="12" t="s">
        <v>26</v>
      </c>
      <c r="E13" s="52" t="s">
        <v>2322</v>
      </c>
      <c r="F13" s="1"/>
      <c r="G13" s="1"/>
      <c r="H13" s="10" t="s">
        <v>343</v>
      </c>
      <c r="I13" s="11" t="s">
        <v>344</v>
      </c>
      <c r="J13" s="16" t="s">
        <v>345</v>
      </c>
      <c r="K13" s="1"/>
      <c r="L13" s="1"/>
      <c r="M13" s="1"/>
      <c r="N13" s="1"/>
      <c r="O13" s="11"/>
      <c r="P13" s="11"/>
      <c r="Q13" s="11"/>
      <c r="R13" s="11"/>
      <c r="S13" s="11"/>
      <c r="T13" s="11"/>
      <c r="U13" s="17"/>
      <c r="V13" s="1"/>
      <c r="W13" s="1"/>
      <c r="X13" s="1"/>
      <c r="Y13" s="1"/>
      <c r="Z13" s="1"/>
      <c r="AA13" s="1"/>
      <c r="AB13" s="1"/>
      <c r="AC13" s="1"/>
      <c r="AD13" s="1"/>
      <c r="AE13" s="1"/>
      <c r="AF13" s="1"/>
      <c r="AG13" s="1"/>
      <c r="AH13" s="1"/>
      <c r="AI13" s="6" t="s">
        <v>192</v>
      </c>
      <c r="AJ13" s="6" t="s">
        <v>384</v>
      </c>
      <c r="AK13" s="6" t="s">
        <v>387</v>
      </c>
      <c r="AL13" s="6" t="s">
        <v>345</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52" t="s">
        <v>2322</v>
      </c>
      <c r="F14" s="1"/>
      <c r="G14" s="1"/>
      <c r="H14" s="10" t="s">
        <v>346</v>
      </c>
      <c r="I14" s="11" t="s">
        <v>347</v>
      </c>
      <c r="J14" s="16" t="s">
        <v>347</v>
      </c>
      <c r="K14" s="1"/>
      <c r="L14" s="1"/>
      <c r="M14" s="1"/>
      <c r="N14" s="1"/>
      <c r="O14" s="11"/>
      <c r="P14" s="11"/>
      <c r="Q14" s="11"/>
      <c r="R14" s="11"/>
      <c r="S14" s="11"/>
      <c r="T14" s="11"/>
      <c r="U14" s="17"/>
      <c r="V14" s="1"/>
      <c r="W14" s="1"/>
      <c r="X14" s="1"/>
      <c r="Y14" s="1"/>
      <c r="Z14" s="1"/>
      <c r="AA14" s="1"/>
      <c r="AB14" s="1"/>
      <c r="AC14" s="1"/>
      <c r="AD14" s="1"/>
      <c r="AE14" s="1"/>
      <c r="AF14" s="1"/>
      <c r="AG14" s="1"/>
      <c r="AH14" s="1"/>
      <c r="AI14" s="6" t="s">
        <v>192</v>
      </c>
      <c r="AJ14" s="6" t="s">
        <v>384</v>
      </c>
      <c r="AK14" s="6" t="s">
        <v>387</v>
      </c>
      <c r="AL14" s="6" t="s">
        <v>345</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52" t="s">
        <v>2322</v>
      </c>
      <c r="F15" s="1"/>
      <c r="G15" s="1"/>
      <c r="H15" s="10" t="s">
        <v>348</v>
      </c>
      <c r="I15" s="11" t="s">
        <v>349</v>
      </c>
      <c r="J15" s="16" t="s">
        <v>349</v>
      </c>
      <c r="K15" s="1"/>
      <c r="L15" s="1"/>
      <c r="M15" s="1"/>
      <c r="N15" s="1"/>
      <c r="O15" s="11"/>
      <c r="P15" s="11"/>
      <c r="Q15" s="11"/>
      <c r="R15" s="11"/>
      <c r="S15" s="11"/>
      <c r="T15" s="11"/>
      <c r="U15" s="17"/>
      <c r="V15" s="1"/>
      <c r="W15" s="1"/>
      <c r="X15" s="1"/>
      <c r="Y15" s="1"/>
      <c r="Z15" s="1"/>
      <c r="AA15" s="1"/>
      <c r="AB15" s="1"/>
      <c r="AC15" s="1"/>
      <c r="AD15" s="1"/>
      <c r="AE15" s="1"/>
      <c r="AF15" s="1"/>
      <c r="AG15" s="1"/>
      <c r="AH15" s="1"/>
      <c r="AI15" s="6" t="s">
        <v>192</v>
      </c>
      <c r="AJ15" s="6" t="s">
        <v>388</v>
      </c>
      <c r="AK15" s="6" t="s">
        <v>385</v>
      </c>
      <c r="AL15" s="6" t="s">
        <v>344</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row>
    <row r="16" spans="1:143" x14ac:dyDescent="0.25">
      <c r="A16" s="10" t="s">
        <v>32</v>
      </c>
      <c r="B16" s="11">
        <v>1</v>
      </c>
      <c r="C16" s="11" t="s">
        <v>33</v>
      </c>
      <c r="D16" s="12" t="s">
        <v>34</v>
      </c>
      <c r="E16" s="52" t="s">
        <v>2322</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192</v>
      </c>
      <c r="AJ16" s="6" t="s">
        <v>388</v>
      </c>
      <c r="AK16" s="6" t="s">
        <v>385</v>
      </c>
      <c r="AL16" s="6" t="s">
        <v>344</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52" t="s">
        <v>2322</v>
      </c>
      <c r="F17" s="1"/>
      <c r="G17" s="1"/>
      <c r="H17" s="55" t="s">
        <v>2345</v>
      </c>
      <c r="I17" s="54"/>
      <c r="J17" s="54"/>
      <c r="K17" s="54"/>
      <c r="L17" s="54"/>
      <c r="M17" s="54"/>
      <c r="N17" s="1"/>
      <c r="O17" s="11"/>
      <c r="P17" s="11"/>
      <c r="Q17" s="11"/>
      <c r="R17" s="11"/>
      <c r="S17" s="11"/>
      <c r="T17" s="11"/>
      <c r="U17" s="17"/>
      <c r="V17" s="1"/>
      <c r="W17" s="1"/>
      <c r="X17" s="1"/>
      <c r="Y17" s="1"/>
      <c r="Z17" s="1"/>
      <c r="AA17" s="1"/>
      <c r="AB17" s="1"/>
      <c r="AC17" s="1"/>
      <c r="AD17" s="1"/>
      <c r="AE17" s="1"/>
      <c r="AF17" s="1"/>
      <c r="AG17" s="1"/>
      <c r="AH17" s="1"/>
      <c r="AI17" s="6" t="s">
        <v>192</v>
      </c>
      <c r="AJ17" s="6" t="s">
        <v>388</v>
      </c>
      <c r="AK17" s="6" t="s">
        <v>385</v>
      </c>
      <c r="AL17" s="6" t="s">
        <v>386</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52" t="s">
        <v>2322</v>
      </c>
      <c r="F18" s="1"/>
      <c r="G18" s="1"/>
      <c r="H18" s="7" t="s">
        <v>1</v>
      </c>
      <c r="I18" s="7" t="s">
        <v>352</v>
      </c>
      <c r="J18" s="7" t="s">
        <v>353</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192</v>
      </c>
      <c r="AJ18" s="6" t="s">
        <v>388</v>
      </c>
      <c r="AK18" s="6" t="s">
        <v>385</v>
      </c>
      <c r="AL18" s="6" t="s">
        <v>345</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row>
    <row r="19" spans="1:136" x14ac:dyDescent="0.25">
      <c r="A19" s="10"/>
      <c r="B19" s="11"/>
      <c r="C19" s="11"/>
      <c r="D19" s="12"/>
      <c r="E19" s="11"/>
      <c r="F19" s="1"/>
      <c r="G19" s="1"/>
      <c r="H19" s="10" t="s">
        <v>354</v>
      </c>
      <c r="I19" s="11">
        <v>350</v>
      </c>
      <c r="J19" s="11">
        <v>350</v>
      </c>
      <c r="K19" s="11" t="str">
        <f>INDEX(rngUnitSettings,MATCH("Stress",INDEX(rngUnitSettings,,1),0),2)</f>
        <v>MPa</v>
      </c>
      <c r="L19" s="12" t="s">
        <v>355</v>
      </c>
      <c r="M19" s="52" t="s">
        <v>2322</v>
      </c>
      <c r="N19" s="1"/>
      <c r="O19" s="11"/>
      <c r="P19" s="11"/>
      <c r="Q19" s="11"/>
      <c r="R19" s="11"/>
      <c r="S19" s="11"/>
      <c r="T19" s="11"/>
      <c r="U19" s="17"/>
      <c r="V19" s="1"/>
      <c r="W19" s="1"/>
      <c r="X19" s="1"/>
      <c r="Y19" s="1"/>
      <c r="Z19" s="1"/>
      <c r="AA19" s="1"/>
      <c r="AB19" s="1"/>
      <c r="AC19" s="1"/>
      <c r="AD19" s="1"/>
      <c r="AE19" s="1"/>
      <c r="AF19" s="1"/>
      <c r="AG19" s="1"/>
      <c r="AH19" s="1"/>
      <c r="AI19" s="6" t="s">
        <v>192</v>
      </c>
      <c r="AJ19" s="6" t="s">
        <v>388</v>
      </c>
      <c r="AK19" s="6" t="s">
        <v>385</v>
      </c>
      <c r="AL19" s="6" t="s">
        <v>345</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row>
    <row r="20" spans="1:136" x14ac:dyDescent="0.25">
      <c r="A20" s="7" t="s">
        <v>39</v>
      </c>
      <c r="B20" s="8"/>
      <c r="C20" s="8"/>
      <c r="D20" s="9"/>
      <c r="E20" s="8"/>
      <c r="F20" s="1"/>
      <c r="G20" s="1"/>
      <c r="H20" s="10" t="s">
        <v>356</v>
      </c>
      <c r="I20" s="11">
        <v>390</v>
      </c>
      <c r="J20" s="11">
        <v>390</v>
      </c>
      <c r="K20" s="11" t="str">
        <f>INDEX(rngUnitSettings,MATCH("Stress",INDEX(rngUnitSettings,,1),0),2)</f>
        <v>MPa</v>
      </c>
      <c r="L20" s="12" t="s">
        <v>357</v>
      </c>
      <c r="M20" s="52" t="s">
        <v>2322</v>
      </c>
      <c r="N20" s="1"/>
      <c r="O20" s="11"/>
      <c r="P20" s="11"/>
      <c r="Q20" s="11"/>
      <c r="R20" s="11"/>
      <c r="S20" s="11"/>
      <c r="T20" s="11"/>
      <c r="U20" s="17"/>
      <c r="V20" s="1"/>
      <c r="W20" s="1"/>
      <c r="X20" s="1"/>
      <c r="Y20" s="1"/>
      <c r="Z20" s="1"/>
      <c r="AA20" s="1"/>
      <c r="AB20" s="1"/>
      <c r="AC20" s="1"/>
      <c r="AD20" s="1"/>
      <c r="AE20" s="1"/>
      <c r="AF20" s="1"/>
      <c r="AG20" s="1"/>
      <c r="AH20" s="1"/>
      <c r="AI20" s="6" t="s">
        <v>192</v>
      </c>
      <c r="AJ20" s="6" t="s">
        <v>388</v>
      </c>
      <c r="AK20" s="6" t="s">
        <v>387</v>
      </c>
      <c r="AL20" s="6" t="s">
        <v>344</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358</v>
      </c>
      <c r="I21" s="11">
        <v>200000</v>
      </c>
      <c r="J21" s="11">
        <v>200000</v>
      </c>
      <c r="K21" s="11" t="str">
        <f>INDEX(rngUnitSettings,MATCH("Stress",INDEX(rngUnitSettings,,1),0),2)</f>
        <v>MPa</v>
      </c>
      <c r="L21" s="12" t="s">
        <v>359</v>
      </c>
      <c r="M21" s="52" t="s">
        <v>2322</v>
      </c>
      <c r="N21" s="1"/>
      <c r="O21" s="11"/>
      <c r="P21" s="11"/>
      <c r="Q21" s="11"/>
      <c r="R21" s="11"/>
      <c r="S21" s="11"/>
      <c r="T21" s="11"/>
      <c r="U21" s="17"/>
      <c r="V21" s="1"/>
      <c r="W21" s="1"/>
      <c r="X21" s="1"/>
      <c r="Y21" s="1"/>
      <c r="Z21" s="1"/>
      <c r="AA21" s="1"/>
      <c r="AB21" s="1"/>
      <c r="AC21" s="1"/>
      <c r="AD21" s="1"/>
      <c r="AE21" s="1"/>
      <c r="AF21" s="1"/>
      <c r="AG21" s="1"/>
      <c r="AH21" s="1"/>
      <c r="AI21" s="6" t="s">
        <v>192</v>
      </c>
      <c r="AJ21" s="6" t="s">
        <v>388</v>
      </c>
      <c r="AK21" s="6" t="s">
        <v>387</v>
      </c>
      <c r="AL21" s="6" t="s">
        <v>344</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row>
    <row r="22" spans="1:136" x14ac:dyDescent="0.25">
      <c r="A22" s="10" t="s">
        <v>41</v>
      </c>
      <c r="B22" s="11" t="s">
        <v>42</v>
      </c>
      <c r="C22" s="11" t="s">
        <v>9</v>
      </c>
      <c r="D22" s="12" t="s">
        <v>43</v>
      </c>
      <c r="E22" s="52" t="s">
        <v>2322</v>
      </c>
      <c r="F22" s="1"/>
      <c r="G22" s="1"/>
      <c r="H22" s="10" t="s">
        <v>360</v>
      </c>
      <c r="I22" s="11">
        <v>2.5000000000000001E-2</v>
      </c>
      <c r="J22" s="11">
        <v>2.5000000000000001E-2</v>
      </c>
      <c r="K22" s="11" t="s">
        <v>9</v>
      </c>
      <c r="L22" s="12" t="s">
        <v>361</v>
      </c>
      <c r="M22" s="52" t="s">
        <v>2322</v>
      </c>
      <c r="N22" s="1"/>
      <c r="O22" s="11"/>
      <c r="P22" s="11"/>
      <c r="Q22" s="11"/>
      <c r="R22" s="11"/>
      <c r="S22" s="11"/>
      <c r="T22" s="11"/>
      <c r="U22" s="17"/>
      <c r="V22" s="1"/>
      <c r="W22" s="1"/>
      <c r="X22" s="1"/>
      <c r="Y22" s="1"/>
      <c r="Z22" s="1"/>
      <c r="AA22" s="1"/>
      <c r="AB22" s="1"/>
      <c r="AC22" s="1"/>
      <c r="AD22" s="1"/>
      <c r="AE22" s="1"/>
      <c r="AF22" s="1"/>
      <c r="AG22" s="1"/>
      <c r="AH22" s="1"/>
      <c r="AI22" s="6" t="s">
        <v>192</v>
      </c>
      <c r="AJ22" s="6" t="s">
        <v>388</v>
      </c>
      <c r="AK22" s="6" t="s">
        <v>387</v>
      </c>
      <c r="AL22" s="6" t="s">
        <v>344</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row>
    <row r="23" spans="1:136" x14ac:dyDescent="0.25">
      <c r="A23" s="10" t="s">
        <v>44</v>
      </c>
      <c r="B23" s="11">
        <v>80</v>
      </c>
      <c r="C23" s="11" t="s">
        <v>33</v>
      </c>
      <c r="D23" s="12" t="s">
        <v>45</v>
      </c>
      <c r="E23" s="52" t="s">
        <v>2322</v>
      </c>
      <c r="F23" s="1"/>
      <c r="G23" s="1"/>
      <c r="H23" s="10" t="s">
        <v>362</v>
      </c>
      <c r="I23" s="11">
        <v>1.4999999999999999E-2</v>
      </c>
      <c r="J23" s="11">
        <v>1.4999999999999999E-2</v>
      </c>
      <c r="K23" s="11" t="s">
        <v>9</v>
      </c>
      <c r="L23" s="12" t="s">
        <v>363</v>
      </c>
      <c r="M23" s="52" t="s">
        <v>2322</v>
      </c>
      <c r="N23" s="1"/>
      <c r="O23" s="11"/>
      <c r="P23" s="11"/>
      <c r="Q23" s="11"/>
      <c r="R23" s="11"/>
      <c r="S23" s="11"/>
      <c r="T23" s="11"/>
      <c r="U23" s="17"/>
      <c r="V23" s="1"/>
      <c r="W23" s="1"/>
      <c r="X23" s="1"/>
      <c r="Y23" s="1"/>
      <c r="Z23" s="1"/>
      <c r="AA23" s="1"/>
      <c r="AB23" s="1"/>
      <c r="AC23" s="1"/>
      <c r="AD23" s="1"/>
      <c r="AE23" s="1"/>
      <c r="AF23" s="1"/>
      <c r="AG23" s="1"/>
      <c r="AH23" s="1"/>
      <c r="AI23" s="6" t="s">
        <v>192</v>
      </c>
      <c r="AJ23" s="6" t="s">
        <v>388</v>
      </c>
      <c r="AK23" s="6" t="s">
        <v>387</v>
      </c>
      <c r="AL23" s="6" t="s">
        <v>386</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row>
    <row r="24" spans="1:136" x14ac:dyDescent="0.25">
      <c r="A24" s="10" t="s">
        <v>46</v>
      </c>
      <c r="B24" s="11">
        <v>1</v>
      </c>
      <c r="C24" s="11" t="s">
        <v>33</v>
      </c>
      <c r="D24" s="12" t="s">
        <v>47</v>
      </c>
      <c r="E24" s="52" t="s">
        <v>2322</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192</v>
      </c>
      <c r="AJ24" s="6" t="s">
        <v>388</v>
      </c>
      <c r="AK24" s="6" t="s">
        <v>387</v>
      </c>
      <c r="AL24" s="6" t="s">
        <v>345</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52" t="s">
        <v>2322</v>
      </c>
      <c r="F25" s="1"/>
      <c r="G25" s="1"/>
      <c r="H25" s="55" t="s">
        <v>2346</v>
      </c>
      <c r="I25" s="54"/>
      <c r="J25" s="54"/>
      <c r="K25" s="54"/>
      <c r="L25" s="54"/>
      <c r="M25" s="54"/>
      <c r="N25" s="1"/>
      <c r="O25" s="11"/>
      <c r="P25" s="11"/>
      <c r="Q25" s="11"/>
      <c r="R25" s="11"/>
      <c r="S25" s="11"/>
      <c r="T25" s="11"/>
      <c r="U25" s="17"/>
      <c r="V25" s="1"/>
      <c r="W25" s="1"/>
      <c r="X25" s="1"/>
      <c r="Y25" s="1"/>
      <c r="Z25" s="1"/>
      <c r="AA25" s="1"/>
      <c r="AB25" s="1"/>
      <c r="AC25" s="1"/>
      <c r="AD25" s="1"/>
      <c r="AE25" s="1"/>
      <c r="AF25" s="1"/>
      <c r="AG25" s="1"/>
      <c r="AH25" s="1"/>
      <c r="AI25" s="6" t="s">
        <v>192</v>
      </c>
      <c r="AJ25" s="6" t="s">
        <v>388</v>
      </c>
      <c r="AK25" s="6" t="s">
        <v>387</v>
      </c>
      <c r="AL25" s="6" t="s">
        <v>345</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52" t="s">
        <v>2322</v>
      </c>
      <c r="F26" s="1"/>
      <c r="G26" s="1"/>
      <c r="H26" s="7" t="s">
        <v>1</v>
      </c>
      <c r="I26" s="7" t="s">
        <v>352</v>
      </c>
      <c r="J26" s="7" t="s">
        <v>353</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192</v>
      </c>
      <c r="AJ26" s="6" t="s">
        <v>388</v>
      </c>
      <c r="AK26" s="6" t="s">
        <v>387</v>
      </c>
      <c r="AL26" s="6" t="s">
        <v>345</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52" t="s">
        <v>2322</v>
      </c>
      <c r="F27" s="1"/>
      <c r="G27" s="1"/>
      <c r="H27" s="10" t="s">
        <v>364</v>
      </c>
      <c r="I27" s="11">
        <v>15.5</v>
      </c>
      <c r="J27" s="11">
        <v>1.1000000000000001</v>
      </c>
      <c r="K27" s="11" t="str">
        <f>INDEX(rngUnitSettings,MATCH("Stress",INDEX(rngUnitSettings,,1),0),2)</f>
        <v>MPa</v>
      </c>
      <c r="L27" s="12" t="s">
        <v>365</v>
      </c>
      <c r="M27" s="52" t="s">
        <v>2322</v>
      </c>
      <c r="N27" s="1"/>
      <c r="O27" s="11"/>
      <c r="P27" s="11"/>
      <c r="Q27" s="11"/>
      <c r="R27" s="11"/>
      <c r="S27" s="11"/>
      <c r="T27" s="11"/>
      <c r="U27" s="17"/>
      <c r="V27" s="1"/>
      <c r="W27" s="1"/>
      <c r="X27" s="1"/>
      <c r="Y27" s="1"/>
      <c r="Z27" s="1"/>
      <c r="AA27" s="1"/>
      <c r="AB27" s="1"/>
      <c r="AC27" s="1"/>
      <c r="AD27" s="1"/>
      <c r="AE27" s="1"/>
      <c r="AF27" s="1"/>
      <c r="AG27" s="1"/>
      <c r="AH27" s="1"/>
      <c r="AI27" s="6" t="s">
        <v>389</v>
      </c>
      <c r="AJ27" s="6" t="s">
        <v>384</v>
      </c>
      <c r="AK27" s="6" t="s">
        <v>385</v>
      </c>
      <c r="AL27" s="6" t="s">
        <v>344</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366</v>
      </c>
      <c r="I28" s="11">
        <v>22</v>
      </c>
      <c r="J28" s="11">
        <v>1.8</v>
      </c>
      <c r="K28" s="11" t="str">
        <f>INDEX(rngUnitSettings,MATCH("Stress",INDEX(rngUnitSettings,,1),0),2)</f>
        <v>MPa</v>
      </c>
      <c r="L28" s="12" t="s">
        <v>367</v>
      </c>
      <c r="M28" s="52" t="s">
        <v>2322</v>
      </c>
      <c r="N28" s="1"/>
      <c r="O28" s="11"/>
      <c r="P28" s="11"/>
      <c r="Q28" s="11"/>
      <c r="R28" s="11"/>
      <c r="S28" s="11"/>
      <c r="T28" s="11"/>
      <c r="U28" s="17"/>
      <c r="V28" s="1"/>
      <c r="W28" s="1"/>
      <c r="X28" s="1"/>
      <c r="Y28" s="1"/>
      <c r="Z28" s="1"/>
      <c r="AA28" s="1"/>
      <c r="AB28" s="1"/>
      <c r="AC28" s="1"/>
      <c r="AD28" s="1"/>
      <c r="AE28" s="1"/>
      <c r="AF28" s="1"/>
      <c r="AG28" s="1"/>
      <c r="AH28" s="1"/>
      <c r="AI28" s="6" t="s">
        <v>389</v>
      </c>
      <c r="AJ28" s="6" t="s">
        <v>384</v>
      </c>
      <c r="AK28" s="6" t="s">
        <v>385</v>
      </c>
      <c r="AL28" s="6" t="s">
        <v>344</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row>
    <row r="29" spans="1:136" x14ac:dyDescent="0.25">
      <c r="A29" s="10" t="s">
        <v>55</v>
      </c>
      <c r="B29" s="11" t="s">
        <v>8</v>
      </c>
      <c r="C29" s="11" t="s">
        <v>9</v>
      </c>
      <c r="D29" s="12" t="s">
        <v>56</v>
      </c>
      <c r="E29" s="52" t="s">
        <v>2322</v>
      </c>
      <c r="F29" s="1"/>
      <c r="G29" s="1"/>
      <c r="H29" s="10" t="s">
        <v>368</v>
      </c>
      <c r="I29" s="11">
        <v>14.6</v>
      </c>
      <c r="J29" s="11" t="s">
        <v>9</v>
      </c>
      <c r="K29" s="11" t="str">
        <f>INDEX(rngUnitSettings,MATCH("Stress",INDEX(rngUnitSettings,,1),0),2)</f>
        <v>MPa</v>
      </c>
      <c r="L29" s="12" t="s">
        <v>369</v>
      </c>
      <c r="M29" s="52" t="s">
        <v>2322</v>
      </c>
      <c r="N29" s="1"/>
      <c r="O29" s="11"/>
      <c r="P29" s="11"/>
      <c r="Q29" s="11"/>
      <c r="R29" s="11"/>
      <c r="S29" s="11"/>
      <c r="T29" s="11"/>
      <c r="U29" s="17"/>
      <c r="V29" s="1"/>
      <c r="W29" s="1"/>
      <c r="X29" s="1"/>
      <c r="Y29" s="1"/>
      <c r="Z29" s="1"/>
      <c r="AA29" s="1"/>
      <c r="AB29" s="1"/>
      <c r="AC29" s="1"/>
      <c r="AD29" s="1"/>
      <c r="AE29" s="1"/>
      <c r="AF29" s="1"/>
      <c r="AG29" s="1"/>
      <c r="AH29" s="1"/>
      <c r="AI29" s="6" t="s">
        <v>389</v>
      </c>
      <c r="AJ29" s="6" t="s">
        <v>384</v>
      </c>
      <c r="AK29" s="6" t="s">
        <v>385</v>
      </c>
      <c r="AL29" s="6" t="s">
        <v>386</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row>
    <row r="30" spans="1:136" x14ac:dyDescent="0.25">
      <c r="A30" s="10" t="s">
        <v>57</v>
      </c>
      <c r="B30" s="11">
        <v>1</v>
      </c>
      <c r="C30" s="11" t="s">
        <v>9</v>
      </c>
      <c r="D30" s="12" t="s">
        <v>58</v>
      </c>
      <c r="E30" s="52" t="s">
        <v>2322</v>
      </c>
      <c r="F30" s="1"/>
      <c r="G30" s="1"/>
      <c r="H30" s="10" t="s">
        <v>370</v>
      </c>
      <c r="I30" s="11">
        <v>32500</v>
      </c>
      <c r="J30" s="11">
        <v>32500</v>
      </c>
      <c r="K30" s="11" t="str">
        <f>INDEX(rngUnitSettings,MATCH("Stress",INDEX(rngUnitSettings,,1),0),2)</f>
        <v>MPa</v>
      </c>
      <c r="L30" s="12" t="s">
        <v>371</v>
      </c>
      <c r="M30" s="52" t="s">
        <v>2322</v>
      </c>
      <c r="N30" s="1"/>
      <c r="O30" s="11"/>
      <c r="P30" s="11"/>
      <c r="Q30" s="11"/>
      <c r="R30" s="11"/>
      <c r="S30" s="11"/>
      <c r="T30" s="11"/>
      <c r="U30" s="17"/>
      <c r="V30" s="1"/>
      <c r="W30" s="1"/>
      <c r="X30" s="1"/>
      <c r="Y30" s="1"/>
      <c r="Z30" s="1"/>
      <c r="AA30" s="1"/>
      <c r="AB30" s="1"/>
      <c r="AC30" s="1"/>
      <c r="AD30" s="1"/>
      <c r="AE30" s="1"/>
      <c r="AF30" s="1"/>
      <c r="AG30" s="1"/>
      <c r="AH30" s="1"/>
      <c r="AI30" s="6" t="s">
        <v>389</v>
      </c>
      <c r="AJ30" s="6" t="s">
        <v>384</v>
      </c>
      <c r="AK30" s="6" t="s">
        <v>385</v>
      </c>
      <c r="AL30" s="6" t="s">
        <v>345</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row>
    <row r="31" spans="1:136" x14ac:dyDescent="0.25">
      <c r="A31" s="10" t="s">
        <v>59</v>
      </c>
      <c r="B31" s="11">
        <v>3.125E-2</v>
      </c>
      <c r="C31" s="11" t="s">
        <v>9</v>
      </c>
      <c r="D31" s="12" t="s">
        <v>60</v>
      </c>
      <c r="E31" s="52" t="s">
        <v>2322</v>
      </c>
      <c r="F31" s="1"/>
      <c r="G31" s="1"/>
      <c r="H31" s="10" t="s">
        <v>372</v>
      </c>
      <c r="I31" s="11">
        <v>1.5E-3</v>
      </c>
      <c r="J31" s="11">
        <v>8.0000000000000007E-5</v>
      </c>
      <c r="K31" s="11" t="s">
        <v>9</v>
      </c>
      <c r="L31" s="12" t="s">
        <v>373</v>
      </c>
      <c r="M31" s="52" t="s">
        <v>2322</v>
      </c>
      <c r="N31" s="1"/>
      <c r="O31" s="11"/>
      <c r="P31" s="11"/>
      <c r="Q31" s="11"/>
      <c r="R31" s="11"/>
      <c r="S31" s="11"/>
      <c r="T31" s="11"/>
      <c r="U31" s="17"/>
      <c r="V31" s="1"/>
      <c r="W31" s="1"/>
      <c r="X31" s="1"/>
      <c r="Y31" s="1"/>
      <c r="Z31" s="1"/>
      <c r="AA31" s="1"/>
      <c r="AB31" s="1"/>
      <c r="AC31" s="1"/>
      <c r="AD31" s="1"/>
      <c r="AE31" s="1"/>
      <c r="AF31" s="1"/>
      <c r="AG31" s="1"/>
      <c r="AH31" s="1"/>
      <c r="AI31" s="6" t="s">
        <v>389</v>
      </c>
      <c r="AJ31" s="6" t="s">
        <v>384</v>
      </c>
      <c r="AK31" s="6" t="s">
        <v>385</v>
      </c>
      <c r="AL31" s="6" t="s">
        <v>345</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row>
    <row r="32" spans="1:136" x14ac:dyDescent="0.25">
      <c r="A32" s="10" t="s">
        <v>61</v>
      </c>
      <c r="B32" s="11">
        <v>5.0000000000000001E-4</v>
      </c>
      <c r="C32" s="11" t="s">
        <v>9</v>
      </c>
      <c r="D32" s="12" t="s">
        <v>62</v>
      </c>
      <c r="E32" s="52" t="s">
        <v>2322</v>
      </c>
      <c r="F32" s="1"/>
      <c r="G32" s="1"/>
      <c r="H32" s="10" t="s">
        <v>374</v>
      </c>
      <c r="I32" s="11">
        <v>2E-3</v>
      </c>
      <c r="J32" s="11">
        <v>1E-4</v>
      </c>
      <c r="K32" s="11" t="s">
        <v>9</v>
      </c>
      <c r="L32" s="12" t="s">
        <v>375</v>
      </c>
      <c r="M32" s="52" t="s">
        <v>2322</v>
      </c>
      <c r="N32" s="1"/>
      <c r="O32" s="11"/>
      <c r="P32" s="11"/>
      <c r="Q32" s="11"/>
      <c r="R32" s="11"/>
      <c r="S32" s="11"/>
      <c r="T32" s="11"/>
      <c r="U32" s="17"/>
      <c r="V32" s="1"/>
      <c r="W32" s="1"/>
      <c r="X32" s="1"/>
      <c r="Y32" s="1"/>
      <c r="Z32" s="1"/>
      <c r="AA32" s="1"/>
      <c r="AB32" s="1"/>
      <c r="AC32" s="1"/>
      <c r="AD32" s="1"/>
      <c r="AE32" s="1"/>
      <c r="AF32" s="1"/>
      <c r="AG32" s="1"/>
      <c r="AH32" s="1"/>
      <c r="AI32" s="6" t="s">
        <v>389</v>
      </c>
      <c r="AJ32" s="6" t="s">
        <v>384</v>
      </c>
      <c r="AK32" s="6" t="s">
        <v>387</v>
      </c>
      <c r="AL32" s="6" t="s">
        <v>344</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52" t="s">
        <v>2322</v>
      </c>
      <c r="F33" s="1"/>
      <c r="G33" s="1"/>
      <c r="H33" s="10" t="s">
        <v>376</v>
      </c>
      <c r="I33" s="11">
        <v>3.5000000000000001E-3</v>
      </c>
      <c r="J33" s="11">
        <v>1.4999999999999999E-4</v>
      </c>
      <c r="K33" s="11" t="s">
        <v>9</v>
      </c>
      <c r="L33" s="12" t="s">
        <v>377</v>
      </c>
      <c r="M33" s="52" t="s">
        <v>2322</v>
      </c>
      <c r="N33" s="1"/>
      <c r="O33" s="11"/>
      <c r="P33" s="11"/>
      <c r="Q33" s="11"/>
      <c r="R33" s="11"/>
      <c r="S33" s="11"/>
      <c r="T33" s="11"/>
      <c r="U33" s="17"/>
      <c r="V33" s="1"/>
      <c r="W33" s="1"/>
      <c r="X33" s="1"/>
      <c r="Y33" s="1"/>
      <c r="Z33" s="1"/>
      <c r="AA33" s="1"/>
      <c r="AB33" s="1"/>
      <c r="AC33" s="1"/>
      <c r="AD33" s="1"/>
      <c r="AE33" s="1"/>
      <c r="AF33" s="1"/>
      <c r="AG33" s="1"/>
      <c r="AH33" s="1"/>
      <c r="AI33" s="6" t="s">
        <v>389</v>
      </c>
      <c r="AJ33" s="6" t="s">
        <v>384</v>
      </c>
      <c r="AK33" s="6" t="s">
        <v>387</v>
      </c>
      <c r="AL33" s="6" t="s">
        <v>344</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389</v>
      </c>
      <c r="AJ34" s="6" t="s">
        <v>384</v>
      </c>
      <c r="AK34" s="6" t="s">
        <v>387</v>
      </c>
      <c r="AL34" s="6" t="s">
        <v>344</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row>
    <row r="35" spans="1:136" x14ac:dyDescent="0.25">
      <c r="A35" s="10" t="s">
        <v>66</v>
      </c>
      <c r="B35" s="11">
        <v>2</v>
      </c>
      <c r="C35" s="11" t="s">
        <v>33</v>
      </c>
      <c r="D35" s="12" t="s">
        <v>67</v>
      </c>
      <c r="E35" s="52" t="s">
        <v>2322</v>
      </c>
      <c r="F35" s="1"/>
      <c r="G35" s="1"/>
      <c r="H35" s="55" t="s">
        <v>2347</v>
      </c>
      <c r="I35" s="54"/>
      <c r="J35" s="54"/>
      <c r="K35" s="54"/>
      <c r="L35" s="54"/>
      <c r="M35" s="54"/>
      <c r="N35" s="54"/>
      <c r="O35" s="1"/>
      <c r="P35" s="1"/>
      <c r="Q35" s="1"/>
      <c r="R35" s="1"/>
      <c r="S35" s="1"/>
      <c r="T35" s="1"/>
      <c r="U35" s="1"/>
      <c r="V35" s="1"/>
      <c r="W35" s="1"/>
      <c r="X35" s="1"/>
      <c r="Y35" s="1"/>
      <c r="Z35" s="1"/>
      <c r="AA35" s="1"/>
      <c r="AB35" s="1"/>
      <c r="AC35" s="1"/>
      <c r="AD35" s="1"/>
      <c r="AE35" s="1"/>
      <c r="AF35" s="1"/>
      <c r="AG35" s="1"/>
      <c r="AH35" s="1"/>
      <c r="AI35" s="6" t="s">
        <v>389</v>
      </c>
      <c r="AJ35" s="6" t="s">
        <v>384</v>
      </c>
      <c r="AK35" s="6" t="s">
        <v>387</v>
      </c>
      <c r="AL35" s="6" t="s">
        <v>344</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row>
    <row r="36" spans="1:136" x14ac:dyDescent="0.25">
      <c r="A36" s="10" t="s">
        <v>68</v>
      </c>
      <c r="B36" s="11">
        <v>9.9999999999999998E-13</v>
      </c>
      <c r="C36" s="11" t="s">
        <v>9</v>
      </c>
      <c r="D36" s="12" t="s">
        <v>69</v>
      </c>
      <c r="E36" s="52" t="s">
        <v>2322</v>
      </c>
      <c r="F36" s="1"/>
      <c r="G36" s="1"/>
      <c r="H36" s="28"/>
      <c r="I36" s="28"/>
      <c r="J36" s="46" t="s">
        <v>330</v>
      </c>
      <c r="K36" s="46"/>
      <c r="L36" s="46"/>
      <c r="M36" s="46"/>
      <c r="N36" s="28"/>
      <c r="O36" s="1"/>
      <c r="P36" s="55" t="s">
        <v>2348</v>
      </c>
      <c r="Q36" s="54"/>
      <c r="R36" s="54"/>
      <c r="S36" s="54"/>
      <c r="T36" s="1"/>
      <c r="U36" s="1"/>
      <c r="V36" s="1"/>
      <c r="W36" s="1"/>
      <c r="X36" s="1"/>
      <c r="Y36" s="1"/>
      <c r="Z36" s="1"/>
      <c r="AA36" s="1"/>
      <c r="AB36" s="1"/>
      <c r="AC36" s="1"/>
      <c r="AD36" s="1"/>
      <c r="AE36" s="1"/>
      <c r="AF36" s="1"/>
      <c r="AG36" s="1"/>
      <c r="AH36" s="1"/>
      <c r="AI36" s="6" t="s">
        <v>389</v>
      </c>
      <c r="AJ36" s="6" t="s">
        <v>384</v>
      </c>
      <c r="AK36" s="6" t="s">
        <v>387</v>
      </c>
      <c r="AL36" s="6" t="s">
        <v>386</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391</v>
      </c>
      <c r="J37" s="8" t="s">
        <v>333</v>
      </c>
      <c r="K37" s="8" t="s">
        <v>392</v>
      </c>
      <c r="L37" s="8" t="s">
        <v>393</v>
      </c>
      <c r="M37" s="8" t="s">
        <v>394</v>
      </c>
      <c r="N37" s="9" t="s">
        <v>4</v>
      </c>
      <c r="O37" s="1"/>
      <c r="P37" s="7" t="s">
        <v>340</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389</v>
      </c>
      <c r="AJ37" s="6" t="s">
        <v>384</v>
      </c>
      <c r="AK37" s="6" t="s">
        <v>387</v>
      </c>
      <c r="AL37" s="6" t="s">
        <v>345</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row>
    <row r="38" spans="1:136" x14ac:dyDescent="0.25">
      <c r="A38" s="7" t="s">
        <v>70</v>
      </c>
      <c r="B38" s="8"/>
      <c r="C38" s="8"/>
      <c r="D38" s="9"/>
      <c r="E38" s="8"/>
      <c r="F38" s="1"/>
      <c r="G38" s="1"/>
      <c r="H38" s="13" t="s">
        <v>395</v>
      </c>
      <c r="I38" s="13"/>
      <c r="J38" s="14"/>
      <c r="K38" s="14"/>
      <c r="L38" s="14"/>
      <c r="M38" s="14"/>
      <c r="N38" s="29"/>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389</v>
      </c>
      <c r="AJ38" s="6" t="s">
        <v>384</v>
      </c>
      <c r="AK38" s="6" t="s">
        <v>387</v>
      </c>
      <c r="AL38" s="6" t="s">
        <v>345</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396</v>
      </c>
      <c r="I39" s="10" t="s">
        <v>397</v>
      </c>
      <c r="J39" s="11" t="s">
        <v>333</v>
      </c>
      <c r="K39" s="11" t="s">
        <v>392</v>
      </c>
      <c r="L39" s="11" t="s">
        <v>393</v>
      </c>
      <c r="M39" s="11" t="s">
        <v>394</v>
      </c>
      <c r="N39" s="17" t="s">
        <v>398</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389</v>
      </c>
      <c r="AJ39" s="6" t="s">
        <v>384</v>
      </c>
      <c r="AK39" s="6" t="s">
        <v>387</v>
      </c>
      <c r="AL39" s="6" t="s">
        <v>345</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row>
    <row r="40" spans="1:136" x14ac:dyDescent="0.25">
      <c r="A40" s="10" t="s">
        <v>71</v>
      </c>
      <c r="B40" s="11" t="s">
        <v>72</v>
      </c>
      <c r="C40" s="11" t="s">
        <v>9</v>
      </c>
      <c r="D40" s="12" t="s">
        <v>73</v>
      </c>
      <c r="E40" s="52" t="s">
        <v>2322</v>
      </c>
      <c r="F40" s="1"/>
      <c r="G40" s="1"/>
      <c r="H40" s="10" t="s">
        <v>399</v>
      </c>
      <c r="I40" s="10" t="s">
        <v>400</v>
      </c>
      <c r="J40" s="11" t="s">
        <v>401</v>
      </c>
      <c r="K40" s="11" t="s">
        <v>402</v>
      </c>
      <c r="L40" s="11" t="s">
        <v>403</v>
      </c>
      <c r="M40" s="11" t="s">
        <v>404</v>
      </c>
      <c r="N40" s="17" t="s">
        <v>405</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389</v>
      </c>
      <c r="AJ40" s="6" t="s">
        <v>384</v>
      </c>
      <c r="AK40" s="6" t="s">
        <v>387</v>
      </c>
      <c r="AL40" s="6" t="s">
        <v>345</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row>
    <row r="41" spans="1:136" x14ac:dyDescent="0.25">
      <c r="A41" s="10" t="s">
        <v>74</v>
      </c>
      <c r="B41" s="11">
        <v>60</v>
      </c>
      <c r="C41" s="11" t="s">
        <v>33</v>
      </c>
      <c r="D41" s="12" t="s">
        <v>75</v>
      </c>
      <c r="E41" s="52" t="s">
        <v>2322</v>
      </c>
      <c r="F41" s="1"/>
      <c r="G41" s="1"/>
      <c r="H41" s="13" t="s">
        <v>406</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389</v>
      </c>
      <c r="AJ41" s="6" t="s">
        <v>388</v>
      </c>
      <c r="AK41" s="6" t="s">
        <v>385</v>
      </c>
      <c r="AL41" s="6" t="s">
        <v>344</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407</v>
      </c>
      <c r="I42" s="10" t="s">
        <v>408</v>
      </c>
      <c r="J42" s="11" t="s">
        <v>8</v>
      </c>
      <c r="K42" s="11" t="s">
        <v>213</v>
      </c>
      <c r="L42" s="11" t="s">
        <v>8</v>
      </c>
      <c r="M42" s="11" t="s">
        <v>8</v>
      </c>
      <c r="N42" s="17" t="s">
        <v>409</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389</v>
      </c>
      <c r="AJ42" s="6" t="s">
        <v>388</v>
      </c>
      <c r="AK42" s="6" t="s">
        <v>385</v>
      </c>
      <c r="AL42" s="6" t="s">
        <v>344</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row>
    <row r="43" spans="1:136" x14ac:dyDescent="0.25">
      <c r="A43" s="10" t="s">
        <v>77</v>
      </c>
      <c r="B43" s="11">
        <v>1.0000000000000001E-5</v>
      </c>
      <c r="C43" s="11" t="s">
        <v>9</v>
      </c>
      <c r="D43" s="12" t="s">
        <v>78</v>
      </c>
      <c r="E43" s="52" t="s">
        <v>2322</v>
      </c>
      <c r="F43" s="1"/>
      <c r="G43" s="1"/>
      <c r="H43" s="10" t="s">
        <v>410</v>
      </c>
      <c r="I43" s="10" t="s">
        <v>411</v>
      </c>
      <c r="J43" s="11" t="s">
        <v>8</v>
      </c>
      <c r="K43" s="11" t="s">
        <v>213</v>
      </c>
      <c r="L43" s="11" t="s">
        <v>8</v>
      </c>
      <c r="M43" s="11" t="s">
        <v>213</v>
      </c>
      <c r="N43" s="17" t="s">
        <v>412</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389</v>
      </c>
      <c r="AJ43" s="6" t="s">
        <v>388</v>
      </c>
      <c r="AK43" s="6" t="s">
        <v>385</v>
      </c>
      <c r="AL43" s="6" t="s">
        <v>386</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413</v>
      </c>
      <c r="I44" s="10" t="s">
        <v>414</v>
      </c>
      <c r="J44" s="11" t="s">
        <v>213</v>
      </c>
      <c r="K44" s="11" t="s">
        <v>8</v>
      </c>
      <c r="L44" s="11" t="s">
        <v>8</v>
      </c>
      <c r="M44" s="11" t="s">
        <v>213</v>
      </c>
      <c r="N44" s="17" t="s">
        <v>415</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389</v>
      </c>
      <c r="AJ44" s="6" t="s">
        <v>388</v>
      </c>
      <c r="AK44" s="6" t="s">
        <v>385</v>
      </c>
      <c r="AL44" s="6" t="s">
        <v>345</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row>
    <row r="45" spans="1:136" x14ac:dyDescent="0.25">
      <c r="A45" s="10" t="s">
        <v>80</v>
      </c>
      <c r="B45" s="11">
        <v>1024</v>
      </c>
      <c r="C45" s="11" t="s">
        <v>9</v>
      </c>
      <c r="D45" s="12" t="s">
        <v>81</v>
      </c>
      <c r="E45" s="52" t="s">
        <v>2322</v>
      </c>
      <c r="F45" s="1"/>
      <c r="G45" s="1"/>
      <c r="H45" s="10" t="s">
        <v>416</v>
      </c>
      <c r="I45" s="10" t="s">
        <v>417</v>
      </c>
      <c r="J45" s="11" t="s">
        <v>8</v>
      </c>
      <c r="K45" s="11" t="s">
        <v>213</v>
      </c>
      <c r="L45" s="11" t="s">
        <v>213</v>
      </c>
      <c r="M45" s="11" t="s">
        <v>213</v>
      </c>
      <c r="N45" s="17" t="s">
        <v>418</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389</v>
      </c>
      <c r="AJ45" s="6" t="s">
        <v>388</v>
      </c>
      <c r="AK45" s="6" t="s">
        <v>385</v>
      </c>
      <c r="AL45" s="6" t="s">
        <v>345</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row>
    <row r="46" spans="1:136" x14ac:dyDescent="0.25">
      <c r="A46" s="10" t="s">
        <v>82</v>
      </c>
      <c r="B46" s="11" t="s">
        <v>83</v>
      </c>
      <c r="C46" s="11" t="s">
        <v>9</v>
      </c>
      <c r="D46" s="12" t="s">
        <v>84</v>
      </c>
      <c r="E46" s="52" t="s">
        <v>2322</v>
      </c>
      <c r="F46" s="1"/>
      <c r="G46" s="1"/>
      <c r="H46" s="13" t="s">
        <v>419</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389</v>
      </c>
      <c r="AJ46" s="6" t="s">
        <v>388</v>
      </c>
      <c r="AK46" s="6" t="s">
        <v>387</v>
      </c>
      <c r="AL46" s="6" t="s">
        <v>344</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row>
    <row r="47" spans="1:136" x14ac:dyDescent="0.25">
      <c r="A47" s="10" t="s">
        <v>85</v>
      </c>
      <c r="B47" s="11">
        <v>1</v>
      </c>
      <c r="C47" s="11" t="s">
        <v>9</v>
      </c>
      <c r="D47" s="12" t="s">
        <v>86</v>
      </c>
      <c r="E47" s="52" t="s">
        <v>2322</v>
      </c>
      <c r="F47" s="1"/>
      <c r="G47" s="1"/>
      <c r="H47" s="10" t="s">
        <v>420</v>
      </c>
      <c r="I47" s="10" t="s">
        <v>421</v>
      </c>
      <c r="J47" s="11" t="s">
        <v>422</v>
      </c>
      <c r="K47" s="11" t="s">
        <v>422</v>
      </c>
      <c r="L47" s="11" t="s">
        <v>422</v>
      </c>
      <c r="M47" s="11" t="s">
        <v>422</v>
      </c>
      <c r="N47" s="17" t="s">
        <v>423</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389</v>
      </c>
      <c r="AJ47" s="6" t="s">
        <v>388</v>
      </c>
      <c r="AK47" s="6" t="s">
        <v>387</v>
      </c>
      <c r="AL47" s="6" t="s">
        <v>344</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row>
    <row r="48" spans="1:136" x14ac:dyDescent="0.25">
      <c r="A48" s="10" t="s">
        <v>87</v>
      </c>
      <c r="B48" s="11">
        <v>0.01</v>
      </c>
      <c r="C48" s="11" t="s">
        <v>9</v>
      </c>
      <c r="D48" s="12" t="s">
        <v>88</v>
      </c>
      <c r="E48" s="52" t="s">
        <v>2322</v>
      </c>
      <c r="F48" s="1"/>
      <c r="G48" s="1"/>
      <c r="H48" s="13" t="s">
        <v>424</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389</v>
      </c>
      <c r="AJ48" s="6" t="s">
        <v>388</v>
      </c>
      <c r="AK48" s="6" t="s">
        <v>387</v>
      </c>
      <c r="AL48" s="6" t="s">
        <v>344</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row>
    <row r="49" spans="1:136" x14ac:dyDescent="0.25">
      <c r="A49" s="10" t="s">
        <v>89</v>
      </c>
      <c r="B49" s="11">
        <v>0</v>
      </c>
      <c r="C49" s="11" t="s">
        <v>33</v>
      </c>
      <c r="D49" s="12" t="s">
        <v>90</v>
      </c>
      <c r="E49" s="52" t="s">
        <v>2322</v>
      </c>
      <c r="F49" s="1"/>
      <c r="G49" s="1"/>
      <c r="H49" s="10" t="s">
        <v>420</v>
      </c>
      <c r="I49" s="10" t="s">
        <v>425</v>
      </c>
      <c r="J49" s="11" t="s">
        <v>422</v>
      </c>
      <c r="K49" s="11" t="s">
        <v>422</v>
      </c>
      <c r="L49" s="11" t="s">
        <v>422</v>
      </c>
      <c r="M49" s="11" t="s">
        <v>422</v>
      </c>
      <c r="N49" s="17" t="s">
        <v>426</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389</v>
      </c>
      <c r="AJ49" s="6" t="s">
        <v>388</v>
      </c>
      <c r="AK49" s="6" t="s">
        <v>387</v>
      </c>
      <c r="AL49" s="6" t="s">
        <v>344</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row>
    <row r="50" spans="1:136" x14ac:dyDescent="0.25">
      <c r="A50" s="10" t="s">
        <v>91</v>
      </c>
      <c r="B50" s="11">
        <v>1</v>
      </c>
      <c r="C50" s="11" t="s">
        <v>33</v>
      </c>
      <c r="D50" s="12" t="s">
        <v>92</v>
      </c>
      <c r="E50" s="52" t="s">
        <v>2322</v>
      </c>
      <c r="F50" s="1"/>
      <c r="G50" s="1"/>
      <c r="H50" s="10" t="s">
        <v>427</v>
      </c>
      <c r="I50" s="10" t="s">
        <v>428</v>
      </c>
      <c r="J50" s="11" t="s">
        <v>387</v>
      </c>
      <c r="K50" s="11" t="s">
        <v>387</v>
      </c>
      <c r="L50" s="11" t="s">
        <v>387</v>
      </c>
      <c r="M50" s="11" t="s">
        <v>387</v>
      </c>
      <c r="N50" s="17" t="s">
        <v>429</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389</v>
      </c>
      <c r="AJ50" s="6" t="s">
        <v>388</v>
      </c>
      <c r="AK50" s="6" t="s">
        <v>387</v>
      </c>
      <c r="AL50" s="6" t="s">
        <v>386</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row>
    <row r="51" spans="1:136" x14ac:dyDescent="0.25">
      <c r="A51" s="10"/>
      <c r="B51" s="11"/>
      <c r="C51" s="11"/>
      <c r="D51" s="12"/>
      <c r="E51" s="11"/>
      <c r="F51" s="1"/>
      <c r="G51" s="1"/>
      <c r="H51" s="10" t="s">
        <v>430</v>
      </c>
      <c r="I51" s="10" t="s">
        <v>431</v>
      </c>
      <c r="J51" s="11" t="s">
        <v>432</v>
      </c>
      <c r="K51" s="11" t="s">
        <v>432</v>
      </c>
      <c r="L51" s="11" t="s">
        <v>432</v>
      </c>
      <c r="M51" s="11" t="s">
        <v>432</v>
      </c>
      <c r="N51" s="17" t="s">
        <v>433</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389</v>
      </c>
      <c r="AJ51" s="6" t="s">
        <v>388</v>
      </c>
      <c r="AK51" s="6" t="s">
        <v>387</v>
      </c>
      <c r="AL51" s="6" t="s">
        <v>345</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row>
    <row r="52" spans="1:136" x14ac:dyDescent="0.25">
      <c r="A52" s="7" t="s">
        <v>93</v>
      </c>
      <c r="B52" s="8"/>
      <c r="C52" s="8"/>
      <c r="D52" s="9"/>
      <c r="E52" s="8"/>
      <c r="F52" s="1"/>
      <c r="G52" s="1"/>
      <c r="H52" s="10" t="s">
        <v>434</v>
      </c>
      <c r="I52" s="10" t="s">
        <v>435</v>
      </c>
      <c r="J52" s="11" t="s">
        <v>385</v>
      </c>
      <c r="K52" s="11" t="s">
        <v>385</v>
      </c>
      <c r="L52" s="11" t="s">
        <v>385</v>
      </c>
      <c r="M52" s="11" t="s">
        <v>385</v>
      </c>
      <c r="N52" s="17" t="s">
        <v>436</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389</v>
      </c>
      <c r="AJ52" s="6" t="s">
        <v>388</v>
      </c>
      <c r="AK52" s="6" t="s">
        <v>387</v>
      </c>
      <c r="AL52" s="6" t="s">
        <v>345</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437</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389</v>
      </c>
      <c r="AJ53" s="6" t="s">
        <v>388</v>
      </c>
      <c r="AK53" s="6" t="s">
        <v>387</v>
      </c>
      <c r="AL53" s="6" t="s">
        <v>345</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row>
    <row r="54" spans="1:136" x14ac:dyDescent="0.25">
      <c r="A54" s="10" t="s">
        <v>94</v>
      </c>
      <c r="B54" s="11" t="s">
        <v>95</v>
      </c>
      <c r="C54" s="11" t="s">
        <v>9</v>
      </c>
      <c r="D54" s="12" t="s">
        <v>96</v>
      </c>
      <c r="E54" s="52" t="s">
        <v>2322</v>
      </c>
      <c r="F54" s="1"/>
      <c r="G54" s="1"/>
      <c r="H54" s="10" t="s">
        <v>420</v>
      </c>
      <c r="I54" s="10" t="s">
        <v>438</v>
      </c>
      <c r="J54" s="11" t="s">
        <v>439</v>
      </c>
      <c r="K54" s="11" t="s">
        <v>439</v>
      </c>
      <c r="L54" s="11" t="s">
        <v>439</v>
      </c>
      <c r="M54" s="11" t="s">
        <v>439</v>
      </c>
      <c r="N54" s="17" t="s">
        <v>440</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389</v>
      </c>
      <c r="AJ54" s="6" t="s">
        <v>388</v>
      </c>
      <c r="AK54" s="6" t="s">
        <v>387</v>
      </c>
      <c r="AL54" s="6" t="s">
        <v>345</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52" t="s">
        <v>2322</v>
      </c>
      <c r="F55" s="1"/>
      <c r="G55" s="1"/>
      <c r="H55" s="10" t="s">
        <v>427</v>
      </c>
      <c r="I55" s="10" t="s">
        <v>441</v>
      </c>
      <c r="J55" s="11" t="s">
        <v>387</v>
      </c>
      <c r="K55" s="11" t="s">
        <v>387</v>
      </c>
      <c r="L55" s="11" t="s">
        <v>387</v>
      </c>
      <c r="M55" s="11" t="s">
        <v>387</v>
      </c>
      <c r="N55" s="17" t="s">
        <v>442</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row>
    <row r="56" spans="1:136" x14ac:dyDescent="0.25">
      <c r="A56" s="10" t="s">
        <v>99</v>
      </c>
      <c r="B56" s="11">
        <v>2</v>
      </c>
      <c r="C56" s="11" t="s">
        <v>9</v>
      </c>
      <c r="D56" s="12" t="s">
        <v>100</v>
      </c>
      <c r="E56" s="52" t="s">
        <v>2322</v>
      </c>
      <c r="F56" s="1"/>
      <c r="G56" s="1"/>
      <c r="H56" s="10" t="s">
        <v>430</v>
      </c>
      <c r="I56" s="10" t="s">
        <v>443</v>
      </c>
      <c r="J56" s="11" t="s">
        <v>444</v>
      </c>
      <c r="K56" s="11" t="s">
        <v>444</v>
      </c>
      <c r="L56" s="11" t="s">
        <v>444</v>
      </c>
      <c r="M56" s="11" t="s">
        <v>444</v>
      </c>
      <c r="N56" s="17" t="s">
        <v>445</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row>
    <row r="57" spans="1:136" x14ac:dyDescent="0.25">
      <c r="A57" s="10" t="s">
        <v>101</v>
      </c>
      <c r="B57" s="11">
        <v>2</v>
      </c>
      <c r="C57" s="11" t="s">
        <v>9</v>
      </c>
      <c r="D57" s="12" t="s">
        <v>102</v>
      </c>
      <c r="E57" s="52" t="s">
        <v>2322</v>
      </c>
      <c r="F57" s="1"/>
      <c r="G57" s="1"/>
      <c r="H57" s="10" t="s">
        <v>434</v>
      </c>
      <c r="I57" s="10" t="s">
        <v>446</v>
      </c>
      <c r="J57" s="11" t="s">
        <v>385</v>
      </c>
      <c r="K57" s="11" t="s">
        <v>385</v>
      </c>
      <c r="L57" s="11" t="s">
        <v>385</v>
      </c>
      <c r="M57" s="11" t="s">
        <v>385</v>
      </c>
      <c r="N57" s="17" t="s">
        <v>436</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row>
    <row r="58" spans="1:136" x14ac:dyDescent="0.25">
      <c r="A58" s="10" t="s">
        <v>103</v>
      </c>
      <c r="B58" s="11" t="s">
        <v>104</v>
      </c>
      <c r="C58" s="11" t="s">
        <v>9</v>
      </c>
      <c r="D58" s="12" t="s">
        <v>105</v>
      </c>
      <c r="E58" s="52" t="s">
        <v>2322</v>
      </c>
      <c r="F58" s="1"/>
      <c r="G58" s="1"/>
      <c r="H58" s="13" t="s">
        <v>447</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55" t="s">
        <v>2324</v>
      </c>
      <c r="AJ58" s="54"/>
      <c r="AK58" s="54"/>
      <c r="AL58" s="54"/>
      <c r="AM58" s="54"/>
      <c r="AN58" s="54"/>
      <c r="AO58" s="54"/>
      <c r="AP58" s="5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row>
    <row r="59" spans="1:136" x14ac:dyDescent="0.25">
      <c r="A59" s="10" t="s">
        <v>106</v>
      </c>
      <c r="B59" s="11">
        <v>1</v>
      </c>
      <c r="C59" s="11" t="s">
        <v>9</v>
      </c>
      <c r="D59" s="12" t="s">
        <v>107</v>
      </c>
      <c r="E59" s="52" t="s">
        <v>2322</v>
      </c>
      <c r="F59" s="1"/>
      <c r="G59" s="1"/>
      <c r="H59" s="10" t="s">
        <v>420</v>
      </c>
      <c r="I59" s="10" t="s">
        <v>448</v>
      </c>
      <c r="J59" s="11" t="s">
        <v>439</v>
      </c>
      <c r="K59" s="11" t="s">
        <v>439</v>
      </c>
      <c r="L59" s="11" t="s">
        <v>439</v>
      </c>
      <c r="M59" s="11" t="s">
        <v>439</v>
      </c>
      <c r="N59" s="17" t="s">
        <v>449</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4" t="s">
        <v>289</v>
      </c>
      <c r="AJ59" s="44"/>
      <c r="AK59" s="44"/>
      <c r="AL59" s="44"/>
      <c r="AM59" s="44"/>
      <c r="AN59" s="44"/>
      <c r="AO59" s="44"/>
      <c r="AP59" s="44"/>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row>
    <row r="60" spans="1:136" x14ac:dyDescent="0.25">
      <c r="A60" s="10" t="s">
        <v>108</v>
      </c>
      <c r="B60" s="11">
        <v>1</v>
      </c>
      <c r="C60" s="11" t="s">
        <v>9</v>
      </c>
      <c r="D60" s="12" t="s">
        <v>109</v>
      </c>
      <c r="E60" s="52" t="s">
        <v>2322</v>
      </c>
      <c r="F60" s="1"/>
      <c r="G60" s="1"/>
      <c r="H60" s="10" t="s">
        <v>427</v>
      </c>
      <c r="I60" s="10" t="s">
        <v>450</v>
      </c>
      <c r="J60" s="11" t="s">
        <v>385</v>
      </c>
      <c r="K60" s="11" t="s">
        <v>385</v>
      </c>
      <c r="L60" s="11" t="s">
        <v>385</v>
      </c>
      <c r="M60" s="11" t="s">
        <v>385</v>
      </c>
      <c r="N60" s="17" t="s">
        <v>451</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290</v>
      </c>
      <c r="AJ60" s="7" t="s">
        <v>291</v>
      </c>
      <c r="AK60" s="7" t="s">
        <v>292</v>
      </c>
      <c r="AL60" s="7" t="s">
        <v>293</v>
      </c>
      <c r="AM60" s="7" t="s">
        <v>294</v>
      </c>
      <c r="AN60" s="7" t="s">
        <v>295</v>
      </c>
      <c r="AO60" s="7" t="s">
        <v>296</v>
      </c>
      <c r="AP60" s="7" t="s">
        <v>297</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row>
    <row r="61" spans="1:136" x14ac:dyDescent="0.25">
      <c r="A61" s="10" t="s">
        <v>110</v>
      </c>
      <c r="B61" s="11" t="s">
        <v>111</v>
      </c>
      <c r="C61" s="11" t="s">
        <v>9</v>
      </c>
      <c r="D61" s="12" t="s">
        <v>112</v>
      </c>
      <c r="E61" s="52" t="s">
        <v>2322</v>
      </c>
      <c r="F61" s="1"/>
      <c r="G61" s="1"/>
      <c r="H61" s="10" t="s">
        <v>430</v>
      </c>
      <c r="I61" s="10" t="s">
        <v>452</v>
      </c>
      <c r="J61" s="11" t="s">
        <v>432</v>
      </c>
      <c r="K61" s="11" t="s">
        <v>432</v>
      </c>
      <c r="L61" s="11" t="s">
        <v>432</v>
      </c>
      <c r="M61" s="11" t="s">
        <v>432</v>
      </c>
      <c r="N61" s="17" t="s">
        <v>453</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52" t="s">
        <v>2322</v>
      </c>
      <c r="F62" s="1"/>
      <c r="G62" s="1"/>
      <c r="H62" s="10" t="s">
        <v>434</v>
      </c>
      <c r="I62" s="10" t="s">
        <v>454</v>
      </c>
      <c r="J62" s="11" t="s">
        <v>385</v>
      </c>
      <c r="K62" s="11" t="s">
        <v>385</v>
      </c>
      <c r="L62" s="11" t="s">
        <v>385</v>
      </c>
      <c r="M62" s="11" t="s">
        <v>385</v>
      </c>
      <c r="N62" s="17" t="s">
        <v>436</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52" t="s">
        <v>2322</v>
      </c>
      <c r="F63" s="1"/>
      <c r="G63" s="1"/>
      <c r="H63" s="13" t="s">
        <v>455</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row>
    <row r="64" spans="1:136" x14ac:dyDescent="0.25">
      <c r="A64" s="10" t="s">
        <v>117</v>
      </c>
      <c r="B64" s="11" t="s">
        <v>118</v>
      </c>
      <c r="C64" s="11" t="s">
        <v>9</v>
      </c>
      <c r="D64" s="12" t="s">
        <v>119</v>
      </c>
      <c r="E64" s="52" t="s">
        <v>2322</v>
      </c>
      <c r="F64" s="1"/>
      <c r="G64" s="1"/>
      <c r="H64" s="10" t="s">
        <v>456</v>
      </c>
      <c r="I64" s="10" t="s">
        <v>457</v>
      </c>
      <c r="J64" s="11" t="s">
        <v>458</v>
      </c>
      <c r="K64" s="11" t="s">
        <v>459</v>
      </c>
      <c r="L64" s="11" t="s">
        <v>458</v>
      </c>
      <c r="M64" s="11" t="s">
        <v>458</v>
      </c>
      <c r="N64" s="17" t="s">
        <v>460</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row>
    <row r="65" spans="1:136" x14ac:dyDescent="0.25">
      <c r="A65" s="10" t="s">
        <v>120</v>
      </c>
      <c r="B65" s="11" t="s">
        <v>72</v>
      </c>
      <c r="C65" s="11" t="s">
        <v>9</v>
      </c>
      <c r="D65" s="12" t="s">
        <v>121</v>
      </c>
      <c r="E65" s="52" t="s">
        <v>2322</v>
      </c>
      <c r="F65" s="1"/>
      <c r="G65" s="1"/>
      <c r="H65" s="10" t="s">
        <v>461</v>
      </c>
      <c r="I65" s="10" t="s">
        <v>462</v>
      </c>
      <c r="J65" s="11" t="s">
        <v>315</v>
      </c>
      <c r="K65" s="11" t="s">
        <v>315</v>
      </c>
      <c r="L65" s="11" t="s">
        <v>315</v>
      </c>
      <c r="M65" s="11" t="s">
        <v>463</v>
      </c>
      <c r="N65" s="17" t="s">
        <v>464</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465</v>
      </c>
      <c r="I66" s="10" t="s">
        <v>466</v>
      </c>
      <c r="J66" s="11">
        <v>1</v>
      </c>
      <c r="K66" s="11">
        <v>1</v>
      </c>
      <c r="L66" s="11">
        <v>1</v>
      </c>
      <c r="M66" s="11">
        <v>1</v>
      </c>
      <c r="N66" s="17" t="s">
        <v>467</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129" si="1">IF(ROW(A65)&gt;ROWS(rngLoadCombinations)-1,"",INDEX(rngLoadCombinations,ROW(A65)+1,1))</f>
        <v/>
      </c>
      <c r="DU66" s="1"/>
      <c r="DV66" s="1"/>
      <c r="DW66" s="1"/>
      <c r="DX66" s="1"/>
      <c r="DY66" s="1"/>
      <c r="DZ66" s="1"/>
      <c r="EA66" s="1"/>
      <c r="EB66" s="1"/>
      <c r="EC66" s="1"/>
      <c r="ED66" s="1"/>
      <c r="EE66" s="1"/>
      <c r="EF66" s="1"/>
    </row>
    <row r="67" spans="1:136" x14ac:dyDescent="0.25">
      <c r="A67" s="10" t="s">
        <v>123</v>
      </c>
      <c r="B67" s="11">
        <v>0.7</v>
      </c>
      <c r="C67" s="11" t="s">
        <v>9</v>
      </c>
      <c r="D67" s="12" t="s">
        <v>124</v>
      </c>
      <c r="E67" s="52" t="s">
        <v>2322</v>
      </c>
      <c r="F67" s="1"/>
      <c r="G67" s="1"/>
      <c r="H67" s="10" t="s">
        <v>468</v>
      </c>
      <c r="I67" s="10" t="s">
        <v>469</v>
      </c>
      <c r="J67" s="11">
        <v>6</v>
      </c>
      <c r="K67" s="11">
        <v>6</v>
      </c>
      <c r="L67" s="11">
        <v>6</v>
      </c>
      <c r="M67" s="11">
        <v>6</v>
      </c>
      <c r="N67" s="17" t="s">
        <v>470</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1"/>
        <v/>
      </c>
      <c r="DU67" s="1"/>
      <c r="DV67" s="1"/>
      <c r="DW67" s="1"/>
      <c r="DX67" s="1"/>
      <c r="DY67" s="1"/>
      <c r="DZ67" s="1"/>
      <c r="EA67" s="1"/>
      <c r="EB67" s="1"/>
      <c r="EC67" s="1"/>
      <c r="ED67" s="1"/>
      <c r="EE67" s="1"/>
      <c r="EF67" s="1"/>
    </row>
    <row r="68" spans="1:136" x14ac:dyDescent="0.25">
      <c r="A68" s="10" t="s">
        <v>125</v>
      </c>
      <c r="B68" s="11">
        <v>0.15</v>
      </c>
      <c r="C68" s="11" t="s">
        <v>9</v>
      </c>
      <c r="D68" s="12" t="s">
        <v>126</v>
      </c>
      <c r="E68" s="52" t="s">
        <v>2322</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1"/>
        <v/>
      </c>
      <c r="DU68" s="1"/>
      <c r="DV68" s="1"/>
      <c r="DW68" s="1"/>
      <c r="DX68" s="1"/>
      <c r="DY68" s="1"/>
      <c r="DZ68" s="1"/>
      <c r="EA68" s="1"/>
      <c r="EB68" s="1"/>
      <c r="EC68" s="1"/>
      <c r="ED68" s="1"/>
      <c r="EE68" s="1"/>
      <c r="EF68" s="1"/>
    </row>
    <row r="69" spans="1:136" x14ac:dyDescent="0.25">
      <c r="A69" s="10" t="s">
        <v>127</v>
      </c>
      <c r="B69" s="11">
        <v>1.5</v>
      </c>
      <c r="C69" s="11" t="s">
        <v>9</v>
      </c>
      <c r="D69" s="12" t="s">
        <v>128</v>
      </c>
      <c r="E69" s="52" t="s">
        <v>2322</v>
      </c>
      <c r="F69" s="1"/>
      <c r="G69" s="1"/>
      <c r="H69" s="55" t="s">
        <v>2349</v>
      </c>
      <c r="I69" s="54"/>
      <c r="J69" s="54"/>
      <c r="K69" s="54"/>
      <c r="L69" s="54"/>
      <c r="M69" s="5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1"/>
        <v/>
      </c>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472</v>
      </c>
      <c r="J70" s="7" t="s">
        <v>473</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1"/>
        <v/>
      </c>
      <c r="DU70" s="1"/>
      <c r="DV70" s="1"/>
      <c r="DW70" s="1"/>
      <c r="DX70" s="1"/>
      <c r="DY70" s="1"/>
      <c r="DZ70" s="1"/>
      <c r="EA70" s="1"/>
      <c r="EB70" s="1"/>
      <c r="EC70" s="1"/>
      <c r="ED70" s="1"/>
      <c r="EE70" s="1"/>
      <c r="EF70" s="1"/>
    </row>
    <row r="71" spans="1:136" x14ac:dyDescent="0.25">
      <c r="A71" s="10" t="s">
        <v>130</v>
      </c>
      <c r="B71" s="11">
        <v>1</v>
      </c>
      <c r="C71" s="11" t="s">
        <v>9</v>
      </c>
      <c r="D71" s="12" t="s">
        <v>131</v>
      </c>
      <c r="E71" s="52" t="s">
        <v>2322</v>
      </c>
      <c r="F71" s="1"/>
      <c r="G71" s="1"/>
      <c r="H71" s="10" t="s">
        <v>474</v>
      </c>
      <c r="I71" s="11" t="s">
        <v>8</v>
      </c>
      <c r="J71" s="11" t="s">
        <v>8</v>
      </c>
      <c r="K71" s="11" t="s">
        <v>475</v>
      </c>
      <c r="L71" s="12" t="s">
        <v>476</v>
      </c>
      <c r="M71" s="52" t="s">
        <v>2322</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1"/>
        <v/>
      </c>
      <c r="DU71" s="1"/>
      <c r="DV71" s="1"/>
      <c r="DW71" s="1"/>
      <c r="DX71" s="1"/>
      <c r="DY71" s="1"/>
      <c r="DZ71" s="1"/>
      <c r="EA71" s="1"/>
      <c r="EB71" s="1"/>
      <c r="EC71" s="1"/>
      <c r="ED71" s="1"/>
      <c r="EE71" s="1"/>
      <c r="EF71" s="1"/>
    </row>
    <row r="72" spans="1:136" x14ac:dyDescent="0.25">
      <c r="A72" s="10" t="s">
        <v>132</v>
      </c>
      <c r="B72" s="11">
        <v>0.7</v>
      </c>
      <c r="C72" s="11" t="s">
        <v>9</v>
      </c>
      <c r="D72" s="12" t="s">
        <v>133</v>
      </c>
      <c r="E72" s="52" t="s">
        <v>2322</v>
      </c>
      <c r="F72" s="1"/>
      <c r="G72" s="1"/>
      <c r="H72" s="10" t="s">
        <v>477</v>
      </c>
      <c r="I72" s="11" t="s">
        <v>478</v>
      </c>
      <c r="J72" s="11" t="s">
        <v>478</v>
      </c>
      <c r="K72" s="11" t="s">
        <v>9</v>
      </c>
      <c r="L72" s="12" t="s">
        <v>479</v>
      </c>
      <c r="M72" s="52" t="s">
        <v>2322</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1"/>
        <v/>
      </c>
      <c r="DU72" s="1"/>
      <c r="DV72" s="1"/>
      <c r="DW72" s="1"/>
      <c r="DX72" s="1"/>
      <c r="DY72" s="1"/>
      <c r="DZ72" s="1"/>
      <c r="EA72" s="1"/>
      <c r="EB72" s="1"/>
      <c r="EC72" s="1"/>
      <c r="ED72" s="1"/>
      <c r="EE72" s="1"/>
      <c r="EF72" s="1"/>
    </row>
    <row r="73" spans="1:136" x14ac:dyDescent="0.25">
      <c r="A73" s="10"/>
      <c r="B73" s="11"/>
      <c r="C73" s="11"/>
      <c r="D73" s="12"/>
      <c r="E73" s="11"/>
      <c r="F73" s="1"/>
      <c r="G73" s="1"/>
      <c r="H73" s="10" t="s">
        <v>480</v>
      </c>
      <c r="I73" s="11">
        <v>60</v>
      </c>
      <c r="J73" s="11">
        <v>100</v>
      </c>
      <c r="K73" s="11" t="s">
        <v>28</v>
      </c>
      <c r="L73" s="12" t="s">
        <v>481</v>
      </c>
      <c r="M73" s="52" t="s">
        <v>2322</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1"/>
        <v/>
      </c>
      <c r="DU73" s="1"/>
      <c r="DV73" s="1"/>
      <c r="DW73" s="1"/>
      <c r="DX73" s="1"/>
      <c r="DY73" s="1"/>
      <c r="DZ73" s="1"/>
      <c r="EA73" s="1"/>
      <c r="EB73" s="1"/>
      <c r="EC73" s="1"/>
      <c r="ED73" s="1"/>
      <c r="EE73" s="1"/>
      <c r="EF73" s="1"/>
    </row>
    <row r="74" spans="1:136" x14ac:dyDescent="0.25">
      <c r="A74" s="7" t="s">
        <v>134</v>
      </c>
      <c r="B74" s="8"/>
      <c r="C74" s="8"/>
      <c r="D74" s="9"/>
      <c r="E74" s="8"/>
      <c r="F74" s="1"/>
      <c r="G74" s="1"/>
      <c r="H74" s="10" t="s">
        <v>482</v>
      </c>
      <c r="I74" s="11" t="s">
        <v>8</v>
      </c>
      <c r="J74" s="11" t="s">
        <v>9</v>
      </c>
      <c r="K74" s="11" t="s">
        <v>475</v>
      </c>
      <c r="L74" s="12" t="s">
        <v>483</v>
      </c>
      <c r="M74" s="52" t="s">
        <v>2322</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1"/>
        <v/>
      </c>
      <c r="DU74" s="1"/>
      <c r="DV74" s="1"/>
      <c r="DW74" s="1"/>
      <c r="DX74" s="1"/>
      <c r="DY74" s="1"/>
      <c r="DZ74" s="1"/>
      <c r="EA74" s="1"/>
      <c r="EB74" s="1"/>
      <c r="EC74" s="1"/>
      <c r="ED74" s="1"/>
      <c r="EE74" s="1"/>
      <c r="EF74" s="1"/>
    </row>
    <row r="75" spans="1:136" x14ac:dyDescent="0.25">
      <c r="A75" s="13" t="s">
        <v>135</v>
      </c>
      <c r="B75" s="14"/>
      <c r="C75" s="14" t="s">
        <v>9</v>
      </c>
      <c r="D75" s="15"/>
      <c r="E75" s="14"/>
      <c r="F75" s="1"/>
      <c r="G75" s="1"/>
      <c r="H75" s="10" t="s">
        <v>484</v>
      </c>
      <c r="I75" s="11">
        <v>1.35</v>
      </c>
      <c r="J75" s="11">
        <v>1.75</v>
      </c>
      <c r="K75" s="11" t="s">
        <v>267</v>
      </c>
      <c r="L75" s="12" t="s">
        <v>485</v>
      </c>
      <c r="M75" s="52" t="s">
        <v>2322</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1"/>
        <v/>
      </c>
      <c r="DU75" s="1"/>
      <c r="DV75" s="1"/>
      <c r="DW75" s="1"/>
      <c r="DX75" s="1"/>
      <c r="DY75" s="1"/>
      <c r="DZ75" s="1"/>
      <c r="EA75" s="1"/>
      <c r="EB75" s="1"/>
      <c r="EC75" s="1"/>
      <c r="ED75" s="1"/>
      <c r="EE75" s="1"/>
      <c r="EF75" s="1"/>
    </row>
    <row r="76" spans="1:136" x14ac:dyDescent="0.25">
      <c r="A76" s="10" t="s">
        <v>136</v>
      </c>
      <c r="B76" s="11" t="s">
        <v>137</v>
      </c>
      <c r="C76" s="11" t="s">
        <v>9</v>
      </c>
      <c r="D76" s="12" t="s">
        <v>138</v>
      </c>
      <c r="E76" s="52" t="s">
        <v>2322</v>
      </c>
      <c r="F76" s="1"/>
      <c r="G76" s="1"/>
      <c r="H76" s="10" t="s">
        <v>486</v>
      </c>
      <c r="I76" s="11" t="s">
        <v>9</v>
      </c>
      <c r="J76" s="11">
        <v>0.85</v>
      </c>
      <c r="K76" s="11" t="s">
        <v>267</v>
      </c>
      <c r="L76" s="12" t="s">
        <v>487</v>
      </c>
      <c r="M76" s="52" t="s">
        <v>2322</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1"/>
        <v/>
      </c>
      <c r="DU76" s="1"/>
      <c r="DV76" s="1"/>
      <c r="DW76" s="1"/>
      <c r="DX76" s="1"/>
      <c r="DY76" s="1"/>
      <c r="DZ76" s="1"/>
      <c r="EA76" s="1"/>
      <c r="EB76" s="1"/>
      <c r="EC76" s="1"/>
      <c r="ED76" s="1"/>
      <c r="EE76" s="1"/>
      <c r="EF76" s="1"/>
    </row>
    <row r="77" spans="1:136" x14ac:dyDescent="0.25">
      <c r="A77" s="10" t="s">
        <v>139</v>
      </c>
      <c r="B77" s="11">
        <v>0.3</v>
      </c>
      <c r="C77" s="11" t="str">
        <f>INDEX(rngUnitSettings,MATCH("Length",INDEX(rngUnitSettings,,1),0),2)</f>
        <v>mm</v>
      </c>
      <c r="D77" s="12" t="s">
        <v>140</v>
      </c>
      <c r="E77" s="52" t="s">
        <v>2322</v>
      </c>
      <c r="F77" s="1"/>
      <c r="G77" s="1"/>
      <c r="H77" s="10" t="s">
        <v>488</v>
      </c>
      <c r="I77" s="11" t="s">
        <v>267</v>
      </c>
      <c r="J77" s="11" t="s">
        <v>267</v>
      </c>
      <c r="K77" s="11" t="s">
        <v>9</v>
      </c>
      <c r="L77" s="12" t="s">
        <v>489</v>
      </c>
      <c r="M77" s="52" t="s">
        <v>2322</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1"/>
        <v/>
      </c>
      <c r="DU77" s="1"/>
      <c r="DV77" s="1"/>
      <c r="DW77" s="1"/>
      <c r="DX77" s="1"/>
      <c r="DY77" s="1"/>
      <c r="DZ77" s="1"/>
      <c r="EA77" s="1"/>
      <c r="EB77" s="1"/>
      <c r="EC77" s="1"/>
      <c r="ED77" s="1"/>
      <c r="EE77" s="1"/>
      <c r="EF77" s="1"/>
    </row>
    <row r="78" spans="1:136" x14ac:dyDescent="0.25">
      <c r="A78" s="10" t="s">
        <v>141</v>
      </c>
      <c r="B78" s="11" t="s">
        <v>72</v>
      </c>
      <c r="C78" s="11" t="s">
        <v>9</v>
      </c>
      <c r="D78" s="12" t="s">
        <v>142</v>
      </c>
      <c r="E78" s="52" t="s">
        <v>2322</v>
      </c>
      <c r="F78" s="1"/>
      <c r="G78" s="1"/>
      <c r="H78" s="10" t="s">
        <v>490</v>
      </c>
      <c r="I78" s="11">
        <v>13</v>
      </c>
      <c r="J78" s="11">
        <v>13</v>
      </c>
      <c r="K78" s="11" t="str">
        <f>IF(I77=J77,IF(I77="pt","pt","мм"),"арм.="&amp;IF(I77="pt","pt","мм")&amp;"; разм.="&amp;IF(J77="pt","pt","мм"))</f>
        <v>pt</v>
      </c>
      <c r="L78" s="12" t="s">
        <v>491</v>
      </c>
      <c r="M78" s="52" t="s">
        <v>2322</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1"/>
        <v/>
      </c>
      <c r="DU78" s="1"/>
      <c r="DV78" s="1"/>
      <c r="DW78" s="1"/>
      <c r="DX78" s="1"/>
      <c r="DY78" s="1"/>
      <c r="DZ78" s="1"/>
      <c r="EA78" s="1"/>
      <c r="EB78" s="1"/>
      <c r="EC78" s="1"/>
      <c r="ED78" s="1"/>
      <c r="EE78" s="1"/>
      <c r="EF78" s="1"/>
    </row>
    <row r="79" spans="1:136" x14ac:dyDescent="0.25">
      <c r="A79" s="13" t="s">
        <v>143</v>
      </c>
      <c r="B79" s="14"/>
      <c r="C79" s="14" t="s">
        <v>9</v>
      </c>
      <c r="D79" s="15"/>
      <c r="E79" s="14"/>
      <c r="F79" s="1"/>
      <c r="G79" s="1"/>
      <c r="H79" s="10" t="s">
        <v>492</v>
      </c>
      <c r="I79" s="11">
        <v>9</v>
      </c>
      <c r="J79" s="11">
        <v>9</v>
      </c>
      <c r="K79" s="11" t="str">
        <f>IF(I77=J77,IF(I77="pt","pt","мм"),"арм.="&amp;IF(I77="pt","pt","мм")&amp;"; разм.="&amp;IF(J77="pt","pt","мм"))</f>
        <v>pt</v>
      </c>
      <c r="L79" s="12" t="s">
        <v>493</v>
      </c>
      <c r="M79" s="52" t="s">
        <v>2322</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1"/>
        <v/>
      </c>
      <c r="DU79" s="1"/>
      <c r="DV79" s="1"/>
      <c r="DW79" s="1"/>
      <c r="DX79" s="1"/>
      <c r="DY79" s="1"/>
      <c r="DZ79" s="1"/>
      <c r="EA79" s="1"/>
      <c r="EB79" s="1"/>
      <c r="EC79" s="1"/>
      <c r="ED79" s="1"/>
      <c r="EE79" s="1"/>
      <c r="EF79" s="1"/>
    </row>
    <row r="80" spans="1:136" x14ac:dyDescent="0.25">
      <c r="A80" s="10" t="s">
        <v>144</v>
      </c>
      <c r="B80" s="11" t="s">
        <v>145</v>
      </c>
      <c r="C80" s="11" t="s">
        <v>9</v>
      </c>
      <c r="D80" s="12" t="s">
        <v>146</v>
      </c>
      <c r="E80" s="52" t="s">
        <v>2322</v>
      </c>
      <c r="F80" s="1"/>
      <c r="G80" s="1"/>
      <c r="H80" s="10" t="s">
        <v>494</v>
      </c>
      <c r="I80" s="11" t="s">
        <v>9</v>
      </c>
      <c r="J80" s="11" t="s">
        <v>495</v>
      </c>
      <c r="K80" s="11" t="s">
        <v>9</v>
      </c>
      <c r="L80" s="12" t="s">
        <v>496</v>
      </c>
      <c r="M80" s="52" t="s">
        <v>2322</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1"/>
        <v/>
      </c>
      <c r="DU80" s="1"/>
      <c r="DV80" s="1"/>
      <c r="DW80" s="1"/>
      <c r="DX80" s="1"/>
      <c r="DY80" s="1"/>
      <c r="DZ80" s="1"/>
      <c r="EA80" s="1"/>
      <c r="EB80" s="1"/>
      <c r="EC80" s="1"/>
      <c r="ED80" s="1"/>
      <c r="EE80" s="1"/>
      <c r="EF80" s="1"/>
    </row>
    <row r="81" spans="1:136" x14ac:dyDescent="0.25">
      <c r="A81" s="10" t="s">
        <v>147</v>
      </c>
      <c r="B81" s="11" t="s">
        <v>148</v>
      </c>
      <c r="C81" s="11" t="s">
        <v>9</v>
      </c>
      <c r="D81" s="12" t="s">
        <v>149</v>
      </c>
      <c r="E81" s="52" t="s">
        <v>2322</v>
      </c>
      <c r="F81" s="1"/>
      <c r="G81" s="1"/>
      <c r="H81" s="10" t="s">
        <v>497</v>
      </c>
      <c r="I81" s="11" t="s">
        <v>9</v>
      </c>
      <c r="J81" s="11" t="s">
        <v>498</v>
      </c>
      <c r="K81" s="11" t="s">
        <v>9</v>
      </c>
      <c r="L81" s="12" t="s">
        <v>499</v>
      </c>
      <c r="M81" s="52" t="s">
        <v>2322</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1"/>
        <v/>
      </c>
      <c r="DU81" s="1"/>
      <c r="DV81" s="1"/>
      <c r="DW81" s="1"/>
      <c r="DX81" s="1"/>
      <c r="DY81" s="1"/>
      <c r="DZ81" s="1"/>
      <c r="EA81" s="1"/>
      <c r="EB81" s="1"/>
      <c r="EC81" s="1"/>
      <c r="ED81" s="1"/>
      <c r="EE81" s="1"/>
      <c r="EF81" s="1"/>
    </row>
    <row r="82" spans="1:136" x14ac:dyDescent="0.25">
      <c r="A82" s="10" t="s">
        <v>150</v>
      </c>
      <c r="B82" s="11">
        <v>1.4</v>
      </c>
      <c r="C82" s="11" t="s">
        <v>9</v>
      </c>
      <c r="D82" s="12" t="s">
        <v>151</v>
      </c>
      <c r="E82" s="52" t="s">
        <v>2322</v>
      </c>
      <c r="F82" s="1"/>
      <c r="G82" s="1"/>
      <c r="H82" s="10" t="s">
        <v>500</v>
      </c>
      <c r="I82" s="30" t="s">
        <v>501</v>
      </c>
      <c r="J82" s="30" t="s">
        <v>501</v>
      </c>
      <c r="K82" s="11" t="s">
        <v>278</v>
      </c>
      <c r="L82" s="12" t="s">
        <v>502</v>
      </c>
      <c r="M82" s="52" t="s">
        <v>2322</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1"/>
        <v/>
      </c>
      <c r="DU82" s="1"/>
      <c r="DV82" s="1"/>
      <c r="DW82" s="1"/>
      <c r="DX82" s="1"/>
      <c r="DY82" s="1"/>
      <c r="DZ82" s="1"/>
      <c r="EA82" s="1"/>
      <c r="EB82" s="1"/>
      <c r="EC82" s="1"/>
      <c r="ED82" s="1"/>
      <c r="EE82" s="1"/>
      <c r="EF82" s="1"/>
    </row>
    <row r="83" spans="1:136" x14ac:dyDescent="0.25">
      <c r="A83" s="10" t="s">
        <v>152</v>
      </c>
      <c r="B83" s="11">
        <v>0.5</v>
      </c>
      <c r="C83" s="11" t="s">
        <v>9</v>
      </c>
      <c r="D83" s="12" t="s">
        <v>153</v>
      </c>
      <c r="E83" s="52" t="s">
        <v>2322</v>
      </c>
      <c r="F83" s="1"/>
      <c r="G83" s="1"/>
      <c r="H83" s="10" t="s">
        <v>503</v>
      </c>
      <c r="I83" s="30" t="s">
        <v>9</v>
      </c>
      <c r="J83" s="30" t="s">
        <v>504</v>
      </c>
      <c r="K83" s="11" t="s">
        <v>278</v>
      </c>
      <c r="L83" s="12" t="s">
        <v>505</v>
      </c>
      <c r="M83" s="52" t="s">
        <v>2322</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1"/>
        <v/>
      </c>
      <c r="DU83" s="1"/>
      <c r="DV83" s="1"/>
      <c r="DW83" s="1"/>
      <c r="DX83" s="1"/>
      <c r="DY83" s="1"/>
      <c r="DZ83" s="1"/>
      <c r="EA83" s="1"/>
      <c r="EB83" s="1"/>
      <c r="EC83" s="1"/>
      <c r="ED83" s="1"/>
      <c r="EE83" s="1"/>
      <c r="EF83" s="1"/>
    </row>
    <row r="84" spans="1:136" x14ac:dyDescent="0.25">
      <c r="A84" s="10" t="s">
        <v>154</v>
      </c>
      <c r="B84" s="11" t="s">
        <v>72</v>
      </c>
      <c r="C84" s="11" t="s">
        <v>9</v>
      </c>
      <c r="D84" s="12" t="s">
        <v>155</v>
      </c>
      <c r="E84" s="52" t="s">
        <v>2322</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1"/>
        <v/>
      </c>
      <c r="DU84" s="1"/>
      <c r="DV84" s="1"/>
      <c r="DW84" s="1"/>
      <c r="DX84" s="1"/>
      <c r="DY84" s="1"/>
      <c r="DZ84" s="1"/>
      <c r="EA84" s="1"/>
      <c r="EB84" s="1"/>
      <c r="EC84" s="1"/>
      <c r="ED84" s="1"/>
      <c r="EE84" s="1"/>
      <c r="EF84" s="1"/>
    </row>
    <row r="85" spans="1:136" x14ac:dyDescent="0.25">
      <c r="A85" s="10" t="s">
        <v>156</v>
      </c>
      <c r="B85" s="11">
        <v>1</v>
      </c>
      <c r="C85" s="11" t="s">
        <v>9</v>
      </c>
      <c r="D85" s="12" t="s">
        <v>157</v>
      </c>
      <c r="E85" s="52" t="s">
        <v>2322</v>
      </c>
      <c r="F85" s="1"/>
      <c r="G85" s="1"/>
      <c r="H85" s="55" t="s">
        <v>2325</v>
      </c>
      <c r="I85" s="54"/>
      <c r="J85" s="54"/>
      <c r="K85" s="5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1"/>
        <v/>
      </c>
      <c r="DU85" s="1"/>
      <c r="DV85" s="1"/>
      <c r="DW85" s="1"/>
      <c r="DX85" s="1"/>
      <c r="DY85" s="1"/>
      <c r="DZ85" s="1"/>
      <c r="EA85" s="1"/>
      <c r="EB85" s="1"/>
      <c r="EC85" s="1"/>
      <c r="ED85" s="1"/>
      <c r="EE85" s="1"/>
      <c r="EF85" s="1"/>
    </row>
    <row r="86" spans="1:136" x14ac:dyDescent="0.25">
      <c r="A86" s="10" t="s">
        <v>158</v>
      </c>
      <c r="B86" s="11" t="s">
        <v>159</v>
      </c>
      <c r="C86" s="11" t="s">
        <v>9</v>
      </c>
      <c r="D86" s="12" t="s">
        <v>160</v>
      </c>
      <c r="E86" s="52" t="s">
        <v>2322</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1"/>
        <v/>
      </c>
      <c r="DU86" s="1"/>
      <c r="DV86" s="1"/>
      <c r="DW86" s="1"/>
      <c r="DX86" s="1"/>
      <c r="DY86" s="1"/>
      <c r="DZ86" s="1"/>
      <c r="EA86" s="1"/>
      <c r="EB86" s="1"/>
      <c r="EC86" s="1"/>
      <c r="ED86" s="1"/>
      <c r="EE86" s="1"/>
      <c r="EF86" s="1"/>
    </row>
    <row r="87" spans="1:136" x14ac:dyDescent="0.25">
      <c r="A87" s="10" t="s">
        <v>161</v>
      </c>
      <c r="B87" s="11" t="s">
        <v>162</v>
      </c>
      <c r="C87" s="11" t="s">
        <v>9</v>
      </c>
      <c r="D87" s="12" t="s">
        <v>163</v>
      </c>
      <c r="E87" s="52" t="s">
        <v>2322</v>
      </c>
      <c r="F87" s="1"/>
      <c r="G87" s="1"/>
      <c r="H87" s="10" t="s">
        <v>507</v>
      </c>
      <c r="I87" s="11">
        <v>300</v>
      </c>
      <c r="J87" s="11" t="str">
        <f>INDEX(rngUnitSettings,MATCH("Length",INDEX(rngUnitSettings,,1),0),2)</f>
        <v>mm</v>
      </c>
      <c r="K87" s="17" t="s">
        <v>508</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1"/>
        <v/>
      </c>
      <c r="DU87" s="1"/>
      <c r="DV87" s="1"/>
      <c r="DW87" s="1"/>
      <c r="DX87" s="1"/>
      <c r="DY87" s="1"/>
      <c r="DZ87" s="1"/>
      <c r="EA87" s="1"/>
      <c r="EB87" s="1"/>
      <c r="EC87" s="1"/>
      <c r="ED87" s="1"/>
      <c r="EE87" s="1"/>
      <c r="EF87" s="1"/>
    </row>
    <row r="88" spans="1:136" x14ac:dyDescent="0.25">
      <c r="A88" s="10" t="s">
        <v>164</v>
      </c>
      <c r="B88" s="11">
        <v>1</v>
      </c>
      <c r="C88" s="11" t="s">
        <v>9</v>
      </c>
      <c r="D88" s="12" t="s">
        <v>165</v>
      </c>
      <c r="E88" s="52" t="s">
        <v>2322</v>
      </c>
      <c r="F88" s="1"/>
      <c r="G88" s="1"/>
      <c r="H88" s="10" t="s">
        <v>509</v>
      </c>
      <c r="I88" s="11">
        <v>40</v>
      </c>
      <c r="J88" s="11" t="str">
        <f>INDEX(rngUnitSettings,MATCH("Length",INDEX(rngUnitSettings,,1),0),2)</f>
        <v>mm</v>
      </c>
      <c r="K88" s="17" t="s">
        <v>510</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1"/>
        <v/>
      </c>
      <c r="DU88" s="1"/>
      <c r="DV88" s="1"/>
      <c r="DW88" s="1"/>
      <c r="DX88" s="1"/>
      <c r="DY88" s="1"/>
      <c r="DZ88" s="1"/>
      <c r="EA88" s="1"/>
      <c r="EB88" s="1"/>
      <c r="EC88" s="1"/>
      <c r="ED88" s="1"/>
      <c r="EE88" s="1"/>
      <c r="EF88" s="1"/>
    </row>
    <row r="89" spans="1:136" x14ac:dyDescent="0.25">
      <c r="A89" s="13" t="s">
        <v>166</v>
      </c>
      <c r="B89" s="14"/>
      <c r="C89" s="14" t="s">
        <v>9</v>
      </c>
      <c r="D89" s="15"/>
      <c r="E89" s="14"/>
      <c r="F89" s="1"/>
      <c r="G89" s="1"/>
      <c r="H89" s="10" t="s">
        <v>511</v>
      </c>
      <c r="I89" s="11">
        <v>8</v>
      </c>
      <c r="J89" s="11" t="s">
        <v>33</v>
      </c>
      <c r="K89" s="17" t="s">
        <v>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1"/>
        <v/>
      </c>
      <c r="DU89" s="1"/>
      <c r="DV89" s="1"/>
      <c r="DW89" s="1"/>
      <c r="DX89" s="1"/>
      <c r="DY89" s="1"/>
      <c r="DZ89" s="1"/>
      <c r="EA89" s="1"/>
      <c r="EB89" s="1"/>
      <c r="EC89" s="1"/>
      <c r="ED89" s="1"/>
      <c r="EE89" s="1"/>
      <c r="EF89" s="1"/>
    </row>
    <row r="90" spans="1:136" x14ac:dyDescent="0.25">
      <c r="A90" s="10" t="s">
        <v>167</v>
      </c>
      <c r="B90" s="11">
        <v>10</v>
      </c>
      <c r="C90" s="11" t="str">
        <f>INDEX(rngUnitSettings,MATCH("Length",INDEX(rngUnitSettings,,1),0),2)</f>
        <v>mm</v>
      </c>
      <c r="D90" s="12" t="s">
        <v>168</v>
      </c>
      <c r="E90" s="52" t="s">
        <v>2322</v>
      </c>
      <c r="F90" s="1"/>
      <c r="G90" s="1"/>
      <c r="H90" s="10" t="s">
        <v>513</v>
      </c>
      <c r="I90" s="11">
        <v>20</v>
      </c>
      <c r="J90" s="11" t="str">
        <f>INDEX(rngUnitSettings,MATCH("Length",INDEX(rngUnitSettings,,1),0),2)</f>
        <v>mm</v>
      </c>
      <c r="K90" s="17" t="s">
        <v>514</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1"/>
        <v/>
      </c>
      <c r="DU90" s="1"/>
      <c r="DV90" s="1"/>
      <c r="DW90" s="1"/>
      <c r="DX90" s="1"/>
      <c r="DY90" s="1"/>
      <c r="DZ90" s="1"/>
      <c r="EA90" s="1"/>
      <c r="EB90" s="1"/>
      <c r="EC90" s="1"/>
      <c r="ED90" s="1"/>
      <c r="EE90" s="1"/>
      <c r="EF90" s="1"/>
    </row>
    <row r="91" spans="1:136" x14ac:dyDescent="0.25">
      <c r="A91" s="10" t="s">
        <v>169</v>
      </c>
      <c r="B91" s="11">
        <v>50</v>
      </c>
      <c r="C91" s="11" t="str">
        <f>INDEX(rngUnitSettings,MATCH("Length",INDEX(rngUnitSettings,,1),0),2)</f>
        <v>mm</v>
      </c>
      <c r="D91" s="12" t="s">
        <v>170</v>
      </c>
      <c r="E91" s="52" t="s">
        <v>2322</v>
      </c>
      <c r="F91" s="1"/>
      <c r="G91" s="1"/>
      <c r="H91" s="18" t="s">
        <v>515</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1"/>
        <v/>
      </c>
      <c r="DU91" s="1"/>
      <c r="DV91" s="1"/>
      <c r="DW91" s="1"/>
      <c r="DX91" s="1"/>
      <c r="DY91" s="1"/>
      <c r="DZ91" s="1"/>
      <c r="EA91" s="1"/>
      <c r="EB91" s="1"/>
      <c r="EC91" s="1"/>
      <c r="ED91" s="1"/>
      <c r="EE91" s="1"/>
      <c r="EF91" s="1"/>
    </row>
    <row r="92" spans="1:136" x14ac:dyDescent="0.25">
      <c r="A92" s="10" t="s">
        <v>171</v>
      </c>
      <c r="B92" s="11" t="s">
        <v>172</v>
      </c>
      <c r="C92" s="11" t="s">
        <v>9</v>
      </c>
      <c r="D92" s="12" t="s">
        <v>173</v>
      </c>
      <c r="E92" s="52" t="s">
        <v>2322</v>
      </c>
      <c r="F92" s="1"/>
      <c r="G92" s="1"/>
      <c r="H92" s="10" t="s">
        <v>516</v>
      </c>
      <c r="I92" s="11"/>
      <c r="J92" s="11" t="str">
        <f>INDEX(rngUnitSettings,MATCH("Length",INDEX(rngUnitSettings,,1),0),2)</f>
        <v>mm</v>
      </c>
      <c r="K92" s="17" t="s">
        <v>517</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1"/>
        <v/>
      </c>
      <c r="DU92" s="1"/>
      <c r="DV92" s="1"/>
      <c r="DW92" s="1"/>
      <c r="DX92" s="1"/>
      <c r="DY92" s="1"/>
      <c r="DZ92" s="1"/>
      <c r="EA92" s="1"/>
      <c r="EB92" s="1"/>
      <c r="EC92" s="1"/>
      <c r="ED92" s="1"/>
      <c r="EE92" s="1"/>
      <c r="EF92" s="1"/>
    </row>
    <row r="93" spans="1:136" x14ac:dyDescent="0.25">
      <c r="A93" s="10" t="s">
        <v>174</v>
      </c>
      <c r="B93" s="11" t="s">
        <v>175</v>
      </c>
      <c r="C93" s="11" t="s">
        <v>9</v>
      </c>
      <c r="D93" s="12" t="s">
        <v>176</v>
      </c>
      <c r="E93" s="52" t="s">
        <v>2322</v>
      </c>
      <c r="F93" s="1"/>
      <c r="G93" s="1"/>
      <c r="H93" s="10" t="s">
        <v>518</v>
      </c>
      <c r="I93" s="11"/>
      <c r="J93" s="11" t="str">
        <f>INDEX(rngUnitSettings,MATCH("Length",INDEX(rngUnitSettings,,1),0),2)</f>
        <v>mm</v>
      </c>
      <c r="K93" s="17" t="s">
        <v>519</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si="1"/>
        <v/>
      </c>
      <c r="DU93" s="1"/>
      <c r="DV93" s="1"/>
      <c r="DW93" s="1"/>
      <c r="DX93" s="1"/>
      <c r="DY93" s="1"/>
      <c r="DZ93" s="1"/>
      <c r="EA93" s="1"/>
      <c r="EB93" s="1"/>
      <c r="EC93" s="1"/>
      <c r="ED93" s="1"/>
      <c r="EE93" s="1"/>
      <c r="EF93" s="1"/>
    </row>
    <row r="94" spans="1:136" x14ac:dyDescent="0.25">
      <c r="A94" s="10" t="s">
        <v>177</v>
      </c>
      <c r="B94" s="11" t="s">
        <v>178</v>
      </c>
      <c r="C94" s="11" t="s">
        <v>9</v>
      </c>
      <c r="D94" s="12" t="s">
        <v>179</v>
      </c>
      <c r="E94" s="52" t="s">
        <v>2322</v>
      </c>
      <c r="F94" s="1"/>
      <c r="G94" s="1"/>
      <c r="H94" s="10" t="s">
        <v>520</v>
      </c>
      <c r="I94" s="11" t="s">
        <v>521</v>
      </c>
      <c r="J94" s="11" t="s">
        <v>9</v>
      </c>
      <c r="K94" s="17" t="s">
        <v>522</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1"/>
        <v/>
      </c>
      <c r="DU94" s="1"/>
      <c r="DV94" s="1"/>
      <c r="DW94" s="1"/>
      <c r="DX94" s="1"/>
      <c r="DY94" s="1"/>
      <c r="DZ94" s="1"/>
      <c r="EA94" s="1"/>
      <c r="EB94" s="1"/>
      <c r="EC94" s="1"/>
      <c r="ED94" s="1"/>
      <c r="EE94" s="1"/>
      <c r="EF94" s="1"/>
    </row>
    <row r="95" spans="1:136" x14ac:dyDescent="0.25">
      <c r="A95" s="10"/>
      <c r="B95" s="11"/>
      <c r="C95" s="11"/>
      <c r="D95" s="12"/>
      <c r="E95" s="11"/>
      <c r="F95" s="1"/>
      <c r="G95" s="1"/>
      <c r="H95" s="10" t="s">
        <v>523</v>
      </c>
      <c r="I95" s="11" t="s">
        <v>521</v>
      </c>
      <c r="J95" s="11" t="s">
        <v>9</v>
      </c>
      <c r="K95" s="17" t="s">
        <v>524</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1"/>
        <v/>
      </c>
      <c r="DU95" s="1"/>
      <c r="DV95" s="1"/>
      <c r="DW95" s="1"/>
      <c r="DX95" s="1"/>
      <c r="DY95" s="1"/>
      <c r="DZ95" s="1"/>
      <c r="EA95" s="1"/>
      <c r="EB95" s="1"/>
      <c r="EC95" s="1"/>
      <c r="ED95" s="1"/>
      <c r="EE95" s="1"/>
      <c r="EF95" s="1"/>
    </row>
    <row r="96" spans="1:136" x14ac:dyDescent="0.25">
      <c r="A96" s="7" t="s">
        <v>180</v>
      </c>
      <c r="B96" s="8"/>
      <c r="C96" s="8"/>
      <c r="D96" s="9"/>
      <c r="E96" s="8"/>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1"/>
        <v/>
      </c>
      <c r="DU96" s="1"/>
      <c r="DV96" s="1"/>
      <c r="DW96" s="1"/>
      <c r="DX96" s="1"/>
      <c r="DY96" s="1"/>
      <c r="DZ96" s="1"/>
      <c r="EA96" s="1"/>
      <c r="EB96" s="1"/>
      <c r="EC96" s="1"/>
      <c r="ED96" s="1"/>
      <c r="EE96" s="1"/>
      <c r="EF96" s="1"/>
    </row>
    <row r="97" spans="1:136" x14ac:dyDescent="0.25">
      <c r="A97" s="13" t="s">
        <v>135</v>
      </c>
      <c r="B97" s="14"/>
      <c r="C97" s="14"/>
      <c r="D97" s="15"/>
      <c r="E97" s="14"/>
      <c r="F97" s="1"/>
      <c r="G97" s="1"/>
      <c r="H97" s="55" t="s">
        <v>2326</v>
      </c>
      <c r="I97" s="54"/>
      <c r="J97" s="54"/>
      <c r="K97" s="54"/>
      <c r="L97" s="54"/>
      <c r="M97" s="54"/>
      <c r="N97" s="54"/>
      <c r="O97" s="54"/>
      <c r="P97" s="5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1"/>
        <v/>
      </c>
      <c r="DU97" s="1"/>
      <c r="DV97" s="1"/>
      <c r="DW97" s="1"/>
      <c r="DX97" s="1"/>
      <c r="DY97" s="1"/>
      <c r="DZ97" s="1"/>
      <c r="EA97" s="1"/>
      <c r="EB97" s="1"/>
      <c r="EC97" s="1"/>
      <c r="ED97" s="1"/>
      <c r="EE97" s="1"/>
      <c r="EF97" s="1"/>
    </row>
    <row r="98" spans="1:136" x14ac:dyDescent="0.25">
      <c r="A98" s="10" t="s">
        <v>181</v>
      </c>
      <c r="B98" s="11" t="s">
        <v>182</v>
      </c>
      <c r="C98" s="11" t="s">
        <v>9</v>
      </c>
      <c r="D98" s="12" t="s">
        <v>183</v>
      </c>
      <c r="E98" s="52" t="s">
        <v>2322</v>
      </c>
      <c r="F98" s="1"/>
      <c r="G98" s="1"/>
      <c r="H98" s="45" t="s">
        <v>527</v>
      </c>
      <c r="I98" s="45"/>
      <c r="J98" s="45"/>
      <c r="K98" s="45"/>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1"/>
        <v/>
      </c>
      <c r="DU98" s="1"/>
      <c r="DV98" s="1"/>
      <c r="DW98" s="1"/>
      <c r="DX98" s="1"/>
      <c r="DY98" s="1"/>
      <c r="DZ98" s="1"/>
      <c r="EA98" s="1"/>
      <c r="EB98" s="1"/>
      <c r="EC98" s="1"/>
      <c r="ED98" s="1"/>
      <c r="EE98" s="1"/>
      <c r="EF98" s="1"/>
    </row>
    <row r="99" spans="1:136" x14ac:dyDescent="0.25">
      <c r="A99" s="10" t="s">
        <v>184</v>
      </c>
      <c r="B99" s="11" t="s">
        <v>185</v>
      </c>
      <c r="C99" s="11" t="s">
        <v>9</v>
      </c>
      <c r="D99" s="12" t="s">
        <v>186</v>
      </c>
      <c r="E99" s="52" t="s">
        <v>2322</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1"/>
        <v/>
      </c>
      <c r="DU99" s="1"/>
      <c r="DV99" s="1"/>
      <c r="DW99" s="1"/>
      <c r="DX99" s="1"/>
      <c r="DY99" s="1"/>
      <c r="DZ99" s="1"/>
      <c r="EA99" s="1"/>
      <c r="EB99" s="1"/>
      <c r="EC99" s="1"/>
      <c r="ED99" s="1"/>
      <c r="EE99" s="1"/>
      <c r="EF99" s="1"/>
    </row>
    <row r="100" spans="1:136" x14ac:dyDescent="0.25">
      <c r="A100" s="10" t="s">
        <v>187</v>
      </c>
      <c r="B100" s="11" t="s">
        <v>188</v>
      </c>
      <c r="C100" s="11" t="s">
        <v>9</v>
      </c>
      <c r="D100" s="12" t="s">
        <v>189</v>
      </c>
      <c r="E100" s="52" t="s">
        <v>2322</v>
      </c>
      <c r="F100" s="1"/>
      <c r="G100" s="1"/>
      <c r="H100" s="10" t="s">
        <v>528</v>
      </c>
      <c r="I100" s="11" t="s">
        <v>529</v>
      </c>
      <c r="J100" s="11" t="s">
        <v>9</v>
      </c>
      <c r="K100" s="17" t="s">
        <v>530</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1"/>
        <v/>
      </c>
      <c r="DU100" s="1"/>
      <c r="DV100" s="1"/>
      <c r="DW100" s="1"/>
      <c r="DX100" s="1"/>
      <c r="DY100" s="1"/>
      <c r="DZ100" s="1"/>
      <c r="EA100" s="1"/>
      <c r="EB100" s="1"/>
      <c r="EC100" s="1"/>
      <c r="ED100" s="1"/>
      <c r="EE100" s="1"/>
      <c r="EF100" s="1"/>
    </row>
    <row r="101" spans="1:136" x14ac:dyDescent="0.25">
      <c r="A101" s="13" t="s">
        <v>190</v>
      </c>
      <c r="B101" s="14"/>
      <c r="C101" s="14"/>
      <c r="D101" s="15"/>
      <c r="E101" s="14"/>
      <c r="F101" s="1"/>
      <c r="G101" s="1"/>
      <c r="H101" s="10" t="s">
        <v>531</v>
      </c>
      <c r="I101" s="11">
        <v>0</v>
      </c>
      <c r="J101" s="11" t="str">
        <f>INDEX(rngUnitSettings,MATCH("Length",INDEX(rngUnitSettings,,1),0),2)</f>
        <v>mm</v>
      </c>
      <c r="K101" s="17" t="s">
        <v>532</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1"/>
        <v/>
      </c>
      <c r="DU101" s="1"/>
      <c r="DV101" s="1"/>
      <c r="DW101" s="1"/>
      <c r="DX101" s="1"/>
      <c r="DY101" s="1"/>
      <c r="DZ101" s="1"/>
      <c r="EA101" s="1"/>
      <c r="EB101" s="1"/>
      <c r="EC101" s="1"/>
      <c r="ED101" s="1"/>
      <c r="EE101" s="1"/>
      <c r="EF101" s="1"/>
    </row>
    <row r="102" spans="1:136" x14ac:dyDescent="0.25">
      <c r="A102" s="10" t="s">
        <v>191</v>
      </c>
      <c r="B102" s="11" t="s">
        <v>192</v>
      </c>
      <c r="C102" s="11" t="s">
        <v>9</v>
      </c>
      <c r="D102" s="12" t="s">
        <v>193</v>
      </c>
      <c r="E102" s="52" t="s">
        <v>2322</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1"/>
        <v/>
      </c>
      <c r="DU102" s="1"/>
      <c r="DV102" s="1"/>
      <c r="DW102" s="1"/>
      <c r="DX102" s="1"/>
      <c r="DY102" s="1"/>
      <c r="DZ102" s="1"/>
      <c r="EA102" s="1"/>
      <c r="EB102" s="1"/>
      <c r="EC102" s="1"/>
      <c r="ED102" s="1"/>
      <c r="EE102" s="1"/>
      <c r="EF102" s="1"/>
    </row>
    <row r="103" spans="1:136" x14ac:dyDescent="0.25">
      <c r="A103" s="10" t="s">
        <v>194</v>
      </c>
      <c r="B103" s="11" t="s">
        <v>195</v>
      </c>
      <c r="C103" s="11" t="s">
        <v>9</v>
      </c>
      <c r="D103" s="12" t="s">
        <v>196</v>
      </c>
      <c r="E103" s="52" t="s">
        <v>2322</v>
      </c>
      <c r="F103" s="1"/>
      <c r="G103" s="1"/>
      <c r="H103" s="21" t="s">
        <v>533</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1"/>
        <v/>
      </c>
      <c r="DU103" s="1"/>
      <c r="DV103" s="1"/>
      <c r="DW103" s="1"/>
      <c r="DX103" s="1"/>
      <c r="DY103" s="1"/>
      <c r="DZ103" s="1"/>
      <c r="EA103" s="1"/>
      <c r="EB103" s="1"/>
      <c r="EC103" s="1"/>
      <c r="ED103" s="1"/>
      <c r="EE103" s="1"/>
      <c r="EF103" s="1"/>
    </row>
    <row r="104" spans="1:136" x14ac:dyDescent="0.25">
      <c r="A104" s="10" t="s">
        <v>197</v>
      </c>
      <c r="B104" s="11">
        <v>9.9999999999999995E-7</v>
      </c>
      <c r="C104" s="11" t="str">
        <f>INDEX(rngUnitSettings,MATCH("Area",INDEX(rngUnitSettings,,1),0),2)</f>
        <v>mm2</v>
      </c>
      <c r="D104" s="12" t="s">
        <v>198</v>
      </c>
      <c r="E104" s="52" t="s">
        <v>2322</v>
      </c>
      <c r="F104" s="1"/>
      <c r="G104" s="1"/>
      <c r="H104" s="8" t="s">
        <v>534</v>
      </c>
      <c r="I104" s="8" t="s">
        <v>535</v>
      </c>
      <c r="J104" s="8" t="s">
        <v>536</v>
      </c>
      <c r="K104" s="8" t="s">
        <v>537</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1"/>
        <v/>
      </c>
      <c r="DU104" s="1"/>
      <c r="DV104" s="1"/>
      <c r="DW104" s="1"/>
      <c r="DX104" s="1"/>
      <c r="DY104" s="1"/>
      <c r="DZ104" s="1"/>
      <c r="EA104" s="1"/>
      <c r="EB104" s="1"/>
      <c r="EC104" s="1"/>
      <c r="ED104" s="1"/>
      <c r="EE104" s="1"/>
      <c r="EF104" s="1"/>
    </row>
    <row r="105" spans="1:136" x14ac:dyDescent="0.25">
      <c r="A105" s="13" t="s">
        <v>199</v>
      </c>
      <c r="B105" s="14"/>
      <c r="C105" s="14"/>
      <c r="D105" s="15"/>
      <c r="E105" s="14"/>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1"/>
        <v/>
      </c>
      <c r="DU105" s="1"/>
      <c r="DV105" s="1"/>
      <c r="DW105" s="1"/>
      <c r="DX105" s="1"/>
      <c r="DY105" s="1"/>
      <c r="DZ105" s="1"/>
      <c r="EA105" s="1"/>
      <c r="EB105" s="1"/>
      <c r="EC105" s="1"/>
      <c r="ED105" s="1"/>
      <c r="EE105" s="1"/>
      <c r="EF105" s="1"/>
    </row>
    <row r="106" spans="1:136" x14ac:dyDescent="0.25">
      <c r="A106" s="10" t="s">
        <v>200</v>
      </c>
      <c r="B106" s="11" t="s">
        <v>201</v>
      </c>
      <c r="C106" s="11" t="s">
        <v>9</v>
      </c>
      <c r="D106" s="12" t="s">
        <v>202</v>
      </c>
      <c r="E106" s="52" t="s">
        <v>2322</v>
      </c>
      <c r="F106" s="1"/>
      <c r="G106" s="1"/>
      <c r="H106" s="22" t="s">
        <v>538</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1"/>
        <v/>
      </c>
      <c r="DU106" s="1"/>
      <c r="DV106" s="1"/>
      <c r="DW106" s="1"/>
      <c r="DX106" s="1"/>
      <c r="DY106" s="1"/>
      <c r="DZ106" s="1"/>
      <c r="EA106" s="1"/>
      <c r="EB106" s="1"/>
      <c r="EC106" s="1"/>
      <c r="ED106" s="1"/>
      <c r="EE106" s="1"/>
      <c r="EF106" s="1"/>
    </row>
    <row r="107" spans="1:136" x14ac:dyDescent="0.25">
      <c r="A107" s="10" t="s">
        <v>203</v>
      </c>
      <c r="B107" s="11" t="s">
        <v>8</v>
      </c>
      <c r="C107" s="11" t="s">
        <v>9</v>
      </c>
      <c r="D107" s="12" t="s">
        <v>204</v>
      </c>
      <c r="E107" s="52" t="s">
        <v>2322</v>
      </c>
      <c r="F107" s="1"/>
      <c r="G107" s="1"/>
      <c r="H107" s="7" t="s">
        <v>539</v>
      </c>
      <c r="I107" s="7" t="s">
        <v>540</v>
      </c>
      <c r="J107" s="7" t="s">
        <v>541</v>
      </c>
      <c r="K107" s="7" t="s">
        <v>542</v>
      </c>
      <c r="L107" s="7" t="s">
        <v>543</v>
      </c>
      <c r="M107" s="7" t="s">
        <v>544</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1"/>
        <v/>
      </c>
      <c r="DU107" s="1"/>
      <c r="DV107" s="1"/>
      <c r="DW107" s="1"/>
      <c r="DX107" s="1"/>
      <c r="DY107" s="1"/>
      <c r="DZ107" s="1"/>
      <c r="EA107" s="1"/>
      <c r="EB107" s="1"/>
      <c r="EC107" s="1"/>
      <c r="ED107" s="1"/>
      <c r="EE107" s="1"/>
      <c r="EF107" s="1"/>
    </row>
    <row r="108" spans="1:136" x14ac:dyDescent="0.25">
      <c r="A108" s="10" t="s">
        <v>205</v>
      </c>
      <c r="B108" s="11" t="s">
        <v>206</v>
      </c>
      <c r="C108" s="11" t="s">
        <v>9</v>
      </c>
      <c r="D108" s="12" t="s">
        <v>207</v>
      </c>
      <c r="E108" s="52" t="s">
        <v>2322</v>
      </c>
      <c r="F108" s="1"/>
      <c r="G108" s="1"/>
      <c r="H108" s="10" t="s">
        <v>545</v>
      </c>
      <c r="I108" s="11">
        <v>40</v>
      </c>
      <c r="J108" s="11">
        <v>32</v>
      </c>
      <c r="K108" s="11">
        <v>5</v>
      </c>
      <c r="L108" s="11">
        <v>80</v>
      </c>
      <c r="M108" s="11">
        <v>80</v>
      </c>
      <c r="N108" s="11" t="str">
        <f t="shared" ref="N108:N115" si="2">INDEX(rngUnitSettings,MATCH("Length",INDEX(rngUnitSettings,,1),0),2)</f>
        <v>mm</v>
      </c>
      <c r="O108" s="17" t="s">
        <v>546</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1"/>
        <v/>
      </c>
      <c r="DU108" s="1"/>
      <c r="DV108" s="1"/>
      <c r="DW108" s="1"/>
      <c r="DX108" s="1"/>
      <c r="DY108" s="1"/>
      <c r="DZ108" s="1"/>
      <c r="EA108" s="1"/>
      <c r="EB108" s="1"/>
      <c r="EC108" s="1"/>
      <c r="ED108" s="1"/>
      <c r="EE108" s="1"/>
      <c r="EF108" s="1"/>
    </row>
    <row r="109" spans="1:136" x14ac:dyDescent="0.25">
      <c r="A109" s="10" t="s">
        <v>208</v>
      </c>
      <c r="B109" s="11" t="s">
        <v>8</v>
      </c>
      <c r="C109" s="11" t="s">
        <v>9</v>
      </c>
      <c r="D109" s="12" t="s">
        <v>209</v>
      </c>
      <c r="E109" s="52" t="s">
        <v>2322</v>
      </c>
      <c r="F109" s="1"/>
      <c r="G109" s="1"/>
      <c r="H109" s="10" t="s">
        <v>547</v>
      </c>
      <c r="I109" s="11">
        <v>40</v>
      </c>
      <c r="J109" s="11">
        <v>32</v>
      </c>
      <c r="K109" s="11">
        <v>5</v>
      </c>
      <c r="L109" s="11">
        <v>80</v>
      </c>
      <c r="M109" s="11">
        <v>80</v>
      </c>
      <c r="N109" s="11" t="str">
        <f t="shared" si="2"/>
        <v>mm</v>
      </c>
      <c r="O109" s="17" t="s">
        <v>548</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1"/>
        <v/>
      </c>
      <c r="DU109" s="1"/>
      <c r="DV109" s="1"/>
      <c r="DW109" s="1"/>
      <c r="DX109" s="1"/>
      <c r="DY109" s="1"/>
      <c r="DZ109" s="1"/>
      <c r="EA109" s="1"/>
      <c r="EB109" s="1"/>
      <c r="EC109" s="1"/>
      <c r="ED109" s="1"/>
      <c r="EE109" s="1"/>
      <c r="EF109" s="1"/>
    </row>
    <row r="110" spans="1:136" x14ac:dyDescent="0.25">
      <c r="A110" s="10" t="s">
        <v>210</v>
      </c>
      <c r="B110" s="11" t="s">
        <v>8</v>
      </c>
      <c r="C110" s="11" t="s">
        <v>9</v>
      </c>
      <c r="D110" s="12" t="s">
        <v>211</v>
      </c>
      <c r="E110" s="52" t="s">
        <v>2322</v>
      </c>
      <c r="F110" s="1"/>
      <c r="G110" s="1"/>
      <c r="H110" s="10" t="s">
        <v>549</v>
      </c>
      <c r="I110" s="11">
        <v>40</v>
      </c>
      <c r="J110" s="11">
        <v>32</v>
      </c>
      <c r="K110" s="11">
        <v>2</v>
      </c>
      <c r="L110" s="11">
        <v>80</v>
      </c>
      <c r="M110" s="11">
        <v>80</v>
      </c>
      <c r="N110" s="11" t="str">
        <f t="shared" si="2"/>
        <v>mm</v>
      </c>
      <c r="O110" s="17" t="s">
        <v>550</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1"/>
        <v/>
      </c>
      <c r="DU110" s="1"/>
      <c r="DV110" s="1"/>
      <c r="DW110" s="1"/>
      <c r="DX110" s="1"/>
      <c r="DY110" s="1"/>
      <c r="DZ110" s="1"/>
      <c r="EA110" s="1"/>
      <c r="EB110" s="1"/>
      <c r="EC110" s="1"/>
      <c r="ED110" s="1"/>
      <c r="EE110" s="1"/>
      <c r="EF110" s="1"/>
    </row>
    <row r="111" spans="1:136" x14ac:dyDescent="0.25">
      <c r="A111" s="10" t="s">
        <v>212</v>
      </c>
      <c r="B111" s="11" t="s">
        <v>213</v>
      </c>
      <c r="C111" s="11" t="s">
        <v>9</v>
      </c>
      <c r="D111" s="12" t="s">
        <v>214</v>
      </c>
      <c r="E111" s="52" t="s">
        <v>2322</v>
      </c>
      <c r="F111" s="1"/>
      <c r="G111" s="1"/>
      <c r="H111" s="10" t="s">
        <v>551</v>
      </c>
      <c r="I111" s="11">
        <v>40</v>
      </c>
      <c r="J111" s="11">
        <v>32</v>
      </c>
      <c r="K111" s="11">
        <v>2</v>
      </c>
      <c r="L111" s="11">
        <v>80</v>
      </c>
      <c r="M111" s="11">
        <v>80</v>
      </c>
      <c r="N111" s="11" t="str">
        <f t="shared" si="2"/>
        <v>mm</v>
      </c>
      <c r="O111" s="17" t="s">
        <v>552</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1"/>
        <v/>
      </c>
      <c r="DU111" s="1"/>
      <c r="DV111" s="1"/>
      <c r="DW111" s="1"/>
      <c r="DX111" s="1"/>
      <c r="DY111" s="1"/>
      <c r="DZ111" s="1"/>
      <c r="EA111" s="1"/>
      <c r="EB111" s="1"/>
      <c r="EC111" s="1"/>
      <c r="ED111" s="1"/>
      <c r="EE111" s="1"/>
      <c r="EF111" s="1"/>
    </row>
    <row r="112" spans="1:136" x14ac:dyDescent="0.25">
      <c r="A112" s="10" t="s">
        <v>215</v>
      </c>
      <c r="B112" s="11" t="s">
        <v>216</v>
      </c>
      <c r="C112" s="11" t="s">
        <v>9</v>
      </c>
      <c r="D112" s="12" t="s">
        <v>217</v>
      </c>
      <c r="E112" s="52" t="s">
        <v>2322</v>
      </c>
      <c r="F112" s="1"/>
      <c r="G112" s="1"/>
      <c r="H112" s="10" t="s">
        <v>553</v>
      </c>
      <c r="I112" s="11">
        <v>40</v>
      </c>
      <c r="J112" s="11">
        <v>32</v>
      </c>
      <c r="K112" s="11">
        <v>2</v>
      </c>
      <c r="L112" s="11">
        <v>80</v>
      </c>
      <c r="M112" s="11">
        <v>80</v>
      </c>
      <c r="N112" s="11" t="str">
        <f t="shared" si="2"/>
        <v>mm</v>
      </c>
      <c r="O112" s="17" t="s">
        <v>554</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1"/>
        <v/>
      </c>
      <c r="DU112" s="1"/>
      <c r="DV112" s="1"/>
      <c r="DW112" s="1"/>
      <c r="DX112" s="1"/>
      <c r="DY112" s="1"/>
      <c r="DZ112" s="1"/>
      <c r="EA112" s="1"/>
      <c r="EB112" s="1"/>
      <c r="EC112" s="1"/>
      <c r="ED112" s="1"/>
      <c r="EE112" s="1"/>
      <c r="EF112" s="1"/>
    </row>
    <row r="113" spans="1:136" x14ac:dyDescent="0.25">
      <c r="A113" s="10" t="s">
        <v>218</v>
      </c>
      <c r="B113" s="11" t="s">
        <v>192</v>
      </c>
      <c r="C113" s="11" t="s">
        <v>9</v>
      </c>
      <c r="D113" s="12" t="s">
        <v>219</v>
      </c>
      <c r="E113" s="52" t="s">
        <v>2322</v>
      </c>
      <c r="F113" s="1"/>
      <c r="G113" s="1"/>
      <c r="H113" s="10" t="s">
        <v>555</v>
      </c>
      <c r="I113" s="11">
        <v>40</v>
      </c>
      <c r="J113" s="11">
        <v>32</v>
      </c>
      <c r="K113" s="11">
        <v>2</v>
      </c>
      <c r="L113" s="11">
        <v>80</v>
      </c>
      <c r="M113" s="11">
        <v>80</v>
      </c>
      <c r="N113" s="11" t="str">
        <f t="shared" si="2"/>
        <v>mm</v>
      </c>
      <c r="O113" s="17" t="s">
        <v>556</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1"/>
        <v/>
      </c>
      <c r="DU113" s="1"/>
      <c r="DV113" s="1"/>
      <c r="DW113" s="1"/>
      <c r="DX113" s="1"/>
      <c r="DY113" s="1"/>
      <c r="DZ113" s="1"/>
      <c r="EA113" s="1"/>
      <c r="EB113" s="1"/>
      <c r="EC113" s="1"/>
      <c r="ED113" s="1"/>
      <c r="EE113" s="1"/>
      <c r="EF113" s="1"/>
    </row>
    <row r="114" spans="1:136" x14ac:dyDescent="0.25">
      <c r="A114" s="10" t="s">
        <v>220</v>
      </c>
      <c r="B114" s="11" t="s">
        <v>195</v>
      </c>
      <c r="C114" s="11" t="s">
        <v>9</v>
      </c>
      <c r="D114" s="12" t="s">
        <v>221</v>
      </c>
      <c r="E114" s="52" t="s">
        <v>2322</v>
      </c>
      <c r="F114" s="1"/>
      <c r="G114" s="1"/>
      <c r="H114" s="10" t="s">
        <v>557</v>
      </c>
      <c r="I114" s="11">
        <v>40</v>
      </c>
      <c r="J114" s="11">
        <v>32</v>
      </c>
      <c r="K114" s="11">
        <v>5</v>
      </c>
      <c r="L114" s="11">
        <v>80</v>
      </c>
      <c r="M114" s="11">
        <v>80</v>
      </c>
      <c r="N114" s="11" t="str">
        <f t="shared" si="2"/>
        <v>mm</v>
      </c>
      <c r="O114" s="17" t="s">
        <v>558</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1"/>
        <v/>
      </c>
      <c r="DU114" s="1"/>
      <c r="DV114" s="1"/>
      <c r="DW114" s="1"/>
      <c r="DX114" s="1"/>
      <c r="DY114" s="1"/>
      <c r="DZ114" s="1"/>
      <c r="EA114" s="1"/>
      <c r="EB114" s="1"/>
      <c r="EC114" s="1"/>
      <c r="ED114" s="1"/>
      <c r="EE114" s="1"/>
      <c r="EF114" s="1"/>
    </row>
    <row r="115" spans="1:136" x14ac:dyDescent="0.25">
      <c r="A115" s="10" t="s">
        <v>222</v>
      </c>
      <c r="B115" s="11" t="s">
        <v>223</v>
      </c>
      <c r="C115" s="11" t="s">
        <v>9</v>
      </c>
      <c r="D115" s="12" t="s">
        <v>224</v>
      </c>
      <c r="E115" s="52" t="s">
        <v>2322</v>
      </c>
      <c r="F115" s="1"/>
      <c r="G115" s="1"/>
      <c r="H115" s="10" t="s">
        <v>559</v>
      </c>
      <c r="I115" s="11">
        <v>40</v>
      </c>
      <c r="J115" s="11">
        <v>32</v>
      </c>
      <c r="K115" s="11">
        <v>5</v>
      </c>
      <c r="L115" s="11">
        <v>80</v>
      </c>
      <c r="M115" s="11">
        <v>80</v>
      </c>
      <c r="N115" s="11" t="str">
        <f t="shared" si="2"/>
        <v>mm</v>
      </c>
      <c r="O115" s="17" t="s">
        <v>560</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1"/>
        <v/>
      </c>
      <c r="DU115" s="1"/>
      <c r="DV115" s="1"/>
      <c r="DW115" s="1"/>
      <c r="DX115" s="1"/>
      <c r="DY115" s="1"/>
      <c r="DZ115" s="1"/>
      <c r="EA115" s="1"/>
      <c r="EB115" s="1"/>
      <c r="EC115" s="1"/>
      <c r="ED115" s="1"/>
      <c r="EE115" s="1"/>
      <c r="EF115" s="1"/>
    </row>
    <row r="116" spans="1:136" x14ac:dyDescent="0.25">
      <c r="A116" s="10" t="s">
        <v>225</v>
      </c>
      <c r="B116" s="11" t="s">
        <v>226</v>
      </c>
      <c r="C116" s="11" t="s">
        <v>9</v>
      </c>
      <c r="D116" s="12" t="s">
        <v>227</v>
      </c>
      <c r="E116" s="52" t="s">
        <v>2322</v>
      </c>
      <c r="F116" s="1"/>
      <c r="G116" s="1"/>
      <c r="H116" s="22" t="s">
        <v>561</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1"/>
        <v/>
      </c>
      <c r="DU116" s="1"/>
      <c r="DV116" s="1"/>
      <c r="DW116" s="1"/>
      <c r="DX116" s="1"/>
      <c r="DY116" s="1"/>
      <c r="DZ116" s="1"/>
      <c r="EA116" s="1"/>
      <c r="EB116" s="1"/>
      <c r="EC116" s="1"/>
      <c r="ED116" s="1"/>
      <c r="EE116" s="1"/>
      <c r="EF116" s="1"/>
    </row>
    <row r="117" spans="1:136" x14ac:dyDescent="0.25">
      <c r="A117" s="10" t="s">
        <v>228</v>
      </c>
      <c r="B117" s="11" t="s">
        <v>229</v>
      </c>
      <c r="C117" s="11" t="s">
        <v>9</v>
      </c>
      <c r="D117" s="12" t="s">
        <v>230</v>
      </c>
      <c r="E117" s="52" t="s">
        <v>2322</v>
      </c>
      <c r="F117" s="1"/>
      <c r="G117" s="1"/>
      <c r="H117" s="7" t="s">
        <v>539</v>
      </c>
      <c r="I117" s="7" t="s">
        <v>562</v>
      </c>
      <c r="J117" s="7" t="s">
        <v>563</v>
      </c>
      <c r="K117" s="7" t="s">
        <v>564</v>
      </c>
      <c r="L117" s="7" t="s">
        <v>565</v>
      </c>
      <c r="M117" s="7" t="s">
        <v>563</v>
      </c>
      <c r="N117" s="7" t="s">
        <v>564</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1"/>
        <v/>
      </c>
      <c r="DU117" s="1"/>
      <c r="DV117" s="1"/>
      <c r="DW117" s="1"/>
      <c r="DX117" s="1"/>
      <c r="DY117" s="1"/>
      <c r="DZ117" s="1"/>
      <c r="EA117" s="1"/>
      <c r="EB117" s="1"/>
      <c r="EC117" s="1"/>
      <c r="ED117" s="1"/>
      <c r="EE117" s="1"/>
      <c r="EF117" s="1"/>
    </row>
    <row r="118" spans="1:136" x14ac:dyDescent="0.25">
      <c r="A118" s="10" t="s">
        <v>231</v>
      </c>
      <c r="B118" s="11" t="s">
        <v>232</v>
      </c>
      <c r="C118" s="11" t="s">
        <v>9</v>
      </c>
      <c r="D118" s="12" t="s">
        <v>233</v>
      </c>
      <c r="E118" s="52" t="s">
        <v>2322</v>
      </c>
      <c r="F118" s="1"/>
      <c r="G118" s="1"/>
      <c r="H118" s="10" t="s">
        <v>545</v>
      </c>
      <c r="I118" s="11"/>
      <c r="J118" s="11" t="s">
        <v>521</v>
      </c>
      <c r="K118" s="11" t="s">
        <v>566</v>
      </c>
      <c r="L118" s="11"/>
      <c r="M118" s="11" t="s">
        <v>521</v>
      </c>
      <c r="N118" s="11" t="s">
        <v>566</v>
      </c>
      <c r="O118" s="11" t="str">
        <f t="shared" ref="O118:O125" si="3">INDEX(rngUnitSettings,MATCH("Length",INDEX(rngUnitSettings,,1),0),2)</f>
        <v>mm</v>
      </c>
      <c r="P118" s="17" t="s">
        <v>567</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1"/>
        <v/>
      </c>
      <c r="DU118" s="1"/>
      <c r="DV118" s="1"/>
      <c r="DW118" s="1"/>
      <c r="DX118" s="1"/>
      <c r="DY118" s="1"/>
      <c r="DZ118" s="1"/>
      <c r="EA118" s="1"/>
      <c r="EB118" s="1"/>
      <c r="EC118" s="1"/>
      <c r="ED118" s="1"/>
      <c r="EE118" s="1"/>
      <c r="EF118" s="1"/>
    </row>
    <row r="119" spans="1:136" x14ac:dyDescent="0.25">
      <c r="A119" s="10" t="s">
        <v>234</v>
      </c>
      <c r="B119" s="11">
        <v>9</v>
      </c>
      <c r="C119" s="11" t="s">
        <v>235</v>
      </c>
      <c r="D119" s="12" t="s">
        <v>236</v>
      </c>
      <c r="E119" s="52" t="s">
        <v>2322</v>
      </c>
      <c r="F119" s="1"/>
      <c r="G119" s="1"/>
      <c r="H119" s="10" t="s">
        <v>547</v>
      </c>
      <c r="I119" s="11"/>
      <c r="J119" s="11" t="s">
        <v>521</v>
      </c>
      <c r="K119" s="11" t="s">
        <v>566</v>
      </c>
      <c r="L119" s="11"/>
      <c r="M119" s="11" t="s">
        <v>521</v>
      </c>
      <c r="N119" s="11" t="s">
        <v>566</v>
      </c>
      <c r="O119" s="11" t="str">
        <f t="shared" si="3"/>
        <v>mm</v>
      </c>
      <c r="P119" s="17" t="s">
        <v>568</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1"/>
        <v/>
      </c>
      <c r="DU119" s="1"/>
      <c r="DV119" s="1"/>
      <c r="DW119" s="1"/>
      <c r="DX119" s="1"/>
      <c r="DY119" s="1"/>
      <c r="DZ119" s="1"/>
      <c r="EA119" s="1"/>
      <c r="EB119" s="1"/>
      <c r="EC119" s="1"/>
      <c r="ED119" s="1"/>
      <c r="EE119" s="1"/>
      <c r="EF119" s="1"/>
    </row>
    <row r="120" spans="1:136" x14ac:dyDescent="0.25">
      <c r="A120" s="10" t="s">
        <v>237</v>
      </c>
      <c r="B120" s="11">
        <v>5</v>
      </c>
      <c r="C120" s="11" t="s">
        <v>235</v>
      </c>
      <c r="D120" s="12" t="s">
        <v>238</v>
      </c>
      <c r="E120" s="52" t="s">
        <v>2322</v>
      </c>
      <c r="F120" s="1"/>
      <c r="G120" s="1"/>
      <c r="H120" s="10" t="s">
        <v>549</v>
      </c>
      <c r="I120" s="11"/>
      <c r="J120" s="11" t="s">
        <v>521</v>
      </c>
      <c r="K120" s="11" t="s">
        <v>566</v>
      </c>
      <c r="L120" s="11"/>
      <c r="M120" s="11" t="s">
        <v>521</v>
      </c>
      <c r="N120" s="11" t="s">
        <v>566</v>
      </c>
      <c r="O120" s="11" t="str">
        <f t="shared" si="3"/>
        <v>mm</v>
      </c>
      <c r="P120" s="17" t="s">
        <v>569</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1"/>
        <v/>
      </c>
      <c r="DU120" s="1"/>
      <c r="DV120" s="1"/>
      <c r="DW120" s="1"/>
      <c r="DX120" s="1"/>
      <c r="DY120" s="1"/>
      <c r="DZ120" s="1"/>
      <c r="EA120" s="1"/>
      <c r="EB120" s="1"/>
      <c r="EC120" s="1"/>
      <c r="ED120" s="1"/>
      <c r="EE120" s="1"/>
      <c r="EF120" s="1"/>
    </row>
    <row r="121" spans="1:136" x14ac:dyDescent="0.25">
      <c r="A121" s="10" t="s">
        <v>239</v>
      </c>
      <c r="B121" s="11">
        <v>1</v>
      </c>
      <c r="C121" s="11" t="s">
        <v>235</v>
      </c>
      <c r="D121" s="12" t="s">
        <v>240</v>
      </c>
      <c r="E121" s="52" t="s">
        <v>2322</v>
      </c>
      <c r="F121" s="1"/>
      <c r="G121" s="1"/>
      <c r="H121" s="10" t="s">
        <v>551</v>
      </c>
      <c r="I121" s="11"/>
      <c r="J121" s="11" t="s">
        <v>521</v>
      </c>
      <c r="K121" s="11" t="s">
        <v>566</v>
      </c>
      <c r="L121" s="11"/>
      <c r="M121" s="11" t="s">
        <v>521</v>
      </c>
      <c r="N121" s="11" t="s">
        <v>566</v>
      </c>
      <c r="O121" s="11" t="str">
        <f t="shared" si="3"/>
        <v>mm</v>
      </c>
      <c r="P121" s="17" t="s">
        <v>570</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1"/>
        <v/>
      </c>
      <c r="DU121" s="1"/>
      <c r="DV121" s="1"/>
      <c r="DW121" s="1"/>
      <c r="DX121" s="1"/>
      <c r="DY121" s="1"/>
      <c r="DZ121" s="1"/>
      <c r="EA121" s="1"/>
      <c r="EB121" s="1"/>
      <c r="EC121" s="1"/>
      <c r="ED121" s="1"/>
      <c r="EE121" s="1"/>
      <c r="EF121" s="1"/>
    </row>
    <row r="122" spans="1:136" x14ac:dyDescent="0.25">
      <c r="A122" s="10" t="s">
        <v>241</v>
      </c>
      <c r="B122" s="11">
        <v>6</v>
      </c>
      <c r="C122" s="11" t="s">
        <v>235</v>
      </c>
      <c r="D122" s="12" t="s">
        <v>242</v>
      </c>
      <c r="E122" s="52" t="s">
        <v>2322</v>
      </c>
      <c r="F122" s="1"/>
      <c r="G122" s="1"/>
      <c r="H122" s="10" t="s">
        <v>553</v>
      </c>
      <c r="I122" s="11"/>
      <c r="J122" s="11" t="s">
        <v>521</v>
      </c>
      <c r="K122" s="11" t="s">
        <v>566</v>
      </c>
      <c r="L122" s="11"/>
      <c r="M122" s="11" t="s">
        <v>521</v>
      </c>
      <c r="N122" s="11" t="s">
        <v>566</v>
      </c>
      <c r="O122" s="11" t="str">
        <f t="shared" si="3"/>
        <v>mm</v>
      </c>
      <c r="P122" s="17" t="s">
        <v>571</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1"/>
        <v/>
      </c>
      <c r="DU122" s="1"/>
      <c r="DV122" s="1"/>
      <c r="DW122" s="1"/>
      <c r="DX122" s="1"/>
      <c r="DY122" s="1"/>
      <c r="DZ122" s="1"/>
      <c r="EA122" s="1"/>
      <c r="EB122" s="1"/>
      <c r="EC122" s="1"/>
      <c r="ED122" s="1"/>
      <c r="EE122" s="1"/>
      <c r="EF122" s="1"/>
    </row>
    <row r="123" spans="1:136" x14ac:dyDescent="0.25">
      <c r="A123" s="10" t="s">
        <v>243</v>
      </c>
      <c r="B123" s="11">
        <v>8</v>
      </c>
      <c r="C123" s="11" t="s">
        <v>235</v>
      </c>
      <c r="D123" s="12" t="s">
        <v>244</v>
      </c>
      <c r="E123" s="52" t="s">
        <v>2322</v>
      </c>
      <c r="F123" s="1"/>
      <c r="G123" s="1"/>
      <c r="H123" s="10" t="s">
        <v>555</v>
      </c>
      <c r="I123" s="11"/>
      <c r="J123" s="11" t="s">
        <v>521</v>
      </c>
      <c r="K123" s="11" t="s">
        <v>566</v>
      </c>
      <c r="L123" s="11"/>
      <c r="M123" s="11" t="s">
        <v>521</v>
      </c>
      <c r="N123" s="11" t="s">
        <v>566</v>
      </c>
      <c r="O123" s="11" t="str">
        <f t="shared" si="3"/>
        <v>mm</v>
      </c>
      <c r="P123" s="17" t="s">
        <v>572</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1"/>
        <v/>
      </c>
      <c r="DU123" s="1"/>
      <c r="DV123" s="1"/>
      <c r="DW123" s="1"/>
      <c r="DX123" s="1"/>
      <c r="DY123" s="1"/>
      <c r="DZ123" s="1"/>
      <c r="EA123" s="1"/>
      <c r="EB123" s="1"/>
      <c r="EC123" s="1"/>
      <c r="ED123" s="1"/>
      <c r="EE123" s="1"/>
      <c r="EF123" s="1"/>
    </row>
    <row r="124" spans="1:136" x14ac:dyDescent="0.25">
      <c r="A124" s="10"/>
      <c r="B124" s="11"/>
      <c r="C124" s="11"/>
      <c r="D124" s="12"/>
      <c r="E124" s="11"/>
      <c r="F124" s="1"/>
      <c r="G124" s="1"/>
      <c r="H124" s="10" t="s">
        <v>557</v>
      </c>
      <c r="I124" s="11"/>
      <c r="J124" s="11" t="s">
        <v>521</v>
      </c>
      <c r="K124" s="11" t="s">
        <v>566</v>
      </c>
      <c r="L124" s="11"/>
      <c r="M124" s="11" t="s">
        <v>521</v>
      </c>
      <c r="N124" s="11" t="s">
        <v>566</v>
      </c>
      <c r="O124" s="11" t="str">
        <f t="shared" si="3"/>
        <v>mm</v>
      </c>
      <c r="P124" s="17" t="s">
        <v>573</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1"/>
        <v/>
      </c>
      <c r="DU124" s="1"/>
      <c r="DV124" s="1"/>
      <c r="DW124" s="1"/>
      <c r="DX124" s="1"/>
      <c r="DY124" s="1"/>
      <c r="DZ124" s="1"/>
      <c r="EA124" s="1"/>
      <c r="EB124" s="1"/>
      <c r="EC124" s="1"/>
      <c r="ED124" s="1"/>
      <c r="EE124" s="1"/>
      <c r="EF124" s="1"/>
    </row>
    <row r="125" spans="1:136" x14ac:dyDescent="0.25">
      <c r="A125" s="7" t="s">
        <v>245</v>
      </c>
      <c r="B125" s="8"/>
      <c r="C125" s="8"/>
      <c r="D125" s="9"/>
      <c r="E125" s="8"/>
      <c r="F125" s="1"/>
      <c r="G125" s="1"/>
      <c r="H125" s="10" t="s">
        <v>559</v>
      </c>
      <c r="I125" s="11"/>
      <c r="J125" s="11" t="s">
        <v>521</v>
      </c>
      <c r="K125" s="11" t="s">
        <v>566</v>
      </c>
      <c r="L125" s="11"/>
      <c r="M125" s="11" t="s">
        <v>521</v>
      </c>
      <c r="N125" s="11" t="s">
        <v>566</v>
      </c>
      <c r="O125" s="11" t="str">
        <f t="shared" si="3"/>
        <v>mm</v>
      </c>
      <c r="P125" s="17" t="s">
        <v>574</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1"/>
        <v/>
      </c>
      <c r="DU125" s="1"/>
      <c r="DV125" s="1"/>
      <c r="DW125" s="1"/>
      <c r="DX125" s="1"/>
      <c r="DY125" s="1"/>
      <c r="DZ125" s="1"/>
      <c r="EA125" s="1"/>
      <c r="EB125" s="1"/>
      <c r="EC125" s="1"/>
      <c r="ED125" s="1"/>
      <c r="EE125" s="1"/>
      <c r="EF125" s="1"/>
    </row>
    <row r="126" spans="1:136" x14ac:dyDescent="0.25">
      <c r="A126" s="10" t="s">
        <v>246</v>
      </c>
      <c r="B126" s="11" t="s">
        <v>8</v>
      </c>
      <c r="C126" s="11" t="s">
        <v>9</v>
      </c>
      <c r="D126" s="12" t="s">
        <v>247</v>
      </c>
      <c r="E126" s="52" t="s">
        <v>2322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1"/>
        <v/>
      </c>
      <c r="DU126" s="1"/>
      <c r="DV126" s="1"/>
      <c r="DW126" s="1"/>
      <c r="DX126" s="1"/>
      <c r="DY126" s="1"/>
      <c r="DZ126" s="1"/>
      <c r="EA126" s="1"/>
      <c r="EB126" s="1"/>
      <c r="EC126" s="1"/>
      <c r="ED126" s="1"/>
      <c r="EE126" s="1"/>
      <c r="EF126" s="1"/>
    </row>
    <row r="127" spans="1:136" x14ac:dyDescent="0.25">
      <c r="A127" s="10" t="s">
        <v>248</v>
      </c>
      <c r="B127" s="11" t="s">
        <v>8</v>
      </c>
      <c r="C127" s="11" t="s">
        <v>9</v>
      </c>
      <c r="D127" s="12" t="s">
        <v>249</v>
      </c>
      <c r="E127" s="52" t="s">
        <v>2322</v>
      </c>
      <c r="F127" s="1"/>
      <c r="G127" s="1"/>
      <c r="H127" s="55" t="s">
        <v>2327</v>
      </c>
      <c r="I127" s="54"/>
      <c r="J127" s="54"/>
      <c r="K127" s="54"/>
      <c r="L127" s="54"/>
      <c r="M127" s="54"/>
      <c r="N127" s="54"/>
      <c r="O127" s="54"/>
      <c r="P127" s="5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1"/>
        <v/>
      </c>
      <c r="DU127" s="1"/>
      <c r="DV127" s="1"/>
      <c r="DW127" s="1"/>
      <c r="DX127" s="1"/>
      <c r="DY127" s="1"/>
      <c r="DZ127" s="1"/>
      <c r="EA127" s="1"/>
      <c r="EB127" s="1"/>
      <c r="EC127" s="1"/>
      <c r="ED127" s="1"/>
      <c r="EE127" s="1"/>
      <c r="EF127" s="1"/>
    </row>
    <row r="128" spans="1:136" x14ac:dyDescent="0.25">
      <c r="A128" s="10" t="s">
        <v>250</v>
      </c>
      <c r="B128" s="11" t="s">
        <v>201</v>
      </c>
      <c r="C128" s="11" t="s">
        <v>9</v>
      </c>
      <c r="D128" s="12" t="s">
        <v>251</v>
      </c>
      <c r="E128" s="52" t="s">
        <v>2322</v>
      </c>
      <c r="F128" s="1"/>
      <c r="G128" s="1"/>
      <c r="H128" s="45" t="s">
        <v>527</v>
      </c>
      <c r="I128" s="45"/>
      <c r="J128" s="45"/>
      <c r="K128" s="45"/>
      <c r="L128" s="45"/>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1"/>
        <v/>
      </c>
      <c r="DU128" s="1"/>
      <c r="DV128" s="1"/>
      <c r="DW128" s="1"/>
      <c r="DX128" s="1"/>
      <c r="DY128" s="1"/>
      <c r="DZ128" s="1"/>
      <c r="EA128" s="1"/>
      <c r="EB128" s="1"/>
      <c r="EC128" s="1"/>
      <c r="ED128" s="1"/>
      <c r="EE128" s="1"/>
      <c r="EF128" s="1"/>
    </row>
    <row r="129" spans="1:136" x14ac:dyDescent="0.25">
      <c r="A129" s="10" t="s">
        <v>252</v>
      </c>
      <c r="B129" s="11" t="s">
        <v>8</v>
      </c>
      <c r="C129" s="11" t="s">
        <v>9</v>
      </c>
      <c r="D129" s="12" t="s">
        <v>253</v>
      </c>
      <c r="E129" s="52" t="s">
        <v>2322</v>
      </c>
      <c r="F129" s="1"/>
      <c r="G129" s="1"/>
      <c r="H129" s="23" t="s">
        <v>1</v>
      </c>
      <c r="I129" s="8" t="s">
        <v>577</v>
      </c>
      <c r="J129" s="8" t="s">
        <v>578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1"/>
        <v/>
      </c>
      <c r="DU129" s="1"/>
      <c r="DV129" s="1"/>
      <c r="DW129" s="1"/>
      <c r="DX129" s="1"/>
      <c r="DY129" s="1"/>
      <c r="DZ129" s="1"/>
      <c r="EA129" s="1"/>
      <c r="EB129" s="1"/>
      <c r="EC129" s="1"/>
      <c r="ED129" s="1"/>
      <c r="EE129" s="1"/>
      <c r="EF129" s="1"/>
    </row>
    <row r="130" spans="1:136" x14ac:dyDescent="0.25">
      <c r="A130" s="10" t="s">
        <v>254</v>
      </c>
      <c r="B130" s="11" t="s">
        <v>213</v>
      </c>
      <c r="C130" s="11" t="s">
        <v>9</v>
      </c>
      <c r="D130" s="12" t="s">
        <v>255</v>
      </c>
      <c r="E130" s="52" t="s">
        <v>2322</v>
      </c>
      <c r="F130" s="1"/>
      <c r="G130" s="1"/>
      <c r="H130" s="25" t="s">
        <v>579</v>
      </c>
      <c r="I130" s="11">
        <v>800</v>
      </c>
      <c r="J130" s="11">
        <v>250</v>
      </c>
      <c r="K130" s="11" t="str">
        <f>INDEX(rngUnitSettings,MATCH("Length",INDEX(rngUnitSettings,,1),0),2)</f>
        <v>mm</v>
      </c>
      <c r="L130" s="26" t="s">
        <v>580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4">IF(ROW(A129)&gt;ROWS(rngLoadCombinations)-1,"",INDEX(rngLoadCombinations,ROW(A129)+1,1))</f>
        <v/>
      </c>
      <c r="DU130" s="1"/>
      <c r="DV130" s="1"/>
      <c r="DW130" s="1"/>
      <c r="DX130" s="1"/>
      <c r="DY130" s="1"/>
      <c r="DZ130" s="1"/>
      <c r="EA130" s="1"/>
      <c r="EB130" s="1"/>
      <c r="EC130" s="1"/>
      <c r="ED130" s="1"/>
      <c r="EE130" s="1"/>
      <c r="EF130" s="1"/>
    </row>
    <row r="131" spans="1:136" x14ac:dyDescent="0.25">
      <c r="A131" s="10" t="s">
        <v>256</v>
      </c>
      <c r="B131" s="11">
        <v>100</v>
      </c>
      <c r="C131" s="11" t="str">
        <f>INDEX(rngUnitSettings,MATCH("Length",INDEX(rngUnitSettings,,1),0),2)</f>
        <v>mm</v>
      </c>
      <c r="D131" s="12" t="s">
        <v>257</v>
      </c>
      <c r="E131" s="52" t="s">
        <v>2322</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4"/>
        <v/>
      </c>
      <c r="DU131" s="1"/>
      <c r="DV131" s="1"/>
      <c r="DW131" s="1"/>
      <c r="DX131" s="1"/>
      <c r="DY131" s="1"/>
      <c r="DZ131" s="1"/>
      <c r="EA131" s="1"/>
      <c r="EB131" s="1"/>
      <c r="EC131" s="1"/>
      <c r="ED131" s="1"/>
      <c r="EE131" s="1"/>
      <c r="EF131" s="1"/>
    </row>
    <row r="132" spans="1:136" x14ac:dyDescent="0.25">
      <c r="A132" s="10" t="s">
        <v>258</v>
      </c>
      <c r="B132" s="11" t="s">
        <v>8</v>
      </c>
      <c r="C132" s="11" t="s">
        <v>9</v>
      </c>
      <c r="D132" s="12" t="s">
        <v>259</v>
      </c>
      <c r="E132" s="52" t="s">
        <v>2322</v>
      </c>
      <c r="F132" s="1"/>
      <c r="G132" s="1"/>
      <c r="H132" s="42" t="s">
        <v>581</v>
      </c>
      <c r="I132" s="43"/>
      <c r="J132" s="43"/>
      <c r="K132" s="43"/>
      <c r="L132" s="43"/>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4"/>
        <v/>
      </c>
      <c r="DU132" s="1"/>
      <c r="DV132" s="1"/>
      <c r="DW132" s="1"/>
      <c r="DX132" s="1"/>
      <c r="DY132" s="1"/>
      <c r="DZ132" s="1"/>
      <c r="EA132" s="1"/>
      <c r="EB132" s="1"/>
      <c r="EC132" s="1"/>
      <c r="ED132" s="1"/>
      <c r="EE132" s="1"/>
      <c r="EF132" s="1"/>
    </row>
    <row r="133" spans="1:136" x14ac:dyDescent="0.25">
      <c r="A133" s="10" t="s">
        <v>260</v>
      </c>
      <c r="B133" s="11" t="s">
        <v>206</v>
      </c>
      <c r="C133" s="11" t="s">
        <v>9</v>
      </c>
      <c r="D133" s="12" t="s">
        <v>261</v>
      </c>
      <c r="E133" s="52" t="s">
        <v>2322</v>
      </c>
      <c r="F133" s="1"/>
      <c r="G133" s="1"/>
      <c r="H133" s="23" t="s">
        <v>1</v>
      </c>
      <c r="I133" s="8" t="s">
        <v>582</v>
      </c>
      <c r="J133" s="8" t="s">
        <v>583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4"/>
        <v/>
      </c>
      <c r="DU133" s="1"/>
      <c r="DV133" s="1"/>
      <c r="DW133" s="1"/>
      <c r="DX133" s="1"/>
      <c r="DY133" s="1"/>
      <c r="DZ133" s="1"/>
      <c r="EA133" s="1"/>
      <c r="EB133" s="1"/>
      <c r="EC133" s="1"/>
      <c r="ED133" s="1"/>
      <c r="EE133" s="1"/>
      <c r="EF133" s="1"/>
    </row>
    <row r="134" spans="1:136" x14ac:dyDescent="0.25">
      <c r="A134" s="10" t="s">
        <v>262</v>
      </c>
      <c r="B134" s="11" t="s">
        <v>8</v>
      </c>
      <c r="C134" s="11" t="s">
        <v>9</v>
      </c>
      <c r="D134" s="12" t="s">
        <v>263</v>
      </c>
      <c r="E134" s="52" t="s">
        <v>2322</v>
      </c>
      <c r="F134" s="1"/>
      <c r="G134" s="1"/>
      <c r="H134" s="25" t="s">
        <v>584</v>
      </c>
      <c r="I134" s="11" t="s">
        <v>585</v>
      </c>
      <c r="J134" s="11" t="s">
        <v>586</v>
      </c>
      <c r="K134" s="11" t="s">
        <v>9</v>
      </c>
      <c r="L134" s="26" t="s">
        <v>587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4"/>
        <v/>
      </c>
      <c r="DU134" s="1"/>
      <c r="DV134" s="1"/>
      <c r="DW134" s="1"/>
      <c r="DX134" s="1"/>
      <c r="DY134" s="1"/>
      <c r="DZ134" s="1"/>
      <c r="EA134" s="1"/>
      <c r="EB134" s="1"/>
      <c r="EC134" s="1"/>
      <c r="ED134" s="1"/>
      <c r="EE134" s="1"/>
      <c r="EF134" s="1"/>
    </row>
    <row r="135" spans="1:136" x14ac:dyDescent="0.25">
      <c r="A135" s="10" t="s">
        <v>264</v>
      </c>
      <c r="B135" s="11" t="s">
        <v>8</v>
      </c>
      <c r="C135" s="11" t="s">
        <v>9</v>
      </c>
      <c r="D135" s="12" t="s">
        <v>265</v>
      </c>
      <c r="E135" s="52" t="s">
        <v>2322</v>
      </c>
      <c r="F135" s="1"/>
      <c r="G135" s="1"/>
      <c r="H135" s="25" t="s">
        <v>588</v>
      </c>
      <c r="I135" s="11">
        <v>0</v>
      </c>
      <c r="J135" s="11">
        <v>150</v>
      </c>
      <c r="K135" s="11" t="str">
        <f>INDEX(rngUnitSettings,MATCH("Length",INDEX(rngUnitSettings,,1),0),2)</f>
        <v>mm</v>
      </c>
      <c r="L135" s="26" t="s">
        <v>589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4"/>
        <v/>
      </c>
      <c r="DU135" s="1"/>
      <c r="DV135" s="1"/>
      <c r="DW135" s="1"/>
      <c r="DX135" s="1"/>
      <c r="DY135" s="1"/>
      <c r="DZ135" s="1"/>
      <c r="EA135" s="1"/>
      <c r="EB135" s="1"/>
      <c r="EC135" s="1"/>
      <c r="ED135" s="1"/>
      <c r="EE135" s="1"/>
      <c r="EF135" s="1"/>
    </row>
    <row r="136" spans="1:136" x14ac:dyDescent="0.25">
      <c r="A136" s="10" t="s">
        <v>266</v>
      </c>
      <c r="B136" s="11">
        <v>7.5</v>
      </c>
      <c r="C136" s="11" t="s">
        <v>267</v>
      </c>
      <c r="D136" s="12" t="s">
        <v>268</v>
      </c>
      <c r="E136" s="52" t="s">
        <v>2322</v>
      </c>
      <c r="F136" s="1"/>
      <c r="G136" s="1"/>
      <c r="H136" s="25" t="s">
        <v>590</v>
      </c>
      <c r="I136" s="11">
        <v>40</v>
      </c>
      <c r="J136" s="11">
        <v>40</v>
      </c>
      <c r="K136" s="11" t="str">
        <f>INDEX(rngUnitSettings,MATCH("Length",INDEX(rngUnitSettings,,1),0),2)</f>
        <v>mm</v>
      </c>
      <c r="L136" s="26" t="s">
        <v>591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4"/>
        <v/>
      </c>
      <c r="DU136" s="1"/>
      <c r="DV136" s="1"/>
      <c r="DW136" s="1"/>
      <c r="DX136" s="1"/>
      <c r="DY136" s="1"/>
      <c r="DZ136" s="1"/>
      <c r="EA136" s="1"/>
      <c r="EB136" s="1"/>
      <c r="EC136" s="1"/>
      <c r="ED136" s="1"/>
      <c r="EE136" s="1"/>
      <c r="EF136" s="1"/>
    </row>
    <row r="137" spans="1:136" x14ac:dyDescent="0.25">
      <c r="A137" s="10" t="s">
        <v>269</v>
      </c>
      <c r="B137" s="11" t="s">
        <v>8</v>
      </c>
      <c r="C137" s="11" t="s">
        <v>9</v>
      </c>
      <c r="D137" s="12" t="s">
        <v>270</v>
      </c>
      <c r="E137" s="52" t="s">
        <v>2322</v>
      </c>
      <c r="F137" s="1"/>
      <c r="G137" s="1"/>
      <c r="H137" s="25" t="s">
        <v>592</v>
      </c>
      <c r="I137" s="11">
        <v>0</v>
      </c>
      <c r="J137" s="11">
        <v>80</v>
      </c>
      <c r="K137" s="11" t="str">
        <f>INDEX(rngUnitSettings,MATCH("Length",INDEX(rngUnitSettings,,1),0),2)</f>
        <v>mm</v>
      </c>
      <c r="L137" s="26" t="s">
        <v>593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4"/>
        <v/>
      </c>
      <c r="DU137" s="1"/>
      <c r="DV137" s="1"/>
      <c r="DW137" s="1"/>
      <c r="DX137" s="1"/>
      <c r="DY137" s="1"/>
      <c r="DZ137" s="1"/>
      <c r="EA137" s="1"/>
      <c r="EB137" s="1"/>
      <c r="EC137" s="1"/>
      <c r="ED137" s="1"/>
      <c r="EE137" s="1"/>
      <c r="EF137" s="1"/>
    </row>
    <row r="138" spans="1:136" x14ac:dyDescent="0.25">
      <c r="A138" s="10" t="s">
        <v>271</v>
      </c>
      <c r="B138" s="11" t="s">
        <v>8</v>
      </c>
      <c r="C138" s="11" t="s">
        <v>9</v>
      </c>
      <c r="D138" s="12" t="s">
        <v>272</v>
      </c>
      <c r="E138" s="52" t="s">
        <v>2322</v>
      </c>
      <c r="F138" s="1"/>
      <c r="G138" s="1"/>
      <c r="H138" s="22" t="s">
        <v>538</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4"/>
        <v/>
      </c>
      <c r="DU138" s="1"/>
      <c r="DV138" s="1"/>
      <c r="DW138" s="1"/>
      <c r="DX138" s="1"/>
      <c r="DY138" s="1"/>
      <c r="DZ138" s="1"/>
      <c r="EA138" s="1"/>
      <c r="EB138" s="1"/>
      <c r="EC138" s="1"/>
      <c r="ED138" s="1"/>
      <c r="EE138" s="1"/>
      <c r="EF138" s="1"/>
    </row>
    <row r="139" spans="1:136" x14ac:dyDescent="0.25">
      <c r="A139" s="10" t="s">
        <v>273</v>
      </c>
      <c r="B139" s="11" t="s">
        <v>274</v>
      </c>
      <c r="C139" s="11" t="s">
        <v>9</v>
      </c>
      <c r="D139" s="12" t="s">
        <v>275</v>
      </c>
      <c r="E139" s="52" t="s">
        <v>2322</v>
      </c>
      <c r="F139" s="1"/>
      <c r="G139" s="1"/>
      <c r="H139" s="23" t="s">
        <v>539</v>
      </c>
      <c r="I139" s="8" t="s">
        <v>540</v>
      </c>
      <c r="J139" s="8" t="s">
        <v>541</v>
      </c>
      <c r="K139" s="8" t="s">
        <v>542</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4"/>
        <v/>
      </c>
      <c r="DU139" s="1"/>
      <c r="DV139" s="1"/>
      <c r="DW139" s="1"/>
      <c r="DX139" s="1"/>
      <c r="DY139" s="1"/>
      <c r="DZ139" s="1"/>
      <c r="EA139" s="1"/>
      <c r="EB139" s="1"/>
      <c r="EC139" s="1"/>
      <c r="ED139" s="1"/>
      <c r="EE139" s="1"/>
      <c r="EF139" s="1"/>
    </row>
    <row r="140" spans="1:136" x14ac:dyDescent="0.25">
      <c r="A140" s="10" t="s">
        <v>276</v>
      </c>
      <c r="B140" s="11" t="s">
        <v>277</v>
      </c>
      <c r="C140" s="11" t="s">
        <v>278</v>
      </c>
      <c r="D140" s="12" t="s">
        <v>279</v>
      </c>
      <c r="E140" s="52" t="s">
        <v>2322</v>
      </c>
      <c r="F140" s="1"/>
      <c r="G140" s="1"/>
      <c r="H140" s="25" t="s">
        <v>594</v>
      </c>
      <c r="I140" s="11">
        <v>40</v>
      </c>
      <c r="J140" s="11">
        <v>32</v>
      </c>
      <c r="K140" s="11">
        <v>5</v>
      </c>
      <c r="L140" s="11" t="str">
        <f>INDEX(rngUnitSettings,MATCH("Length",INDEX(rngUnitSettings,,1),0),2)</f>
        <v>mm</v>
      </c>
      <c r="M140" s="26" t="s">
        <v>595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4"/>
        <v/>
      </c>
      <c r="DU140" s="1"/>
      <c r="DV140" s="1"/>
      <c r="DW140" s="1"/>
      <c r="DX140" s="1"/>
      <c r="DY140" s="1"/>
      <c r="DZ140" s="1"/>
      <c r="EA140" s="1"/>
      <c r="EB140" s="1"/>
      <c r="EC140" s="1"/>
      <c r="ED140" s="1"/>
      <c r="EE140" s="1"/>
      <c r="EF140" s="1"/>
    </row>
    <row r="141" spans="1:136" x14ac:dyDescent="0.25">
      <c r="A141" s="10" t="s">
        <v>280</v>
      </c>
      <c r="B141" s="11" t="s">
        <v>281</v>
      </c>
      <c r="C141" s="11" t="s">
        <v>278</v>
      </c>
      <c r="D141" s="12" t="s">
        <v>282</v>
      </c>
      <c r="E141" s="52" t="s">
        <v>2322</v>
      </c>
      <c r="F141" s="1"/>
      <c r="G141" s="1"/>
      <c r="H141" s="25" t="s">
        <v>596</v>
      </c>
      <c r="I141" s="11">
        <v>40</v>
      </c>
      <c r="J141" s="11">
        <v>32</v>
      </c>
      <c r="K141" s="11">
        <v>5</v>
      </c>
      <c r="L141" s="11" t="str">
        <f>INDEX(rngUnitSettings,MATCH("Length",INDEX(rngUnitSettings,,1),0),2)</f>
        <v>mm</v>
      </c>
      <c r="M141" s="26" t="s">
        <v>597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4"/>
        <v/>
      </c>
      <c r="DU141" s="1"/>
      <c r="DV141" s="1"/>
      <c r="DW141" s="1"/>
      <c r="DX141" s="1"/>
      <c r="DY141" s="1"/>
      <c r="DZ141" s="1"/>
      <c r="EA141" s="1"/>
      <c r="EB141" s="1"/>
      <c r="EC141" s="1"/>
      <c r="ED141" s="1"/>
      <c r="EE141" s="1"/>
      <c r="EF141" s="1"/>
    </row>
    <row r="142" spans="1:136" x14ac:dyDescent="0.25">
      <c r="A142" s="10" t="s">
        <v>283</v>
      </c>
      <c r="B142" s="11" t="s">
        <v>284</v>
      </c>
      <c r="C142" s="11" t="s">
        <v>278</v>
      </c>
      <c r="D142" s="12" t="s">
        <v>285</v>
      </c>
      <c r="E142" s="52" t="s">
        <v>2322</v>
      </c>
      <c r="F142" s="1"/>
      <c r="G142" s="1"/>
      <c r="H142" s="25" t="s">
        <v>598</v>
      </c>
      <c r="I142" s="11">
        <v>40</v>
      </c>
      <c r="J142" s="11">
        <v>32</v>
      </c>
      <c r="K142" s="11">
        <v>8</v>
      </c>
      <c r="L142" s="11" t="str">
        <f>INDEX(rngUnitSettings,MATCH("Length",INDEX(rngUnitSettings,,1),0),2)</f>
        <v>mm</v>
      </c>
      <c r="M142" s="26" t="s">
        <v>599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4"/>
        <v/>
      </c>
      <c r="DU142" s="1"/>
      <c r="DV142" s="1"/>
      <c r="DW142" s="1"/>
      <c r="DX142" s="1"/>
      <c r="DY142" s="1"/>
      <c r="DZ142" s="1"/>
      <c r="EA142" s="1"/>
      <c r="EB142" s="1"/>
      <c r="EC142" s="1"/>
      <c r="ED142" s="1"/>
      <c r="EE142" s="1"/>
      <c r="EF142" s="1"/>
    </row>
    <row r="143" spans="1:136" x14ac:dyDescent="0.25">
      <c r="A143" s="10" t="s">
        <v>286</v>
      </c>
      <c r="B143" s="11" t="s">
        <v>287</v>
      </c>
      <c r="C143" s="11" t="s">
        <v>278</v>
      </c>
      <c r="D143" s="12" t="s">
        <v>288</v>
      </c>
      <c r="E143" s="52" t="s">
        <v>2322</v>
      </c>
      <c r="F143" s="1"/>
      <c r="G143" s="1"/>
      <c r="H143" s="25" t="s">
        <v>600</v>
      </c>
      <c r="I143" s="11">
        <v>40</v>
      </c>
      <c r="J143" s="11">
        <v>32</v>
      </c>
      <c r="K143" s="11">
        <v>8</v>
      </c>
      <c r="L143" s="11" t="str">
        <f>INDEX(rngUnitSettings,MATCH("Length",INDEX(rngUnitSettings,,1),0),2)</f>
        <v>mm</v>
      </c>
      <c r="M143" s="26" t="s">
        <v>601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4"/>
        <v/>
      </c>
      <c r="DU143" s="1"/>
      <c r="DV143" s="1"/>
      <c r="DW143" s="1"/>
      <c r="DX143" s="1"/>
      <c r="DY143" s="1"/>
      <c r="DZ143" s="1"/>
      <c r="EA143" s="1"/>
      <c r="EB143" s="1"/>
      <c r="EC143" s="1"/>
      <c r="ED143" s="1"/>
      <c r="EE143" s="1"/>
      <c r="EF143" s="1"/>
    </row>
    <row r="144" spans="1:136" x14ac:dyDescent="0.25">
      <c r="A144" s="1"/>
      <c r="B144" s="1"/>
      <c r="C144" s="1"/>
      <c r="D144" s="1"/>
      <c r="E144" s="1"/>
      <c r="F144" s="1"/>
      <c r="G144" s="1"/>
      <c r="H144" s="22" t="s">
        <v>515</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4"/>
        <v/>
      </c>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539</v>
      </c>
      <c r="I145" s="8" t="s">
        <v>562</v>
      </c>
      <c r="J145" s="8" t="s">
        <v>563</v>
      </c>
      <c r="K145" s="8" t="s">
        <v>564</v>
      </c>
      <c r="L145" s="8" t="s">
        <v>565</v>
      </c>
      <c r="M145" s="8" t="s">
        <v>563</v>
      </c>
      <c r="N145" s="8" t="s">
        <v>564</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4"/>
        <v/>
      </c>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594</v>
      </c>
      <c r="I146" s="11"/>
      <c r="J146" s="11" t="s">
        <v>521</v>
      </c>
      <c r="K146" s="11" t="s">
        <v>566</v>
      </c>
      <c r="L146" s="11"/>
      <c r="M146" s="11" t="s">
        <v>521</v>
      </c>
      <c r="N146" s="11" t="s">
        <v>566</v>
      </c>
      <c r="O146" s="11" t="str">
        <f>INDEX(rngUnitSettings,MATCH("Length",INDEX(rngUnitSettings,,1),0),2)</f>
        <v>mm</v>
      </c>
      <c r="P146" s="26" t="s">
        <v>602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4"/>
        <v/>
      </c>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596</v>
      </c>
      <c r="I147" s="11"/>
      <c r="J147" s="11" t="s">
        <v>521</v>
      </c>
      <c r="K147" s="11" t="s">
        <v>566</v>
      </c>
      <c r="L147" s="11"/>
      <c r="M147" s="11" t="s">
        <v>521</v>
      </c>
      <c r="N147" s="11" t="s">
        <v>566</v>
      </c>
      <c r="O147" s="11" t="str">
        <f>INDEX(rngUnitSettings,MATCH("Length",INDEX(rngUnitSettings,,1),0),2)</f>
        <v>mm</v>
      </c>
      <c r="P147" s="26" t="s">
        <v>603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4"/>
        <v/>
      </c>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598</v>
      </c>
      <c r="I148" s="11"/>
      <c r="J148" s="11" t="s">
        <v>521</v>
      </c>
      <c r="K148" s="11" t="s">
        <v>566</v>
      </c>
      <c r="L148" s="11"/>
      <c r="M148" s="11" t="s">
        <v>521</v>
      </c>
      <c r="N148" s="11" t="s">
        <v>566</v>
      </c>
      <c r="O148" s="11" t="str">
        <f>INDEX(rngUnitSettings,MATCH("Length",INDEX(rngUnitSettings,,1),0),2)</f>
        <v>mm</v>
      </c>
      <c r="P148" s="26" t="s">
        <v>604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4"/>
        <v/>
      </c>
      <c r="DU148" s="1"/>
      <c r="DV148" s="1"/>
      <c r="DW148" s="1"/>
      <c r="DX148" s="1"/>
      <c r="DY148" s="1"/>
      <c r="DZ148" s="1"/>
      <c r="EA148" s="1"/>
      <c r="EB148" s="1"/>
      <c r="EC148" s="1"/>
      <c r="ED148" s="1"/>
      <c r="EE148" s="1"/>
      <c r="EF148" s="1"/>
    </row>
    <row r="149" spans="1:136" x14ac:dyDescent="0.25">
      <c r="A149" s="1"/>
      <c r="B149" s="1"/>
      <c r="C149" s="1"/>
      <c r="D149" s="1"/>
      <c r="E149" s="1"/>
      <c r="F149" s="1"/>
      <c r="G149" s="1"/>
      <c r="H149" s="25" t="s">
        <v>600</v>
      </c>
      <c r="I149" s="11"/>
      <c r="J149" s="11" t="s">
        <v>521</v>
      </c>
      <c r="K149" s="11" t="s">
        <v>566</v>
      </c>
      <c r="L149" s="11"/>
      <c r="M149" s="11" t="s">
        <v>521</v>
      </c>
      <c r="N149" s="11" t="s">
        <v>566</v>
      </c>
      <c r="O149" s="11" t="str">
        <f>INDEX(rngUnitSettings,MATCH("Length",INDEX(rngUnitSettings,,1),0),2)</f>
        <v>mm</v>
      </c>
      <c r="P149" s="26" t="s">
        <v>605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4"/>
        <v/>
      </c>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4"/>
        <v/>
      </c>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4"/>
        <v/>
      </c>
      <c r="DU151" s="1"/>
      <c r="DV151" s="1"/>
      <c r="DW151" s="1"/>
      <c r="DX151" s="1"/>
      <c r="DY151" s="1"/>
      <c r="DZ151" s="1"/>
      <c r="EA151" s="1"/>
      <c r="EB151" s="1"/>
      <c r="EC151" s="1"/>
      <c r="ED151" s="1"/>
      <c r="EE151" s="1"/>
      <c r="EF151" s="1"/>
    </row>
    <row r="152" spans="1:136" x14ac:dyDescent="0.25">
      <c r="A152" s="1"/>
      <c r="B152" s="1"/>
      <c r="C152" s="1"/>
      <c r="D152" s="1"/>
      <c r="E152" s="1"/>
      <c r="F152" s="1"/>
      <c r="G152" s="1"/>
      <c r="H152" s="55" t="s">
        <v>2328</v>
      </c>
      <c r="I152" s="54"/>
      <c r="J152" s="54"/>
      <c r="K152" s="54"/>
      <c r="L152" s="54"/>
      <c r="M152" s="54"/>
      <c r="N152" s="54"/>
      <c r="O152" s="54"/>
      <c r="P152" s="5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4"/>
        <v/>
      </c>
      <c r="DU152" s="1"/>
      <c r="DV152" s="1"/>
      <c r="DW152" s="1"/>
      <c r="DX152" s="1"/>
      <c r="DY152" s="1"/>
      <c r="DZ152" s="1"/>
      <c r="EA152" s="1"/>
      <c r="EB152" s="1"/>
      <c r="EC152" s="1"/>
      <c r="ED152" s="1"/>
      <c r="EE152" s="1"/>
      <c r="EF152" s="1"/>
    </row>
    <row r="153" spans="1:136" x14ac:dyDescent="0.25">
      <c r="A153" s="1"/>
      <c r="B153" s="1"/>
      <c r="C153" s="1"/>
      <c r="D153" s="1"/>
      <c r="E153" s="1"/>
      <c r="F153" s="1"/>
      <c r="G153" s="1"/>
      <c r="H153" s="45" t="s">
        <v>527</v>
      </c>
      <c r="I153" s="45"/>
      <c r="J153" s="45"/>
      <c r="K153" s="45"/>
      <c r="L153" s="45"/>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4"/>
        <v/>
      </c>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4"/>
        <v/>
      </c>
      <c r="DU154" s="1"/>
      <c r="DV154" s="1"/>
      <c r="DW154" s="1"/>
      <c r="DX154" s="1"/>
      <c r="DY154" s="1"/>
      <c r="DZ154" s="1"/>
      <c r="EA154" s="1"/>
      <c r="EB154" s="1"/>
      <c r="EC154" s="1"/>
      <c r="ED154" s="1"/>
      <c r="EE154" s="1"/>
      <c r="EF154" s="1"/>
    </row>
    <row r="155" spans="1:136" x14ac:dyDescent="0.25">
      <c r="A155" s="1"/>
      <c r="B155" s="1"/>
      <c r="C155" s="1"/>
      <c r="D155" s="1"/>
      <c r="E155" s="1"/>
      <c r="F155" s="1"/>
      <c r="G155" s="1"/>
      <c r="H155" s="25" t="s">
        <v>607</v>
      </c>
      <c r="I155" s="11">
        <v>0</v>
      </c>
      <c r="J155" s="11" t="str">
        <f>INDEX(rngUnitSettings,MATCH("Length",INDEX(rngUnitSettings,,1),0),2)</f>
        <v>mm</v>
      </c>
      <c r="K155" s="26" t="s">
        <v>608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4"/>
        <v/>
      </c>
      <c r="DU155" s="1"/>
      <c r="DV155" s="1"/>
      <c r="DW155" s="1"/>
      <c r="DX155" s="1"/>
      <c r="DY155" s="1"/>
      <c r="DZ155" s="1"/>
      <c r="EA155" s="1"/>
      <c r="EB155" s="1"/>
      <c r="EC155" s="1"/>
      <c r="ED155" s="1"/>
      <c r="EE155" s="1"/>
      <c r="EF155" s="1"/>
    </row>
    <row r="156" spans="1:136" x14ac:dyDescent="0.25">
      <c r="A156" s="1"/>
      <c r="B156" s="1"/>
      <c r="C156" s="1"/>
      <c r="D156" s="1"/>
      <c r="E156" s="1"/>
      <c r="F156" s="1"/>
      <c r="G156" s="1"/>
      <c r="H156" s="25" t="s">
        <v>609</v>
      </c>
      <c r="I156" s="11">
        <v>0</v>
      </c>
      <c r="J156" s="11" t="str">
        <f>INDEX(rngUnitSettings,MATCH("Length",INDEX(rngUnitSettings,,1),0),2)</f>
        <v>mm</v>
      </c>
      <c r="K156" s="26" t="s">
        <v>610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4"/>
        <v/>
      </c>
      <c r="DU156" s="1"/>
      <c r="DV156" s="1"/>
      <c r="DW156" s="1"/>
      <c r="DX156" s="1"/>
      <c r="DY156" s="1"/>
      <c r="DZ156" s="1"/>
      <c r="EA156" s="1"/>
      <c r="EB156" s="1"/>
      <c r="EC156" s="1"/>
      <c r="ED156" s="1"/>
      <c r="EE156" s="1"/>
      <c r="EF156" s="1"/>
    </row>
    <row r="157" spans="1:136" x14ac:dyDescent="0.25">
      <c r="A157" s="1"/>
      <c r="B157" s="1"/>
      <c r="C157" s="1"/>
      <c r="D157" s="1"/>
      <c r="E157" s="1"/>
      <c r="F157" s="1"/>
      <c r="G157" s="1"/>
      <c r="H157" s="27" t="s">
        <v>611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4"/>
        <v/>
      </c>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578</v>
      </c>
      <c r="I158" s="8" t="s">
        <v>577</v>
      </c>
      <c r="J158" s="8" t="s">
        <v>612</v>
      </c>
      <c r="K158" s="8" t="s">
        <v>613</v>
      </c>
      <c r="L158" s="8" t="s">
        <v>614</v>
      </c>
      <c r="M158" s="8" t="s">
        <v>615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4"/>
        <v/>
      </c>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4"/>
        <v/>
      </c>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4"/>
        <v/>
      </c>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538</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4"/>
        <v/>
      </c>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539</v>
      </c>
      <c r="I162" s="8" t="s">
        <v>540</v>
      </c>
      <c r="J162" s="8" t="s">
        <v>541</v>
      </c>
      <c r="K162" s="8" t="s">
        <v>542</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4"/>
        <v/>
      </c>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594</v>
      </c>
      <c r="I163" s="11">
        <v>40</v>
      </c>
      <c r="J163" s="11">
        <v>20</v>
      </c>
      <c r="K163" s="11">
        <v>6</v>
      </c>
      <c r="L163" s="11" t="str">
        <f t="shared" ref="L163:L170" si="5">INDEX(rngUnitSettings,MATCH("Length",INDEX(rngUnitSettings,,1),0),2)</f>
        <v>mm</v>
      </c>
      <c r="M163" s="26" t="s">
        <v>616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4"/>
        <v/>
      </c>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596</v>
      </c>
      <c r="I164" s="11">
        <v>40</v>
      </c>
      <c r="J164" s="11">
        <v>20</v>
      </c>
      <c r="K164" s="11">
        <v>6</v>
      </c>
      <c r="L164" s="11" t="str">
        <f t="shared" si="5"/>
        <v>mm</v>
      </c>
      <c r="M164" s="26" t="s">
        <v>617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4"/>
        <v/>
      </c>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598</v>
      </c>
      <c r="I165" s="11">
        <v>40</v>
      </c>
      <c r="J165" s="11">
        <v>20</v>
      </c>
      <c r="K165" s="11">
        <v>8</v>
      </c>
      <c r="L165" s="11" t="str">
        <f t="shared" si="5"/>
        <v>mm</v>
      </c>
      <c r="M165" s="26" t="s">
        <v>618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4"/>
        <v/>
      </c>
      <c r="DU165" s="1"/>
      <c r="DV165" s="1"/>
      <c r="DW165" s="1"/>
      <c r="DX165" s="1"/>
      <c r="DY165" s="1"/>
      <c r="DZ165" s="1"/>
      <c r="EA165" s="1"/>
      <c r="EB165" s="1"/>
      <c r="EC165" s="1"/>
      <c r="ED165" s="1"/>
      <c r="EE165" s="1"/>
      <c r="EF165" s="1"/>
    </row>
    <row r="166" spans="1:136" x14ac:dyDescent="0.25">
      <c r="A166" s="1"/>
      <c r="B166" s="1"/>
      <c r="C166" s="1"/>
      <c r="D166" s="1"/>
      <c r="E166" s="1"/>
      <c r="F166" s="1"/>
      <c r="G166" s="1"/>
      <c r="H166" s="25" t="s">
        <v>600</v>
      </c>
      <c r="I166" s="11">
        <v>40</v>
      </c>
      <c r="J166" s="11">
        <v>20</v>
      </c>
      <c r="K166" s="11">
        <v>8</v>
      </c>
      <c r="L166" s="11" t="str">
        <f t="shared" si="5"/>
        <v>mm</v>
      </c>
      <c r="M166" s="26" t="s">
        <v>619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4"/>
        <v/>
      </c>
      <c r="DU166" s="1"/>
      <c r="DV166" s="1"/>
      <c r="DW166" s="1"/>
      <c r="DX166" s="1"/>
      <c r="DY166" s="1"/>
      <c r="DZ166" s="1"/>
      <c r="EA166" s="1"/>
      <c r="EB166" s="1"/>
      <c r="EC166" s="1"/>
      <c r="ED166" s="1"/>
      <c r="EE166" s="1"/>
      <c r="EF166" s="1"/>
    </row>
    <row r="167" spans="1:136" x14ac:dyDescent="0.25">
      <c r="A167" s="1"/>
      <c r="B167" s="1"/>
      <c r="C167" s="1"/>
      <c r="D167" s="1"/>
      <c r="E167" s="1"/>
      <c r="F167" s="1"/>
      <c r="G167" s="1"/>
      <c r="H167" s="25" t="s">
        <v>620</v>
      </c>
      <c r="I167" s="11">
        <v>40</v>
      </c>
      <c r="J167" s="11">
        <v>20</v>
      </c>
      <c r="K167" s="11" t="s">
        <v>9</v>
      </c>
      <c r="L167" s="11" t="str">
        <f t="shared" si="5"/>
        <v>mm</v>
      </c>
      <c r="M167" s="26" t="s">
        <v>621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4"/>
        <v/>
      </c>
      <c r="DU167" s="1"/>
      <c r="DV167" s="1"/>
      <c r="DW167" s="1"/>
      <c r="DX167" s="1"/>
      <c r="DY167" s="1"/>
      <c r="DZ167" s="1"/>
      <c r="EA167" s="1"/>
      <c r="EB167" s="1"/>
      <c r="EC167" s="1"/>
      <c r="ED167" s="1"/>
      <c r="EE167" s="1"/>
      <c r="EF167" s="1"/>
    </row>
    <row r="168" spans="1:136" x14ac:dyDescent="0.25">
      <c r="A168" s="1"/>
      <c r="B168" s="1"/>
      <c r="C168" s="1"/>
      <c r="D168" s="1"/>
      <c r="E168" s="1"/>
      <c r="F168" s="1"/>
      <c r="G168" s="1"/>
      <c r="H168" s="25" t="s">
        <v>622</v>
      </c>
      <c r="I168" s="11">
        <v>40</v>
      </c>
      <c r="J168" s="11">
        <v>20</v>
      </c>
      <c r="K168" s="11" t="s">
        <v>9</v>
      </c>
      <c r="L168" s="11" t="str">
        <f t="shared" si="5"/>
        <v>mm</v>
      </c>
      <c r="M168" s="26" t="s">
        <v>623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4"/>
        <v/>
      </c>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624</v>
      </c>
      <c r="I169" s="11">
        <v>40</v>
      </c>
      <c r="J169" s="11">
        <v>20</v>
      </c>
      <c r="K169" s="11" t="s">
        <v>9</v>
      </c>
      <c r="L169" s="11" t="str">
        <f t="shared" si="5"/>
        <v>mm</v>
      </c>
      <c r="M169" s="26" t="s">
        <v>625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4"/>
        <v/>
      </c>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626</v>
      </c>
      <c r="I170" s="11">
        <v>40</v>
      </c>
      <c r="J170" s="11">
        <v>20</v>
      </c>
      <c r="K170" s="11" t="s">
        <v>9</v>
      </c>
      <c r="L170" s="11" t="str">
        <f t="shared" si="5"/>
        <v>mm</v>
      </c>
      <c r="M170" s="26" t="s">
        <v>627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4"/>
        <v/>
      </c>
      <c r="DU170" s="1"/>
      <c r="DV170" s="1"/>
      <c r="DW170" s="1"/>
      <c r="DX170" s="1"/>
      <c r="DY170" s="1"/>
      <c r="DZ170" s="1"/>
      <c r="EA170" s="1"/>
      <c r="EB170" s="1"/>
      <c r="EC170" s="1"/>
      <c r="ED170" s="1"/>
      <c r="EE170" s="1"/>
      <c r="EF170" s="1"/>
    </row>
    <row r="171" spans="1:136" x14ac:dyDescent="0.25">
      <c r="A171" s="1"/>
      <c r="B171" s="1"/>
      <c r="C171" s="1"/>
      <c r="D171" s="1"/>
      <c r="E171" s="1"/>
      <c r="F171" s="1"/>
      <c r="G171" s="1"/>
      <c r="H171" s="22" t="s">
        <v>515</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4"/>
        <v/>
      </c>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539</v>
      </c>
      <c r="I172" s="8" t="s">
        <v>562</v>
      </c>
      <c r="J172" s="8" t="s">
        <v>563</v>
      </c>
      <c r="K172" s="8" t="s">
        <v>564</v>
      </c>
      <c r="L172" s="8" t="s">
        <v>565</v>
      </c>
      <c r="M172" s="8" t="s">
        <v>563</v>
      </c>
      <c r="N172" s="8" t="s">
        <v>564</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4"/>
        <v/>
      </c>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594</v>
      </c>
      <c r="I173" s="11"/>
      <c r="J173" s="11" t="s">
        <v>521</v>
      </c>
      <c r="K173" s="11" t="s">
        <v>566</v>
      </c>
      <c r="L173" s="11"/>
      <c r="M173" s="11" t="s">
        <v>521</v>
      </c>
      <c r="N173" s="11" t="s">
        <v>566</v>
      </c>
      <c r="O173" s="11" t="str">
        <f t="shared" ref="O173:O180" si="6">INDEX(rngUnitSettings,MATCH("Length",INDEX(rngUnitSettings,,1),0),2)</f>
        <v>mm</v>
      </c>
      <c r="P173" s="26" t="s">
        <v>628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4"/>
        <v/>
      </c>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596</v>
      </c>
      <c r="I174" s="11"/>
      <c r="J174" s="11" t="s">
        <v>521</v>
      </c>
      <c r="K174" s="11" t="s">
        <v>566</v>
      </c>
      <c r="L174" s="11"/>
      <c r="M174" s="11" t="s">
        <v>521</v>
      </c>
      <c r="N174" s="11" t="s">
        <v>566</v>
      </c>
      <c r="O174" s="11" t="str">
        <f t="shared" si="6"/>
        <v>mm</v>
      </c>
      <c r="P174" s="26" t="s">
        <v>629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4"/>
        <v/>
      </c>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598</v>
      </c>
      <c r="I175" s="11"/>
      <c r="J175" s="11" t="s">
        <v>521</v>
      </c>
      <c r="K175" s="11" t="s">
        <v>566</v>
      </c>
      <c r="L175" s="11"/>
      <c r="M175" s="11" t="s">
        <v>521</v>
      </c>
      <c r="N175" s="11" t="s">
        <v>566</v>
      </c>
      <c r="O175" s="11" t="str">
        <f t="shared" si="6"/>
        <v>mm</v>
      </c>
      <c r="P175" s="26" t="s">
        <v>630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4"/>
        <v/>
      </c>
      <c r="DU175" s="1"/>
      <c r="DV175" s="1"/>
      <c r="DW175" s="1"/>
      <c r="DX175" s="1"/>
      <c r="DY175" s="1"/>
      <c r="DZ175" s="1"/>
      <c r="EA175" s="1"/>
      <c r="EB175" s="1"/>
      <c r="EC175" s="1"/>
      <c r="ED175" s="1"/>
      <c r="EE175" s="1"/>
      <c r="EF175" s="1"/>
    </row>
    <row r="176" spans="1:136" x14ac:dyDescent="0.25">
      <c r="A176" s="1"/>
      <c r="B176" s="1"/>
      <c r="C176" s="1"/>
      <c r="D176" s="1"/>
      <c r="E176" s="1"/>
      <c r="F176" s="1"/>
      <c r="G176" s="1"/>
      <c r="H176" s="25" t="s">
        <v>600</v>
      </c>
      <c r="I176" s="11"/>
      <c r="J176" s="11" t="s">
        <v>521</v>
      </c>
      <c r="K176" s="11" t="s">
        <v>566</v>
      </c>
      <c r="L176" s="11"/>
      <c r="M176" s="11" t="s">
        <v>521</v>
      </c>
      <c r="N176" s="11" t="s">
        <v>566</v>
      </c>
      <c r="O176" s="11" t="str">
        <f t="shared" si="6"/>
        <v>mm</v>
      </c>
      <c r="P176" s="26" t="s">
        <v>631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4"/>
        <v/>
      </c>
      <c r="DU176" s="1"/>
      <c r="DV176" s="1"/>
      <c r="DW176" s="1"/>
      <c r="DX176" s="1"/>
      <c r="DY176" s="1"/>
      <c r="DZ176" s="1"/>
      <c r="EA176" s="1"/>
      <c r="EB176" s="1"/>
      <c r="EC176" s="1"/>
      <c r="ED176" s="1"/>
      <c r="EE176" s="1"/>
      <c r="EF176" s="1"/>
    </row>
    <row r="177" spans="1:136" x14ac:dyDescent="0.25">
      <c r="A177" s="1"/>
      <c r="B177" s="1"/>
      <c r="C177" s="1"/>
      <c r="D177" s="1"/>
      <c r="E177" s="1"/>
      <c r="F177" s="1"/>
      <c r="G177" s="1"/>
      <c r="H177" s="25" t="s">
        <v>620</v>
      </c>
      <c r="I177" s="11"/>
      <c r="J177" s="11" t="s">
        <v>521</v>
      </c>
      <c r="K177" s="11" t="s">
        <v>566</v>
      </c>
      <c r="L177" s="11"/>
      <c r="M177" s="11" t="s">
        <v>521</v>
      </c>
      <c r="N177" s="11" t="s">
        <v>566</v>
      </c>
      <c r="O177" s="11" t="str">
        <f t="shared" si="6"/>
        <v>mm</v>
      </c>
      <c r="P177" s="26" t="s">
        <v>632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4"/>
        <v/>
      </c>
      <c r="DU177" s="1"/>
      <c r="DV177" s="1"/>
      <c r="DW177" s="1"/>
      <c r="DX177" s="1"/>
      <c r="DY177" s="1"/>
      <c r="DZ177" s="1"/>
      <c r="EA177" s="1"/>
      <c r="EB177" s="1"/>
      <c r="EC177" s="1"/>
      <c r="ED177" s="1"/>
      <c r="EE177" s="1"/>
      <c r="EF177" s="1"/>
    </row>
    <row r="178" spans="1:136" x14ac:dyDescent="0.25">
      <c r="A178" s="1"/>
      <c r="B178" s="1"/>
      <c r="C178" s="1"/>
      <c r="D178" s="1"/>
      <c r="E178" s="1"/>
      <c r="F178" s="1"/>
      <c r="G178" s="1"/>
      <c r="H178" s="25" t="s">
        <v>622</v>
      </c>
      <c r="I178" s="11"/>
      <c r="J178" s="11" t="s">
        <v>521</v>
      </c>
      <c r="K178" s="11" t="s">
        <v>566</v>
      </c>
      <c r="L178" s="11"/>
      <c r="M178" s="11" t="s">
        <v>521</v>
      </c>
      <c r="N178" s="11" t="s">
        <v>566</v>
      </c>
      <c r="O178" s="11" t="str">
        <f t="shared" si="6"/>
        <v>mm</v>
      </c>
      <c r="P178" s="26" t="s">
        <v>633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4"/>
        <v/>
      </c>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624</v>
      </c>
      <c r="I179" s="11"/>
      <c r="J179" s="11" t="s">
        <v>521</v>
      </c>
      <c r="K179" s="11" t="s">
        <v>566</v>
      </c>
      <c r="L179" s="11"/>
      <c r="M179" s="11" t="s">
        <v>521</v>
      </c>
      <c r="N179" s="11" t="s">
        <v>566</v>
      </c>
      <c r="O179" s="11" t="str">
        <f t="shared" si="6"/>
        <v>mm</v>
      </c>
      <c r="P179" s="26" t="s">
        <v>634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4"/>
        <v/>
      </c>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626</v>
      </c>
      <c r="I180" s="11"/>
      <c r="J180" s="11" t="s">
        <v>521</v>
      </c>
      <c r="K180" s="11" t="s">
        <v>566</v>
      </c>
      <c r="L180" s="11"/>
      <c r="M180" s="11" t="s">
        <v>521</v>
      </c>
      <c r="N180" s="11" t="s">
        <v>566</v>
      </c>
      <c r="O180" s="11" t="str">
        <f t="shared" si="6"/>
        <v>mm</v>
      </c>
      <c r="P180" s="26" t="s">
        <v>635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4"/>
        <v/>
      </c>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4"/>
        <v/>
      </c>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4"/>
        <v/>
      </c>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4"/>
        <v/>
      </c>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4"/>
        <v/>
      </c>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4"/>
        <v/>
      </c>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4"/>
        <v/>
      </c>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4"/>
        <v/>
      </c>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4"/>
        <v/>
      </c>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4"/>
        <v/>
      </c>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4"/>
        <v/>
      </c>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4"/>
        <v/>
      </c>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4"/>
        <v/>
      </c>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4"/>
        <v/>
      </c>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7">IF(ROW(A193)&gt;ROWS(rngLoadCombinations)-1,"",INDEX(rngLoadCombinations,ROW(A193)+1,1))</f>
        <v/>
      </c>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7"/>
        <v/>
      </c>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7"/>
        <v/>
      </c>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7"/>
        <v/>
      </c>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7"/>
        <v/>
      </c>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7"/>
        <v/>
      </c>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7"/>
        <v/>
      </c>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7"/>
        <v/>
      </c>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7"/>
        <v/>
      </c>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7"/>
        <v/>
      </c>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7"/>
        <v/>
      </c>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7"/>
        <v/>
      </c>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7"/>
        <v/>
      </c>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7"/>
        <v/>
      </c>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7"/>
        <v/>
      </c>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7"/>
        <v/>
      </c>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7"/>
        <v/>
      </c>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7"/>
        <v/>
      </c>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7"/>
        <v/>
      </c>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7"/>
        <v/>
      </c>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7"/>
        <v/>
      </c>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7"/>
        <v/>
      </c>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7"/>
        <v/>
      </c>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7"/>
        <v/>
      </c>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7"/>
        <v/>
      </c>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7"/>
        <v/>
      </c>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7"/>
        <v/>
      </c>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7"/>
        <v/>
      </c>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7"/>
        <v/>
      </c>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7"/>
        <v/>
      </c>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7"/>
        <v/>
      </c>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7"/>
        <v/>
      </c>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7"/>
        <v/>
      </c>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7"/>
        <v/>
      </c>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7"/>
        <v/>
      </c>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7"/>
        <v/>
      </c>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7"/>
        <v/>
      </c>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7"/>
        <v/>
      </c>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7"/>
        <v/>
      </c>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7"/>
        <v/>
      </c>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7"/>
        <v/>
      </c>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7"/>
        <v/>
      </c>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7"/>
        <v/>
      </c>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7"/>
        <v/>
      </c>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7"/>
        <v/>
      </c>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7"/>
        <v/>
      </c>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7"/>
        <v/>
      </c>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7"/>
        <v/>
      </c>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7"/>
        <v/>
      </c>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7"/>
        <v/>
      </c>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7"/>
        <v/>
      </c>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7"/>
        <v/>
      </c>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7"/>
        <v/>
      </c>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7"/>
        <v/>
      </c>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7"/>
        <v/>
      </c>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7"/>
        <v/>
      </c>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7"/>
        <v/>
      </c>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7"/>
        <v/>
      </c>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7"/>
        <v/>
      </c>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7"/>
        <v/>
      </c>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7"/>
        <v/>
      </c>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7"/>
        <v/>
      </c>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7"/>
        <v/>
      </c>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7"/>
        <v/>
      </c>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8">IF(ROW(A257)&gt;ROWS(rngLoadCombinations)-1,"",INDEX(rngLoadCombinations,ROW(A257)+1,1))</f>
        <v/>
      </c>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8"/>
        <v/>
      </c>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8"/>
        <v/>
      </c>
      <c r="DU260" s="1"/>
      <c r="DV260" s="1"/>
      <c r="DW260" s="1"/>
      <c r="DX260" s="1"/>
      <c r="DY260" s="1"/>
      <c r="DZ260" s="1"/>
      <c r="EA260" s="1"/>
      <c r="EB260" s="1"/>
      <c r="EC260" s="1"/>
      <c r="ED260" s="1"/>
      <c r="EE260" s="1"/>
      <c r="EF260" s="1"/>
    </row>
    <row r="261" spans="1:136" x14ac:dyDescent="0.25">
      <c r="DT261" t="str">
        <f t="shared" si="8"/>
        <v/>
      </c>
    </row>
    <row r="262" spans="1:136" x14ac:dyDescent="0.25">
      <c r="DT262" t="str">
        <f t="shared" si="8"/>
        <v/>
      </c>
    </row>
    <row r="263" spans="1:136" x14ac:dyDescent="0.25">
      <c r="DT263" t="str">
        <f t="shared" si="8"/>
        <v/>
      </c>
    </row>
    <row r="264" spans="1:136" x14ac:dyDescent="0.25">
      <c r="DT264" t="str">
        <f t="shared" si="8"/>
        <v/>
      </c>
    </row>
    <row r="265" spans="1:136" x14ac:dyDescent="0.25">
      <c r="DT265" t="str">
        <f t="shared" si="8"/>
        <v/>
      </c>
    </row>
    <row r="266" spans="1:136" x14ac:dyDescent="0.25">
      <c r="DT266" t="str">
        <f t="shared" si="8"/>
        <v/>
      </c>
    </row>
    <row r="267" spans="1:136" x14ac:dyDescent="0.25">
      <c r="DT267" t="str">
        <f t="shared" si="8"/>
        <v/>
      </c>
    </row>
    <row r="268" spans="1:136" x14ac:dyDescent="0.25">
      <c r="DT268" t="str">
        <f t="shared" si="8"/>
        <v/>
      </c>
    </row>
    <row r="269" spans="1:136" x14ac:dyDescent="0.25">
      <c r="DT269" t="str">
        <f t="shared" si="8"/>
        <v/>
      </c>
    </row>
    <row r="270" spans="1:136" x14ac:dyDescent="0.25">
      <c r="DT270" t="str">
        <f t="shared" si="8"/>
        <v/>
      </c>
    </row>
    <row r="271" spans="1:136" x14ac:dyDescent="0.25">
      <c r="DT271" t="str">
        <f t="shared" si="8"/>
        <v/>
      </c>
    </row>
    <row r="272" spans="1:136" x14ac:dyDescent="0.25">
      <c r="DT272" t="str">
        <f t="shared" si="8"/>
        <v/>
      </c>
    </row>
    <row r="273" spans="124:124" x14ac:dyDescent="0.25">
      <c r="DT273" t="str">
        <f t="shared" si="8"/>
        <v/>
      </c>
    </row>
    <row r="274" spans="124:124" x14ac:dyDescent="0.25">
      <c r="DT274" t="str">
        <f t="shared" si="8"/>
        <v/>
      </c>
    </row>
    <row r="275" spans="124:124" x14ac:dyDescent="0.25">
      <c r="DT275" t="str">
        <f t="shared" si="8"/>
        <v/>
      </c>
    </row>
    <row r="276" spans="124:124" x14ac:dyDescent="0.25">
      <c r="DT276" t="str">
        <f t="shared" si="8"/>
        <v/>
      </c>
    </row>
    <row r="277" spans="124:124" x14ac:dyDescent="0.25">
      <c r="DT277" t="str">
        <f t="shared" si="8"/>
        <v/>
      </c>
    </row>
    <row r="278" spans="124:124" x14ac:dyDescent="0.25">
      <c r="DT278" t="str">
        <f t="shared" si="8"/>
        <v/>
      </c>
    </row>
    <row r="279" spans="124:124" x14ac:dyDescent="0.25">
      <c r="DT279" t="str">
        <f t="shared" si="8"/>
        <v/>
      </c>
    </row>
    <row r="280" spans="124:124" x14ac:dyDescent="0.25">
      <c r="DT280" t="str">
        <f t="shared" si="8"/>
        <v/>
      </c>
    </row>
    <row r="281" spans="124:124" x14ac:dyDescent="0.25">
      <c r="DT281" t="str">
        <f t="shared" si="8"/>
        <v/>
      </c>
    </row>
    <row r="282" spans="124:124" x14ac:dyDescent="0.25">
      <c r="DT282" t="str">
        <f t="shared" si="8"/>
        <v/>
      </c>
    </row>
    <row r="283" spans="124:124" x14ac:dyDescent="0.25">
      <c r="DT283" t="str">
        <f t="shared" si="8"/>
        <v/>
      </c>
    </row>
    <row r="284" spans="124:124" x14ac:dyDescent="0.25">
      <c r="DT284" t="str">
        <f t="shared" si="8"/>
        <v/>
      </c>
    </row>
    <row r="285" spans="124:124" x14ac:dyDescent="0.25">
      <c r="DT285" t="str">
        <f t="shared" si="8"/>
        <v/>
      </c>
    </row>
    <row r="286" spans="124:124" x14ac:dyDescent="0.25">
      <c r="DT286" t="str">
        <f t="shared" si="8"/>
        <v/>
      </c>
    </row>
    <row r="287" spans="124:124" x14ac:dyDescent="0.25">
      <c r="DT287" t="str">
        <f t="shared" si="8"/>
        <v/>
      </c>
    </row>
    <row r="288" spans="124:124" x14ac:dyDescent="0.25">
      <c r="DT288" t="str">
        <f t="shared" si="8"/>
        <v/>
      </c>
    </row>
    <row r="289" spans="124:124" x14ac:dyDescent="0.25">
      <c r="DT289" t="str">
        <f t="shared" si="8"/>
        <v/>
      </c>
    </row>
    <row r="290" spans="124:124" x14ac:dyDescent="0.25">
      <c r="DT290" t="str">
        <f t="shared" si="8"/>
        <v/>
      </c>
    </row>
    <row r="291" spans="124:124" x14ac:dyDescent="0.25">
      <c r="DT291" t="str">
        <f t="shared" si="8"/>
        <v/>
      </c>
    </row>
    <row r="292" spans="124:124" x14ac:dyDescent="0.25">
      <c r="DT292" t="str">
        <f t="shared" si="8"/>
        <v/>
      </c>
    </row>
    <row r="293" spans="124:124" x14ac:dyDescent="0.25">
      <c r="DT293" t="str">
        <f t="shared" si="8"/>
        <v/>
      </c>
    </row>
    <row r="294" spans="124:124" x14ac:dyDescent="0.25">
      <c r="DT294" t="str">
        <f t="shared" si="8"/>
        <v/>
      </c>
    </row>
    <row r="295" spans="124:124" x14ac:dyDescent="0.25">
      <c r="DT295" t="str">
        <f t="shared" si="8"/>
        <v/>
      </c>
    </row>
    <row r="296" spans="124:124" x14ac:dyDescent="0.25">
      <c r="DT296" t="str">
        <f t="shared" si="8"/>
        <v/>
      </c>
    </row>
    <row r="297" spans="124:124" x14ac:dyDescent="0.25">
      <c r="DT297" t="str">
        <f t="shared" si="8"/>
        <v/>
      </c>
    </row>
    <row r="298" spans="124:124" x14ac:dyDescent="0.25">
      <c r="DT298" t="str">
        <f t="shared" si="8"/>
        <v/>
      </c>
    </row>
    <row r="299" spans="124:124" x14ac:dyDescent="0.25">
      <c r="DT299" t="str">
        <f t="shared" si="8"/>
        <v/>
      </c>
    </row>
    <row r="300" spans="124:124" x14ac:dyDescent="0.25">
      <c r="DT300" t="str">
        <f t="shared" si="8"/>
        <v/>
      </c>
    </row>
    <row r="301" spans="124:124" x14ac:dyDescent="0.25">
      <c r="DT301" t="str">
        <f t="shared" si="8"/>
        <v/>
      </c>
    </row>
    <row r="302" spans="124:124" x14ac:dyDescent="0.25">
      <c r="DT302" t="str">
        <f t="shared" si="8"/>
        <v/>
      </c>
    </row>
    <row r="303" spans="124:124" x14ac:dyDescent="0.25">
      <c r="DT303" t="str">
        <f t="shared" si="8"/>
        <v/>
      </c>
    </row>
    <row r="304" spans="124:124" x14ac:dyDescent="0.25">
      <c r="DT304" t="str">
        <f t="shared" si="8"/>
        <v/>
      </c>
    </row>
    <row r="305" spans="124:124" x14ac:dyDescent="0.25">
      <c r="DT305" t="str">
        <f t="shared" si="8"/>
        <v/>
      </c>
    </row>
    <row r="306" spans="124:124" x14ac:dyDescent="0.25">
      <c r="DT306" t="str">
        <f t="shared" si="8"/>
        <v/>
      </c>
    </row>
    <row r="307" spans="124:124" x14ac:dyDescent="0.25">
      <c r="DT307" t="str">
        <f t="shared" si="8"/>
        <v/>
      </c>
    </row>
    <row r="308" spans="124:124" x14ac:dyDescent="0.25">
      <c r="DT308" t="str">
        <f t="shared" si="8"/>
        <v/>
      </c>
    </row>
    <row r="309" spans="124:124" x14ac:dyDescent="0.25">
      <c r="DT309" t="str">
        <f t="shared" si="8"/>
        <v/>
      </c>
    </row>
    <row r="310" spans="124:124" x14ac:dyDescent="0.25">
      <c r="DT310" t="str">
        <f t="shared" si="8"/>
        <v/>
      </c>
    </row>
    <row r="311" spans="124:124" x14ac:dyDescent="0.25">
      <c r="DT311" t="str">
        <f t="shared" si="8"/>
        <v/>
      </c>
    </row>
    <row r="312" spans="124:124" x14ac:dyDescent="0.25">
      <c r="DT312" t="str">
        <f t="shared" si="8"/>
        <v/>
      </c>
    </row>
    <row r="313" spans="124:124" x14ac:dyDescent="0.25">
      <c r="DT313" t="str">
        <f t="shared" si="8"/>
        <v/>
      </c>
    </row>
    <row r="314" spans="124:124" x14ac:dyDescent="0.25">
      <c r="DT314" t="str">
        <f t="shared" si="8"/>
        <v/>
      </c>
    </row>
    <row r="315" spans="124:124" x14ac:dyDescent="0.25">
      <c r="DT315" t="str">
        <f t="shared" si="8"/>
        <v/>
      </c>
    </row>
    <row r="316" spans="124:124" x14ac:dyDescent="0.25">
      <c r="DT316" t="str">
        <f t="shared" si="8"/>
        <v/>
      </c>
    </row>
    <row r="317" spans="124:124" x14ac:dyDescent="0.25">
      <c r="DT317" t="str">
        <f t="shared" si="8"/>
        <v/>
      </c>
    </row>
    <row r="318" spans="124:124" x14ac:dyDescent="0.25">
      <c r="DT318" t="str">
        <f t="shared" si="8"/>
        <v/>
      </c>
    </row>
    <row r="319" spans="124:124" x14ac:dyDescent="0.25">
      <c r="DT319" t="str">
        <f t="shared" si="8"/>
        <v/>
      </c>
    </row>
    <row r="320" spans="124:124" x14ac:dyDescent="0.25">
      <c r="DT320" t="str">
        <f t="shared" si="8"/>
        <v/>
      </c>
    </row>
    <row r="321" spans="124:124" x14ac:dyDescent="0.25">
      <c r="DT321" t="str">
        <f t="shared" si="8"/>
        <v/>
      </c>
    </row>
    <row r="322" spans="124:124" x14ac:dyDescent="0.25">
      <c r="DT322" t="str">
        <f t="shared" ref="DT322:DT385" si="9">IF(ROW(A321)&gt;ROWS(rngLoadCombinations)-1,"",INDEX(rngLoadCombinations,ROW(A321)+1,1))</f>
        <v/>
      </c>
    </row>
    <row r="323" spans="124:124" x14ac:dyDescent="0.25">
      <c r="DT323" t="str">
        <f t="shared" si="9"/>
        <v/>
      </c>
    </row>
    <row r="324" spans="124:124" x14ac:dyDescent="0.25">
      <c r="DT324" t="str">
        <f t="shared" si="9"/>
        <v/>
      </c>
    </row>
    <row r="325" spans="124:124" x14ac:dyDescent="0.25">
      <c r="DT325" t="str">
        <f t="shared" si="9"/>
        <v/>
      </c>
    </row>
    <row r="326" spans="124:124" x14ac:dyDescent="0.25">
      <c r="DT326" t="str">
        <f t="shared" si="9"/>
        <v/>
      </c>
    </row>
    <row r="327" spans="124:124" x14ac:dyDescent="0.25">
      <c r="DT327" t="str">
        <f t="shared" si="9"/>
        <v/>
      </c>
    </row>
    <row r="328" spans="124:124" x14ac:dyDescent="0.25">
      <c r="DT328" t="str">
        <f t="shared" si="9"/>
        <v/>
      </c>
    </row>
    <row r="329" spans="124:124" x14ac:dyDescent="0.25">
      <c r="DT329" t="str">
        <f t="shared" si="9"/>
        <v/>
      </c>
    </row>
    <row r="330" spans="124:124" x14ac:dyDescent="0.25">
      <c r="DT330" t="str">
        <f t="shared" si="9"/>
        <v/>
      </c>
    </row>
    <row r="331" spans="124:124" x14ac:dyDescent="0.25">
      <c r="DT331" t="str">
        <f t="shared" si="9"/>
        <v/>
      </c>
    </row>
    <row r="332" spans="124:124" x14ac:dyDescent="0.25">
      <c r="DT332" t="str">
        <f t="shared" si="9"/>
        <v/>
      </c>
    </row>
    <row r="333" spans="124:124" x14ac:dyDescent="0.25">
      <c r="DT333" t="str">
        <f t="shared" si="9"/>
        <v/>
      </c>
    </row>
    <row r="334" spans="124:124" x14ac:dyDescent="0.25">
      <c r="DT334" t="str">
        <f t="shared" si="9"/>
        <v/>
      </c>
    </row>
    <row r="335" spans="124:124" x14ac:dyDescent="0.25">
      <c r="DT335" t="str">
        <f t="shared" si="9"/>
        <v/>
      </c>
    </row>
    <row r="336" spans="124:124" x14ac:dyDescent="0.25">
      <c r="DT336" t="str">
        <f t="shared" si="9"/>
        <v/>
      </c>
    </row>
    <row r="337" spans="124:124" x14ac:dyDescent="0.25">
      <c r="DT337" t="str">
        <f t="shared" si="9"/>
        <v/>
      </c>
    </row>
    <row r="338" spans="124:124" x14ac:dyDescent="0.25">
      <c r="DT338" t="str">
        <f t="shared" si="9"/>
        <v/>
      </c>
    </row>
    <row r="339" spans="124:124" x14ac:dyDescent="0.25">
      <c r="DT339" t="str">
        <f t="shared" si="9"/>
        <v/>
      </c>
    </row>
    <row r="340" spans="124:124" x14ac:dyDescent="0.25">
      <c r="DT340" t="str">
        <f t="shared" si="9"/>
        <v/>
      </c>
    </row>
    <row r="341" spans="124:124" x14ac:dyDescent="0.25">
      <c r="DT341" t="str">
        <f t="shared" si="9"/>
        <v/>
      </c>
    </row>
    <row r="342" spans="124:124" x14ac:dyDescent="0.25">
      <c r="DT342" t="str">
        <f t="shared" si="9"/>
        <v/>
      </c>
    </row>
    <row r="343" spans="124:124" x14ac:dyDescent="0.25">
      <c r="DT343" t="str">
        <f t="shared" si="9"/>
        <v/>
      </c>
    </row>
    <row r="344" spans="124:124" x14ac:dyDescent="0.25">
      <c r="DT344" t="str">
        <f t="shared" si="9"/>
        <v/>
      </c>
    </row>
    <row r="345" spans="124:124" x14ac:dyDescent="0.25">
      <c r="DT345" t="str">
        <f t="shared" si="9"/>
        <v/>
      </c>
    </row>
    <row r="346" spans="124:124" x14ac:dyDescent="0.25">
      <c r="DT346" t="str">
        <f t="shared" si="9"/>
        <v/>
      </c>
    </row>
    <row r="347" spans="124:124" x14ac:dyDescent="0.25">
      <c r="DT347" t="str">
        <f t="shared" si="9"/>
        <v/>
      </c>
    </row>
    <row r="348" spans="124:124" x14ac:dyDescent="0.25">
      <c r="DT348" t="str">
        <f t="shared" si="9"/>
        <v/>
      </c>
    </row>
    <row r="349" spans="124:124" x14ac:dyDescent="0.25">
      <c r="DT349" t="str">
        <f t="shared" si="9"/>
        <v/>
      </c>
    </row>
    <row r="350" spans="124:124" x14ac:dyDescent="0.25">
      <c r="DT350" t="str">
        <f t="shared" si="9"/>
        <v/>
      </c>
    </row>
    <row r="351" spans="124:124" x14ac:dyDescent="0.25">
      <c r="DT351" t="str">
        <f t="shared" si="9"/>
        <v/>
      </c>
    </row>
    <row r="352" spans="124:124" x14ac:dyDescent="0.25">
      <c r="DT352" t="str">
        <f t="shared" si="9"/>
        <v/>
      </c>
    </row>
    <row r="353" spans="124:124" x14ac:dyDescent="0.25">
      <c r="DT353" t="str">
        <f t="shared" si="9"/>
        <v/>
      </c>
    </row>
    <row r="354" spans="124:124" x14ac:dyDescent="0.25">
      <c r="DT354" t="str">
        <f t="shared" si="9"/>
        <v/>
      </c>
    </row>
    <row r="355" spans="124:124" x14ac:dyDescent="0.25">
      <c r="DT355" t="str">
        <f t="shared" si="9"/>
        <v/>
      </c>
    </row>
    <row r="356" spans="124:124" x14ac:dyDescent="0.25">
      <c r="DT356" t="str">
        <f t="shared" si="9"/>
        <v/>
      </c>
    </row>
    <row r="357" spans="124:124" x14ac:dyDescent="0.25">
      <c r="DT357" t="str">
        <f t="shared" si="9"/>
        <v/>
      </c>
    </row>
    <row r="358" spans="124:124" x14ac:dyDescent="0.25">
      <c r="DT358" t="str">
        <f t="shared" si="9"/>
        <v/>
      </c>
    </row>
    <row r="359" spans="124:124" x14ac:dyDescent="0.25">
      <c r="DT359" t="str">
        <f t="shared" si="9"/>
        <v/>
      </c>
    </row>
    <row r="360" spans="124:124" x14ac:dyDescent="0.25">
      <c r="DT360" t="str">
        <f t="shared" si="9"/>
        <v/>
      </c>
    </row>
    <row r="361" spans="124:124" x14ac:dyDescent="0.25">
      <c r="DT361" t="str">
        <f t="shared" si="9"/>
        <v/>
      </c>
    </row>
    <row r="362" spans="124:124" x14ac:dyDescent="0.25">
      <c r="DT362" t="str">
        <f t="shared" si="9"/>
        <v/>
      </c>
    </row>
    <row r="363" spans="124:124" x14ac:dyDescent="0.25">
      <c r="DT363" t="str">
        <f t="shared" si="9"/>
        <v/>
      </c>
    </row>
    <row r="364" spans="124:124" x14ac:dyDescent="0.25">
      <c r="DT364" t="str">
        <f t="shared" si="9"/>
        <v/>
      </c>
    </row>
    <row r="365" spans="124:124" x14ac:dyDescent="0.25">
      <c r="DT365" t="str">
        <f t="shared" si="9"/>
        <v/>
      </c>
    </row>
    <row r="366" spans="124:124" x14ac:dyDescent="0.25">
      <c r="DT366" t="str">
        <f t="shared" si="9"/>
        <v/>
      </c>
    </row>
    <row r="367" spans="124:124" x14ac:dyDescent="0.25">
      <c r="DT367" t="str">
        <f t="shared" si="9"/>
        <v/>
      </c>
    </row>
    <row r="368" spans="124:124" x14ac:dyDescent="0.25">
      <c r="DT368" t="str">
        <f t="shared" si="9"/>
        <v/>
      </c>
    </row>
    <row r="369" spans="124:124" x14ac:dyDescent="0.25">
      <c r="DT369" t="str">
        <f t="shared" si="9"/>
        <v/>
      </c>
    </row>
    <row r="370" spans="124:124" x14ac:dyDescent="0.25">
      <c r="DT370" t="str">
        <f t="shared" si="9"/>
        <v/>
      </c>
    </row>
    <row r="371" spans="124:124" x14ac:dyDescent="0.25">
      <c r="DT371" t="str">
        <f t="shared" si="9"/>
        <v/>
      </c>
    </row>
    <row r="372" spans="124:124" x14ac:dyDescent="0.25">
      <c r="DT372" t="str">
        <f t="shared" si="9"/>
        <v/>
      </c>
    </row>
    <row r="373" spans="124:124" x14ac:dyDescent="0.25">
      <c r="DT373" t="str">
        <f t="shared" si="9"/>
        <v/>
      </c>
    </row>
    <row r="374" spans="124:124" x14ac:dyDescent="0.25">
      <c r="DT374" t="str">
        <f t="shared" si="9"/>
        <v/>
      </c>
    </row>
    <row r="375" spans="124:124" x14ac:dyDescent="0.25">
      <c r="DT375" t="str">
        <f t="shared" si="9"/>
        <v/>
      </c>
    </row>
    <row r="376" spans="124:124" x14ac:dyDescent="0.25">
      <c r="DT376" t="str">
        <f t="shared" si="9"/>
        <v/>
      </c>
    </row>
    <row r="377" spans="124:124" x14ac:dyDescent="0.25">
      <c r="DT377" t="str">
        <f t="shared" si="9"/>
        <v/>
      </c>
    </row>
    <row r="378" spans="124:124" x14ac:dyDescent="0.25">
      <c r="DT378" t="str">
        <f t="shared" si="9"/>
        <v/>
      </c>
    </row>
    <row r="379" spans="124:124" x14ac:dyDescent="0.25">
      <c r="DT379" t="str">
        <f t="shared" si="9"/>
        <v/>
      </c>
    </row>
    <row r="380" spans="124:124" x14ac:dyDescent="0.25">
      <c r="DT380" t="str">
        <f t="shared" si="9"/>
        <v/>
      </c>
    </row>
    <row r="381" spans="124:124" x14ac:dyDescent="0.25">
      <c r="DT381" t="str">
        <f t="shared" si="9"/>
        <v/>
      </c>
    </row>
    <row r="382" spans="124:124" x14ac:dyDescent="0.25">
      <c r="DT382" t="str">
        <f t="shared" si="9"/>
        <v/>
      </c>
    </row>
    <row r="383" spans="124:124" x14ac:dyDescent="0.25">
      <c r="DT383" t="str">
        <f t="shared" si="9"/>
        <v/>
      </c>
    </row>
    <row r="384" spans="124:124" x14ac:dyDescent="0.25">
      <c r="DT384" t="str">
        <f t="shared" si="9"/>
        <v/>
      </c>
    </row>
    <row r="385" spans="124:124" x14ac:dyDescent="0.25">
      <c r="DT385" t="str">
        <f t="shared" si="9"/>
        <v/>
      </c>
    </row>
    <row r="386" spans="124:124" x14ac:dyDescent="0.25">
      <c r="DT386" t="str">
        <f t="shared" ref="DT386:DT449" si="10">IF(ROW(A385)&gt;ROWS(rngLoadCombinations)-1,"",INDEX(rngLoadCombinations,ROW(A385)+1,1))</f>
        <v/>
      </c>
    </row>
    <row r="387" spans="124:124" x14ac:dyDescent="0.25">
      <c r="DT387" t="str">
        <f t="shared" si="10"/>
        <v/>
      </c>
    </row>
    <row r="388" spans="124:124" x14ac:dyDescent="0.25">
      <c r="DT388" t="str">
        <f t="shared" si="10"/>
        <v/>
      </c>
    </row>
    <row r="389" spans="124:124" x14ac:dyDescent="0.25">
      <c r="DT389" t="str">
        <f t="shared" si="10"/>
        <v/>
      </c>
    </row>
    <row r="390" spans="124:124" x14ac:dyDescent="0.25">
      <c r="DT390" t="str">
        <f t="shared" si="10"/>
        <v/>
      </c>
    </row>
    <row r="391" spans="124:124" x14ac:dyDescent="0.25">
      <c r="DT391" t="str">
        <f t="shared" si="10"/>
        <v/>
      </c>
    </row>
    <row r="392" spans="124:124" x14ac:dyDescent="0.25">
      <c r="DT392" t="str">
        <f t="shared" si="10"/>
        <v/>
      </c>
    </row>
    <row r="393" spans="124:124" x14ac:dyDescent="0.25">
      <c r="DT393" t="str">
        <f t="shared" si="10"/>
        <v/>
      </c>
    </row>
    <row r="394" spans="124:124" x14ac:dyDescent="0.25">
      <c r="DT394" t="str">
        <f t="shared" si="10"/>
        <v/>
      </c>
    </row>
    <row r="395" spans="124:124" x14ac:dyDescent="0.25">
      <c r="DT395" t="str">
        <f t="shared" si="10"/>
        <v/>
      </c>
    </row>
    <row r="396" spans="124:124" x14ac:dyDescent="0.25">
      <c r="DT396" t="str">
        <f t="shared" si="10"/>
        <v/>
      </c>
    </row>
    <row r="397" spans="124:124" x14ac:dyDescent="0.25">
      <c r="DT397" t="str">
        <f t="shared" si="10"/>
        <v/>
      </c>
    </row>
    <row r="398" spans="124:124" x14ac:dyDescent="0.25">
      <c r="DT398" t="str">
        <f t="shared" si="10"/>
        <v/>
      </c>
    </row>
    <row r="399" spans="124:124" x14ac:dyDescent="0.25">
      <c r="DT399" t="str">
        <f t="shared" si="10"/>
        <v/>
      </c>
    </row>
    <row r="400" spans="124:124" x14ac:dyDescent="0.25">
      <c r="DT400" t="str">
        <f t="shared" si="10"/>
        <v/>
      </c>
    </row>
    <row r="401" spans="124:124" x14ac:dyDescent="0.25">
      <c r="DT401" t="str">
        <f t="shared" si="10"/>
        <v/>
      </c>
    </row>
    <row r="402" spans="124:124" x14ac:dyDescent="0.25">
      <c r="DT402" t="str">
        <f t="shared" si="10"/>
        <v/>
      </c>
    </row>
    <row r="403" spans="124:124" x14ac:dyDescent="0.25">
      <c r="DT403" t="str">
        <f t="shared" si="10"/>
        <v/>
      </c>
    </row>
    <row r="404" spans="124:124" x14ac:dyDescent="0.25">
      <c r="DT404" t="str">
        <f t="shared" si="10"/>
        <v/>
      </c>
    </row>
    <row r="405" spans="124:124" x14ac:dyDescent="0.25">
      <c r="DT405" t="str">
        <f t="shared" si="10"/>
        <v/>
      </c>
    </row>
    <row r="406" spans="124:124" x14ac:dyDescent="0.25">
      <c r="DT406" t="str">
        <f t="shared" si="10"/>
        <v/>
      </c>
    </row>
    <row r="407" spans="124:124" x14ac:dyDescent="0.25">
      <c r="DT407" t="str">
        <f t="shared" si="10"/>
        <v/>
      </c>
    </row>
    <row r="408" spans="124:124" x14ac:dyDescent="0.25">
      <c r="DT408" t="str">
        <f t="shared" si="10"/>
        <v/>
      </c>
    </row>
    <row r="409" spans="124:124" x14ac:dyDescent="0.25">
      <c r="DT409" t="str">
        <f t="shared" si="10"/>
        <v/>
      </c>
    </row>
    <row r="410" spans="124:124" x14ac:dyDescent="0.25">
      <c r="DT410" t="str">
        <f t="shared" si="10"/>
        <v/>
      </c>
    </row>
    <row r="411" spans="124:124" x14ac:dyDescent="0.25">
      <c r="DT411" t="str">
        <f t="shared" si="10"/>
        <v/>
      </c>
    </row>
    <row r="412" spans="124:124" x14ac:dyDescent="0.25">
      <c r="DT412" t="str">
        <f t="shared" si="10"/>
        <v/>
      </c>
    </row>
    <row r="413" spans="124:124" x14ac:dyDescent="0.25">
      <c r="DT413" t="str">
        <f t="shared" si="10"/>
        <v/>
      </c>
    </row>
    <row r="414" spans="124:124" x14ac:dyDescent="0.25">
      <c r="DT414" t="str">
        <f t="shared" si="10"/>
        <v/>
      </c>
    </row>
    <row r="415" spans="124:124" x14ac:dyDescent="0.25">
      <c r="DT415" t="str">
        <f t="shared" si="10"/>
        <v/>
      </c>
    </row>
    <row r="416" spans="124:124" x14ac:dyDescent="0.25">
      <c r="DT416" t="str">
        <f t="shared" si="10"/>
        <v/>
      </c>
    </row>
    <row r="417" spans="124:124" x14ac:dyDescent="0.25">
      <c r="DT417" t="str">
        <f t="shared" si="10"/>
        <v/>
      </c>
    </row>
    <row r="418" spans="124:124" x14ac:dyDescent="0.25">
      <c r="DT418" t="str">
        <f t="shared" si="10"/>
        <v/>
      </c>
    </row>
    <row r="419" spans="124:124" x14ac:dyDescent="0.25">
      <c r="DT419" t="str">
        <f t="shared" si="10"/>
        <v/>
      </c>
    </row>
    <row r="420" spans="124:124" x14ac:dyDescent="0.25">
      <c r="DT420" t="str">
        <f t="shared" si="10"/>
        <v/>
      </c>
    </row>
    <row r="421" spans="124:124" x14ac:dyDescent="0.25">
      <c r="DT421" t="str">
        <f t="shared" si="10"/>
        <v/>
      </c>
    </row>
    <row r="422" spans="124:124" x14ac:dyDescent="0.25">
      <c r="DT422" t="str">
        <f t="shared" si="10"/>
        <v/>
      </c>
    </row>
    <row r="423" spans="124:124" x14ac:dyDescent="0.25">
      <c r="DT423" t="str">
        <f t="shared" si="10"/>
        <v/>
      </c>
    </row>
    <row r="424" spans="124:124" x14ac:dyDescent="0.25">
      <c r="DT424" t="str">
        <f t="shared" si="10"/>
        <v/>
      </c>
    </row>
    <row r="425" spans="124:124" x14ac:dyDescent="0.25">
      <c r="DT425" t="str">
        <f t="shared" si="10"/>
        <v/>
      </c>
    </row>
    <row r="426" spans="124:124" x14ac:dyDescent="0.25">
      <c r="DT426" t="str">
        <f t="shared" si="10"/>
        <v/>
      </c>
    </row>
    <row r="427" spans="124:124" x14ac:dyDescent="0.25">
      <c r="DT427" t="str">
        <f t="shared" si="10"/>
        <v/>
      </c>
    </row>
    <row r="428" spans="124:124" x14ac:dyDescent="0.25">
      <c r="DT428" t="str">
        <f t="shared" si="10"/>
        <v/>
      </c>
    </row>
    <row r="429" spans="124:124" x14ac:dyDescent="0.25">
      <c r="DT429" t="str">
        <f t="shared" si="10"/>
        <v/>
      </c>
    </row>
    <row r="430" spans="124:124" x14ac:dyDescent="0.25">
      <c r="DT430" t="str">
        <f t="shared" si="10"/>
        <v/>
      </c>
    </row>
    <row r="431" spans="124:124" x14ac:dyDescent="0.25">
      <c r="DT431" t="str">
        <f t="shared" si="10"/>
        <v/>
      </c>
    </row>
    <row r="432" spans="124:124" x14ac:dyDescent="0.25">
      <c r="DT432" t="str">
        <f t="shared" si="10"/>
        <v/>
      </c>
    </row>
    <row r="433" spans="124:124" x14ac:dyDescent="0.25">
      <c r="DT433" t="str">
        <f t="shared" si="10"/>
        <v/>
      </c>
    </row>
    <row r="434" spans="124:124" x14ac:dyDescent="0.25">
      <c r="DT434" t="str">
        <f t="shared" si="10"/>
        <v/>
      </c>
    </row>
    <row r="435" spans="124:124" x14ac:dyDescent="0.25">
      <c r="DT435" t="str">
        <f t="shared" si="10"/>
        <v/>
      </c>
    </row>
    <row r="436" spans="124:124" x14ac:dyDescent="0.25">
      <c r="DT436" t="str">
        <f t="shared" si="10"/>
        <v/>
      </c>
    </row>
    <row r="437" spans="124:124" x14ac:dyDescent="0.25">
      <c r="DT437" t="str">
        <f t="shared" si="10"/>
        <v/>
      </c>
    </row>
    <row r="438" spans="124:124" x14ac:dyDescent="0.25">
      <c r="DT438" t="str">
        <f t="shared" si="10"/>
        <v/>
      </c>
    </row>
    <row r="439" spans="124:124" x14ac:dyDescent="0.25">
      <c r="DT439" t="str">
        <f t="shared" si="10"/>
        <v/>
      </c>
    </row>
    <row r="440" spans="124:124" x14ac:dyDescent="0.25">
      <c r="DT440" t="str">
        <f t="shared" si="10"/>
        <v/>
      </c>
    </row>
    <row r="441" spans="124:124" x14ac:dyDescent="0.25">
      <c r="DT441" t="str">
        <f t="shared" si="10"/>
        <v/>
      </c>
    </row>
    <row r="442" spans="124:124" x14ac:dyDescent="0.25">
      <c r="DT442" t="str">
        <f t="shared" si="10"/>
        <v/>
      </c>
    </row>
    <row r="443" spans="124:124" x14ac:dyDescent="0.25">
      <c r="DT443" t="str">
        <f t="shared" si="10"/>
        <v/>
      </c>
    </row>
    <row r="444" spans="124:124" x14ac:dyDescent="0.25">
      <c r="DT444" t="str">
        <f t="shared" si="10"/>
        <v/>
      </c>
    </row>
    <row r="445" spans="124:124" x14ac:dyDescent="0.25">
      <c r="DT445" t="str">
        <f t="shared" si="10"/>
        <v/>
      </c>
    </row>
    <row r="446" spans="124:124" x14ac:dyDescent="0.25">
      <c r="DT446" t="str">
        <f t="shared" si="10"/>
        <v/>
      </c>
    </row>
    <row r="447" spans="124:124" x14ac:dyDescent="0.25">
      <c r="DT447" t="str">
        <f t="shared" si="10"/>
        <v/>
      </c>
    </row>
    <row r="448" spans="124:124" x14ac:dyDescent="0.25">
      <c r="DT448" t="str">
        <f t="shared" si="10"/>
        <v/>
      </c>
    </row>
    <row r="449" spans="124:124" x14ac:dyDescent="0.25">
      <c r="DT449" t="str">
        <f t="shared" si="10"/>
        <v/>
      </c>
    </row>
    <row r="450" spans="124:124" x14ac:dyDescent="0.25">
      <c r="DT450" t="str">
        <f t="shared" ref="DT450:DT501" si="11">IF(ROW(A449)&gt;ROWS(rngLoadCombinations)-1,"",INDEX(rngLoadCombinations,ROW(A449)+1,1))</f>
        <v/>
      </c>
    </row>
    <row r="451" spans="124:124" x14ac:dyDescent="0.25">
      <c r="DT451" t="str">
        <f t="shared" si="11"/>
        <v/>
      </c>
    </row>
    <row r="452" spans="124:124" x14ac:dyDescent="0.25">
      <c r="DT452" t="str">
        <f t="shared" si="11"/>
        <v/>
      </c>
    </row>
    <row r="453" spans="124:124" x14ac:dyDescent="0.25">
      <c r="DT453" t="str">
        <f t="shared" si="11"/>
        <v/>
      </c>
    </row>
    <row r="454" spans="124:124" x14ac:dyDescent="0.25">
      <c r="DT454" t="str">
        <f t="shared" si="11"/>
        <v/>
      </c>
    </row>
    <row r="455" spans="124:124" x14ac:dyDescent="0.25">
      <c r="DT455" t="str">
        <f t="shared" si="11"/>
        <v/>
      </c>
    </row>
    <row r="456" spans="124:124" x14ac:dyDescent="0.25">
      <c r="DT456" t="str">
        <f t="shared" si="11"/>
        <v/>
      </c>
    </row>
    <row r="457" spans="124:124" x14ac:dyDescent="0.25">
      <c r="DT457" t="str">
        <f t="shared" si="11"/>
        <v/>
      </c>
    </row>
    <row r="458" spans="124:124" x14ac:dyDescent="0.25">
      <c r="DT458" t="str">
        <f t="shared" si="11"/>
        <v/>
      </c>
    </row>
    <row r="459" spans="124:124" x14ac:dyDescent="0.25">
      <c r="DT459" t="str">
        <f t="shared" si="11"/>
        <v/>
      </c>
    </row>
    <row r="460" spans="124:124" x14ac:dyDescent="0.25">
      <c r="DT460" t="str">
        <f t="shared" si="11"/>
        <v/>
      </c>
    </row>
    <row r="461" spans="124:124" x14ac:dyDescent="0.25">
      <c r="DT461" t="str">
        <f t="shared" si="11"/>
        <v/>
      </c>
    </row>
    <row r="462" spans="124:124" x14ac:dyDescent="0.25">
      <c r="DT462" t="str">
        <f t="shared" si="11"/>
        <v/>
      </c>
    </row>
    <row r="463" spans="124:124" x14ac:dyDescent="0.25">
      <c r="DT463" t="str">
        <f t="shared" si="11"/>
        <v/>
      </c>
    </row>
    <row r="464" spans="124:124" x14ac:dyDescent="0.25">
      <c r="DT464" t="str">
        <f t="shared" si="11"/>
        <v/>
      </c>
    </row>
    <row r="465" spans="124:124" x14ac:dyDescent="0.25">
      <c r="DT465" t="str">
        <f t="shared" si="11"/>
        <v/>
      </c>
    </row>
    <row r="466" spans="124:124" x14ac:dyDescent="0.25">
      <c r="DT466" t="str">
        <f t="shared" si="11"/>
        <v/>
      </c>
    </row>
    <row r="467" spans="124:124" x14ac:dyDescent="0.25">
      <c r="DT467" t="str">
        <f t="shared" si="11"/>
        <v/>
      </c>
    </row>
    <row r="468" spans="124:124" x14ac:dyDescent="0.25">
      <c r="DT468" t="str">
        <f t="shared" si="11"/>
        <v/>
      </c>
    </row>
    <row r="469" spans="124:124" x14ac:dyDescent="0.25">
      <c r="DT469" t="str">
        <f t="shared" si="11"/>
        <v/>
      </c>
    </row>
    <row r="470" spans="124:124" x14ac:dyDescent="0.25">
      <c r="DT470" t="str">
        <f t="shared" si="11"/>
        <v/>
      </c>
    </row>
    <row r="471" spans="124:124" x14ac:dyDescent="0.25">
      <c r="DT471" t="str">
        <f t="shared" si="11"/>
        <v/>
      </c>
    </row>
    <row r="472" spans="124:124" x14ac:dyDescent="0.25">
      <c r="DT472" t="str">
        <f t="shared" si="11"/>
        <v/>
      </c>
    </row>
    <row r="473" spans="124:124" x14ac:dyDescent="0.25">
      <c r="DT473" t="str">
        <f t="shared" si="11"/>
        <v/>
      </c>
    </row>
    <row r="474" spans="124:124" x14ac:dyDescent="0.25">
      <c r="DT474" t="str">
        <f t="shared" si="11"/>
        <v/>
      </c>
    </row>
    <row r="475" spans="124:124" x14ac:dyDescent="0.25">
      <c r="DT475" t="str">
        <f t="shared" si="11"/>
        <v/>
      </c>
    </row>
    <row r="476" spans="124:124" x14ac:dyDescent="0.25">
      <c r="DT476" t="str">
        <f t="shared" si="11"/>
        <v/>
      </c>
    </row>
    <row r="477" spans="124:124" x14ac:dyDescent="0.25">
      <c r="DT477" t="str">
        <f t="shared" si="11"/>
        <v/>
      </c>
    </row>
    <row r="478" spans="124:124" x14ac:dyDescent="0.25">
      <c r="DT478" t="str">
        <f t="shared" si="11"/>
        <v/>
      </c>
    </row>
    <row r="479" spans="124:124" x14ac:dyDescent="0.25">
      <c r="DT479" t="str">
        <f t="shared" si="11"/>
        <v/>
      </c>
    </row>
    <row r="480" spans="124:124" x14ac:dyDescent="0.25">
      <c r="DT480" t="str">
        <f t="shared" si="11"/>
        <v/>
      </c>
    </row>
    <row r="481" spans="124:124" x14ac:dyDescent="0.25">
      <c r="DT481" t="str">
        <f t="shared" si="11"/>
        <v/>
      </c>
    </row>
    <row r="482" spans="124:124" x14ac:dyDescent="0.25">
      <c r="DT482" t="str">
        <f t="shared" si="11"/>
        <v/>
      </c>
    </row>
    <row r="483" spans="124:124" x14ac:dyDescent="0.25">
      <c r="DT483" t="str">
        <f t="shared" si="11"/>
        <v/>
      </c>
    </row>
    <row r="484" spans="124:124" x14ac:dyDescent="0.25">
      <c r="DT484" t="str">
        <f t="shared" si="11"/>
        <v/>
      </c>
    </row>
    <row r="485" spans="124:124" x14ac:dyDescent="0.25">
      <c r="DT485" t="str">
        <f t="shared" si="11"/>
        <v/>
      </c>
    </row>
    <row r="486" spans="124:124" x14ac:dyDescent="0.25">
      <c r="DT486" t="str">
        <f t="shared" si="11"/>
        <v/>
      </c>
    </row>
    <row r="487" spans="124:124" x14ac:dyDescent="0.25">
      <c r="DT487" t="str">
        <f t="shared" si="11"/>
        <v/>
      </c>
    </row>
    <row r="488" spans="124:124" x14ac:dyDescent="0.25">
      <c r="DT488" t="str">
        <f t="shared" si="11"/>
        <v/>
      </c>
    </row>
    <row r="489" spans="124:124" x14ac:dyDescent="0.25">
      <c r="DT489" t="str">
        <f t="shared" si="11"/>
        <v/>
      </c>
    </row>
    <row r="490" spans="124:124" x14ac:dyDescent="0.25">
      <c r="DT490" t="str">
        <f t="shared" si="11"/>
        <v/>
      </c>
    </row>
    <row r="491" spans="124:124" x14ac:dyDescent="0.25">
      <c r="DT491" t="str">
        <f t="shared" si="11"/>
        <v/>
      </c>
    </row>
    <row r="492" spans="124:124" x14ac:dyDescent="0.25">
      <c r="DT492" t="str">
        <f t="shared" si="11"/>
        <v/>
      </c>
    </row>
    <row r="493" spans="124:124" x14ac:dyDescent="0.25">
      <c r="DT493" t="str">
        <f t="shared" si="11"/>
        <v/>
      </c>
    </row>
    <row r="494" spans="124:124" x14ac:dyDescent="0.25">
      <c r="DT494" t="str">
        <f t="shared" si="11"/>
        <v/>
      </c>
    </row>
    <row r="495" spans="124:124" x14ac:dyDescent="0.25">
      <c r="DT495" t="str">
        <f t="shared" si="11"/>
        <v/>
      </c>
    </row>
    <row r="496" spans="124:124" x14ac:dyDescent="0.25">
      <c r="DT496" t="str">
        <f t="shared" si="11"/>
        <v/>
      </c>
    </row>
    <row r="497" spans="124:124" x14ac:dyDescent="0.25">
      <c r="DT497" t="str">
        <f t="shared" si="11"/>
        <v/>
      </c>
    </row>
    <row r="498" spans="124:124" x14ac:dyDescent="0.25">
      <c r="DT498" t="str">
        <f t="shared" si="11"/>
        <v/>
      </c>
    </row>
    <row r="499" spans="124:124" x14ac:dyDescent="0.25">
      <c r="DT499" t="str">
        <f t="shared" si="11"/>
        <v/>
      </c>
    </row>
    <row r="500" spans="124:124" x14ac:dyDescent="0.25">
      <c r="DT500" t="str">
        <f t="shared" si="11"/>
        <v/>
      </c>
    </row>
    <row r="501" spans="124:124" x14ac:dyDescent="0.25">
      <c r="DT501" t="str">
        <f t="shared" si="1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75">
    <dataValidation type="list" showInputMessage="1" showErrorMessage="1" sqref="I4 K4" xr:uid="{62E08862-E0A9-425F-8B9C-5F7C40CC6A2A}">
      <formula1>$BR$1:$BR$3</formula1>
    </dataValidation>
    <dataValidation type="list" showInputMessage="1" showErrorMessage="1" sqref="I5 K5" xr:uid="{84FE5FD3-99AA-4C52-9D27-3AEF921A6296}">
      <formula1>$BS$1:$BS$3</formula1>
    </dataValidation>
    <dataValidation type="list" showInputMessage="1" showErrorMessage="1" sqref="I6 K6" xr:uid="{E23D3920-270F-4A91-8D3A-74320EA584D6}">
      <formula1>$BT$1:$BT$3</formula1>
    </dataValidation>
    <dataValidation type="list" showInputMessage="1" showErrorMessage="1" sqref="I7 K7" xr:uid="{43CD4BC9-4E0F-4950-BB94-89977549A30C}">
      <formula1>$BU$1:$BU$3</formula1>
    </dataValidation>
    <dataValidation type="list" showInputMessage="1" showErrorMessage="1" sqref="I8 K8" xr:uid="{815EFBE3-EDFB-451D-A8B1-4DAEAF2648A1}">
      <formula1>$BV$1:$BV$5</formula1>
    </dataValidation>
    <dataValidation type="list" showInputMessage="1" showErrorMessage="1" sqref="I9 K9" xr:uid="{BD95A5BF-2DF2-4997-837F-CD9DD0173278}">
      <formula1>$BW$1:$BW$2</formula1>
    </dataValidation>
    <dataValidation type="list" allowBlank="1" showInputMessage="1" showErrorMessage="1" sqref="T4:T33" xr:uid="{688904BA-BC8C-4369-A78F-A2E6481F5537}">
      <formula1>$EM$1:$EM$6</formula1>
    </dataValidation>
    <dataValidation type="list" showInputMessage="1" showErrorMessage="1" sqref="I13" xr:uid="{876BEC90-B64A-4471-87C9-44038410E3F5}">
      <formula1>$BX$1:$BX$2</formula1>
    </dataValidation>
    <dataValidation type="list" showInputMessage="1" showErrorMessage="1" sqref="I14" xr:uid="{870775DB-0D0B-4D73-AE7D-AA36490528E6}">
      <formula1>$BY$1:$BY$2</formula1>
    </dataValidation>
    <dataValidation type="list" showInputMessage="1" showErrorMessage="1" sqref="I15" xr:uid="{5BC4FF6A-5806-45FA-B4CD-6A2BB5326A2D}">
      <formula1>$BZ$1:$BZ$2</formula1>
    </dataValidation>
    <dataValidation type="list" showInputMessage="1" showErrorMessage="1" sqref="S4:S33" xr:uid="{E3160B0B-61E2-45DD-8A89-D1E07BAD9D11}">
      <formula1>$EL$1:$EL$4</formula1>
    </dataValidation>
    <dataValidation type="list" allowBlank="1" showInputMessage="1" showErrorMessage="1" sqref="I94 I95" xr:uid="{C202C221-8E31-4100-BAC5-FC09CD9E36E5}">
      <formula1>$BI$1:$BI$2</formula1>
    </dataValidation>
    <dataValidation type="list" allowBlank="1" showInputMessage="1" showErrorMessage="1" sqref="J118 M118 J119 M119 J120 M120 J121 M121 J122 M122 J123 M123 J124 M124 J125 M125" xr:uid="{5266A544-F045-4FB1-89E5-46329CE0D6E9}">
      <formula1>$EF$1:$EF$2</formula1>
    </dataValidation>
    <dataValidation type="list" allowBlank="1" showInputMessage="1" showErrorMessage="1" sqref="K118 N118 K119 N119 K120 N120 K121 N121 K122 N122 K123 N123 K124 N124 K125 N125" xr:uid="{F64BEF71-D16E-4EEA-BC2E-12EA4B346C75}">
      <formula1>$EG$1:$EG$2</formula1>
    </dataValidation>
    <dataValidation type="list" showInputMessage="1" showErrorMessage="1" sqref="I100 J81" xr:uid="{2107961B-493F-4E6F-AB2C-71F11BCC92B1}">
      <formula1>$EE$1:$EE$3</formula1>
    </dataValidation>
    <dataValidation type="list" showInputMessage="1" showErrorMessage="1" sqref="I74 I71:J71 I134:J134" xr:uid="{6BA1CAA7-8BB4-4299-9F6E-37909DCBFAF7}">
      <formula1>$EB$1:$EB$2</formula1>
    </dataValidation>
    <dataValidation type="list" allowBlank="1" showInputMessage="1" showErrorMessage="1" sqref="J146 M146 J147 M147 J148 M148 J149 M149" xr:uid="{82DA5AE8-3654-48AD-9775-C89F28743416}">
      <formula1>$EC$1:$EC$2</formula1>
    </dataValidation>
    <dataValidation type="list" allowBlank="1" showInputMessage="1" showErrorMessage="1" sqref="K146 N146 K147 N147 K148 N148 K149 N149" xr:uid="{CC638789-A101-4149-AFA9-15C3F5242B49}">
      <formula1>$ED$1:$ED$2</formula1>
    </dataValidation>
    <dataValidation type="list" allowBlank="1" showInputMessage="1" showErrorMessage="1" sqref="J173 M173 J174 M174 J175 M175 J176 M176 J177 M177 J178 M178 J179 M179 J180 M180" xr:uid="{5CEDEDF7-6CF9-45C3-AD8C-37E52CA903AF}">
      <formula1>$EH$1:$EH$2</formula1>
    </dataValidation>
    <dataValidation type="list" allowBlank="1" showInputMessage="1" showErrorMessage="1" sqref="K173 N173 K174 N174 K175 N175 K176 N176 K177 N177 K178 N178 K179 N179 K180 N180" xr:uid="{A308EC2C-6AC8-4A5A-A3EB-0548438051F7}">
      <formula1>$EI$1:$EI$2</formula1>
    </dataValidation>
    <dataValidation type="list" allowBlank="1" showInputMessage="1" showErrorMessage="1" sqref="B12" xr:uid="{905992A7-AF03-4A7A-812A-CB6077304CD0}">
      <formula1>$CB$1:$CB$2</formula1>
    </dataValidation>
    <dataValidation type="list" allowBlank="1" showInputMessage="1" showErrorMessage="1" sqref="B5" xr:uid="{CECD4523-7186-4B05-A533-2DA84192D072}">
      <formula1>$CC$1:$CC$2</formula1>
    </dataValidation>
    <dataValidation type="list" allowBlank="1" showInputMessage="1" showErrorMessage="1" sqref="B6" xr:uid="{CFF4DF23-A7FC-421C-B377-8EED48C1B7F7}">
      <formula1>$CD$1:$CD$2</formula1>
    </dataValidation>
    <dataValidation type="list" allowBlank="1" showInputMessage="1" showErrorMessage="1" sqref="B7" xr:uid="{1E3B0A5C-76A2-4359-B258-6648CF3DB7BC}">
      <formula1>$CE$1:$CE$4</formula1>
    </dataValidation>
    <dataValidation type="list" allowBlank="1" showInputMessage="1" showErrorMessage="1" sqref="B54" xr:uid="{F9EFE639-05A8-4647-B368-A2006348C1D5}">
      <formula1>$CF$1:$CF$2</formula1>
    </dataValidation>
    <dataValidation type="list" allowBlank="1" showInputMessage="1" showErrorMessage="1" sqref="B58" xr:uid="{182EFB34-3F29-4251-B0AC-D9120B0E985E}">
      <formula1>$CG$1:$CG$2</formula1>
    </dataValidation>
    <dataValidation type="list" allowBlank="1" showInputMessage="1" showErrorMessage="1" sqref="B59" xr:uid="{BB2BF755-2D15-436A-9D9B-8159BD958AA2}">
      <formula1>$CH$1:$CH$2</formula1>
    </dataValidation>
    <dataValidation type="list" allowBlank="1" showInputMessage="1" showErrorMessage="1" sqref="B60" xr:uid="{361EE506-BF75-4791-B48F-2B9C26E248BD}">
      <formula1>$CI$1:$CI$2</formula1>
    </dataValidation>
    <dataValidation type="list" allowBlank="1" showInputMessage="1" showErrorMessage="1" sqref="B61" xr:uid="{94B2315F-9236-4292-8CC3-B19F41994C32}">
      <formula1>$CJ$1:$CJ$3</formula1>
    </dataValidation>
    <dataValidation type="list" allowBlank="1" showInputMessage="1" showErrorMessage="1" sqref="B64" xr:uid="{A6188FD4-161D-4D87-BACE-762CF98CB3EB}">
      <formula1>$CK$1:$CK$2</formula1>
    </dataValidation>
    <dataValidation type="list" allowBlank="1" showInputMessage="1" showErrorMessage="1" sqref="B65" xr:uid="{32D830C7-72C3-4BBA-A4DE-4C929413D322}">
      <formula1>$CL$1:$CL$2</formula1>
    </dataValidation>
    <dataValidation type="list" allowBlank="1" showInputMessage="1" showErrorMessage="1" sqref="B13" xr:uid="{55A6F068-3F3F-419E-A6E0-84E7AED2207D}">
      <formula1>$CM$1:$CM$4</formula1>
    </dataValidation>
    <dataValidation type="list" allowBlank="1" showInputMessage="1" showErrorMessage="1" sqref="B22" xr:uid="{F7782F15-4F56-4E73-9D37-619E2F688BDE}">
      <formula1>$CN$1:$CN$2</formula1>
    </dataValidation>
    <dataValidation type="list" allowBlank="1" showInputMessage="1" showErrorMessage="1" sqref="B8" xr:uid="{2D4D7367-8FA0-4E7E-8310-63F28EC22EF7}">
      <formula1>$CO$1:$CO$2</formula1>
    </dataValidation>
    <dataValidation type="list" allowBlank="1" showInputMessage="1" showErrorMessage="1" sqref="B40" xr:uid="{FE948CCE-21C6-4ED0-8855-AED5368187F5}">
      <formula1>$CP$1:$CP$3</formula1>
    </dataValidation>
    <dataValidation type="list" allowBlank="1" showInputMessage="1" showErrorMessage="1" sqref="B46" xr:uid="{AC6EB097-8537-4E1A-9418-9396791B3856}">
      <formula1>$CQ$1:$CQ$3</formula1>
    </dataValidation>
    <dataValidation type="list" allowBlank="1" showInputMessage="1" showErrorMessage="1" sqref="B29" xr:uid="{50C768CA-9D8C-4ACE-A6F2-519D43991802}">
      <formula1>$CR$1:$CR$2</formula1>
    </dataValidation>
    <dataValidation type="list" allowBlank="1" showInputMessage="1" showErrorMessage="1" sqref="B76" xr:uid="{EBD6D507-61F0-48E9-ADF4-48207CAB2E77}">
      <formula1>$CS$1:$CS$2</formula1>
    </dataValidation>
    <dataValidation type="list" allowBlank="1" showInputMessage="1" showErrorMessage="1" sqref="B92" xr:uid="{EC8A89D4-A85D-4DB4-8337-E36425B83C83}">
      <formula1>$CT$1:$CT$3</formula1>
    </dataValidation>
    <dataValidation type="list" allowBlank="1" showInputMessage="1" showErrorMessage="1" sqref="B93" xr:uid="{5B058F4E-4406-4947-93CC-D37F5B69AD5B}">
      <formula1>$CU$1:$CU$3</formula1>
    </dataValidation>
    <dataValidation type="list" allowBlank="1" showInputMessage="1" showErrorMessage="1" sqref="B94" xr:uid="{DAA68C8D-8BCC-4319-85FE-8CC6DBEBBACA}">
      <formula1>$CV$1:$CV$2</formula1>
    </dataValidation>
    <dataValidation type="list" allowBlank="1" showInputMessage="1" showErrorMessage="1" sqref="B84" xr:uid="{96AF62A1-D519-443B-A7DB-55606345EF4E}">
      <formula1>$CW$1:$CW$2</formula1>
    </dataValidation>
    <dataValidation type="list" allowBlank="1" showInputMessage="1" showErrorMessage="1" sqref="B86" xr:uid="{0481961B-A027-47AA-AF95-DAC27F46CEFB}">
      <formula1>$CX$1:$CX$3</formula1>
    </dataValidation>
    <dataValidation type="list" allowBlank="1" showInputMessage="1" showErrorMessage="1" sqref="B87" xr:uid="{3CECECE0-15BF-43A7-8DB1-1059398E744D}">
      <formula1>$CY$1:$CY$2</formula1>
    </dataValidation>
    <dataValidation type="list" allowBlank="1" showInputMessage="1" showErrorMessage="1" sqref="B78" xr:uid="{6CFB6FFA-32CA-4893-8795-AA557BC06DA0}">
      <formula1>$CZ$1:$CZ$3</formula1>
    </dataValidation>
    <dataValidation type="list" allowBlank="1" showInputMessage="1" showErrorMessage="1" sqref="B80" xr:uid="{73680770-7D73-417E-BE62-C35500EFC8F7}">
      <formula1>$DA$1:$DA$2</formula1>
    </dataValidation>
    <dataValidation type="list" allowBlank="1" showInputMessage="1" showErrorMessage="1" sqref="B81" xr:uid="{88219AC6-3EA8-42C9-AF8A-8A6650785D2A}">
      <formula1>$DB$1:$DB$2</formula1>
    </dataValidation>
    <dataValidation type="list" allowBlank="1" showInputMessage="1" showErrorMessage="1" sqref="B112" xr:uid="{17E1E04D-E27C-4970-BA44-F9365B1BB877}">
      <formula1>$DC$1:$DC$2</formula1>
    </dataValidation>
    <dataValidation type="list" allowBlank="1" showInputMessage="1" showErrorMessage="1" sqref="B107" xr:uid="{4D3FDD84-DE8A-4AE0-98AA-FC2CB585777D}">
      <formula1>$DD$1:$DD$2</formula1>
    </dataValidation>
    <dataValidation type="list" allowBlank="1" showInputMessage="1" showErrorMessage="1" sqref="B108" xr:uid="{CFA33381-3C17-42EC-B044-BE6726F99CCC}">
      <formula1>$DE$1:$DE$3</formula1>
    </dataValidation>
    <dataValidation type="list" allowBlank="1" showInputMessage="1" showErrorMessage="1" sqref="B109" xr:uid="{97A9A7A3-9AEE-48E5-8B0A-5836EEB0D704}">
      <formula1>$DF$1:$DF$2</formula1>
    </dataValidation>
    <dataValidation type="list" allowBlank="1" showInputMessage="1" showErrorMessage="1" sqref="B110" xr:uid="{2FC6DB84-10AB-454F-B5E2-A528ADF2B465}">
      <formula1>$DG$1:$DG$2</formula1>
    </dataValidation>
    <dataValidation type="list" allowBlank="1" showInputMessage="1" showErrorMessage="1" sqref="B111" xr:uid="{4C159C84-1B56-4257-9F0B-813D6850965B}">
      <formula1>$DH$1:$DH$2</formula1>
    </dataValidation>
    <dataValidation type="list" allowBlank="1" showInputMessage="1" showErrorMessage="1" sqref="B126" xr:uid="{3B7C5FE0-D205-4887-9313-B6F08DBFEF7E}">
      <formula1>$DI$1:$DI$2</formula1>
    </dataValidation>
    <dataValidation type="list" allowBlank="1" showInputMessage="1" showErrorMessage="1" sqref="B127" xr:uid="{B71B0757-A35C-4FDB-956F-64D8309CCF6B}">
      <formula1>$DJ$1:$DJ$2</formula1>
    </dataValidation>
    <dataValidation type="list" allowBlank="1" showInputMessage="1" showErrorMessage="1" sqref="B129" xr:uid="{7C681FC6-AC82-40D3-B1BC-8BFC58F7446C}">
      <formula1>$DK$1:$DK$2</formula1>
    </dataValidation>
    <dataValidation type="list" allowBlank="1" showInputMessage="1" showErrorMessage="1" sqref="B130" xr:uid="{D0D41102-FB67-4B15-ACE6-74AE70137B1F}">
      <formula1>$DL$1:$DL$2</formula1>
    </dataValidation>
    <dataValidation type="list" allowBlank="1" showInputMessage="1" showErrorMessage="1" sqref="B132" xr:uid="{2C19329C-197D-4C04-B780-C38EAE32BD63}">
      <formula1>$DM$1:$DM$2</formula1>
    </dataValidation>
    <dataValidation type="list" allowBlank="1" showInputMessage="1" showErrorMessage="1" sqref="B133" xr:uid="{9BB08B57-F34E-4669-B567-5D799E5928E1}">
      <formula1>$DN$1:$DN$3</formula1>
    </dataValidation>
    <dataValidation type="list" allowBlank="1" showInputMessage="1" showErrorMessage="1" sqref="B134" xr:uid="{C83EB643-F3E3-48DC-ADAD-A2391BD992E6}">
      <formula1>$DO$1:$DO$2</formula1>
    </dataValidation>
    <dataValidation type="list" allowBlank="1" showInputMessage="1" showErrorMessage="1" sqref="B135" xr:uid="{A07B46F6-B4CD-43EF-870E-A1430E18CBE4}">
      <formula1>$DP$1:$DP$2</formula1>
    </dataValidation>
    <dataValidation type="list" allowBlank="1" showInputMessage="1" showErrorMessage="1" sqref="B137" xr:uid="{193D352C-70A7-4215-9AC4-720F81C1CF3D}">
      <formula1>$DQ$1:$DQ$2</formula1>
    </dataValidation>
    <dataValidation type="list" allowBlank="1" showInputMessage="1" showErrorMessage="1" sqref="B138" xr:uid="{E4802AF9-699D-47F0-BAE0-BAC475053DC1}">
      <formula1>$DR$1:$DR$2</formula1>
    </dataValidation>
    <dataValidation type="list" allowBlank="1" showInputMessage="1" showErrorMessage="1" sqref="B139" xr:uid="{9FF0DDF3-BA9E-47EE-82BB-954AD022E5ED}">
      <formula1>$DS$1:$DS$2</formula1>
    </dataValidation>
    <dataValidation type="list" showInputMessage="1" showErrorMessage="1" sqref="B106 B128" xr:uid="{90242FA6-6815-4B47-9932-F67887ABD2CF}">
      <formula1>$DT$1:$DT$501</formula1>
    </dataValidation>
    <dataValidation type="list" allowBlank="1" showInputMessage="1" showErrorMessage="1" sqref="J42 K42 L42 M42 J43 K43 L43 M43 J44 K44 L44 M44 J45 K45 L45 M45" xr:uid="{7FAA514F-6B42-43EF-A19B-BC145558FED9}">
      <formula1>$DU$1:$DU$2</formula1>
    </dataValidation>
    <dataValidation type="list" allowBlank="1" showInputMessage="1" showErrorMessage="1" sqref="J47 K47 L47 M47 J49 K49 L49 M49 J54 K54 L54 M54 J59 K59 L59 M59" xr:uid="{47F701A2-A2F2-4301-AD8B-7165EC888C52}">
      <formula1>$DV$1:$DV$2</formula1>
    </dataValidation>
    <dataValidation type="list" allowBlank="1" showInputMessage="1" showErrorMessage="1" sqref="J50 K50 L50 M50 J55 K55 L55 M55 J60 K60 L60 M60" xr:uid="{FD822394-0A01-4480-B3E2-E88780DD458F}">
      <formula1>$DW$1:$DW$2</formula1>
    </dataValidation>
    <dataValidation type="list" allowBlank="1" showInputMessage="1" showErrorMessage="1" sqref="J51 K51 L51 M51" xr:uid="{30B551C6-A9BB-4F60-84A7-4A11AD8A5F00}">
      <formula1>$DX$1:$DX$2</formula1>
    </dataValidation>
    <dataValidation type="list" allowBlank="1" showInputMessage="1" showErrorMessage="1" sqref="J52 K52 L52 M52 J57 K57 L57 M57 J62 K62 L62 M62" xr:uid="{57333C9C-6B1E-4311-817D-C1985DA61064}">
      <formula1>$DY$1:$DY$2</formula1>
    </dataValidation>
    <dataValidation type="list" allowBlank="1" showInputMessage="1" showErrorMessage="1" sqref="J64 K64 L64 M64" xr:uid="{C77C4B38-1543-435A-A345-CB3BAF0E175B}">
      <formula1>$DZ$1:$DZ$5</formula1>
    </dataValidation>
    <dataValidation type="list" allowBlank="1" showInputMessage="1" showErrorMessage="1" sqref="J65 K65 L65 M65" xr:uid="{27CA2265-B74A-45B9-A7DF-839D5F129F6D}">
      <formula1>$EA$1:$EA$2</formula1>
    </dataValidation>
    <dataValidation type="list" showInputMessage="1" showErrorMessage="1" sqref="I72 J72" xr:uid="{88E30AE7-2AAF-4C9F-AC6B-ECCC3258A639}">
      <formula1>$EC$1:$EC$2</formula1>
    </dataValidation>
    <dataValidation type="list" showInputMessage="1" showErrorMessage="1" sqref="I77 J77" xr:uid="{BBE4A3CF-833F-4A59-B205-3ED732A11D0D}">
      <formula1>$EF$1:$EF$2</formula1>
    </dataValidation>
    <dataValidation type="list" showInputMessage="1" showErrorMessage="1" sqref="J80" xr:uid="{69473D58-4A40-48DC-AC76-CC01E9BCAFFB}">
      <formula1>$ED$1:$ED$5</formula1>
    </dataValidation>
  </dataValidations>
  <hyperlinks>
    <hyperlink ref="E5" location="'Справка'!A1049" display="Подробнее" xr:uid="{631F34DB-002A-4B7E-BD76-A96C03603D9E}"/>
    <hyperlink ref="E6" location="'Справка'!A1058" display="Подробнее" xr:uid="{970D838E-2A88-4736-805A-A606D91DF339}"/>
    <hyperlink ref="E7" location="'Справка'!A1065" display="Подробнее" xr:uid="{8C3EF9F3-E64E-4C1E-89C3-BD6CC144B754}"/>
    <hyperlink ref="E8" location="'Справка'!A1075" display="Подробнее" xr:uid="{B42107C9-5DB8-44ED-AA36-C2964C9A42C2}"/>
    <hyperlink ref="E9" location="'Справка'!A1087" display="Подробнее" xr:uid="{4FBEFB35-3E15-4796-BB6B-ECEC8316BE45}"/>
    <hyperlink ref="E12" location="'Справка'!A1097" display="Подробнее" xr:uid="{7F1F8396-1C61-4E68-852F-27072DAED765}"/>
    <hyperlink ref="E13" location="'Справка'!A1106" display="Подробнее" xr:uid="{99F776C6-DEB7-4D90-AD14-A5273593F180}"/>
    <hyperlink ref="E14" location="'Справка'!A1113" display="Подробнее" xr:uid="{023ED5BE-07A7-4C90-941B-BBF503D89131}"/>
    <hyperlink ref="E15" location="'Справка'!A1123" display="Подробнее" xr:uid="{D27C9E7A-DA63-4C5C-9C2C-8CEA9E6D2BF8}"/>
    <hyperlink ref="E16" location="'Справка'!A1133" display="Подробнее" xr:uid="{F5B59C85-EF3F-4A68-AEC4-53D3AF7E7423}"/>
    <hyperlink ref="E17" location="'Справка'!A1144" display="Подробнее" xr:uid="{89C5910A-16B9-4AE3-A404-F47271EEEBA3}"/>
    <hyperlink ref="E18" location="'Справка'!A1154" display="Подробнее" xr:uid="{5ECFE164-6B56-4767-BE26-97CE39EA8A29}"/>
    <hyperlink ref="E22" location="'Справка'!A1164" display="Подробнее" xr:uid="{D38642A1-0916-4110-A74B-45CF90EF366C}"/>
    <hyperlink ref="E23" location="'Справка'!A1173" display="Подробнее" xr:uid="{77E039A2-4AC0-436D-8D32-E1958E99D305}"/>
    <hyperlink ref="E24" location="'Справка'!A1180" display="Подробнее" xr:uid="{355E6588-D2C5-433D-B310-C0C612CC0DB3}"/>
    <hyperlink ref="E25" location="'Справка'!A1186" display="Подробнее" xr:uid="{8DCA440C-39B0-4DA7-826B-A510F903E859}"/>
    <hyperlink ref="E26" location="'Справка'!A1195" display="Подробнее" xr:uid="{76E72B68-E93A-4449-85FA-349646A6850D}"/>
    <hyperlink ref="E27" location="'Справка'!A1204" display="Подробнее" xr:uid="{9D5C9226-EB5A-4CFF-9D76-BE5BEFB19E67}"/>
    <hyperlink ref="E29" location="'Справка'!A1213" display="Подробнее" xr:uid="{568A6993-D8D0-4BE4-9070-DBEB00DCA5E0}"/>
    <hyperlink ref="E30" location="'Справка'!A1219" display="Подробнее" xr:uid="{9AF31D94-67E5-40C2-B431-D4A5F0EF09FE}"/>
    <hyperlink ref="E31" location="'Справка'!A1226" display="Подробнее" xr:uid="{8FE7015F-2298-4D0C-97B7-CF0205056728}"/>
    <hyperlink ref="E32" location="'Справка'!A1233" display="Подробнее" xr:uid="{A7EC3073-C043-4B9B-850C-2297206CC607}"/>
    <hyperlink ref="E33" location="'Справка'!A1240" display="Подробнее" xr:uid="{EEEC1099-5163-4EC1-8647-4AFDC8ACDC63}"/>
    <hyperlink ref="E35" location="'Справка'!A1248" display="Подробнее" xr:uid="{2F00A067-A1E9-4178-8824-30882EB0A7A4}"/>
    <hyperlink ref="E36" location="'Справка'!A1254" display="Подробнее" xr:uid="{514B2652-62CB-41C3-94EF-1E4F526187AA}"/>
    <hyperlink ref="E40" location="'Справка'!A1261" display="Подробнее" xr:uid="{EE0B6275-0D24-46AB-BB1D-94E38605F1B1}"/>
    <hyperlink ref="E41" location="'Справка'!A1280" display="Подробнее" xr:uid="{B1F21B2B-9596-42D9-B7AB-BA227439A8A2}"/>
    <hyperlink ref="E43" location="'Справка'!A1290" display="Подробнее" xr:uid="{1C3AFE59-8EA5-4E5B-A27A-F272897452C0}"/>
    <hyperlink ref="E45" location="'Справка'!A1302" display="Подробнее" xr:uid="{0CEDE1F7-9C39-4C35-97E2-3C24A4411FFD}"/>
    <hyperlink ref="E46" location="'Справка'!A1310" display="Подробнее" xr:uid="{9BE7AC11-9251-4233-94A7-A133609E165E}"/>
    <hyperlink ref="E47" location="'Справка'!A1321" display="Подробнее" xr:uid="{BF285F40-C5EB-4703-87B4-F96EAB1BDCF5}"/>
    <hyperlink ref="E48" location="'Справка'!A1329" display="Подробнее" xr:uid="{8E4101BF-14FF-4291-A798-88E40652C50C}"/>
    <hyperlink ref="E49" location="'Справка'!A1337" display="Подробнее" xr:uid="{0D328487-5D28-4139-B8DB-E20B37AA8A27}"/>
    <hyperlink ref="E50" location="'Справка'!A1349" display="Подробнее" xr:uid="{3DBF5258-C1FD-43D4-BE02-82845023CD30}"/>
    <hyperlink ref="E54" location="'Справка'!A1361" display="Подробнее" xr:uid="{4A3101AD-634C-4B97-A83D-43CA492B0992}"/>
    <hyperlink ref="E55" location="'Справка'!A1369" display="Подробнее" xr:uid="{D9792196-6772-4CE3-A108-A0948B7BBD55}"/>
    <hyperlink ref="E56" location="'Справка'!A1378" display="Подробнее" xr:uid="{6F0D31FC-9E09-4D44-813C-BBE5F509AEE9}"/>
    <hyperlink ref="E57" location="'Справка'!A1388" display="Подробнее" xr:uid="{8959D765-295A-4C41-A97B-E22F0A65F6E6}"/>
    <hyperlink ref="E58" location="'Справка'!A1398" display="Подробнее" xr:uid="{EB45A697-839E-4422-8B99-04A8CD418342}"/>
    <hyperlink ref="E59" location="'Справка'!A1406" display="Подробнее" xr:uid="{BC8A03AF-B295-49C9-B357-83F60D6EBB9F}"/>
    <hyperlink ref="E60" location="'Справка'!A1415" display="Подробнее" xr:uid="{02CD5AB7-9294-43C6-B834-72E54A19DF89}"/>
    <hyperlink ref="E61" location="'Справка'!A1424" display="Подробнее" xr:uid="{CA4B92CF-4939-4A1A-AE8C-AD23060C9D2D}"/>
    <hyperlink ref="E62" location="'Справка'!A1432" display="Подробнее" xr:uid="{B5450B5B-DF36-4388-86DB-1C517B949B1F}"/>
    <hyperlink ref="E63" location="'Справка'!A1442" display="Подробнее" xr:uid="{3971EF00-F729-47CB-89BB-6F5BC171BEBA}"/>
    <hyperlink ref="E64" location="'Справка'!A1452" display="Подробнее" xr:uid="{F35AD211-D10A-4CB0-A544-7333214A8C4C}"/>
    <hyperlink ref="E65" location="'Справка'!A1459" display="Подробнее" xr:uid="{BA7181E4-C5D5-40B5-B563-45616B9BA912}"/>
    <hyperlink ref="E67" location="'Справка'!A1470" display="Подробнее" xr:uid="{97851BED-07A5-4094-9D65-438A3632526C}"/>
    <hyperlink ref="E68" location="'Справка'!A1479" display="Подробнее" xr:uid="{A0B658D6-A823-4555-B23B-D9C2E260070E}"/>
    <hyperlink ref="E69" location="'Справка'!A1488" display="Подробнее" xr:uid="{FEF3F032-8134-483F-91A0-2D9072168A1D}"/>
    <hyperlink ref="E71" location="'Справка'!A1497" display="Подробнее" xr:uid="{8A13A014-E227-46E9-B767-D3F750E1432E}"/>
    <hyperlink ref="E72" location="'Справка'!A1505" display="Подробнее" xr:uid="{B27E94CB-3A47-4845-9906-99C66D01E674}"/>
    <hyperlink ref="E76" location="'Справка'!A1513" display="Подробнее" xr:uid="{FF3043CB-9074-4C74-9687-87645DCA5990}"/>
    <hyperlink ref="E77" location="'Справка'!A1521" display="Подробнее" xr:uid="{AE304CD9-95D3-4678-9814-5F397479407C}"/>
    <hyperlink ref="E78" location="'Справка'!A1531" display="Подробнее" xr:uid="{5E69DCA6-C720-4B9C-B631-C1F4F4D31EB1}"/>
    <hyperlink ref="E80" location="'Справка'!A1540" display="Подробнее" xr:uid="{2F713182-E3CF-4333-B763-001E4D22681A}"/>
    <hyperlink ref="E81" location="'Справка'!A1553" display="Подробнее" xr:uid="{897D9544-B9D5-4598-97E8-E3D59E6C70D9}"/>
    <hyperlink ref="E82" location="'Справка'!A1563" display="Подробнее" xr:uid="{8F3A24C1-DC2B-48BC-8487-5ED9BCD884E2}"/>
    <hyperlink ref="E83" location="'Справка'!A1571" display="Подробнее" xr:uid="{151EB882-F169-4A2F-9FDD-854211ABD140}"/>
    <hyperlink ref="E84" location="'Справка'!A1579" display="Подробнее" xr:uid="{4B372347-23F4-444E-9C8E-4160D442126A}"/>
    <hyperlink ref="E85" location="'Справка'!A1587" display="Подробнее" xr:uid="{025D62B5-0885-4390-84C1-85256C8BFE0C}"/>
    <hyperlink ref="E86" location="'Справка'!A1594" display="Подробнее" xr:uid="{D87369A0-34AD-4B8F-A687-FDC2C0C6F141}"/>
    <hyperlink ref="E87" location="'Справка'!A1615" display="Подробнее" xr:uid="{814A63FE-CF07-453E-8C55-1494855AE2B0}"/>
    <hyperlink ref="E88" location="'Справка'!A1624" display="Подробнее" xr:uid="{D2341A81-47A9-41FF-AFCB-1ED38F733C95}"/>
    <hyperlink ref="E90" location="'Справка'!A1632" display="Подробнее" xr:uid="{6353C70D-9C18-4F64-B78C-1E17AC18C2E8}"/>
    <hyperlink ref="E91" location="'Справка'!A1643" display="Подробнее" xr:uid="{0CEABEBD-EFB6-4E72-8E63-688A6C17013C}"/>
    <hyperlink ref="E92" location="'Справка'!A1654" display="Подробнее" xr:uid="{D1C8DA30-64AE-4386-9E6E-E1ACC9CBB3FB}"/>
    <hyperlink ref="E93" location="'Справка'!A1665" display="Подробнее" xr:uid="{8A585CAF-A655-4272-AA7D-D3745947C5B0}"/>
    <hyperlink ref="E94" location="'Справка'!A1676" display="Подробнее" xr:uid="{C9B7A29D-BC98-4781-8D8A-7A3BD3AF6626}"/>
    <hyperlink ref="E98" location="'Справка'!A1687" display="Подробнее" xr:uid="{9422D0A4-48C6-43D2-A4F8-481077986E4B}"/>
    <hyperlink ref="E99" location="'Справка'!A1695" display="Подробнее" xr:uid="{EF747845-D6CC-4C40-A14F-13B6CCE866F2}"/>
    <hyperlink ref="E100" location="'Справка'!A1703" display="Подробнее" xr:uid="{D0A17474-8268-4AAD-8A88-D7C97BC8ECBD}"/>
    <hyperlink ref="E102" location="'Справка'!A1708" display="Подробнее" xr:uid="{234AACA1-1C84-41D5-908E-AE5E9CBD2845}"/>
    <hyperlink ref="E103" location="'Справка'!A1727" display="Подробнее" xr:uid="{6A2B7637-DBCE-400E-94BE-780E8093ACC1}"/>
    <hyperlink ref="E104" location="'Справка'!A1735" display="Подробнее" xr:uid="{3DF8135B-8C56-45E8-9985-EBE841CB33D3}"/>
    <hyperlink ref="E106" location="'Справка'!A1744" display="Подробнее" xr:uid="{91835647-58CB-4E5D-925E-6277E16C80F2}"/>
    <hyperlink ref="E107" location="'Справка'!A1753" display="Подробнее" xr:uid="{AEE25B22-908A-4DE0-A78A-58918A06082A}"/>
    <hyperlink ref="E108" location="'Справка'!A1760" display="Подробнее" xr:uid="{56FB3B93-4DAB-44E5-A070-E6B70781CAF9}"/>
    <hyperlink ref="E109" location="'Справка'!A1768" display="Подробнее" xr:uid="{AD18281A-BB8D-4EC5-A405-79DF92178277}"/>
    <hyperlink ref="E110" location="'Справка'!A1775" display="Подробнее" xr:uid="{6F0C74E4-7E2D-4474-9C6A-238189C4EC74}"/>
    <hyperlink ref="E111" location="'Справка'!A1783" display="Подробнее" xr:uid="{4779B5A7-D36A-4F54-8E54-6CE3C2D298DD}"/>
    <hyperlink ref="E112" location="'Справка'!A1790" display="Подробнее" xr:uid="{7D26381C-7BC0-40B5-8FB1-ABDB535E8693}"/>
    <hyperlink ref="E113" location="'Справка'!A1797" display="Подробнее" xr:uid="{5DA7E3DD-6DCA-4730-B96A-4D53563E9509}"/>
    <hyperlink ref="E114" location="'Справка'!A1806" display="Подробнее" xr:uid="{5B65A779-DDCA-406B-A36C-B62E6797302E}"/>
    <hyperlink ref="E115" location="'Справка'!A1815" display="Подробнее" xr:uid="{28F67421-5B8F-4521-909B-2124A6B1F9FD}"/>
    <hyperlink ref="E116" location="'Справка'!A1824" display="Подробнее" xr:uid="{2C88D93E-A604-4BBB-91A9-72C6EC4543F4}"/>
    <hyperlink ref="E117" location="'Справка'!A1833" display="Подробнее" xr:uid="{C08DA16C-8B04-41DB-B1C5-466B2FA0818C}"/>
    <hyperlink ref="E118" location="'Справка'!A1842" display="Подробнее" xr:uid="{5C53BD73-24D9-4EAD-9795-FB3A7CCBC874}"/>
    <hyperlink ref="E119" location="'Справка'!A1851" display="Подробнее" xr:uid="{FA52A1D8-0CD8-4BBF-8F13-4CDCDF1470DC}"/>
    <hyperlink ref="E120" location="'Справка'!A1857" display="Подробнее" xr:uid="{85491733-4B86-428D-B798-119F0B403E93}"/>
    <hyperlink ref="E121" location="'Справка'!A1863" display="Подробнее" xr:uid="{3F2C427E-7DF7-4AD3-A2EC-6779C046BAF5}"/>
    <hyperlink ref="E122" location="'Справка'!A1869" display="Подробнее" xr:uid="{D3C44A26-CBA7-40B0-B89A-9BA6A1FD9E66}"/>
    <hyperlink ref="E123" location="'Справка'!A1875" display="Подробнее" xr:uid="{6DA547CE-0A33-46EA-BFB0-A7E8D02C12BC}"/>
    <hyperlink ref="E126" location="'Справка'!A1881" display="Подробнее" xr:uid="{522903FA-B309-41F2-B7D3-FF7B0C5D7CCB}"/>
    <hyperlink ref="E127" location="'Справка'!A1887" display="Подробнее" xr:uid="{58ED723F-A94C-49FF-AB84-0FF876FC8242}"/>
    <hyperlink ref="E128" location="'Справка'!A1895" display="Подробнее" xr:uid="{E6054ADD-FD36-4EE8-904D-F865EA4BB97F}"/>
    <hyperlink ref="E129" location="'Справка'!A1902" display="Подробнее" xr:uid="{5939FD49-AC7C-4C47-B41C-F2567EFC26D5}"/>
    <hyperlink ref="E130" location="'Справка'!A1908" display="Подробнее" xr:uid="{38CBE4AD-D528-4DC5-9F83-189BFBD5569D}"/>
    <hyperlink ref="E131" location="'Справка'!A1915" display="Подробнее" xr:uid="{E0F5BC88-22B8-4A6C-9FCA-42C73ADEB528}"/>
    <hyperlink ref="E132" location="'Справка'!A1922" display="Подробнее" xr:uid="{02CA0EEF-51D0-4352-B34A-7ED7CB403774}"/>
    <hyperlink ref="E133" location="'Справка'!A1929" display="Подробнее" xr:uid="{B8AAE27E-94BC-4468-AD3F-9B7B523B3569}"/>
    <hyperlink ref="E134" location="'Справка'!A1937" display="Подробнее" xr:uid="{709921F6-3F00-499B-97DF-587CBA682564}"/>
    <hyperlink ref="E135" location="'Справка'!A1944" display="Подробнее" xr:uid="{4353407B-19FC-4EB6-8746-AAF615FBC387}"/>
    <hyperlink ref="E136" location="'Справка'!A1950" display="Подробнее" xr:uid="{9DBF54DC-5E6A-4778-891B-01DFCDA0ADBF}"/>
    <hyperlink ref="E137" location="'Справка'!A1956" display="Подробнее" xr:uid="{44CE9873-E42C-4C31-9A7B-CED152BAF557}"/>
    <hyperlink ref="E138" location="'Справка'!A1962" display="Подробнее" xr:uid="{FE2633BB-2740-4AD7-AEA7-26C0B05C06FD}"/>
    <hyperlink ref="E139" location="'Справка'!A1969" display="Подробнее" xr:uid="{1F301578-39CE-4953-92C3-160D4C651CDA}"/>
    <hyperlink ref="E140" location="'Справка'!A1975" display="Подробнее" xr:uid="{1AD92F1A-C565-47C3-B51F-E685FCAE3EF6}"/>
    <hyperlink ref="E141" location="'Справка'!A1982" display="Подробнее" xr:uid="{D85B8685-0004-4E9D-9E7A-9D8BF3C9B5BE}"/>
    <hyperlink ref="E142" location="'Справка'!A1989" display="Подробнее" xr:uid="{CDBCBE4D-B8A9-4C7A-A93C-0631819F36AD}"/>
    <hyperlink ref="E143" location="'Справка'!A1996" display="Подробнее" xr:uid="{515C96DF-5B78-421C-8611-F0EE13FA20D4}"/>
    <hyperlink ref="M19" location="'Справка'!A2142" display="Подробнее" xr:uid="{606B1780-72CF-42A4-AA9E-FDBE48347ACD}"/>
    <hyperlink ref="M20" location="'Справка'!A2148" display="Подробнее" xr:uid="{E06B962A-5FB7-4C3D-9EF1-A8F27AC2F5E8}"/>
    <hyperlink ref="M21" location="'Справка'!A2154" display="Подробнее" xr:uid="{5854B79A-02D6-453E-8517-AD6418A07A0D}"/>
    <hyperlink ref="M22" location="'Справка'!A2161" display="Подробнее" xr:uid="{60237A5D-0A0F-4F4C-A43B-50ED5479B19A}"/>
    <hyperlink ref="M23" location="'Справка'!A2169" display="Подробнее" xr:uid="{855CF387-3DBE-4C8A-903F-92D33034E424}"/>
    <hyperlink ref="M27" location="'Справка'!A2081" display="Подробнее" xr:uid="{BF7CF9EA-04B3-4E93-886E-47A1A95E84D9}"/>
    <hyperlink ref="M28" location="'Справка'!A2089" display="Подробнее" xr:uid="{4A61FEE9-4900-43EF-A35C-739FD65293D8}"/>
    <hyperlink ref="M29" location="'Справка'!A2098" display="Подробнее" xr:uid="{494A5BAF-5DB7-4B3B-9082-2602F3B1A395}"/>
    <hyperlink ref="M30" location="'Справка'!A2108" display="Подробнее" xr:uid="{FB99BFF2-F6B0-4840-B503-9126D1A7D996}"/>
    <hyperlink ref="M31" location="'Справка'!A2115" display="Подробнее" xr:uid="{6EB143CC-0623-4DAC-BFF9-9807DF96378B}"/>
    <hyperlink ref="M32" location="'Справка'!A2124" display="Подробнее" xr:uid="{598E9C8C-D0AB-44E4-804C-FA3DC1E84D5F}"/>
    <hyperlink ref="M33" location="'Справка'!A2133" display="Подробнее" xr:uid="{BAFA9EF2-E8EC-4CB7-BD45-7D5B66044275}"/>
    <hyperlink ref="M71" location="'Справка'!A2003" display="Подробнее" xr:uid="{284738BD-5E1B-485D-BB2E-13943AEF83ED}"/>
    <hyperlink ref="M72" location="'Справка'!A2008" display="Подробнее" xr:uid="{1887519B-E0B0-439B-A2F1-9973E7912853}"/>
    <hyperlink ref="M73" location="'Справка'!A2013" display="Подробнее" xr:uid="{0625E1DC-7BB2-4F8B-83C1-6E1CB5D9DDB0}"/>
    <hyperlink ref="M74" location="'Справка'!A2022" display="Подробнее" xr:uid="{71EB7D41-DC7E-4886-864D-AF1D1438FBCF}"/>
    <hyperlink ref="M75" location="'Справка'!A2027" display="Подробнее" xr:uid="{F5510A42-FDCF-4CE5-8A01-3303310F5B1E}"/>
    <hyperlink ref="M76" location="'Справка'!A2032" display="Подробнее" xr:uid="{336645E7-3C68-4E91-8BD4-27F389319049}"/>
    <hyperlink ref="M77" location="'Справка'!A2037" display="Подробнее" xr:uid="{ED630194-791D-47F5-BC62-372C9CAD3E3F}"/>
    <hyperlink ref="M78" location="'Справка'!A2046" display="Подробнее" xr:uid="{B1C0891C-2AC7-4F94-AE5E-74D50570180C}"/>
    <hyperlink ref="M79" location="'Справка'!A2054" display="Подробнее" xr:uid="{FC77D03F-DEFF-46E2-83D5-8BFBBD876C33}"/>
    <hyperlink ref="M80" location="'Справка'!A2061" display="Подробнее" xr:uid="{FA240EF6-479C-4CB3-AFF2-5F14DE87A770}"/>
    <hyperlink ref="M81" location="'Справка'!A2066" display="Подробнее" xr:uid="{0DD04F85-1500-49A8-9D3F-CE65E16FEC2A}"/>
    <hyperlink ref="M82" location="'Справка'!A2071" display="Подробнее" xr:uid="{BD1A8CE0-3502-460C-B07C-3548FA45D980}"/>
    <hyperlink ref="M83" location="'Справка'!A2076" display="Подробнее" xr:uid="{951C013E-17EF-4EBE-AAC5-E886E78D6248}"/>
    <hyperlink ref="AI1" location="'Справка'!A960" display="Контрольные точки диаграмм (Подробнее)" xr:uid="{9C4A4AF5-1730-4FA8-8FE8-09E755604776}"/>
    <hyperlink ref="H2" location="'Справка'!A823" display="Единицы измерения (Подробнее)" xr:uid="{DE0977BE-A0F3-4F51-B164-3A0FB6396014}"/>
    <hyperlink ref="O2" location="'Справка'!A852" display="Сочетания нагрузок (Подробнее)" xr:uid="{24DB0A00-8A50-4F82-8A07-5AE28E4F3C78}"/>
    <hyperlink ref="H11" location="'Справка'!A840" display="Система знаков (Подробнее)" xr:uid="{F162D06F-90F1-40D6-8997-FB182A0B326F}"/>
    <hyperlink ref="H17" location="'Справка'!A923" display="Материал арматуры (Подробнее)" xr:uid="{D29413F8-4E8F-46F7-A5BE-1EDF737F0464}"/>
    <hyperlink ref="H25" location="'Справка'!A914" display="Материал бетона (Подробнее)" xr:uid="{7DBEA4B2-28FA-4EFC-A113-BCC0F9443F4E}"/>
    <hyperlink ref="H35" location="'Справка'!A932" display="Настройка расчетных профилей (Подробнее)" xr:uid="{1D4825EB-FCDE-4501-97A1-F36EEAE7753D}"/>
    <hyperlink ref="P36" location="'Справка'!A892" display="Нагрузки для устойчивости (Подробнее)" xr:uid="{51F0B39A-984E-4166-864D-6ECB67724922}"/>
    <hyperlink ref="AI58" location="'Справка'!A902" display="СП 35.13330.2011, таблица 7.21 (Подробнее)" xr:uid="{122186CC-76B2-4199-9C8C-D545EFA9BAA9}"/>
    <hyperlink ref="H69" location="'Справка'!A967" display="Аннотации схемы (Подробнее)" xr:uid="{61D50411-28BB-4265-969A-52BFC77A3F55}"/>
    <hyperlink ref="H85" location="'Справка'!A978" display="Круглое сечение (Подробнее)" xr:uid="{2E7A2CD7-664E-4AE8-B95F-16A812A055E0}"/>
    <hyperlink ref="H97" location="'Справка'!A1017" display="Сечение из прямоугольников (Подробнее)" xr:uid="{25E85083-81B9-4ED2-BF67-0E0244C86761}"/>
    <hyperlink ref="H127" location="'Справка'!A987" display="Скругленный прямоугольник (Подробнее)" xr:uid="{C07E31A0-ED63-4C94-840A-658DB638A564}"/>
    <hyperlink ref="H152" location="'Справка'!A999" display="Пустотелый скругленный прямоугольник (Подробнее)" xr:uid="{6573FF4D-2349-4EDD-8BE1-3AF3E94D1B5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31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49" t="s">
        <v>673</v>
      </c>
      <c r="B1" s="49"/>
      <c r="C1" s="49"/>
      <c r="D1" s="49"/>
      <c r="E1" s="49"/>
      <c r="F1" s="49"/>
    </row>
    <row r="2" spans="1:6" hidden="1" outlineLevel="1" x14ac:dyDescent="0.2">
      <c r="A2" s="51" t="s">
        <v>674</v>
      </c>
      <c r="B2" s="51"/>
      <c r="C2" s="51"/>
      <c r="D2" s="51"/>
      <c r="E2" s="51"/>
      <c r="F2" s="51"/>
    </row>
    <row r="3" spans="1:6" hidden="1" outlineLevel="1" x14ac:dyDescent="0.2">
      <c r="A3" s="51" t="s">
        <v>675</v>
      </c>
      <c r="B3" s="51"/>
      <c r="C3" s="51"/>
      <c r="D3" s="51"/>
      <c r="E3" s="51"/>
      <c r="F3" s="51"/>
    </row>
    <row r="4" spans="1:6" hidden="1" outlineLevel="1" x14ac:dyDescent="0.2">
      <c r="A4" s="51" t="s">
        <v>676</v>
      </c>
      <c r="B4" s="51"/>
      <c r="C4" s="51"/>
      <c r="D4" s="51"/>
      <c r="E4" s="51"/>
      <c r="F4" s="51"/>
    </row>
    <row r="5" spans="1:6" hidden="1" outlineLevel="1" x14ac:dyDescent="0.2">
      <c r="A5" s="51" t="s">
        <v>677</v>
      </c>
      <c r="B5" s="51"/>
      <c r="C5" s="51"/>
      <c r="D5" s="51"/>
      <c r="E5" s="51"/>
      <c r="F5" s="51"/>
    </row>
    <row r="6" spans="1:6" hidden="1" outlineLevel="1" x14ac:dyDescent="0.2">
      <c r="A6" s="36"/>
      <c r="B6" s="36"/>
      <c r="C6" s="36"/>
      <c r="D6" s="36"/>
      <c r="E6" s="36"/>
      <c r="F6" s="36"/>
    </row>
    <row r="7" spans="1:6" ht="16.5" hidden="1" outlineLevel="1" x14ac:dyDescent="0.2">
      <c r="A7" s="47" t="s">
        <v>678</v>
      </c>
      <c r="B7" s="47"/>
      <c r="C7" s="47"/>
      <c r="D7" s="47"/>
      <c r="E7" s="47"/>
      <c r="F7" s="47"/>
    </row>
    <row r="8" spans="1:6" hidden="1" outlineLevel="1" x14ac:dyDescent="0.2">
      <c r="A8" s="51" t="s">
        <v>679</v>
      </c>
      <c r="B8" s="51"/>
      <c r="C8" s="51"/>
      <c r="D8" s="51"/>
      <c r="E8" s="51"/>
      <c r="F8" s="51"/>
    </row>
    <row r="9" spans="1:6" hidden="1" outlineLevel="1" x14ac:dyDescent="0.2">
      <c r="A9" s="51" t="s">
        <v>680</v>
      </c>
      <c r="B9" s="51"/>
      <c r="C9" s="51"/>
      <c r="D9" s="51"/>
      <c r="E9" s="51"/>
      <c r="F9" s="51"/>
    </row>
    <row r="10" spans="1:6" hidden="1" outlineLevel="1" x14ac:dyDescent="0.2">
      <c r="A10" s="51" t="s">
        <v>681</v>
      </c>
      <c r="B10" s="51"/>
      <c r="C10" s="51"/>
      <c r="D10" s="51"/>
      <c r="E10" s="51"/>
      <c r="F10" s="51"/>
    </row>
    <row r="11" spans="1:6" hidden="1" outlineLevel="1" x14ac:dyDescent="0.2">
      <c r="A11" s="51" t="s">
        <v>682</v>
      </c>
      <c r="B11" s="51"/>
      <c r="C11" s="51"/>
      <c r="D11" s="51"/>
      <c r="E11" s="51"/>
      <c r="F11" s="51"/>
    </row>
    <row r="12" spans="1:6" hidden="1" outlineLevel="1" x14ac:dyDescent="0.2">
      <c r="A12" s="51" t="s">
        <v>683</v>
      </c>
      <c r="B12" s="51"/>
      <c r="C12" s="51"/>
      <c r="D12" s="51"/>
      <c r="E12" s="51"/>
      <c r="F12" s="51"/>
    </row>
    <row r="13" spans="1:6" hidden="1" outlineLevel="1" x14ac:dyDescent="0.2">
      <c r="A13" s="51" t="s">
        <v>684</v>
      </c>
      <c r="B13" s="51"/>
      <c r="C13" s="51"/>
      <c r="D13" s="51"/>
      <c r="E13" s="51"/>
      <c r="F13" s="51"/>
    </row>
    <row r="14" spans="1:6" hidden="1" outlineLevel="1" x14ac:dyDescent="0.2">
      <c r="A14" s="51" t="s">
        <v>685</v>
      </c>
      <c r="B14" s="51"/>
      <c r="C14" s="51"/>
      <c r="D14" s="51"/>
      <c r="E14" s="51"/>
      <c r="F14" s="51"/>
    </row>
    <row r="15" spans="1:6" hidden="1" outlineLevel="1" x14ac:dyDescent="0.2">
      <c r="A15" s="51" t="s">
        <v>686</v>
      </c>
      <c r="B15" s="51"/>
      <c r="C15" s="51"/>
      <c r="D15" s="51"/>
      <c r="E15" s="51"/>
      <c r="F15" s="51"/>
    </row>
    <row r="16" spans="1:6" hidden="1" outlineLevel="1" x14ac:dyDescent="0.2">
      <c r="A16" s="51" t="s">
        <v>687</v>
      </c>
      <c r="B16" s="51"/>
      <c r="C16" s="51"/>
      <c r="D16" s="51"/>
      <c r="E16" s="51"/>
      <c r="F16" s="51"/>
    </row>
    <row r="17" spans="1:6" hidden="1" outlineLevel="1" x14ac:dyDescent="0.2">
      <c r="A17" s="51" t="s">
        <v>688</v>
      </c>
      <c r="B17" s="51"/>
      <c r="C17" s="51"/>
      <c r="D17" s="51"/>
      <c r="E17" s="51"/>
      <c r="F17" s="51"/>
    </row>
    <row r="18" spans="1:6" hidden="1" outlineLevel="1" x14ac:dyDescent="0.2">
      <c r="A18" s="51" t="s">
        <v>689</v>
      </c>
      <c r="B18" s="51"/>
      <c r="C18" s="51"/>
      <c r="D18" s="51"/>
      <c r="E18" s="51"/>
      <c r="F18" s="51"/>
    </row>
    <row r="19" spans="1:6" hidden="1" outlineLevel="1" x14ac:dyDescent="0.2">
      <c r="A19" s="51" t="s">
        <v>690</v>
      </c>
      <c r="B19" s="51"/>
      <c r="C19" s="51"/>
      <c r="D19" s="51"/>
      <c r="E19" s="51"/>
      <c r="F19" s="51"/>
    </row>
    <row r="20" spans="1:6" hidden="1" outlineLevel="1" x14ac:dyDescent="0.2">
      <c r="A20" s="51" t="s">
        <v>691</v>
      </c>
      <c r="B20" s="51"/>
      <c r="C20" s="51"/>
      <c r="D20" s="51"/>
      <c r="E20" s="51"/>
      <c r="F20" s="51"/>
    </row>
    <row r="21" spans="1:6" hidden="1" outlineLevel="1" x14ac:dyDescent="0.2">
      <c r="A21" s="51" t="s">
        <v>692</v>
      </c>
      <c r="B21" s="51"/>
      <c r="C21" s="51"/>
      <c r="D21" s="51"/>
      <c r="E21" s="51"/>
      <c r="F21" s="51"/>
    </row>
    <row r="22" spans="1:6" hidden="1" outlineLevel="1" x14ac:dyDescent="0.2">
      <c r="A22" s="51" t="s">
        <v>693</v>
      </c>
      <c r="B22" s="51"/>
      <c r="C22" s="51"/>
      <c r="D22" s="51"/>
      <c r="E22" s="51"/>
      <c r="F22" s="51"/>
    </row>
    <row r="23" spans="1:6" hidden="1" outlineLevel="1" x14ac:dyDescent="0.2">
      <c r="A23" s="51" t="s">
        <v>694</v>
      </c>
      <c r="B23" s="51"/>
      <c r="C23" s="51"/>
      <c r="D23" s="51"/>
      <c r="E23" s="51"/>
      <c r="F23" s="51"/>
    </row>
    <row r="24" spans="1:6" hidden="1" outlineLevel="1" x14ac:dyDescent="0.2">
      <c r="A24" s="51" t="s">
        <v>695</v>
      </c>
      <c r="B24" s="51"/>
      <c r="C24" s="51"/>
      <c r="D24" s="51"/>
      <c r="E24" s="51"/>
      <c r="F24" s="51"/>
    </row>
    <row r="25" spans="1:6" hidden="1" outlineLevel="1" x14ac:dyDescent="0.2">
      <c r="A25" s="51" t="s">
        <v>696</v>
      </c>
      <c r="B25" s="51"/>
      <c r="C25" s="51"/>
      <c r="D25" s="51"/>
      <c r="E25" s="51"/>
      <c r="F25" s="51"/>
    </row>
    <row r="26" spans="1:6" hidden="1" outlineLevel="1" x14ac:dyDescent="0.2">
      <c r="A26" s="51" t="s">
        <v>697</v>
      </c>
      <c r="B26" s="51"/>
      <c r="C26" s="51"/>
      <c r="D26" s="51"/>
      <c r="E26" s="51"/>
      <c r="F26" s="51"/>
    </row>
    <row r="27" spans="1:6" hidden="1" outlineLevel="1" x14ac:dyDescent="0.2">
      <c r="A27" s="51" t="s">
        <v>698</v>
      </c>
      <c r="B27" s="51"/>
      <c r="C27" s="51"/>
      <c r="D27" s="51"/>
      <c r="E27" s="51"/>
      <c r="F27" s="51"/>
    </row>
    <row r="28" spans="1:6" hidden="1" outlineLevel="1" x14ac:dyDescent="0.2">
      <c r="A28" s="51" t="s">
        <v>699</v>
      </c>
      <c r="B28" s="51"/>
      <c r="C28" s="51"/>
      <c r="D28" s="51"/>
      <c r="E28" s="51"/>
      <c r="F28" s="51"/>
    </row>
    <row r="29" spans="1:6" hidden="1" outlineLevel="1" x14ac:dyDescent="0.2">
      <c r="A29" s="51" t="s">
        <v>700</v>
      </c>
      <c r="B29" s="51"/>
      <c r="C29" s="51"/>
      <c r="D29" s="51"/>
      <c r="E29" s="51"/>
      <c r="F29" s="51"/>
    </row>
    <row r="30" spans="1:6" hidden="1" outlineLevel="1" x14ac:dyDescent="0.2">
      <c r="A30" s="51" t="s">
        <v>701</v>
      </c>
      <c r="B30" s="51"/>
      <c r="C30" s="51"/>
      <c r="D30" s="51"/>
      <c r="E30" s="51"/>
      <c r="F30" s="51"/>
    </row>
    <row r="31" spans="1:6" hidden="1" outlineLevel="1" x14ac:dyDescent="0.2">
      <c r="A31" s="51" t="s">
        <v>702</v>
      </c>
      <c r="B31" s="51"/>
      <c r="C31" s="51"/>
      <c r="D31" s="51"/>
      <c r="E31" s="51"/>
      <c r="F31" s="51"/>
    </row>
    <row r="32" spans="1:6" hidden="1" outlineLevel="1" x14ac:dyDescent="0.2">
      <c r="A32" s="51" t="s">
        <v>703</v>
      </c>
      <c r="B32" s="51"/>
      <c r="C32" s="51"/>
      <c r="D32" s="51"/>
      <c r="E32" s="51"/>
      <c r="F32" s="51"/>
    </row>
    <row r="33" spans="1:6" hidden="1" outlineLevel="1" x14ac:dyDescent="0.2">
      <c r="A33" s="51" t="s">
        <v>704</v>
      </c>
      <c r="B33" s="51"/>
      <c r="C33" s="51"/>
      <c r="D33" s="51"/>
      <c r="E33" s="51"/>
      <c r="F33" s="51"/>
    </row>
    <row r="34" spans="1:6" hidden="1" outlineLevel="1" x14ac:dyDescent="0.2">
      <c r="A34" s="51" t="s">
        <v>705</v>
      </c>
      <c r="B34" s="51"/>
      <c r="C34" s="51"/>
      <c r="D34" s="51"/>
      <c r="E34" s="51"/>
      <c r="F34" s="51"/>
    </row>
    <row r="35" spans="1:6" hidden="1" outlineLevel="1" x14ac:dyDescent="0.2">
      <c r="A35" s="51" t="s">
        <v>706</v>
      </c>
      <c r="B35" s="51"/>
      <c r="C35" s="51"/>
      <c r="D35" s="51"/>
      <c r="E35" s="51"/>
      <c r="F35" s="51"/>
    </row>
    <row r="36" spans="1:6" hidden="1" outlineLevel="1" x14ac:dyDescent="0.2">
      <c r="A36" s="51" t="s">
        <v>707</v>
      </c>
      <c r="B36" s="51"/>
      <c r="C36" s="51"/>
      <c r="D36" s="51"/>
      <c r="E36" s="51"/>
      <c r="F36" s="51"/>
    </row>
    <row r="37" spans="1:6" hidden="1" outlineLevel="1" x14ac:dyDescent="0.2">
      <c r="A37" s="51" t="s">
        <v>708</v>
      </c>
      <c r="B37" s="51"/>
      <c r="C37" s="51"/>
      <c r="D37" s="51"/>
      <c r="E37" s="51"/>
      <c r="F37" s="51"/>
    </row>
    <row r="38" spans="1:6" hidden="1" outlineLevel="1" x14ac:dyDescent="0.2">
      <c r="A38" s="51" t="s">
        <v>709</v>
      </c>
      <c r="B38" s="51"/>
      <c r="C38" s="51"/>
      <c r="D38" s="51"/>
      <c r="E38" s="51"/>
      <c r="F38" s="51"/>
    </row>
    <row r="39" spans="1:6" hidden="1" outlineLevel="1" x14ac:dyDescent="0.2">
      <c r="A39" s="51" t="s">
        <v>710</v>
      </c>
      <c r="B39" s="51"/>
      <c r="C39" s="51"/>
      <c r="D39" s="51"/>
      <c r="E39" s="51"/>
      <c r="F39" s="51"/>
    </row>
    <row r="40" spans="1:6" hidden="1" outlineLevel="1" x14ac:dyDescent="0.2">
      <c r="A40" s="51" t="s">
        <v>711</v>
      </c>
      <c r="B40" s="51"/>
      <c r="C40" s="51"/>
      <c r="D40" s="51"/>
      <c r="E40" s="51"/>
      <c r="F40" s="51"/>
    </row>
    <row r="41" spans="1:6" hidden="1" outlineLevel="1" x14ac:dyDescent="0.2">
      <c r="A41" s="51" t="s">
        <v>712</v>
      </c>
      <c r="B41" s="51"/>
      <c r="C41" s="51"/>
      <c r="D41" s="51"/>
      <c r="E41" s="51"/>
      <c r="F41" s="51"/>
    </row>
    <row r="42" spans="1:6" hidden="1" outlineLevel="1" x14ac:dyDescent="0.2">
      <c r="A42" s="51" t="s">
        <v>713</v>
      </c>
      <c r="B42" s="51"/>
      <c r="C42" s="51"/>
      <c r="D42" s="51"/>
      <c r="E42" s="51"/>
      <c r="F42" s="51"/>
    </row>
    <row r="43" spans="1:6" hidden="1" outlineLevel="1" x14ac:dyDescent="0.2">
      <c r="A43" s="51" t="s">
        <v>714</v>
      </c>
      <c r="B43" s="51"/>
      <c r="C43" s="51"/>
      <c r="D43" s="51"/>
      <c r="E43" s="51"/>
      <c r="F43" s="51"/>
    </row>
    <row r="44" spans="1:6" hidden="1" outlineLevel="1" x14ac:dyDescent="0.2">
      <c r="A44" s="36"/>
      <c r="B44" s="36"/>
      <c r="C44" s="36"/>
      <c r="D44" s="36"/>
      <c r="E44" s="36"/>
      <c r="F44" s="36"/>
    </row>
    <row r="45" spans="1:6" ht="16.5" hidden="1" outlineLevel="1" x14ac:dyDescent="0.2">
      <c r="A45" s="47" t="s">
        <v>715</v>
      </c>
      <c r="B45" s="47"/>
      <c r="C45" s="47"/>
      <c r="D45" s="47"/>
      <c r="E45" s="47"/>
      <c r="F45" s="47"/>
    </row>
    <row r="46" spans="1:6" hidden="1" outlineLevel="1" x14ac:dyDescent="0.2">
      <c r="A46" s="51" t="s">
        <v>716</v>
      </c>
      <c r="B46" s="51"/>
      <c r="C46" s="51"/>
      <c r="D46" s="51"/>
      <c r="E46" s="51"/>
      <c r="F46" s="51"/>
    </row>
    <row r="47" spans="1:6" hidden="1" outlineLevel="1" x14ac:dyDescent="0.2">
      <c r="A47" s="51" t="s">
        <v>717</v>
      </c>
      <c r="B47" s="51"/>
      <c r="C47" s="51"/>
      <c r="D47" s="51"/>
      <c r="E47" s="51"/>
      <c r="F47" s="51"/>
    </row>
    <row r="48" spans="1:6" ht="42" hidden="1" customHeight="1" outlineLevel="1" x14ac:dyDescent="0.2">
      <c r="A48" s="48"/>
      <c r="B48" s="48"/>
      <c r="C48" s="48"/>
      <c r="D48" s="48"/>
      <c r="E48" s="48"/>
      <c r="F48" s="48"/>
    </row>
    <row r="49" spans="1:6" ht="42" hidden="1" customHeight="1" outlineLevel="1" x14ac:dyDescent="0.2">
      <c r="A49" s="48"/>
      <c r="B49" s="48"/>
      <c r="C49" s="48"/>
      <c r="D49" s="48"/>
      <c r="E49" s="48"/>
      <c r="F49" s="48"/>
    </row>
    <row r="50" spans="1:6" hidden="1" outlineLevel="1" x14ac:dyDescent="0.2">
      <c r="A50" s="51" t="s">
        <v>718</v>
      </c>
      <c r="B50" s="51"/>
      <c r="C50" s="51"/>
      <c r="D50" s="51"/>
      <c r="E50" s="51"/>
      <c r="F50" s="51"/>
    </row>
    <row r="51" spans="1:6" hidden="1" outlineLevel="1" x14ac:dyDescent="0.2">
      <c r="A51" s="51" t="s">
        <v>719</v>
      </c>
      <c r="B51" s="51"/>
      <c r="C51" s="51"/>
      <c r="D51" s="51"/>
      <c r="E51" s="51"/>
      <c r="F51" s="51"/>
    </row>
    <row r="52" spans="1:6" ht="42" hidden="1" customHeight="1" outlineLevel="1" x14ac:dyDescent="0.2">
      <c r="A52" s="48"/>
      <c r="B52" s="48"/>
      <c r="C52" s="48"/>
      <c r="D52" s="48"/>
      <c r="E52" s="48"/>
      <c r="F52" s="48"/>
    </row>
    <row r="53" spans="1:6" hidden="1" outlineLevel="1" x14ac:dyDescent="0.2">
      <c r="A53" s="51" t="s">
        <v>720</v>
      </c>
      <c r="B53" s="51"/>
      <c r="C53" s="51"/>
      <c r="D53" s="51"/>
      <c r="E53" s="51"/>
      <c r="F53" s="51"/>
    </row>
    <row r="54" spans="1:6" hidden="1" outlineLevel="1" x14ac:dyDescent="0.2">
      <c r="A54" s="51" t="s">
        <v>721</v>
      </c>
      <c r="B54" s="51"/>
      <c r="C54" s="51"/>
      <c r="D54" s="51"/>
      <c r="E54" s="51"/>
      <c r="F54" s="51"/>
    </row>
    <row r="55" spans="1:6" hidden="1" outlineLevel="1" x14ac:dyDescent="0.2">
      <c r="A55" s="36"/>
      <c r="B55" s="36"/>
      <c r="C55" s="36"/>
      <c r="D55" s="36"/>
      <c r="E55" s="36"/>
      <c r="F55" s="36"/>
    </row>
    <row r="56" spans="1:6" ht="16.5" hidden="1" outlineLevel="1" x14ac:dyDescent="0.2">
      <c r="A56" s="47" t="s">
        <v>722</v>
      </c>
      <c r="B56" s="47"/>
      <c r="C56" s="47"/>
      <c r="D56" s="47"/>
      <c r="E56" s="47"/>
      <c r="F56" s="47"/>
    </row>
    <row r="57" spans="1:6" hidden="1" outlineLevel="1" x14ac:dyDescent="0.2">
      <c r="A57" s="51" t="s">
        <v>723</v>
      </c>
      <c r="B57" s="51"/>
      <c r="C57" s="51"/>
      <c r="D57" s="51"/>
      <c r="E57" s="51"/>
      <c r="F57" s="51"/>
    </row>
    <row r="58" spans="1:6" ht="42" hidden="1" customHeight="1" outlineLevel="1" x14ac:dyDescent="0.2">
      <c r="A58" s="48"/>
      <c r="B58" s="48"/>
      <c r="C58" s="48"/>
      <c r="D58" s="48"/>
      <c r="E58" s="48"/>
      <c r="F58" s="48"/>
    </row>
    <row r="59" spans="1:6" hidden="1" outlineLevel="1" x14ac:dyDescent="0.2">
      <c r="A59" s="51" t="s">
        <v>724</v>
      </c>
      <c r="B59" s="51"/>
      <c r="C59" s="51"/>
      <c r="D59" s="51"/>
      <c r="E59" s="51"/>
      <c r="F59" s="51"/>
    </row>
    <row r="60" spans="1:6" hidden="1" outlineLevel="1" x14ac:dyDescent="0.2">
      <c r="A60" s="51" t="s">
        <v>725</v>
      </c>
      <c r="B60" s="51"/>
      <c r="C60" s="51"/>
      <c r="D60" s="51"/>
      <c r="E60" s="51"/>
      <c r="F60" s="51"/>
    </row>
    <row r="61" spans="1:6" hidden="1" outlineLevel="1" x14ac:dyDescent="0.2">
      <c r="A61" s="36"/>
      <c r="B61" s="36"/>
      <c r="C61" s="36"/>
      <c r="D61" s="36"/>
      <c r="E61" s="36"/>
      <c r="F61" s="36"/>
    </row>
    <row r="62" spans="1:6" ht="16.5" hidden="1" outlineLevel="1" x14ac:dyDescent="0.2">
      <c r="A62" s="47" t="s">
        <v>726</v>
      </c>
      <c r="B62" s="47"/>
      <c r="C62" s="47"/>
      <c r="D62" s="47"/>
      <c r="E62" s="47"/>
      <c r="F62" s="47"/>
    </row>
    <row r="63" spans="1:6" hidden="1" outlineLevel="1" x14ac:dyDescent="0.2">
      <c r="A63" s="51" t="s">
        <v>727</v>
      </c>
      <c r="B63" s="51"/>
      <c r="C63" s="51"/>
      <c r="D63" s="51"/>
      <c r="E63" s="51"/>
      <c r="F63" s="51"/>
    </row>
    <row r="64" spans="1:6" hidden="1" outlineLevel="1" x14ac:dyDescent="0.2">
      <c r="A64" s="51" t="s">
        <v>728</v>
      </c>
      <c r="B64" s="51"/>
      <c r="C64" s="51"/>
      <c r="D64" s="51"/>
      <c r="E64" s="51"/>
      <c r="F64" s="51"/>
    </row>
    <row r="65" spans="1:6" ht="42" hidden="1" customHeight="1" outlineLevel="1" x14ac:dyDescent="0.2">
      <c r="A65" s="48"/>
      <c r="B65" s="48"/>
      <c r="C65" s="48"/>
      <c r="D65" s="48"/>
      <c r="E65" s="48"/>
      <c r="F65" s="48"/>
    </row>
    <row r="66" spans="1:6" ht="42" hidden="1" customHeight="1" outlineLevel="1" x14ac:dyDescent="0.2">
      <c r="A66" s="48"/>
      <c r="B66" s="48"/>
      <c r="C66" s="48"/>
      <c r="D66" s="48"/>
      <c r="E66" s="48"/>
      <c r="F66" s="48"/>
    </row>
    <row r="67" spans="1:6" ht="42" hidden="1" customHeight="1" outlineLevel="1" x14ac:dyDescent="0.2">
      <c r="A67" s="48"/>
      <c r="B67" s="48"/>
      <c r="C67" s="48"/>
      <c r="D67" s="48"/>
      <c r="E67" s="48"/>
      <c r="F67" s="48"/>
    </row>
    <row r="68" spans="1:6" hidden="1" outlineLevel="1" x14ac:dyDescent="0.2">
      <c r="A68" s="51" t="s">
        <v>729</v>
      </c>
      <c r="B68" s="51"/>
      <c r="C68" s="51"/>
      <c r="D68" s="51"/>
      <c r="E68" s="51"/>
      <c r="F68" s="51"/>
    </row>
    <row r="69" spans="1:6" hidden="1" outlineLevel="1" x14ac:dyDescent="0.2">
      <c r="A69" s="51" t="s">
        <v>730</v>
      </c>
      <c r="B69" s="51"/>
      <c r="C69" s="51"/>
      <c r="D69" s="51"/>
      <c r="E69" s="51"/>
      <c r="F69" s="51"/>
    </row>
    <row r="70" spans="1:6" hidden="1" outlineLevel="1" x14ac:dyDescent="0.2">
      <c r="A70" s="51" t="s">
        <v>731</v>
      </c>
      <c r="B70" s="51"/>
      <c r="C70" s="51"/>
      <c r="D70" s="51"/>
      <c r="E70" s="51"/>
      <c r="F70" s="51"/>
    </row>
    <row r="71" spans="1:6" hidden="1" outlineLevel="1" x14ac:dyDescent="0.2">
      <c r="A71" s="51" t="s">
        <v>732</v>
      </c>
      <c r="B71" s="51"/>
      <c r="C71" s="51"/>
      <c r="D71" s="51"/>
      <c r="E71" s="51"/>
      <c r="F71" s="51"/>
    </row>
    <row r="72" spans="1:6" hidden="1" outlineLevel="1" x14ac:dyDescent="0.2">
      <c r="A72" s="51" t="s">
        <v>733</v>
      </c>
      <c r="B72" s="51"/>
      <c r="C72" s="51"/>
      <c r="D72" s="51"/>
      <c r="E72" s="51"/>
      <c r="F72" s="51"/>
    </row>
    <row r="73" spans="1:6" hidden="1" outlineLevel="1" x14ac:dyDescent="0.2">
      <c r="A73" s="51" t="s">
        <v>734</v>
      </c>
      <c r="B73" s="51"/>
      <c r="C73" s="51"/>
      <c r="D73" s="51"/>
      <c r="E73" s="51"/>
      <c r="F73" s="51"/>
    </row>
    <row r="74" spans="1:6" hidden="1" outlineLevel="1" x14ac:dyDescent="0.2">
      <c r="A74" s="51" t="s">
        <v>735</v>
      </c>
      <c r="B74" s="51"/>
      <c r="C74" s="51"/>
      <c r="D74" s="51"/>
      <c r="E74" s="51"/>
      <c r="F74" s="51"/>
    </row>
    <row r="75" spans="1:6" hidden="1" outlineLevel="1" x14ac:dyDescent="0.2">
      <c r="A75" s="51" t="s">
        <v>736</v>
      </c>
      <c r="B75" s="51"/>
      <c r="C75" s="51"/>
      <c r="D75" s="51"/>
      <c r="E75" s="51"/>
      <c r="F75" s="51"/>
    </row>
    <row r="76" spans="1:6" hidden="1" outlineLevel="1" x14ac:dyDescent="0.2">
      <c r="A76" s="36"/>
      <c r="B76" s="36"/>
      <c r="C76" s="36"/>
      <c r="D76" s="36"/>
      <c r="E76" s="36"/>
      <c r="F76" s="36"/>
    </row>
    <row r="77" spans="1:6" ht="16.5" hidden="1" outlineLevel="1" x14ac:dyDescent="0.2">
      <c r="A77" s="47" t="s">
        <v>737</v>
      </c>
      <c r="B77" s="47"/>
      <c r="C77" s="47"/>
      <c r="D77" s="47"/>
      <c r="E77" s="47"/>
      <c r="F77" s="47"/>
    </row>
    <row r="78" spans="1:6" hidden="1" outlineLevel="1" x14ac:dyDescent="0.2">
      <c r="A78" s="51" t="s">
        <v>738</v>
      </c>
      <c r="B78" s="51"/>
      <c r="C78" s="51"/>
      <c r="D78" s="51"/>
      <c r="E78" s="51"/>
      <c r="F78" s="51"/>
    </row>
    <row r="79" spans="1:6" ht="98.1" hidden="1" customHeight="1" outlineLevel="1" x14ac:dyDescent="0.2">
      <c r="A79" s="48"/>
      <c r="B79" s="48"/>
      <c r="C79" s="48"/>
      <c r="D79" s="48"/>
      <c r="E79" s="48"/>
      <c r="F79" s="48"/>
    </row>
    <row r="80" spans="1:6" hidden="1" outlineLevel="1" x14ac:dyDescent="0.2">
      <c r="A80" s="51" t="s">
        <v>739</v>
      </c>
      <c r="B80" s="51"/>
      <c r="C80" s="51"/>
      <c r="D80" s="51"/>
      <c r="E80" s="51"/>
      <c r="F80" s="51"/>
    </row>
    <row r="81" spans="1:6" ht="42" hidden="1" customHeight="1" outlineLevel="1" x14ac:dyDescent="0.2">
      <c r="A81" s="48"/>
      <c r="B81" s="48"/>
      <c r="C81" s="48"/>
      <c r="D81" s="48"/>
      <c r="E81" s="48"/>
      <c r="F81" s="48"/>
    </row>
    <row r="82" spans="1:6" ht="42" hidden="1" customHeight="1" outlineLevel="1" x14ac:dyDescent="0.2">
      <c r="A82" s="48"/>
      <c r="B82" s="48"/>
      <c r="C82" s="48"/>
      <c r="D82" s="48"/>
      <c r="E82" s="48"/>
      <c r="F82" s="48"/>
    </row>
    <row r="83" spans="1:6" hidden="1" outlineLevel="1" x14ac:dyDescent="0.2">
      <c r="A83" s="51" t="s">
        <v>740</v>
      </c>
      <c r="B83" s="51"/>
      <c r="C83" s="51"/>
      <c r="D83" s="51"/>
      <c r="E83" s="51"/>
      <c r="F83" s="51"/>
    </row>
    <row r="84" spans="1:6" hidden="1" outlineLevel="1" x14ac:dyDescent="0.2">
      <c r="A84" s="51" t="s">
        <v>741</v>
      </c>
      <c r="B84" s="51"/>
      <c r="C84" s="51"/>
      <c r="D84" s="51"/>
      <c r="E84" s="51"/>
      <c r="F84" s="51"/>
    </row>
    <row r="85" spans="1:6" hidden="1" outlineLevel="1" x14ac:dyDescent="0.2">
      <c r="A85" s="36"/>
      <c r="B85" s="36"/>
      <c r="C85" s="36"/>
      <c r="D85" s="36"/>
      <c r="E85" s="36"/>
      <c r="F85" s="36"/>
    </row>
    <row r="86" spans="1:6" ht="16.5" hidden="1" outlineLevel="1" x14ac:dyDescent="0.2">
      <c r="A86" s="47" t="s">
        <v>742</v>
      </c>
      <c r="B86" s="47"/>
      <c r="C86" s="47"/>
      <c r="D86" s="47"/>
      <c r="E86" s="47"/>
      <c r="F86" s="47"/>
    </row>
    <row r="87" spans="1:6" hidden="1" outlineLevel="1" x14ac:dyDescent="0.2">
      <c r="A87" s="51" t="s">
        <v>743</v>
      </c>
      <c r="B87" s="51"/>
      <c r="C87" s="51"/>
      <c r="D87" s="51"/>
      <c r="E87" s="51"/>
      <c r="F87" s="51"/>
    </row>
    <row r="88" spans="1:6" hidden="1" outlineLevel="1" x14ac:dyDescent="0.2">
      <c r="A88" s="51" t="s">
        <v>744</v>
      </c>
      <c r="B88" s="51"/>
      <c r="C88" s="51"/>
      <c r="D88" s="51"/>
      <c r="E88" s="51"/>
      <c r="F88" s="51"/>
    </row>
    <row r="89" spans="1:6" hidden="1" outlineLevel="1" x14ac:dyDescent="0.2">
      <c r="A89" s="51" t="s">
        <v>745</v>
      </c>
      <c r="B89" s="51"/>
      <c r="C89" s="51"/>
      <c r="D89" s="51"/>
      <c r="E89" s="51"/>
      <c r="F89" s="51"/>
    </row>
    <row r="90" spans="1:6" hidden="1" outlineLevel="1" x14ac:dyDescent="0.2">
      <c r="A90" s="51" t="s">
        <v>746</v>
      </c>
      <c r="B90" s="51"/>
      <c r="C90" s="51"/>
      <c r="D90" s="51"/>
      <c r="E90" s="51"/>
      <c r="F90" s="51"/>
    </row>
    <row r="91" spans="1:6" ht="98.1" hidden="1" customHeight="1" outlineLevel="1" x14ac:dyDescent="0.2">
      <c r="A91" s="48"/>
      <c r="B91" s="48"/>
      <c r="C91" s="48"/>
      <c r="D91" s="48"/>
      <c r="E91" s="48"/>
      <c r="F91" s="48"/>
    </row>
    <row r="92" spans="1:6" ht="98.1" hidden="1" customHeight="1" outlineLevel="1" x14ac:dyDescent="0.2">
      <c r="A92" s="48"/>
      <c r="B92" s="48"/>
      <c r="C92" s="48"/>
      <c r="D92" s="48"/>
      <c r="E92" s="48"/>
      <c r="F92" s="48"/>
    </row>
    <row r="93" spans="1:6" ht="180" hidden="1" customHeight="1" outlineLevel="1" x14ac:dyDescent="0.2">
      <c r="A93" s="48"/>
      <c r="B93" s="48"/>
      <c r="C93" s="48"/>
      <c r="D93" s="48"/>
      <c r="E93" s="48"/>
      <c r="F93" s="48"/>
    </row>
    <row r="94" spans="1:6" hidden="1" outlineLevel="1" x14ac:dyDescent="0.2">
      <c r="A94" s="51" t="s">
        <v>747</v>
      </c>
      <c r="B94" s="51"/>
      <c r="C94" s="51"/>
      <c r="D94" s="51"/>
      <c r="E94" s="51"/>
      <c r="F94" s="51"/>
    </row>
    <row r="95" spans="1:6" hidden="1" outlineLevel="1" x14ac:dyDescent="0.2">
      <c r="A95" s="51" t="s">
        <v>748</v>
      </c>
      <c r="B95" s="51"/>
      <c r="C95" s="51"/>
      <c r="D95" s="51"/>
      <c r="E95" s="51"/>
      <c r="F95" s="51"/>
    </row>
    <row r="96" spans="1:6" hidden="1" outlineLevel="1" x14ac:dyDescent="0.2">
      <c r="A96" s="51" t="s">
        <v>749</v>
      </c>
      <c r="B96" s="51"/>
      <c r="C96" s="51"/>
      <c r="D96" s="51"/>
      <c r="E96" s="51"/>
      <c r="F96" s="51"/>
    </row>
    <row r="97" spans="1:6" ht="42" hidden="1" customHeight="1" outlineLevel="1" x14ac:dyDescent="0.2">
      <c r="A97" s="48"/>
      <c r="B97" s="48"/>
      <c r="C97" s="48"/>
      <c r="D97" s="48"/>
      <c r="E97" s="48"/>
      <c r="F97" s="48"/>
    </row>
    <row r="98" spans="1:6" ht="42" hidden="1" customHeight="1" outlineLevel="1" x14ac:dyDescent="0.2">
      <c r="A98" s="48"/>
      <c r="B98" s="48"/>
      <c r="C98" s="48"/>
      <c r="D98" s="48"/>
      <c r="E98" s="48"/>
      <c r="F98" s="48"/>
    </row>
    <row r="99" spans="1:6" hidden="1" outlineLevel="1" x14ac:dyDescent="0.2">
      <c r="A99" s="51" t="s">
        <v>750</v>
      </c>
      <c r="B99" s="51"/>
      <c r="C99" s="51"/>
      <c r="D99" s="51"/>
      <c r="E99" s="51"/>
      <c r="F99" s="51"/>
    </row>
    <row r="100" spans="1:6" hidden="1" outlineLevel="1" x14ac:dyDescent="0.2">
      <c r="A100" s="51" t="s">
        <v>751</v>
      </c>
      <c r="B100" s="51"/>
      <c r="C100" s="51"/>
      <c r="D100" s="51"/>
      <c r="E100" s="51"/>
      <c r="F100" s="51"/>
    </row>
    <row r="101" spans="1:6" hidden="1" outlineLevel="1" x14ac:dyDescent="0.2">
      <c r="A101" s="51" t="s">
        <v>752</v>
      </c>
      <c r="B101" s="51"/>
      <c r="C101" s="51"/>
      <c r="D101" s="51"/>
      <c r="E101" s="51"/>
      <c r="F101" s="51"/>
    </row>
    <row r="102" spans="1:6" hidden="1" outlineLevel="1" x14ac:dyDescent="0.2">
      <c r="A102" s="51" t="s">
        <v>753</v>
      </c>
      <c r="B102" s="51"/>
      <c r="C102" s="51"/>
      <c r="D102" s="51"/>
      <c r="E102" s="51"/>
      <c r="F102" s="51"/>
    </row>
    <row r="103" spans="1:6" hidden="1" outlineLevel="1" x14ac:dyDescent="0.2">
      <c r="A103" s="51" t="s">
        <v>754</v>
      </c>
      <c r="B103" s="51"/>
      <c r="C103" s="51"/>
      <c r="D103" s="51"/>
      <c r="E103" s="51"/>
      <c r="F103" s="51"/>
    </row>
    <row r="104" spans="1:6" hidden="1" outlineLevel="1" x14ac:dyDescent="0.2">
      <c r="A104" s="51" t="s">
        <v>755</v>
      </c>
      <c r="B104" s="51"/>
      <c r="C104" s="51"/>
      <c r="D104" s="51"/>
      <c r="E104" s="51"/>
      <c r="F104" s="51"/>
    </row>
    <row r="105" spans="1:6" hidden="1" outlineLevel="1" x14ac:dyDescent="0.2">
      <c r="A105" s="51" t="s">
        <v>756</v>
      </c>
      <c r="B105" s="51"/>
      <c r="C105" s="51"/>
      <c r="D105" s="51"/>
      <c r="E105" s="51"/>
      <c r="F105" s="51"/>
    </row>
    <row r="106" spans="1:6" hidden="1" outlineLevel="1" x14ac:dyDescent="0.2">
      <c r="A106" s="51" t="s">
        <v>757</v>
      </c>
      <c r="B106" s="51"/>
      <c r="C106" s="51"/>
      <c r="D106" s="51"/>
      <c r="E106" s="51"/>
      <c r="F106" s="51"/>
    </row>
    <row r="107" spans="1:6" hidden="1" outlineLevel="1" x14ac:dyDescent="0.2">
      <c r="A107" s="51" t="s">
        <v>758</v>
      </c>
      <c r="B107" s="51"/>
      <c r="C107" s="51"/>
      <c r="D107" s="51"/>
      <c r="E107" s="51"/>
      <c r="F107" s="51"/>
    </row>
    <row r="108" spans="1:6" hidden="1" outlineLevel="1" x14ac:dyDescent="0.2">
      <c r="A108" s="36"/>
      <c r="B108" s="36"/>
      <c r="C108" s="36"/>
      <c r="D108" s="36"/>
      <c r="E108" s="36"/>
      <c r="F108" s="36"/>
    </row>
    <row r="109" spans="1:6" ht="16.5" hidden="1" outlineLevel="1" x14ac:dyDescent="0.2">
      <c r="A109" s="47" t="s">
        <v>759</v>
      </c>
      <c r="B109" s="47"/>
      <c r="C109" s="47"/>
      <c r="D109" s="47"/>
      <c r="E109" s="47"/>
      <c r="F109" s="47"/>
    </row>
    <row r="110" spans="1:6" hidden="1" outlineLevel="1" x14ac:dyDescent="0.2">
      <c r="A110" s="51" t="s">
        <v>760</v>
      </c>
      <c r="B110" s="51"/>
      <c r="C110" s="51"/>
      <c r="D110" s="51"/>
      <c r="E110" s="51"/>
      <c r="F110" s="51"/>
    </row>
    <row r="111" spans="1:6" hidden="1" outlineLevel="1" x14ac:dyDescent="0.2">
      <c r="A111" s="51" t="s">
        <v>761</v>
      </c>
      <c r="B111" s="51"/>
      <c r="C111" s="51"/>
      <c r="D111" s="51"/>
      <c r="E111" s="51"/>
      <c r="F111" s="51"/>
    </row>
    <row r="112" spans="1:6" hidden="1" outlineLevel="1" x14ac:dyDescent="0.2">
      <c r="A112" s="51" t="s">
        <v>762</v>
      </c>
      <c r="B112" s="51"/>
      <c r="C112" s="51"/>
      <c r="D112" s="51"/>
      <c r="E112" s="51"/>
      <c r="F112" s="51"/>
    </row>
    <row r="113" spans="1:6" hidden="1" outlineLevel="1" x14ac:dyDescent="0.2">
      <c r="A113" s="51" t="s">
        <v>763</v>
      </c>
      <c r="B113" s="51"/>
      <c r="C113" s="51"/>
      <c r="D113" s="51"/>
      <c r="E113" s="51"/>
      <c r="F113" s="51"/>
    </row>
    <row r="114" spans="1:6" ht="180" hidden="1" customHeight="1" outlineLevel="1" x14ac:dyDescent="0.2">
      <c r="A114" s="48"/>
      <c r="B114" s="48"/>
      <c r="C114" s="48"/>
      <c r="D114" s="48"/>
      <c r="E114" s="48"/>
      <c r="F114" s="48"/>
    </row>
    <row r="115" spans="1:6" hidden="1" outlineLevel="1" x14ac:dyDescent="0.2">
      <c r="A115" s="51" t="s">
        <v>764</v>
      </c>
      <c r="B115" s="51"/>
      <c r="C115" s="51"/>
      <c r="D115" s="51"/>
      <c r="E115" s="51"/>
      <c r="F115" s="51"/>
    </row>
    <row r="116" spans="1:6" hidden="1" outlineLevel="1" x14ac:dyDescent="0.2">
      <c r="A116" s="51" t="s">
        <v>765</v>
      </c>
      <c r="B116" s="51"/>
      <c r="C116" s="51"/>
      <c r="D116" s="51"/>
      <c r="E116" s="51"/>
      <c r="F116" s="51"/>
    </row>
    <row r="117" spans="1:6" ht="66" hidden="1" customHeight="1" outlineLevel="1" x14ac:dyDescent="0.2">
      <c r="A117" s="48"/>
      <c r="B117" s="48"/>
      <c r="C117" s="48"/>
      <c r="D117" s="48"/>
      <c r="E117" s="48"/>
      <c r="F117" s="48"/>
    </row>
    <row r="118" spans="1:6" hidden="1" outlineLevel="1" x14ac:dyDescent="0.2">
      <c r="A118" s="51" t="s">
        <v>766</v>
      </c>
      <c r="B118" s="51"/>
      <c r="C118" s="51"/>
      <c r="D118" s="51"/>
      <c r="E118" s="51"/>
      <c r="F118" s="51"/>
    </row>
    <row r="119" spans="1:6" hidden="1" outlineLevel="1" x14ac:dyDescent="0.2">
      <c r="A119" s="51" t="s">
        <v>767</v>
      </c>
      <c r="B119" s="51"/>
      <c r="C119" s="51"/>
      <c r="D119" s="51"/>
      <c r="E119" s="51"/>
      <c r="F119" s="51"/>
    </row>
    <row r="120" spans="1:6" ht="42" hidden="1" customHeight="1" outlineLevel="1" x14ac:dyDescent="0.2">
      <c r="A120" s="48"/>
      <c r="B120" s="48"/>
      <c r="C120" s="48"/>
      <c r="D120" s="48"/>
      <c r="E120" s="48"/>
      <c r="F120" s="48"/>
    </row>
    <row r="121" spans="1:6" ht="42" hidden="1" customHeight="1" outlineLevel="1" x14ac:dyDescent="0.2">
      <c r="A121" s="48"/>
      <c r="B121" s="48"/>
      <c r="C121" s="48"/>
      <c r="D121" s="48"/>
      <c r="E121" s="48"/>
      <c r="F121" s="48"/>
    </row>
    <row r="122" spans="1:6" hidden="1" outlineLevel="1" x14ac:dyDescent="0.2">
      <c r="A122" s="51" t="s">
        <v>768</v>
      </c>
      <c r="B122" s="51"/>
      <c r="C122" s="51"/>
      <c r="D122" s="51"/>
      <c r="E122" s="51"/>
      <c r="F122" s="51"/>
    </row>
    <row r="123" spans="1:6" hidden="1" outlineLevel="1" x14ac:dyDescent="0.2">
      <c r="A123" s="51" t="s">
        <v>769</v>
      </c>
      <c r="B123" s="51"/>
      <c r="C123" s="51"/>
      <c r="D123" s="51"/>
      <c r="E123" s="51"/>
      <c r="F123" s="51"/>
    </row>
    <row r="124" spans="1:6" hidden="1" outlineLevel="1" x14ac:dyDescent="0.2">
      <c r="A124" s="51" t="s">
        <v>770</v>
      </c>
      <c r="B124" s="51"/>
      <c r="C124" s="51"/>
      <c r="D124" s="51"/>
      <c r="E124" s="51"/>
      <c r="F124" s="51"/>
    </row>
    <row r="125" spans="1:6" hidden="1" outlineLevel="1" x14ac:dyDescent="0.2">
      <c r="A125" s="51" t="s">
        <v>771</v>
      </c>
      <c r="B125" s="51"/>
      <c r="C125" s="51"/>
      <c r="D125" s="51"/>
      <c r="E125" s="51"/>
      <c r="F125" s="51"/>
    </row>
    <row r="126" spans="1:6" hidden="1" outlineLevel="1" x14ac:dyDescent="0.2">
      <c r="A126" s="51" t="s">
        <v>772</v>
      </c>
      <c r="B126" s="51"/>
      <c r="C126" s="51"/>
      <c r="D126" s="51"/>
      <c r="E126" s="51"/>
      <c r="F126" s="51"/>
    </row>
    <row r="127" spans="1:6" hidden="1" outlineLevel="1" x14ac:dyDescent="0.2">
      <c r="A127" s="51" t="s">
        <v>773</v>
      </c>
      <c r="B127" s="51"/>
      <c r="C127" s="51"/>
      <c r="D127" s="51"/>
      <c r="E127" s="51"/>
      <c r="F127" s="51"/>
    </row>
    <row r="128" spans="1:6" hidden="1" outlineLevel="1" x14ac:dyDescent="0.2">
      <c r="A128" s="51" t="s">
        <v>774</v>
      </c>
      <c r="B128" s="51"/>
      <c r="C128" s="51"/>
      <c r="D128" s="51"/>
      <c r="E128" s="51"/>
      <c r="F128" s="51"/>
    </row>
    <row r="129" spans="1:6" hidden="1" outlineLevel="1" x14ac:dyDescent="0.2">
      <c r="A129" s="51" t="s">
        <v>775</v>
      </c>
      <c r="B129" s="51"/>
      <c r="C129" s="51"/>
      <c r="D129" s="51"/>
      <c r="E129" s="51"/>
      <c r="F129" s="51"/>
    </row>
    <row r="130" spans="1:6" hidden="1" outlineLevel="1" x14ac:dyDescent="0.2">
      <c r="A130" s="51" t="s">
        <v>776</v>
      </c>
      <c r="B130" s="51"/>
      <c r="C130" s="51"/>
      <c r="D130" s="51"/>
      <c r="E130" s="51"/>
      <c r="F130" s="51"/>
    </row>
    <row r="131" spans="1:6" hidden="1" outlineLevel="1" x14ac:dyDescent="0.2">
      <c r="A131" s="36"/>
      <c r="B131" s="36"/>
      <c r="C131" s="36"/>
      <c r="D131" s="36"/>
      <c r="E131" s="36"/>
      <c r="F131" s="36"/>
    </row>
    <row r="132" spans="1:6" ht="16.5" hidden="1" outlineLevel="1" x14ac:dyDescent="0.2">
      <c r="A132" s="47" t="s">
        <v>777</v>
      </c>
      <c r="B132" s="47"/>
      <c r="C132" s="47"/>
      <c r="D132" s="47"/>
      <c r="E132" s="47"/>
      <c r="F132" s="47"/>
    </row>
    <row r="133" spans="1:6" hidden="1" outlineLevel="1" x14ac:dyDescent="0.2">
      <c r="A133" s="51" t="s">
        <v>778</v>
      </c>
      <c r="B133" s="51"/>
      <c r="C133" s="51"/>
      <c r="D133" s="51"/>
      <c r="E133" s="51"/>
      <c r="F133" s="51"/>
    </row>
    <row r="134" spans="1:6" hidden="1" outlineLevel="1" x14ac:dyDescent="0.2">
      <c r="A134" s="51" t="s">
        <v>779</v>
      </c>
      <c r="B134" s="51"/>
      <c r="C134" s="51"/>
      <c r="D134" s="51"/>
      <c r="E134" s="51"/>
      <c r="F134" s="51"/>
    </row>
    <row r="135" spans="1:6" hidden="1" outlineLevel="1" x14ac:dyDescent="0.2">
      <c r="A135" s="51" t="s">
        <v>780</v>
      </c>
      <c r="B135" s="51"/>
      <c r="C135" s="51"/>
      <c r="D135" s="51"/>
      <c r="E135" s="51"/>
      <c r="F135" s="51"/>
    </row>
    <row r="136" spans="1:6" ht="66" hidden="1" customHeight="1" outlineLevel="1" x14ac:dyDescent="0.2">
      <c r="A136" s="48"/>
      <c r="B136" s="48"/>
      <c r="C136" s="48"/>
      <c r="D136" s="48"/>
      <c r="E136" s="48"/>
      <c r="F136" s="48"/>
    </row>
    <row r="137" spans="1:6" hidden="1" outlineLevel="1" x14ac:dyDescent="0.2">
      <c r="A137" s="51" t="s">
        <v>781</v>
      </c>
      <c r="B137" s="51"/>
      <c r="C137" s="51"/>
      <c r="D137" s="51"/>
      <c r="E137" s="51"/>
      <c r="F137" s="51"/>
    </row>
    <row r="138" spans="1:6" hidden="1" outlineLevel="1" x14ac:dyDescent="0.2">
      <c r="A138" s="36"/>
      <c r="B138" s="36"/>
      <c r="C138" s="36"/>
      <c r="D138" s="36"/>
      <c r="E138" s="36"/>
      <c r="F138" s="36"/>
    </row>
    <row r="139" spans="1:6" ht="16.5" hidden="1" outlineLevel="1" x14ac:dyDescent="0.2">
      <c r="A139" s="47" t="s">
        <v>782</v>
      </c>
      <c r="B139" s="47"/>
      <c r="C139" s="47"/>
      <c r="D139" s="47"/>
      <c r="E139" s="47"/>
      <c r="F139" s="47"/>
    </row>
    <row r="140" spans="1:6" hidden="1" outlineLevel="1" x14ac:dyDescent="0.2">
      <c r="A140" s="51" t="s">
        <v>783</v>
      </c>
      <c r="B140" s="51"/>
      <c r="C140" s="51"/>
      <c r="D140" s="51"/>
      <c r="E140" s="51"/>
      <c r="F140" s="51"/>
    </row>
    <row r="141" spans="1:6" hidden="1" outlineLevel="1" x14ac:dyDescent="0.2">
      <c r="A141" s="51" t="s">
        <v>784</v>
      </c>
      <c r="B141" s="51"/>
      <c r="C141" s="51"/>
      <c r="D141" s="51"/>
      <c r="E141" s="51"/>
      <c r="F141" s="51"/>
    </row>
    <row r="142" spans="1:6" hidden="1" outlineLevel="1" x14ac:dyDescent="0.2">
      <c r="A142" s="51" t="s">
        <v>785</v>
      </c>
      <c r="B142" s="51"/>
      <c r="C142" s="51"/>
      <c r="D142" s="51"/>
      <c r="E142" s="51"/>
      <c r="F142" s="51"/>
    </row>
    <row r="143" spans="1:6" hidden="1" outlineLevel="1" x14ac:dyDescent="0.2">
      <c r="A143" s="51" t="s">
        <v>786</v>
      </c>
      <c r="B143" s="51"/>
      <c r="C143" s="51"/>
      <c r="D143" s="51"/>
      <c r="E143" s="51"/>
      <c r="F143" s="51"/>
    </row>
    <row r="144" spans="1:6" hidden="1" outlineLevel="1" x14ac:dyDescent="0.2">
      <c r="A144" s="51" t="s">
        <v>787</v>
      </c>
      <c r="B144" s="51"/>
      <c r="C144" s="51"/>
      <c r="D144" s="51"/>
      <c r="E144" s="51"/>
      <c r="F144" s="51"/>
    </row>
    <row r="145" spans="1:6" hidden="1" outlineLevel="1" x14ac:dyDescent="0.2">
      <c r="A145" s="51" t="s">
        <v>788</v>
      </c>
      <c r="B145" s="51"/>
      <c r="C145" s="51"/>
      <c r="D145" s="51"/>
      <c r="E145" s="51"/>
      <c r="F145" s="51"/>
    </row>
    <row r="146" spans="1:6" hidden="1" outlineLevel="1" x14ac:dyDescent="0.2">
      <c r="A146" s="36"/>
      <c r="B146" s="36"/>
      <c r="C146" s="36"/>
      <c r="D146" s="36"/>
      <c r="E146" s="36"/>
      <c r="F146" s="36"/>
    </row>
    <row r="147" spans="1:6" ht="16.5" hidden="1" outlineLevel="1" x14ac:dyDescent="0.2">
      <c r="A147" s="47" t="s">
        <v>789</v>
      </c>
      <c r="B147" s="47"/>
      <c r="C147" s="47"/>
      <c r="D147" s="47"/>
      <c r="E147" s="47"/>
      <c r="F147" s="47"/>
    </row>
    <row r="148" spans="1:6" hidden="1" outlineLevel="1" x14ac:dyDescent="0.2">
      <c r="A148" s="51" t="s">
        <v>790</v>
      </c>
      <c r="B148" s="51"/>
      <c r="C148" s="51"/>
      <c r="D148" s="51"/>
      <c r="E148" s="51"/>
      <c r="F148" s="51"/>
    </row>
    <row r="149" spans="1:6" hidden="1" outlineLevel="1" x14ac:dyDescent="0.2">
      <c r="A149" s="51" t="s">
        <v>791</v>
      </c>
      <c r="B149" s="51"/>
      <c r="C149" s="51"/>
      <c r="D149" s="51"/>
      <c r="E149" s="51"/>
      <c r="F149" s="51"/>
    </row>
    <row r="150" spans="1:6" hidden="1" outlineLevel="1" x14ac:dyDescent="0.2">
      <c r="A150" s="51" t="s">
        <v>792</v>
      </c>
      <c r="B150" s="51"/>
      <c r="C150" s="51"/>
      <c r="D150" s="51"/>
      <c r="E150" s="51"/>
      <c r="F150" s="51"/>
    </row>
    <row r="151" spans="1:6" hidden="1" outlineLevel="1" x14ac:dyDescent="0.2">
      <c r="A151" s="51" t="s">
        <v>793</v>
      </c>
      <c r="B151" s="51"/>
      <c r="C151" s="51"/>
      <c r="D151" s="51"/>
      <c r="E151" s="51"/>
      <c r="F151" s="51"/>
    </row>
    <row r="152" spans="1:6" hidden="1" outlineLevel="1" x14ac:dyDescent="0.2">
      <c r="A152" s="51" t="s">
        <v>794</v>
      </c>
      <c r="B152" s="51"/>
      <c r="C152" s="51"/>
      <c r="D152" s="51"/>
      <c r="E152" s="51"/>
      <c r="F152" s="51"/>
    </row>
    <row r="153" spans="1:6" hidden="1" outlineLevel="1" x14ac:dyDescent="0.2">
      <c r="A153" s="51" t="s">
        <v>795</v>
      </c>
      <c r="B153" s="51"/>
      <c r="C153" s="51"/>
      <c r="D153" s="51"/>
      <c r="E153" s="51"/>
      <c r="F153" s="51"/>
    </row>
    <row r="154" spans="1:6" hidden="1" outlineLevel="1" x14ac:dyDescent="0.2">
      <c r="A154" s="36"/>
      <c r="B154" s="36"/>
      <c r="C154" s="36"/>
      <c r="D154" s="36"/>
      <c r="E154" s="36"/>
      <c r="F154" s="36"/>
    </row>
    <row r="155" spans="1:6" hidden="1" outlineLevel="1" x14ac:dyDescent="0.2">
      <c r="A155" s="36"/>
      <c r="B155" s="36"/>
      <c r="C155" s="36"/>
      <c r="D155" s="36"/>
      <c r="E155" s="36"/>
      <c r="F155" s="36"/>
    </row>
    <row r="156" spans="1:6" ht="20.25" collapsed="1" x14ac:dyDescent="0.2">
      <c r="A156" s="49" t="s">
        <v>796</v>
      </c>
      <c r="B156" s="49"/>
      <c r="C156" s="49"/>
      <c r="D156" s="49"/>
      <c r="E156" s="49"/>
      <c r="F156" s="49"/>
    </row>
    <row r="157" spans="1:6" hidden="1" outlineLevel="1" x14ac:dyDescent="0.2">
      <c r="A157" s="51" t="s">
        <v>797</v>
      </c>
      <c r="B157" s="51"/>
      <c r="C157" s="51"/>
      <c r="D157" s="51"/>
      <c r="E157" s="51"/>
      <c r="F157" s="51"/>
    </row>
    <row r="158" spans="1:6" hidden="1" outlineLevel="1" x14ac:dyDescent="0.2">
      <c r="A158" s="51" t="s">
        <v>798</v>
      </c>
      <c r="B158" s="51"/>
      <c r="C158" s="51"/>
      <c r="D158" s="51"/>
      <c r="E158" s="51"/>
      <c r="F158" s="51"/>
    </row>
    <row r="159" spans="1:6" hidden="1" outlineLevel="1" x14ac:dyDescent="0.2">
      <c r="A159" s="51" t="s">
        <v>799</v>
      </c>
      <c r="B159" s="51"/>
      <c r="C159" s="51"/>
      <c r="D159" s="51"/>
      <c r="E159" s="51"/>
      <c r="F159" s="51"/>
    </row>
    <row r="160" spans="1:6" hidden="1" outlineLevel="1" x14ac:dyDescent="0.2">
      <c r="A160" s="51" t="s">
        <v>800</v>
      </c>
      <c r="B160" s="51"/>
      <c r="C160" s="51"/>
      <c r="D160" s="51"/>
      <c r="E160" s="51"/>
      <c r="F160" s="51"/>
    </row>
    <row r="161" spans="1:6" hidden="1" outlineLevel="1" x14ac:dyDescent="0.2">
      <c r="A161" s="36"/>
      <c r="B161" s="36"/>
      <c r="C161" s="36"/>
      <c r="D161" s="36"/>
      <c r="E161" s="36"/>
      <c r="F161" s="36"/>
    </row>
    <row r="162" spans="1:6" ht="16.5" hidden="1" outlineLevel="1" x14ac:dyDescent="0.2">
      <c r="A162" s="47" t="s">
        <v>678</v>
      </c>
      <c r="B162" s="47"/>
      <c r="C162" s="47"/>
      <c r="D162" s="47"/>
      <c r="E162" s="47"/>
      <c r="F162" s="47"/>
    </row>
    <row r="163" spans="1:6" hidden="1" outlineLevel="1" x14ac:dyDescent="0.2">
      <c r="A163" s="51" t="s">
        <v>801</v>
      </c>
      <c r="B163" s="51"/>
      <c r="C163" s="51"/>
      <c r="D163" s="51"/>
      <c r="E163" s="51"/>
      <c r="F163" s="51"/>
    </row>
    <row r="164" spans="1:6" hidden="1" outlineLevel="1" x14ac:dyDescent="0.2">
      <c r="A164" s="51" t="s">
        <v>802</v>
      </c>
      <c r="B164" s="51"/>
      <c r="C164" s="51"/>
      <c r="D164" s="51"/>
      <c r="E164" s="51"/>
      <c r="F164" s="51"/>
    </row>
    <row r="165" spans="1:6" hidden="1" outlineLevel="1" x14ac:dyDescent="0.2">
      <c r="A165" s="51" t="s">
        <v>803</v>
      </c>
      <c r="B165" s="51"/>
      <c r="C165" s="51"/>
      <c r="D165" s="51"/>
      <c r="E165" s="51"/>
      <c r="F165" s="51"/>
    </row>
    <row r="166" spans="1:6" hidden="1" outlineLevel="1" x14ac:dyDescent="0.2">
      <c r="A166" s="51" t="s">
        <v>804</v>
      </c>
      <c r="B166" s="51"/>
      <c r="C166" s="51"/>
      <c r="D166" s="51"/>
      <c r="E166" s="51"/>
      <c r="F166" s="51"/>
    </row>
    <row r="167" spans="1:6" hidden="1" outlineLevel="1" x14ac:dyDescent="0.2">
      <c r="A167" s="51" t="s">
        <v>805</v>
      </c>
      <c r="B167" s="51"/>
      <c r="C167" s="51"/>
      <c r="D167" s="51"/>
      <c r="E167" s="51"/>
      <c r="F167" s="51"/>
    </row>
    <row r="168" spans="1:6" hidden="1" outlineLevel="1" x14ac:dyDescent="0.2">
      <c r="A168" s="51" t="s">
        <v>806</v>
      </c>
      <c r="B168" s="51"/>
      <c r="C168" s="51"/>
      <c r="D168" s="51"/>
      <c r="E168" s="51"/>
      <c r="F168" s="51"/>
    </row>
    <row r="169" spans="1:6" hidden="1" outlineLevel="1" x14ac:dyDescent="0.2">
      <c r="A169" s="51" t="s">
        <v>807</v>
      </c>
      <c r="B169" s="51"/>
      <c r="C169" s="51"/>
      <c r="D169" s="51"/>
      <c r="E169" s="51"/>
      <c r="F169" s="51"/>
    </row>
    <row r="170" spans="1:6" hidden="1" outlineLevel="1" x14ac:dyDescent="0.2">
      <c r="A170" s="51" t="s">
        <v>808</v>
      </c>
      <c r="B170" s="51"/>
      <c r="C170" s="51"/>
      <c r="D170" s="51"/>
      <c r="E170" s="51"/>
      <c r="F170" s="51"/>
    </row>
    <row r="171" spans="1:6" hidden="1" outlineLevel="1" x14ac:dyDescent="0.2">
      <c r="A171" s="51" t="s">
        <v>809</v>
      </c>
      <c r="B171" s="51"/>
      <c r="C171" s="51"/>
      <c r="D171" s="51"/>
      <c r="E171" s="51"/>
      <c r="F171" s="51"/>
    </row>
    <row r="172" spans="1:6" hidden="1" outlineLevel="1" x14ac:dyDescent="0.2">
      <c r="A172" s="51" t="s">
        <v>810</v>
      </c>
      <c r="B172" s="51"/>
      <c r="C172" s="51"/>
      <c r="D172" s="51"/>
      <c r="E172" s="51"/>
      <c r="F172" s="51"/>
    </row>
    <row r="173" spans="1:6" hidden="1" outlineLevel="1" x14ac:dyDescent="0.2">
      <c r="A173" s="51" t="s">
        <v>811</v>
      </c>
      <c r="B173" s="51"/>
      <c r="C173" s="51"/>
      <c r="D173" s="51"/>
      <c r="E173" s="51"/>
      <c r="F173" s="51"/>
    </row>
    <row r="174" spans="1:6" hidden="1" outlineLevel="1" x14ac:dyDescent="0.2">
      <c r="A174" s="51" t="s">
        <v>812</v>
      </c>
      <c r="B174" s="51"/>
      <c r="C174" s="51"/>
      <c r="D174" s="51"/>
      <c r="E174" s="51"/>
      <c r="F174" s="51"/>
    </row>
    <row r="175" spans="1:6" hidden="1" outlineLevel="1" x14ac:dyDescent="0.2">
      <c r="A175" s="36"/>
      <c r="B175" s="36"/>
      <c r="C175" s="36"/>
      <c r="D175" s="36"/>
      <c r="E175" s="36"/>
      <c r="F175" s="36"/>
    </row>
    <row r="176" spans="1:6" ht="16.5" hidden="1" outlineLevel="1" x14ac:dyDescent="0.2">
      <c r="A176" s="47" t="s">
        <v>813</v>
      </c>
      <c r="B176" s="47"/>
      <c r="C176" s="47"/>
      <c r="D176" s="47"/>
      <c r="E176" s="47"/>
      <c r="F176" s="47"/>
    </row>
    <row r="177" spans="1:6" hidden="1" outlineLevel="1" x14ac:dyDescent="0.2">
      <c r="A177" s="51" t="s">
        <v>814</v>
      </c>
      <c r="B177" s="51"/>
      <c r="C177" s="51"/>
      <c r="D177" s="51"/>
      <c r="E177" s="51"/>
      <c r="F177" s="51"/>
    </row>
    <row r="178" spans="1:6" hidden="1" outlineLevel="1" x14ac:dyDescent="0.2">
      <c r="A178" s="51" t="s">
        <v>815</v>
      </c>
      <c r="B178" s="51"/>
      <c r="C178" s="51"/>
      <c r="D178" s="51"/>
      <c r="E178" s="51"/>
      <c r="F178" s="51"/>
    </row>
    <row r="179" spans="1:6" ht="42" hidden="1" customHeight="1" outlineLevel="1" x14ac:dyDescent="0.2">
      <c r="A179" s="48"/>
      <c r="B179" s="48"/>
      <c r="C179" s="48"/>
      <c r="D179" s="48"/>
      <c r="E179" s="48"/>
      <c r="F179" s="48"/>
    </row>
    <row r="180" spans="1:6" ht="42" hidden="1" customHeight="1" outlineLevel="1" x14ac:dyDescent="0.2">
      <c r="A180" s="48"/>
      <c r="B180" s="48"/>
      <c r="C180" s="48"/>
      <c r="D180" s="48"/>
      <c r="E180" s="48"/>
      <c r="F180" s="48"/>
    </row>
    <row r="181" spans="1:6" ht="42" hidden="1" customHeight="1" outlineLevel="1" x14ac:dyDescent="0.2">
      <c r="A181" s="48"/>
      <c r="B181" s="48"/>
      <c r="C181" s="48"/>
      <c r="D181" s="48"/>
      <c r="E181" s="48"/>
      <c r="F181" s="48"/>
    </row>
    <row r="182" spans="1:6" hidden="1" outlineLevel="1" x14ac:dyDescent="0.2">
      <c r="A182" s="51" t="s">
        <v>816</v>
      </c>
      <c r="B182" s="51"/>
      <c r="C182" s="51"/>
      <c r="D182" s="51"/>
      <c r="E182" s="51"/>
      <c r="F182" s="51"/>
    </row>
    <row r="183" spans="1:6" hidden="1" outlineLevel="1" x14ac:dyDescent="0.2">
      <c r="A183" s="51" t="s">
        <v>817</v>
      </c>
      <c r="B183" s="51"/>
      <c r="C183" s="51"/>
      <c r="D183" s="51"/>
      <c r="E183" s="51"/>
      <c r="F183" s="51"/>
    </row>
    <row r="184" spans="1:6" hidden="1" outlineLevel="1" x14ac:dyDescent="0.2">
      <c r="A184" s="51" t="s">
        <v>818</v>
      </c>
      <c r="B184" s="51"/>
      <c r="C184" s="51"/>
      <c r="D184" s="51"/>
      <c r="E184" s="51"/>
      <c r="F184" s="51"/>
    </row>
    <row r="185" spans="1:6" hidden="1" outlineLevel="1" x14ac:dyDescent="0.2">
      <c r="A185" s="51" t="s">
        <v>819</v>
      </c>
      <c r="B185" s="51"/>
      <c r="C185" s="51"/>
      <c r="D185" s="51"/>
      <c r="E185" s="51"/>
      <c r="F185" s="51"/>
    </row>
    <row r="186" spans="1:6" ht="42" hidden="1" customHeight="1" outlineLevel="1" x14ac:dyDescent="0.2">
      <c r="A186" s="48"/>
      <c r="B186" s="48"/>
      <c r="C186" s="48"/>
      <c r="D186" s="48"/>
      <c r="E186" s="48"/>
      <c r="F186" s="48"/>
    </row>
    <row r="187" spans="1:6" ht="42" hidden="1" customHeight="1" outlineLevel="1" x14ac:dyDescent="0.2">
      <c r="A187" s="48"/>
      <c r="B187" s="48"/>
      <c r="C187" s="48"/>
      <c r="D187" s="48"/>
      <c r="E187" s="48"/>
      <c r="F187" s="48"/>
    </row>
    <row r="188" spans="1:6" hidden="1" outlineLevel="1" x14ac:dyDescent="0.2">
      <c r="A188" s="51" t="s">
        <v>820</v>
      </c>
      <c r="B188" s="51"/>
      <c r="C188" s="51"/>
      <c r="D188" s="51"/>
      <c r="E188" s="51"/>
      <c r="F188" s="51"/>
    </row>
    <row r="189" spans="1:6" hidden="1" outlineLevel="1" x14ac:dyDescent="0.2">
      <c r="A189" s="51" t="s">
        <v>821</v>
      </c>
      <c r="B189" s="51"/>
      <c r="C189" s="51"/>
      <c r="D189" s="51"/>
      <c r="E189" s="51"/>
      <c r="F189" s="51"/>
    </row>
    <row r="190" spans="1:6" hidden="1" outlineLevel="1" x14ac:dyDescent="0.2">
      <c r="A190" s="51" t="s">
        <v>822</v>
      </c>
      <c r="B190" s="51"/>
      <c r="C190" s="51"/>
      <c r="D190" s="51"/>
      <c r="E190" s="51"/>
      <c r="F190" s="51"/>
    </row>
    <row r="191" spans="1:6" hidden="1" outlineLevel="1" x14ac:dyDescent="0.2">
      <c r="A191" s="51" t="s">
        <v>823</v>
      </c>
      <c r="B191" s="51"/>
      <c r="C191" s="51"/>
      <c r="D191" s="51"/>
      <c r="E191" s="51"/>
      <c r="F191" s="51"/>
    </row>
    <row r="192" spans="1:6" hidden="1" outlineLevel="1" x14ac:dyDescent="0.2">
      <c r="A192" s="51" t="s">
        <v>824</v>
      </c>
      <c r="B192" s="51"/>
      <c r="C192" s="51"/>
      <c r="D192" s="51"/>
      <c r="E192" s="51"/>
      <c r="F192" s="51"/>
    </row>
    <row r="193" spans="1:6" hidden="1" outlineLevel="1" x14ac:dyDescent="0.2">
      <c r="A193" s="51" t="s">
        <v>825</v>
      </c>
      <c r="B193" s="51"/>
      <c r="C193" s="51"/>
      <c r="D193" s="51"/>
      <c r="E193" s="51"/>
      <c r="F193" s="51"/>
    </row>
    <row r="194" spans="1:6" ht="42" hidden="1" customHeight="1" outlineLevel="1" x14ac:dyDescent="0.2">
      <c r="A194" s="48"/>
      <c r="B194" s="48"/>
      <c r="C194" s="48"/>
      <c r="D194" s="48"/>
      <c r="E194" s="48"/>
      <c r="F194" s="48"/>
    </row>
    <row r="195" spans="1:6" ht="42" hidden="1" customHeight="1" outlineLevel="1" x14ac:dyDescent="0.2">
      <c r="A195" s="48"/>
      <c r="B195" s="48"/>
      <c r="C195" s="48"/>
      <c r="D195" s="48"/>
      <c r="E195" s="48"/>
      <c r="F195" s="48"/>
    </row>
    <row r="196" spans="1:6" ht="42" hidden="1" customHeight="1" outlineLevel="1" x14ac:dyDescent="0.2">
      <c r="A196" s="48"/>
      <c r="B196" s="48"/>
      <c r="C196" s="48"/>
      <c r="D196" s="48"/>
      <c r="E196" s="48"/>
      <c r="F196" s="48"/>
    </row>
    <row r="197" spans="1:6" hidden="1" outlineLevel="1" x14ac:dyDescent="0.2">
      <c r="A197" s="51" t="s">
        <v>826</v>
      </c>
      <c r="B197" s="51"/>
      <c r="C197" s="51"/>
      <c r="D197" s="51"/>
      <c r="E197" s="51"/>
      <c r="F197" s="51"/>
    </row>
    <row r="198" spans="1:6" ht="42" hidden="1" customHeight="1" outlineLevel="1" x14ac:dyDescent="0.2">
      <c r="A198" s="48"/>
      <c r="B198" s="48"/>
      <c r="C198" s="48"/>
      <c r="D198" s="48"/>
      <c r="E198" s="48"/>
      <c r="F198" s="48"/>
    </row>
    <row r="199" spans="1:6" ht="42" hidden="1" customHeight="1" outlineLevel="1" x14ac:dyDescent="0.2">
      <c r="A199" s="48"/>
      <c r="B199" s="48"/>
      <c r="C199" s="48"/>
      <c r="D199" s="48"/>
      <c r="E199" s="48"/>
      <c r="F199" s="48"/>
    </row>
    <row r="200" spans="1:6" ht="42" hidden="1" customHeight="1" outlineLevel="1" x14ac:dyDescent="0.2">
      <c r="A200" s="48"/>
      <c r="B200" s="48"/>
      <c r="C200" s="48"/>
      <c r="D200" s="48"/>
      <c r="E200" s="48"/>
      <c r="F200" s="48"/>
    </row>
    <row r="201" spans="1:6" hidden="1" outlineLevel="1" x14ac:dyDescent="0.2">
      <c r="A201" s="51" t="s">
        <v>827</v>
      </c>
      <c r="B201" s="51"/>
      <c r="C201" s="51"/>
      <c r="D201" s="51"/>
      <c r="E201" s="51"/>
      <c r="F201" s="51"/>
    </row>
    <row r="202" spans="1:6" ht="42" hidden="1" customHeight="1" outlineLevel="1" x14ac:dyDescent="0.2">
      <c r="A202" s="48"/>
      <c r="B202" s="48"/>
      <c r="C202" s="48"/>
      <c r="D202" s="48"/>
      <c r="E202" s="48"/>
      <c r="F202" s="48"/>
    </row>
    <row r="203" spans="1:6" ht="42" hidden="1" customHeight="1" outlineLevel="1" x14ac:dyDescent="0.2">
      <c r="A203" s="48"/>
      <c r="B203" s="48"/>
      <c r="C203" s="48"/>
      <c r="D203" s="48"/>
      <c r="E203" s="48"/>
      <c r="F203" s="48"/>
    </row>
    <row r="204" spans="1:6" ht="42" hidden="1" customHeight="1" outlineLevel="1" x14ac:dyDescent="0.2">
      <c r="A204" s="48"/>
      <c r="B204" s="48"/>
      <c r="C204" s="48"/>
      <c r="D204" s="48"/>
      <c r="E204" s="48"/>
      <c r="F204" s="48"/>
    </row>
    <row r="205" spans="1:6" hidden="1" outlineLevel="1" x14ac:dyDescent="0.2">
      <c r="A205" s="36"/>
      <c r="B205" s="36"/>
      <c r="C205" s="36"/>
      <c r="D205" s="36"/>
      <c r="E205" s="36"/>
      <c r="F205" s="36"/>
    </row>
    <row r="206" spans="1:6" ht="16.5" hidden="1" outlineLevel="1" x14ac:dyDescent="0.2">
      <c r="A206" s="47" t="s">
        <v>828</v>
      </c>
      <c r="B206" s="47"/>
      <c r="C206" s="47"/>
      <c r="D206" s="47"/>
      <c r="E206" s="47"/>
      <c r="F206" s="47"/>
    </row>
    <row r="207" spans="1:6" hidden="1" outlineLevel="1" x14ac:dyDescent="0.2">
      <c r="A207" s="51" t="s">
        <v>829</v>
      </c>
      <c r="B207" s="51"/>
      <c r="C207" s="51"/>
      <c r="D207" s="51"/>
      <c r="E207" s="51"/>
      <c r="F207" s="51"/>
    </row>
    <row r="208" spans="1:6" hidden="1" outlineLevel="1" x14ac:dyDescent="0.2">
      <c r="A208" s="51" t="s">
        <v>830</v>
      </c>
      <c r="B208" s="51"/>
      <c r="C208" s="51"/>
      <c r="D208" s="51"/>
      <c r="E208" s="51"/>
      <c r="F208" s="51"/>
    </row>
    <row r="209" spans="1:6" hidden="1" outlineLevel="1" x14ac:dyDescent="0.2">
      <c r="A209" s="51" t="s">
        <v>831</v>
      </c>
      <c r="B209" s="51"/>
      <c r="C209" s="51"/>
      <c r="D209" s="51"/>
      <c r="E209" s="51"/>
      <c r="F209" s="51"/>
    </row>
    <row r="210" spans="1:6" hidden="1" outlineLevel="1" x14ac:dyDescent="0.2">
      <c r="A210" s="51" t="s">
        <v>832</v>
      </c>
      <c r="B210" s="51"/>
      <c r="C210" s="51"/>
      <c r="D210" s="51"/>
      <c r="E210" s="51"/>
      <c r="F210" s="51"/>
    </row>
    <row r="211" spans="1:6" hidden="1" outlineLevel="1" x14ac:dyDescent="0.2">
      <c r="A211" s="51" t="s">
        <v>833</v>
      </c>
      <c r="B211" s="51"/>
      <c r="C211" s="51"/>
      <c r="D211" s="51"/>
      <c r="E211" s="51"/>
      <c r="F211" s="51"/>
    </row>
    <row r="212" spans="1:6" hidden="1" outlineLevel="1" x14ac:dyDescent="0.2">
      <c r="A212" s="51" t="s">
        <v>834</v>
      </c>
      <c r="B212" s="51"/>
      <c r="C212" s="51"/>
      <c r="D212" s="51"/>
      <c r="E212" s="51"/>
      <c r="F212" s="51"/>
    </row>
    <row r="213" spans="1:6" hidden="1" outlineLevel="1" x14ac:dyDescent="0.2">
      <c r="A213" s="51" t="s">
        <v>835</v>
      </c>
      <c r="B213" s="51"/>
      <c r="C213" s="51"/>
      <c r="D213" s="51"/>
      <c r="E213" s="51"/>
      <c r="F213" s="51"/>
    </row>
    <row r="214" spans="1:6" hidden="1" outlineLevel="1" x14ac:dyDescent="0.2">
      <c r="A214" s="51" t="s">
        <v>836</v>
      </c>
      <c r="B214" s="51"/>
      <c r="C214" s="51"/>
      <c r="D214" s="51"/>
      <c r="E214" s="51"/>
      <c r="F214" s="51"/>
    </row>
    <row r="215" spans="1:6" hidden="1" outlineLevel="1" x14ac:dyDescent="0.2">
      <c r="A215" s="36"/>
      <c r="B215" s="36"/>
      <c r="C215" s="36"/>
      <c r="D215" s="36"/>
      <c r="E215" s="36"/>
      <c r="F215" s="36"/>
    </row>
    <row r="216" spans="1:6" ht="16.5" hidden="1" outlineLevel="1" x14ac:dyDescent="0.2">
      <c r="A216" s="47" t="s">
        <v>837</v>
      </c>
      <c r="B216" s="47"/>
      <c r="C216" s="47"/>
      <c r="D216" s="47"/>
      <c r="E216" s="47"/>
      <c r="F216" s="47"/>
    </row>
    <row r="217" spans="1:6" hidden="1" outlineLevel="1" x14ac:dyDescent="0.2">
      <c r="A217" s="51" t="s">
        <v>838</v>
      </c>
      <c r="B217" s="51"/>
      <c r="C217" s="51"/>
      <c r="D217" s="51"/>
      <c r="E217" s="51"/>
      <c r="F217" s="51"/>
    </row>
    <row r="218" spans="1:6" hidden="1" outlineLevel="1" x14ac:dyDescent="0.2">
      <c r="A218" s="51" t="s">
        <v>839</v>
      </c>
      <c r="B218" s="51"/>
      <c r="C218" s="51"/>
      <c r="D218" s="51"/>
      <c r="E218" s="51"/>
      <c r="F218" s="51"/>
    </row>
    <row r="219" spans="1:6" hidden="1" outlineLevel="1" x14ac:dyDescent="0.2">
      <c r="A219" s="51" t="s">
        <v>840</v>
      </c>
      <c r="B219" s="51"/>
      <c r="C219" s="51"/>
      <c r="D219" s="51"/>
      <c r="E219" s="51"/>
      <c r="F219" s="51"/>
    </row>
    <row r="220" spans="1:6" hidden="1" outlineLevel="1" x14ac:dyDescent="0.2">
      <c r="A220" s="51" t="s">
        <v>841</v>
      </c>
      <c r="B220" s="51"/>
      <c r="C220" s="51"/>
      <c r="D220" s="51"/>
      <c r="E220" s="51"/>
      <c r="F220" s="51"/>
    </row>
    <row r="221" spans="1:6" ht="98.1" hidden="1" customHeight="1" outlineLevel="1" x14ac:dyDescent="0.2">
      <c r="A221" s="48"/>
      <c r="B221" s="48"/>
      <c r="C221" s="48"/>
      <c r="D221" s="48"/>
      <c r="E221" s="48"/>
      <c r="F221" s="48"/>
    </row>
    <row r="222" spans="1:6" ht="42" hidden="1" customHeight="1" outlineLevel="1" x14ac:dyDescent="0.2">
      <c r="A222" s="48"/>
      <c r="B222" s="48"/>
      <c r="C222" s="48"/>
      <c r="D222" s="48"/>
      <c r="E222" s="48"/>
      <c r="F222" s="48"/>
    </row>
    <row r="223" spans="1:6" ht="66" hidden="1" customHeight="1" outlineLevel="1" x14ac:dyDescent="0.2">
      <c r="A223" s="48"/>
      <c r="B223" s="48"/>
      <c r="C223" s="48"/>
      <c r="D223" s="48"/>
      <c r="E223" s="48"/>
      <c r="F223" s="48"/>
    </row>
    <row r="224" spans="1:6" hidden="1" outlineLevel="1" x14ac:dyDescent="0.2">
      <c r="A224" s="51" t="s">
        <v>842</v>
      </c>
      <c r="B224" s="51"/>
      <c r="C224" s="51"/>
      <c r="D224" s="51"/>
      <c r="E224" s="51"/>
      <c r="F224" s="51"/>
    </row>
    <row r="225" spans="1:6" hidden="1" outlineLevel="1" x14ac:dyDescent="0.2">
      <c r="A225" s="51" t="s">
        <v>843</v>
      </c>
      <c r="B225" s="51"/>
      <c r="C225" s="51"/>
      <c r="D225" s="51"/>
      <c r="E225" s="51"/>
      <c r="F225" s="51"/>
    </row>
    <row r="226" spans="1:6" hidden="1" outlineLevel="1" x14ac:dyDescent="0.2">
      <c r="A226" s="51" t="s">
        <v>844</v>
      </c>
      <c r="B226" s="51"/>
      <c r="C226" s="51"/>
      <c r="D226" s="51"/>
      <c r="E226" s="51"/>
      <c r="F226" s="51"/>
    </row>
    <row r="227" spans="1:6" hidden="1" outlineLevel="1" x14ac:dyDescent="0.2">
      <c r="A227" s="51" t="s">
        <v>845</v>
      </c>
      <c r="B227" s="51"/>
      <c r="C227" s="51"/>
      <c r="D227" s="51"/>
      <c r="E227" s="51"/>
      <c r="F227" s="51"/>
    </row>
    <row r="228" spans="1:6" hidden="1" outlineLevel="1" x14ac:dyDescent="0.2">
      <c r="A228" s="51" t="s">
        <v>846</v>
      </c>
      <c r="B228" s="51"/>
      <c r="C228" s="51"/>
      <c r="D228" s="51"/>
      <c r="E228" s="51"/>
      <c r="F228" s="51"/>
    </row>
    <row r="229" spans="1:6" hidden="1" outlineLevel="1" x14ac:dyDescent="0.2">
      <c r="A229" s="51" t="s">
        <v>847</v>
      </c>
      <c r="B229" s="51"/>
      <c r="C229" s="51"/>
      <c r="D229" s="51"/>
      <c r="E229" s="51"/>
      <c r="F229" s="51"/>
    </row>
    <row r="230" spans="1:6" hidden="1" outlineLevel="1" x14ac:dyDescent="0.2">
      <c r="A230" s="51" t="s">
        <v>848</v>
      </c>
      <c r="B230" s="51"/>
      <c r="C230" s="51"/>
      <c r="D230" s="51"/>
      <c r="E230" s="51"/>
      <c r="F230" s="51"/>
    </row>
    <row r="231" spans="1:6" hidden="1" outlineLevel="1" x14ac:dyDescent="0.2">
      <c r="A231" s="51" t="s">
        <v>849</v>
      </c>
      <c r="B231" s="51"/>
      <c r="C231" s="51"/>
      <c r="D231" s="51"/>
      <c r="E231" s="51"/>
      <c r="F231" s="51"/>
    </row>
    <row r="232" spans="1:6" hidden="1" outlineLevel="1" x14ac:dyDescent="0.2">
      <c r="A232" s="36"/>
      <c r="B232" s="36"/>
      <c r="C232" s="36"/>
      <c r="D232" s="36"/>
      <c r="E232" s="36"/>
      <c r="F232" s="36"/>
    </row>
    <row r="233" spans="1:6" ht="16.5" hidden="1" outlineLevel="1" x14ac:dyDescent="0.2">
      <c r="A233" s="47" t="s">
        <v>850</v>
      </c>
      <c r="B233" s="47"/>
      <c r="C233" s="47"/>
      <c r="D233" s="47"/>
      <c r="E233" s="47"/>
      <c r="F233" s="47"/>
    </row>
    <row r="234" spans="1:6" hidden="1" outlineLevel="1" x14ac:dyDescent="0.2">
      <c r="A234" s="51" t="s">
        <v>851</v>
      </c>
      <c r="B234" s="51"/>
      <c r="C234" s="51"/>
      <c r="D234" s="51"/>
      <c r="E234" s="51"/>
      <c r="F234" s="51"/>
    </row>
    <row r="235" spans="1:6" hidden="1" outlineLevel="1" x14ac:dyDescent="0.2">
      <c r="A235" s="51" t="s">
        <v>852</v>
      </c>
      <c r="B235" s="51"/>
      <c r="C235" s="51"/>
      <c r="D235" s="51"/>
      <c r="E235" s="51"/>
      <c r="F235" s="51"/>
    </row>
    <row r="236" spans="1:6" hidden="1" outlineLevel="1" x14ac:dyDescent="0.2">
      <c r="A236" s="51" t="s">
        <v>853</v>
      </c>
      <c r="B236" s="51"/>
      <c r="C236" s="51"/>
      <c r="D236" s="51"/>
      <c r="E236" s="51"/>
      <c r="F236" s="51"/>
    </row>
    <row r="237" spans="1:6" ht="42" hidden="1" customHeight="1" outlineLevel="1" x14ac:dyDescent="0.2">
      <c r="A237" s="48"/>
      <c r="B237" s="48"/>
      <c r="C237" s="48"/>
      <c r="D237" s="48"/>
      <c r="E237" s="48"/>
      <c r="F237" s="48"/>
    </row>
    <row r="238" spans="1:6" hidden="1" outlineLevel="1" x14ac:dyDescent="0.2">
      <c r="A238" s="51" t="s">
        <v>854</v>
      </c>
      <c r="B238" s="51"/>
      <c r="C238" s="51"/>
      <c r="D238" s="51"/>
      <c r="E238" s="51"/>
      <c r="F238" s="51"/>
    </row>
    <row r="239" spans="1:6" hidden="1" outlineLevel="1" x14ac:dyDescent="0.2">
      <c r="A239" s="51" t="s">
        <v>855</v>
      </c>
      <c r="B239" s="51"/>
      <c r="C239" s="51"/>
      <c r="D239" s="51"/>
      <c r="E239" s="51"/>
      <c r="F239" s="51"/>
    </row>
    <row r="240" spans="1:6" hidden="1" outlineLevel="1" x14ac:dyDescent="0.2">
      <c r="A240" s="51" t="s">
        <v>856</v>
      </c>
      <c r="B240" s="51"/>
      <c r="C240" s="51"/>
      <c r="D240" s="51"/>
      <c r="E240" s="51"/>
      <c r="F240" s="51"/>
    </row>
    <row r="241" spans="1:6" hidden="1" outlineLevel="1" x14ac:dyDescent="0.2">
      <c r="A241" s="51" t="s">
        <v>857</v>
      </c>
      <c r="B241" s="51"/>
      <c r="C241" s="51"/>
      <c r="D241" s="51"/>
      <c r="E241" s="51"/>
      <c r="F241" s="51"/>
    </row>
    <row r="242" spans="1:6" hidden="1" outlineLevel="1" x14ac:dyDescent="0.2">
      <c r="A242" s="51" t="s">
        <v>858</v>
      </c>
      <c r="B242" s="51"/>
      <c r="C242" s="51"/>
      <c r="D242" s="51"/>
      <c r="E242" s="51"/>
      <c r="F242" s="51"/>
    </row>
    <row r="243" spans="1:6" hidden="1" outlineLevel="1" x14ac:dyDescent="0.2">
      <c r="A243" s="51" t="s">
        <v>859</v>
      </c>
      <c r="B243" s="51"/>
      <c r="C243" s="51"/>
      <c r="D243" s="51"/>
      <c r="E243" s="51"/>
      <c r="F243" s="51"/>
    </row>
    <row r="244" spans="1:6" hidden="1" outlineLevel="1" x14ac:dyDescent="0.2">
      <c r="A244" s="51" t="s">
        <v>860</v>
      </c>
      <c r="B244" s="51"/>
      <c r="C244" s="51"/>
      <c r="D244" s="51"/>
      <c r="E244" s="51"/>
      <c r="F244" s="51"/>
    </row>
    <row r="245" spans="1:6" hidden="1" outlineLevel="1" x14ac:dyDescent="0.2">
      <c r="A245" s="36"/>
      <c r="B245" s="36"/>
      <c r="C245" s="36"/>
      <c r="D245" s="36"/>
      <c r="E245" s="36"/>
      <c r="F245" s="36"/>
    </row>
    <row r="246" spans="1:6" ht="16.5" hidden="1" outlineLevel="1" x14ac:dyDescent="0.2">
      <c r="A246" s="47" t="s">
        <v>861</v>
      </c>
      <c r="B246" s="47"/>
      <c r="C246" s="47"/>
      <c r="D246" s="47"/>
      <c r="E246" s="47"/>
      <c r="F246" s="47"/>
    </row>
    <row r="247" spans="1:6" hidden="1" outlineLevel="1" x14ac:dyDescent="0.2">
      <c r="A247" s="51" t="s">
        <v>862</v>
      </c>
      <c r="B247" s="51"/>
      <c r="C247" s="51"/>
      <c r="D247" s="51"/>
      <c r="E247" s="51"/>
      <c r="F247" s="51"/>
    </row>
    <row r="248" spans="1:6" hidden="1" outlineLevel="1" x14ac:dyDescent="0.2">
      <c r="A248" s="51" t="s">
        <v>863</v>
      </c>
      <c r="B248" s="51"/>
      <c r="C248" s="51"/>
      <c r="D248" s="51"/>
      <c r="E248" s="51"/>
      <c r="F248" s="51"/>
    </row>
    <row r="249" spans="1:6" hidden="1" outlineLevel="1" x14ac:dyDescent="0.2">
      <c r="A249" s="51" t="s">
        <v>864</v>
      </c>
      <c r="B249" s="51"/>
      <c r="C249" s="51"/>
      <c r="D249" s="51"/>
      <c r="E249" s="51"/>
      <c r="F249" s="51"/>
    </row>
    <row r="250" spans="1:6" ht="42" hidden="1" customHeight="1" outlineLevel="1" x14ac:dyDescent="0.2">
      <c r="A250" s="48"/>
      <c r="B250" s="48"/>
      <c r="C250" s="48"/>
      <c r="D250" s="48"/>
      <c r="E250" s="48"/>
      <c r="F250" s="48"/>
    </row>
    <row r="251" spans="1:6" ht="66" hidden="1" customHeight="1" outlineLevel="1" x14ac:dyDescent="0.2">
      <c r="A251" s="48"/>
      <c r="B251" s="48"/>
      <c r="C251" s="48"/>
      <c r="D251" s="48"/>
      <c r="E251" s="48"/>
      <c r="F251" s="48"/>
    </row>
    <row r="252" spans="1:6" hidden="1" outlineLevel="1" x14ac:dyDescent="0.2">
      <c r="A252" s="51" t="s">
        <v>865</v>
      </c>
      <c r="B252" s="51"/>
      <c r="C252" s="51"/>
      <c r="D252" s="51"/>
      <c r="E252" s="51"/>
      <c r="F252" s="51"/>
    </row>
    <row r="253" spans="1:6" hidden="1" outlineLevel="1" x14ac:dyDescent="0.2">
      <c r="A253" s="51" t="s">
        <v>866</v>
      </c>
      <c r="B253" s="51"/>
      <c r="C253" s="51"/>
      <c r="D253" s="51"/>
      <c r="E253" s="51"/>
      <c r="F253" s="51"/>
    </row>
    <row r="254" spans="1:6" hidden="1" outlineLevel="1" x14ac:dyDescent="0.2">
      <c r="A254" s="51" t="s">
        <v>867</v>
      </c>
      <c r="B254" s="51"/>
      <c r="C254" s="51"/>
      <c r="D254" s="51"/>
      <c r="E254" s="51"/>
      <c r="F254" s="51"/>
    </row>
    <row r="255" spans="1:6" hidden="1" outlineLevel="1" x14ac:dyDescent="0.2">
      <c r="A255" s="51" t="s">
        <v>868</v>
      </c>
      <c r="B255" s="51"/>
      <c r="C255" s="51"/>
      <c r="D255" s="51"/>
      <c r="E255" s="51"/>
      <c r="F255" s="51"/>
    </row>
    <row r="256" spans="1:6" hidden="1" outlineLevel="1" x14ac:dyDescent="0.2">
      <c r="A256" s="36"/>
      <c r="B256" s="36"/>
      <c r="C256" s="36"/>
      <c r="D256" s="36"/>
      <c r="E256" s="36"/>
      <c r="F256" s="36"/>
    </row>
    <row r="257" spans="1:6" ht="16.5" hidden="1" outlineLevel="1" x14ac:dyDescent="0.2">
      <c r="A257" s="47" t="s">
        <v>869</v>
      </c>
      <c r="B257" s="47"/>
      <c r="C257" s="47"/>
      <c r="D257" s="47"/>
      <c r="E257" s="47"/>
      <c r="F257" s="47"/>
    </row>
    <row r="258" spans="1:6" hidden="1" outlineLevel="1" x14ac:dyDescent="0.2">
      <c r="A258" s="51" t="s">
        <v>870</v>
      </c>
      <c r="B258" s="51"/>
      <c r="C258" s="51"/>
      <c r="D258" s="51"/>
      <c r="E258" s="51"/>
      <c r="F258" s="51"/>
    </row>
    <row r="259" spans="1:6" hidden="1" outlineLevel="1" x14ac:dyDescent="0.2">
      <c r="A259" s="51" t="s">
        <v>871</v>
      </c>
      <c r="B259" s="51"/>
      <c r="C259" s="51"/>
      <c r="D259" s="51"/>
      <c r="E259" s="51"/>
      <c r="F259" s="51"/>
    </row>
    <row r="260" spans="1:6" ht="42" hidden="1" customHeight="1" outlineLevel="1" x14ac:dyDescent="0.2">
      <c r="A260" s="48"/>
      <c r="B260" s="48"/>
      <c r="C260" s="48"/>
      <c r="D260" s="48"/>
      <c r="E260" s="48"/>
      <c r="F260" s="48"/>
    </row>
    <row r="261" spans="1:6" ht="42" hidden="1" customHeight="1" outlineLevel="1" x14ac:dyDescent="0.2">
      <c r="A261" s="48"/>
      <c r="B261" s="48"/>
      <c r="C261" s="48"/>
      <c r="D261" s="48"/>
      <c r="E261" s="48"/>
      <c r="F261" s="48"/>
    </row>
    <row r="262" spans="1:6" ht="42" hidden="1" customHeight="1" outlineLevel="1" x14ac:dyDescent="0.2">
      <c r="A262" s="48"/>
      <c r="B262" s="48"/>
      <c r="C262" s="48"/>
      <c r="D262" s="48"/>
      <c r="E262" s="48"/>
      <c r="F262" s="48"/>
    </row>
    <row r="263" spans="1:6" hidden="1" outlineLevel="1" x14ac:dyDescent="0.2">
      <c r="A263" s="51" t="s">
        <v>872</v>
      </c>
      <c r="B263" s="51"/>
      <c r="C263" s="51"/>
      <c r="D263" s="51"/>
      <c r="E263" s="51"/>
      <c r="F263" s="51"/>
    </row>
    <row r="264" spans="1:6" hidden="1" outlineLevel="1" x14ac:dyDescent="0.2">
      <c r="A264" s="51" t="s">
        <v>873</v>
      </c>
      <c r="B264" s="51"/>
      <c r="C264" s="51"/>
      <c r="D264" s="51"/>
      <c r="E264" s="51"/>
      <c r="F264" s="51"/>
    </row>
    <row r="265" spans="1:6" hidden="1" outlineLevel="1" x14ac:dyDescent="0.2">
      <c r="A265" s="51" t="s">
        <v>874</v>
      </c>
      <c r="B265" s="51"/>
      <c r="C265" s="51"/>
      <c r="D265" s="51"/>
      <c r="E265" s="51"/>
      <c r="F265" s="51"/>
    </row>
    <row r="266" spans="1:6" hidden="1" outlineLevel="1" x14ac:dyDescent="0.2">
      <c r="A266" s="51" t="s">
        <v>875</v>
      </c>
      <c r="B266" s="51"/>
      <c r="C266" s="51"/>
      <c r="D266" s="51"/>
      <c r="E266" s="51"/>
      <c r="F266" s="51"/>
    </row>
    <row r="267" spans="1:6" hidden="1" outlineLevel="1" x14ac:dyDescent="0.2">
      <c r="A267" s="36"/>
      <c r="B267" s="36"/>
      <c r="C267" s="36"/>
      <c r="D267" s="36"/>
      <c r="E267" s="36"/>
      <c r="F267" s="36"/>
    </row>
    <row r="268" spans="1:6" ht="16.5" hidden="1" outlineLevel="1" x14ac:dyDescent="0.2">
      <c r="A268" s="47" t="s">
        <v>876</v>
      </c>
      <c r="B268" s="47"/>
      <c r="C268" s="47"/>
      <c r="D268" s="47"/>
      <c r="E268" s="47"/>
      <c r="F268" s="47"/>
    </row>
    <row r="269" spans="1:6" hidden="1" outlineLevel="1" x14ac:dyDescent="0.2">
      <c r="A269" s="51" t="s">
        <v>877</v>
      </c>
      <c r="B269" s="51"/>
      <c r="C269" s="51"/>
      <c r="D269" s="51"/>
      <c r="E269" s="51"/>
      <c r="F269" s="51"/>
    </row>
    <row r="270" spans="1:6" hidden="1" outlineLevel="1" x14ac:dyDescent="0.2">
      <c r="A270" s="51" t="s">
        <v>878</v>
      </c>
      <c r="B270" s="51"/>
      <c r="C270" s="51"/>
      <c r="D270" s="51"/>
      <c r="E270" s="51"/>
      <c r="F270" s="51"/>
    </row>
    <row r="271" spans="1:6" hidden="1" outlineLevel="1" x14ac:dyDescent="0.2">
      <c r="A271" s="51" t="s">
        <v>879</v>
      </c>
      <c r="B271" s="51"/>
      <c r="C271" s="51"/>
      <c r="D271" s="51"/>
      <c r="E271" s="51"/>
      <c r="F271" s="51"/>
    </row>
    <row r="272" spans="1:6" hidden="1" outlineLevel="1" x14ac:dyDescent="0.2">
      <c r="A272" s="51" t="s">
        <v>880</v>
      </c>
      <c r="B272" s="51"/>
      <c r="C272" s="51"/>
      <c r="D272" s="51"/>
      <c r="E272" s="51"/>
      <c r="F272" s="51"/>
    </row>
    <row r="273" spans="1:6" hidden="1" outlineLevel="1" x14ac:dyDescent="0.2">
      <c r="A273" s="51" t="s">
        <v>881</v>
      </c>
      <c r="B273" s="51"/>
      <c r="C273" s="51"/>
      <c r="D273" s="51"/>
      <c r="E273" s="51"/>
      <c r="F273" s="51"/>
    </row>
    <row r="274" spans="1:6" hidden="1" outlineLevel="1" x14ac:dyDescent="0.2">
      <c r="A274" s="36"/>
      <c r="B274" s="36"/>
      <c r="C274" s="36"/>
      <c r="D274" s="36"/>
      <c r="E274" s="36"/>
      <c r="F274" s="36"/>
    </row>
    <row r="275" spans="1:6" hidden="1" outlineLevel="1" x14ac:dyDescent="0.2">
      <c r="A275" s="36"/>
      <c r="B275" s="36"/>
      <c r="C275" s="36"/>
      <c r="D275" s="36"/>
      <c r="E275" s="36"/>
      <c r="F275" s="36"/>
    </row>
    <row r="276" spans="1:6" ht="20.25" collapsed="1" x14ac:dyDescent="0.2">
      <c r="A276" s="49" t="s">
        <v>882</v>
      </c>
      <c r="B276" s="49"/>
      <c r="C276" s="49"/>
      <c r="D276" s="49"/>
      <c r="E276" s="49"/>
      <c r="F276" s="49"/>
    </row>
    <row r="277" spans="1:6" hidden="1" outlineLevel="1" x14ac:dyDescent="0.2">
      <c r="A277" s="51" t="s">
        <v>883</v>
      </c>
      <c r="B277" s="51"/>
      <c r="C277" s="51"/>
      <c r="D277" s="51"/>
      <c r="E277" s="51"/>
      <c r="F277" s="51"/>
    </row>
    <row r="278" spans="1:6" hidden="1" outlineLevel="1" x14ac:dyDescent="0.2">
      <c r="A278" s="51" t="s">
        <v>884</v>
      </c>
      <c r="B278" s="51"/>
      <c r="C278" s="51"/>
      <c r="D278" s="51"/>
      <c r="E278" s="51"/>
      <c r="F278" s="51"/>
    </row>
    <row r="279" spans="1:6" hidden="1" outlineLevel="1" x14ac:dyDescent="0.2">
      <c r="A279" s="51" t="s">
        <v>885</v>
      </c>
      <c r="B279" s="51"/>
      <c r="C279" s="51"/>
      <c r="D279" s="51"/>
      <c r="E279" s="51"/>
      <c r="F279" s="51"/>
    </row>
    <row r="280" spans="1:6" ht="19.5" hidden="1" outlineLevel="1" x14ac:dyDescent="0.2">
      <c r="A280" s="50" t="s">
        <v>886</v>
      </c>
      <c r="B280" s="50"/>
      <c r="C280" s="50"/>
      <c r="D280" s="50"/>
      <c r="E280" s="50"/>
      <c r="F280" s="50"/>
    </row>
    <row r="281" spans="1:6" hidden="1" outlineLevel="1" x14ac:dyDescent="0.2">
      <c r="A281" s="51" t="s">
        <v>887</v>
      </c>
      <c r="B281" s="51"/>
      <c r="C281" s="51"/>
      <c r="D281" s="51"/>
      <c r="E281" s="51"/>
      <c r="F281" s="51"/>
    </row>
    <row r="282" spans="1:6" hidden="1" outlineLevel="1" x14ac:dyDescent="0.2">
      <c r="A282" s="51" t="s">
        <v>888</v>
      </c>
      <c r="B282" s="51"/>
      <c r="C282" s="51"/>
      <c r="D282" s="51"/>
      <c r="E282" s="51"/>
      <c r="F282" s="51"/>
    </row>
    <row r="283" spans="1:6" hidden="1" outlineLevel="1" x14ac:dyDescent="0.2">
      <c r="A283" s="36"/>
      <c r="B283" s="36"/>
      <c r="C283" s="36"/>
      <c r="D283" s="36"/>
      <c r="E283" s="36"/>
      <c r="F283" s="36"/>
    </row>
    <row r="284" spans="1:6" ht="16.5" hidden="1" outlineLevel="1" x14ac:dyDescent="0.2">
      <c r="A284" s="47" t="s">
        <v>889</v>
      </c>
      <c r="B284" s="47"/>
      <c r="C284" s="47"/>
      <c r="D284" s="47"/>
      <c r="E284" s="47"/>
      <c r="F284" s="47"/>
    </row>
    <row r="285" spans="1:6" hidden="1" outlineLevel="1" x14ac:dyDescent="0.2">
      <c r="A285" s="51" t="s">
        <v>890</v>
      </c>
      <c r="B285" s="51"/>
      <c r="C285" s="51"/>
      <c r="D285" s="51"/>
      <c r="E285" s="51"/>
      <c r="F285" s="51"/>
    </row>
    <row r="286" spans="1:6" ht="42" hidden="1" customHeight="1" outlineLevel="1" x14ac:dyDescent="0.2">
      <c r="A286" s="48"/>
      <c r="B286" s="48"/>
      <c r="C286" s="48"/>
      <c r="D286" s="48"/>
      <c r="E286" s="48"/>
      <c r="F286" s="48"/>
    </row>
    <row r="287" spans="1:6" hidden="1" outlineLevel="1" x14ac:dyDescent="0.2">
      <c r="A287" s="51" t="s">
        <v>891</v>
      </c>
      <c r="B287" s="51"/>
      <c r="C287" s="51"/>
      <c r="D287" s="51"/>
      <c r="E287" s="51"/>
      <c r="F287" s="51"/>
    </row>
    <row r="288" spans="1:6" ht="42" hidden="1" customHeight="1" outlineLevel="1" x14ac:dyDescent="0.2">
      <c r="A288" s="48"/>
      <c r="B288" s="48"/>
      <c r="C288" s="48"/>
      <c r="D288" s="48"/>
      <c r="E288" s="48"/>
      <c r="F288" s="48"/>
    </row>
    <row r="289" spans="1:6" ht="66" hidden="1" customHeight="1" outlineLevel="1" x14ac:dyDescent="0.2">
      <c r="A289" s="48"/>
      <c r="B289" s="48"/>
      <c r="C289" s="48"/>
      <c r="D289" s="48"/>
      <c r="E289" s="48"/>
      <c r="F289" s="48"/>
    </row>
    <row r="290" spans="1:6" hidden="1" outlineLevel="1" x14ac:dyDescent="0.2">
      <c r="A290" s="51" t="s">
        <v>892</v>
      </c>
      <c r="B290" s="51"/>
      <c r="C290" s="51"/>
      <c r="D290" s="51"/>
      <c r="E290" s="51"/>
      <c r="F290" s="51"/>
    </row>
    <row r="291" spans="1:6" hidden="1" outlineLevel="1" x14ac:dyDescent="0.2">
      <c r="A291" s="51" t="s">
        <v>893</v>
      </c>
      <c r="B291" s="51"/>
      <c r="C291" s="51"/>
      <c r="D291" s="51"/>
      <c r="E291" s="51"/>
      <c r="F291" s="51"/>
    </row>
    <row r="292" spans="1:6" hidden="1" outlineLevel="1" x14ac:dyDescent="0.2">
      <c r="A292" s="51" t="s">
        <v>894</v>
      </c>
      <c r="B292" s="51"/>
      <c r="C292" s="51"/>
      <c r="D292" s="51"/>
      <c r="E292" s="51"/>
      <c r="F292" s="51"/>
    </row>
    <row r="293" spans="1:6" hidden="1" outlineLevel="1" x14ac:dyDescent="0.2">
      <c r="A293" s="51" t="s">
        <v>895</v>
      </c>
      <c r="B293" s="51"/>
      <c r="C293" s="51"/>
      <c r="D293" s="51"/>
      <c r="E293" s="51"/>
      <c r="F293" s="51"/>
    </row>
    <row r="294" spans="1:6" hidden="1" outlineLevel="1" x14ac:dyDescent="0.2">
      <c r="A294" s="36"/>
      <c r="B294" s="36"/>
      <c r="C294" s="36"/>
      <c r="D294" s="36"/>
      <c r="E294" s="36"/>
      <c r="F294" s="36"/>
    </row>
    <row r="295" spans="1:6" ht="16.5" hidden="1" outlineLevel="1" x14ac:dyDescent="0.2">
      <c r="A295" s="47" t="s">
        <v>896</v>
      </c>
      <c r="B295" s="47"/>
      <c r="C295" s="47"/>
      <c r="D295" s="47"/>
      <c r="E295" s="47"/>
      <c r="F295" s="47"/>
    </row>
    <row r="296" spans="1:6" hidden="1" outlineLevel="1" x14ac:dyDescent="0.2">
      <c r="A296" s="51" t="s">
        <v>897</v>
      </c>
      <c r="B296" s="51"/>
      <c r="C296" s="51"/>
      <c r="D296" s="51"/>
      <c r="E296" s="51"/>
      <c r="F296" s="51"/>
    </row>
    <row r="297" spans="1:6" hidden="1" outlineLevel="1" x14ac:dyDescent="0.2">
      <c r="A297" s="51" t="s">
        <v>898</v>
      </c>
      <c r="B297" s="51"/>
      <c r="C297" s="51"/>
      <c r="D297" s="51"/>
      <c r="E297" s="51"/>
      <c r="F297" s="51"/>
    </row>
    <row r="298" spans="1:6" hidden="1" outlineLevel="1" x14ac:dyDescent="0.2">
      <c r="A298" s="51" t="s">
        <v>899</v>
      </c>
      <c r="B298" s="51"/>
      <c r="C298" s="51"/>
      <c r="D298" s="51"/>
      <c r="E298" s="51"/>
      <c r="F298" s="51"/>
    </row>
    <row r="299" spans="1:6" ht="42" hidden="1" customHeight="1" outlineLevel="1" x14ac:dyDescent="0.2">
      <c r="A299" s="48"/>
      <c r="B299" s="48"/>
      <c r="C299" s="48"/>
      <c r="D299" s="48"/>
      <c r="E299" s="48"/>
      <c r="F299" s="48"/>
    </row>
    <row r="300" spans="1:6" ht="42" hidden="1" customHeight="1" outlineLevel="1" x14ac:dyDescent="0.2">
      <c r="A300" s="48"/>
      <c r="B300" s="48"/>
      <c r="C300" s="48"/>
      <c r="D300" s="48"/>
      <c r="E300" s="48"/>
      <c r="F300" s="48"/>
    </row>
    <row r="301" spans="1:6" hidden="1" outlineLevel="1" x14ac:dyDescent="0.2">
      <c r="A301" s="51" t="s">
        <v>900</v>
      </c>
      <c r="B301" s="51"/>
      <c r="C301" s="51"/>
      <c r="D301" s="51"/>
      <c r="E301" s="51"/>
      <c r="F301" s="51"/>
    </row>
    <row r="302" spans="1:6" hidden="1" outlineLevel="1" x14ac:dyDescent="0.2">
      <c r="A302" s="51" t="s">
        <v>901</v>
      </c>
      <c r="B302" s="51"/>
      <c r="C302" s="51"/>
      <c r="D302" s="51"/>
      <c r="E302" s="51"/>
      <c r="F302" s="51"/>
    </row>
    <row r="303" spans="1:6" hidden="1" outlineLevel="1" x14ac:dyDescent="0.2">
      <c r="A303" s="36"/>
      <c r="B303" s="36"/>
      <c r="C303" s="36"/>
      <c r="D303" s="36"/>
      <c r="E303" s="36"/>
      <c r="F303" s="36"/>
    </row>
    <row r="304" spans="1:6" ht="16.5" hidden="1" outlineLevel="1" x14ac:dyDescent="0.2">
      <c r="A304" s="47" t="s">
        <v>902</v>
      </c>
      <c r="B304" s="47"/>
      <c r="C304" s="47"/>
      <c r="D304" s="47"/>
      <c r="E304" s="47"/>
      <c r="F304" s="47"/>
    </row>
    <row r="305" spans="1:6" hidden="1" outlineLevel="1" x14ac:dyDescent="0.2">
      <c r="A305" s="51" t="s">
        <v>903</v>
      </c>
      <c r="B305" s="51"/>
      <c r="C305" s="51"/>
      <c r="D305" s="51"/>
      <c r="E305" s="51"/>
      <c r="F305" s="51"/>
    </row>
    <row r="306" spans="1:6" hidden="1" outlineLevel="1" x14ac:dyDescent="0.2">
      <c r="A306" s="51" t="s">
        <v>904</v>
      </c>
      <c r="B306" s="51"/>
      <c r="C306" s="51"/>
      <c r="D306" s="51"/>
      <c r="E306" s="51"/>
      <c r="F306" s="51"/>
    </row>
    <row r="307" spans="1:6" hidden="1" outlineLevel="1" x14ac:dyDescent="0.2">
      <c r="A307" s="51" t="s">
        <v>905</v>
      </c>
      <c r="B307" s="51"/>
      <c r="C307" s="51"/>
      <c r="D307" s="51"/>
      <c r="E307" s="51"/>
      <c r="F307" s="51"/>
    </row>
    <row r="308" spans="1:6" hidden="1" outlineLevel="1" x14ac:dyDescent="0.2">
      <c r="A308" s="51" t="s">
        <v>906</v>
      </c>
      <c r="B308" s="51"/>
      <c r="C308" s="51"/>
      <c r="D308" s="51"/>
      <c r="E308" s="51"/>
      <c r="F308" s="51"/>
    </row>
    <row r="309" spans="1:6" hidden="1" outlineLevel="1" x14ac:dyDescent="0.2">
      <c r="A309" s="51" t="s">
        <v>907</v>
      </c>
      <c r="B309" s="51"/>
      <c r="C309" s="51"/>
      <c r="D309" s="51"/>
      <c r="E309" s="51"/>
      <c r="F309" s="51"/>
    </row>
    <row r="310" spans="1:6" hidden="1" outlineLevel="1" x14ac:dyDescent="0.2">
      <c r="A310" s="36"/>
      <c r="B310" s="36"/>
      <c r="C310" s="36"/>
      <c r="D310" s="36"/>
      <c r="E310" s="36"/>
      <c r="F310" s="36"/>
    </row>
    <row r="311" spans="1:6" ht="16.5" hidden="1" outlineLevel="1" x14ac:dyDescent="0.2">
      <c r="A311" s="47" t="s">
        <v>908</v>
      </c>
      <c r="B311" s="47"/>
      <c r="C311" s="47"/>
      <c r="D311" s="47"/>
      <c r="E311" s="47"/>
      <c r="F311" s="47"/>
    </row>
    <row r="312" spans="1:6" hidden="1" outlineLevel="1" x14ac:dyDescent="0.2">
      <c r="A312" s="51" t="s">
        <v>909</v>
      </c>
      <c r="B312" s="51"/>
      <c r="C312" s="51"/>
      <c r="D312" s="51"/>
      <c r="E312" s="51"/>
      <c r="F312" s="51"/>
    </row>
    <row r="313" spans="1:6" hidden="1" outlineLevel="1" x14ac:dyDescent="0.2">
      <c r="A313" s="51" t="s">
        <v>910</v>
      </c>
      <c r="B313" s="51"/>
      <c r="C313" s="51"/>
      <c r="D313" s="51"/>
      <c r="E313" s="51"/>
      <c r="F313" s="51"/>
    </row>
    <row r="314" spans="1:6" ht="42" hidden="1" customHeight="1" outlineLevel="1" x14ac:dyDescent="0.2">
      <c r="A314" s="48"/>
      <c r="B314" s="48"/>
      <c r="C314" s="48"/>
      <c r="D314" s="48"/>
      <c r="E314" s="48"/>
      <c r="F314" s="48"/>
    </row>
    <row r="315" spans="1:6" hidden="1" outlineLevel="1" x14ac:dyDescent="0.2">
      <c r="A315" s="51" t="s">
        <v>911</v>
      </c>
      <c r="B315" s="51"/>
      <c r="C315" s="51"/>
      <c r="D315" s="51"/>
      <c r="E315" s="51"/>
      <c r="F315" s="51"/>
    </row>
    <row r="316" spans="1:6" hidden="1" outlineLevel="1" x14ac:dyDescent="0.2">
      <c r="A316" s="51" t="s">
        <v>912</v>
      </c>
      <c r="B316" s="51"/>
      <c r="C316" s="51"/>
      <c r="D316" s="51"/>
      <c r="E316" s="51"/>
      <c r="F316" s="51"/>
    </row>
    <row r="317" spans="1:6" ht="42" hidden="1" customHeight="1" outlineLevel="1" x14ac:dyDescent="0.2">
      <c r="A317" s="48"/>
      <c r="B317" s="48"/>
      <c r="C317" s="48"/>
      <c r="D317" s="48"/>
      <c r="E317" s="48"/>
      <c r="F317" s="48"/>
    </row>
    <row r="318" spans="1:6" ht="66" hidden="1" customHeight="1" outlineLevel="1" x14ac:dyDescent="0.2">
      <c r="A318" s="48"/>
      <c r="B318" s="48"/>
      <c r="C318" s="48"/>
      <c r="D318" s="48"/>
      <c r="E318" s="48"/>
      <c r="F318" s="48"/>
    </row>
    <row r="319" spans="1:6" hidden="1" outlineLevel="1" x14ac:dyDescent="0.2">
      <c r="A319" s="51" t="s">
        <v>913</v>
      </c>
      <c r="B319" s="51"/>
      <c r="C319" s="51"/>
      <c r="D319" s="51"/>
      <c r="E319" s="51"/>
      <c r="F319" s="51"/>
    </row>
    <row r="320" spans="1:6" ht="66" hidden="1" customHeight="1" outlineLevel="1" x14ac:dyDescent="0.2">
      <c r="A320" s="48"/>
      <c r="B320" s="48"/>
      <c r="C320" s="48"/>
      <c r="D320" s="48"/>
      <c r="E320" s="48"/>
      <c r="F320" s="48"/>
    </row>
    <row r="321" spans="1:6" hidden="1" outlineLevel="1" x14ac:dyDescent="0.2">
      <c r="A321" s="51" t="s">
        <v>914</v>
      </c>
      <c r="B321" s="51"/>
      <c r="C321" s="51"/>
      <c r="D321" s="51"/>
      <c r="E321" s="51"/>
      <c r="F321" s="51"/>
    </row>
    <row r="322" spans="1:6" hidden="1" outlineLevel="1" x14ac:dyDescent="0.2">
      <c r="A322" s="51" t="s">
        <v>915</v>
      </c>
      <c r="B322" s="51"/>
      <c r="C322" s="51"/>
      <c r="D322" s="51"/>
      <c r="E322" s="51"/>
      <c r="F322" s="51"/>
    </row>
    <row r="323" spans="1:6" hidden="1" outlineLevel="1" x14ac:dyDescent="0.2">
      <c r="A323" s="51" t="s">
        <v>916</v>
      </c>
      <c r="B323" s="51"/>
      <c r="C323" s="51"/>
      <c r="D323" s="51"/>
      <c r="E323" s="51"/>
      <c r="F323" s="51"/>
    </row>
    <row r="324" spans="1:6" hidden="1" outlineLevel="1" x14ac:dyDescent="0.2">
      <c r="A324" s="36"/>
      <c r="B324" s="36"/>
      <c r="C324" s="36"/>
      <c r="D324" s="36"/>
      <c r="E324" s="36"/>
      <c r="F324" s="36"/>
    </row>
    <row r="325" spans="1:6" ht="16.5" hidden="1" outlineLevel="1" x14ac:dyDescent="0.2">
      <c r="A325" s="47" t="s">
        <v>917</v>
      </c>
      <c r="B325" s="47"/>
      <c r="C325" s="47"/>
      <c r="D325" s="47"/>
      <c r="E325" s="47"/>
      <c r="F325" s="47"/>
    </row>
    <row r="326" spans="1:6" hidden="1" outlineLevel="1" x14ac:dyDescent="0.2">
      <c r="A326" s="51" t="s">
        <v>918</v>
      </c>
      <c r="B326" s="51"/>
      <c r="C326" s="51"/>
      <c r="D326" s="51"/>
      <c r="E326" s="51"/>
      <c r="F326" s="51"/>
    </row>
    <row r="327" spans="1:6" hidden="1" outlineLevel="1" x14ac:dyDescent="0.2">
      <c r="A327" s="51" t="s">
        <v>919</v>
      </c>
      <c r="B327" s="51"/>
      <c r="C327" s="51"/>
      <c r="D327" s="51"/>
      <c r="E327" s="51"/>
      <c r="F327" s="51"/>
    </row>
    <row r="328" spans="1:6" hidden="1" outlineLevel="1" x14ac:dyDescent="0.2">
      <c r="A328" s="51" t="s">
        <v>920</v>
      </c>
      <c r="B328" s="51"/>
      <c r="C328" s="51"/>
      <c r="D328" s="51"/>
      <c r="E328" s="51"/>
      <c r="F328" s="51"/>
    </row>
    <row r="329" spans="1:6" hidden="1" outlineLevel="1" x14ac:dyDescent="0.2">
      <c r="A329" s="51" t="s">
        <v>921</v>
      </c>
      <c r="B329" s="51"/>
      <c r="C329" s="51"/>
      <c r="D329" s="51"/>
      <c r="E329" s="51"/>
      <c r="F329" s="51"/>
    </row>
    <row r="330" spans="1:6" hidden="1" outlineLevel="1" x14ac:dyDescent="0.2">
      <c r="A330" s="51" t="s">
        <v>922</v>
      </c>
      <c r="B330" s="51"/>
      <c r="C330" s="51"/>
      <c r="D330" s="51"/>
      <c r="E330" s="51"/>
      <c r="F330" s="51"/>
    </row>
    <row r="331" spans="1:6" hidden="1" outlineLevel="1" x14ac:dyDescent="0.2">
      <c r="A331" s="51" t="s">
        <v>923</v>
      </c>
      <c r="B331" s="51"/>
      <c r="C331" s="51"/>
      <c r="D331" s="51"/>
      <c r="E331" s="51"/>
      <c r="F331" s="51"/>
    </row>
    <row r="332" spans="1:6" hidden="1" outlineLevel="1" x14ac:dyDescent="0.2">
      <c r="A332" s="51" t="s">
        <v>924</v>
      </c>
      <c r="B332" s="51"/>
      <c r="C332" s="51"/>
      <c r="D332" s="51"/>
      <c r="E332" s="51"/>
      <c r="F332" s="51"/>
    </row>
    <row r="333" spans="1:6" hidden="1" outlineLevel="1" x14ac:dyDescent="0.2">
      <c r="A333" s="51" t="s">
        <v>925</v>
      </c>
      <c r="B333" s="51"/>
      <c r="C333" s="51"/>
      <c r="D333" s="51"/>
      <c r="E333" s="51"/>
      <c r="F333" s="51"/>
    </row>
    <row r="334" spans="1:6" hidden="1" outlineLevel="1" x14ac:dyDescent="0.2">
      <c r="A334" s="51" t="s">
        <v>926</v>
      </c>
      <c r="B334" s="51"/>
      <c r="C334" s="51"/>
      <c r="D334" s="51"/>
      <c r="E334" s="51"/>
      <c r="F334" s="51"/>
    </row>
    <row r="335" spans="1:6" hidden="1" outlineLevel="1" x14ac:dyDescent="0.2">
      <c r="A335" s="51" t="s">
        <v>927</v>
      </c>
      <c r="B335" s="51"/>
      <c r="C335" s="51"/>
      <c r="D335" s="51"/>
      <c r="E335" s="51"/>
      <c r="F335" s="51"/>
    </row>
    <row r="336" spans="1:6" ht="42" hidden="1" customHeight="1" outlineLevel="1" x14ac:dyDescent="0.2">
      <c r="A336" s="48"/>
      <c r="B336" s="48"/>
      <c r="C336" s="48"/>
      <c r="D336" s="48"/>
      <c r="E336" s="48"/>
      <c r="F336" s="48"/>
    </row>
    <row r="337" spans="1:6" hidden="1" outlineLevel="1" x14ac:dyDescent="0.2">
      <c r="A337" s="51" t="s">
        <v>928</v>
      </c>
      <c r="B337" s="51"/>
      <c r="C337" s="51"/>
      <c r="D337" s="51"/>
      <c r="E337" s="51"/>
      <c r="F337" s="51"/>
    </row>
    <row r="338" spans="1:6" ht="66" hidden="1" customHeight="1" outlineLevel="1" x14ac:dyDescent="0.2">
      <c r="A338" s="48"/>
      <c r="B338" s="48"/>
      <c r="C338" s="48"/>
      <c r="D338" s="48"/>
      <c r="E338" s="48"/>
      <c r="F338" s="48"/>
    </row>
    <row r="339" spans="1:6" hidden="1" outlineLevel="1" x14ac:dyDescent="0.2">
      <c r="A339" s="51" t="s">
        <v>929</v>
      </c>
      <c r="B339" s="51"/>
      <c r="C339" s="51"/>
      <c r="D339" s="51"/>
      <c r="E339" s="51"/>
      <c r="F339" s="51"/>
    </row>
    <row r="340" spans="1:6" hidden="1" outlineLevel="1" x14ac:dyDescent="0.2">
      <c r="A340" s="51" t="s">
        <v>930</v>
      </c>
      <c r="B340" s="51"/>
      <c r="C340" s="51"/>
      <c r="D340" s="51"/>
      <c r="E340" s="51"/>
      <c r="F340" s="51"/>
    </row>
    <row r="341" spans="1:6" hidden="1" outlineLevel="1" x14ac:dyDescent="0.2">
      <c r="A341" s="51" t="s">
        <v>931</v>
      </c>
      <c r="B341" s="51"/>
      <c r="C341" s="51"/>
      <c r="D341" s="51"/>
      <c r="E341" s="51"/>
      <c r="F341" s="51"/>
    </row>
    <row r="342" spans="1:6" hidden="1" outlineLevel="1" x14ac:dyDescent="0.2">
      <c r="A342" s="51" t="s">
        <v>932</v>
      </c>
      <c r="B342" s="51"/>
      <c r="C342" s="51"/>
      <c r="D342" s="51"/>
      <c r="E342" s="51"/>
      <c r="F342" s="51"/>
    </row>
    <row r="343" spans="1:6" hidden="1" outlineLevel="1" x14ac:dyDescent="0.2">
      <c r="A343" s="51" t="s">
        <v>933</v>
      </c>
      <c r="B343" s="51"/>
      <c r="C343" s="51"/>
      <c r="D343" s="51"/>
      <c r="E343" s="51"/>
      <c r="F343" s="51"/>
    </row>
    <row r="344" spans="1:6" ht="42" hidden="1" customHeight="1" outlineLevel="1" x14ac:dyDescent="0.2">
      <c r="A344" s="48"/>
      <c r="B344" s="48"/>
      <c r="C344" s="48"/>
      <c r="D344" s="48"/>
      <c r="E344" s="48"/>
      <c r="F344" s="48"/>
    </row>
    <row r="345" spans="1:6" hidden="1" outlineLevel="1" x14ac:dyDescent="0.2">
      <c r="A345" s="51" t="s">
        <v>934</v>
      </c>
      <c r="B345" s="51"/>
      <c r="C345" s="51"/>
      <c r="D345" s="51"/>
      <c r="E345" s="51"/>
      <c r="F345" s="51"/>
    </row>
    <row r="346" spans="1:6" hidden="1" outlineLevel="1" x14ac:dyDescent="0.2">
      <c r="A346" s="51" t="s">
        <v>935</v>
      </c>
      <c r="B346" s="51"/>
      <c r="C346" s="51"/>
      <c r="D346" s="51"/>
      <c r="E346" s="51"/>
      <c r="F346" s="51"/>
    </row>
    <row r="347" spans="1:6" ht="66" hidden="1" customHeight="1" outlineLevel="1" x14ac:dyDescent="0.2">
      <c r="A347" s="48"/>
      <c r="B347" s="48"/>
      <c r="C347" s="48"/>
      <c r="D347" s="48"/>
      <c r="E347" s="48"/>
      <c r="F347" s="48"/>
    </row>
    <row r="348" spans="1:6" ht="42" hidden="1" customHeight="1" outlineLevel="1" x14ac:dyDescent="0.2">
      <c r="A348" s="48"/>
      <c r="B348" s="48"/>
      <c r="C348" s="48"/>
      <c r="D348" s="48"/>
      <c r="E348" s="48"/>
      <c r="F348" s="48"/>
    </row>
    <row r="349" spans="1:6" hidden="1" outlineLevel="1" x14ac:dyDescent="0.2">
      <c r="A349" s="51" t="s">
        <v>936</v>
      </c>
      <c r="B349" s="51"/>
      <c r="C349" s="51"/>
      <c r="D349" s="51"/>
      <c r="E349" s="51"/>
      <c r="F349" s="51"/>
    </row>
    <row r="350" spans="1:6" hidden="1" outlineLevel="1" x14ac:dyDescent="0.2">
      <c r="A350" s="51" t="s">
        <v>937</v>
      </c>
      <c r="B350" s="51"/>
      <c r="C350" s="51"/>
      <c r="D350" s="51"/>
      <c r="E350" s="51"/>
      <c r="F350" s="51"/>
    </row>
    <row r="351" spans="1:6" hidden="1" outlineLevel="1" x14ac:dyDescent="0.2">
      <c r="A351" s="51" t="s">
        <v>938</v>
      </c>
      <c r="B351" s="51"/>
      <c r="C351" s="51"/>
      <c r="D351" s="51"/>
      <c r="E351" s="51"/>
      <c r="F351" s="51"/>
    </row>
    <row r="352" spans="1:6" hidden="1" outlineLevel="1" x14ac:dyDescent="0.2">
      <c r="A352" s="36"/>
      <c r="B352" s="36"/>
      <c r="C352" s="36"/>
      <c r="D352" s="36"/>
      <c r="E352" s="36"/>
      <c r="F352" s="36"/>
    </row>
    <row r="353" spans="1:6" ht="16.5" hidden="1" outlineLevel="1" x14ac:dyDescent="0.2">
      <c r="A353" s="47" t="s">
        <v>939</v>
      </c>
      <c r="B353" s="47"/>
      <c r="C353" s="47"/>
      <c r="D353" s="47"/>
      <c r="E353" s="47"/>
      <c r="F353" s="47"/>
    </row>
    <row r="354" spans="1:6" hidden="1" outlineLevel="1" x14ac:dyDescent="0.2">
      <c r="A354" s="51" t="s">
        <v>940</v>
      </c>
      <c r="B354" s="51"/>
      <c r="C354" s="51"/>
      <c r="D354" s="51"/>
      <c r="E354" s="51"/>
      <c r="F354" s="51"/>
    </row>
    <row r="355" spans="1:6" hidden="1" outlineLevel="1" x14ac:dyDescent="0.2">
      <c r="A355" s="51" t="s">
        <v>941</v>
      </c>
      <c r="B355" s="51"/>
      <c r="C355" s="51"/>
      <c r="D355" s="51"/>
      <c r="E355" s="51"/>
      <c r="F355" s="51"/>
    </row>
    <row r="356" spans="1:6" hidden="1" outlineLevel="1" x14ac:dyDescent="0.2">
      <c r="A356" s="51" t="s">
        <v>942</v>
      </c>
      <c r="B356" s="51"/>
      <c r="C356" s="51"/>
      <c r="D356" s="51"/>
      <c r="E356" s="51"/>
      <c r="F356" s="51"/>
    </row>
    <row r="357" spans="1:6" hidden="1" outlineLevel="1" x14ac:dyDescent="0.2">
      <c r="A357" s="51" t="s">
        <v>943</v>
      </c>
      <c r="B357" s="51"/>
      <c r="C357" s="51"/>
      <c r="D357" s="51"/>
      <c r="E357" s="51"/>
      <c r="F357" s="51"/>
    </row>
    <row r="358" spans="1:6" hidden="1" outlineLevel="1" x14ac:dyDescent="0.2">
      <c r="A358" s="51" t="s">
        <v>944</v>
      </c>
      <c r="B358" s="51"/>
      <c r="C358" s="51"/>
      <c r="D358" s="51"/>
      <c r="E358" s="51"/>
      <c r="F358" s="51"/>
    </row>
    <row r="359" spans="1:6" hidden="1" outlineLevel="1" x14ac:dyDescent="0.2">
      <c r="A359" s="51" t="s">
        <v>945</v>
      </c>
      <c r="B359" s="51"/>
      <c r="C359" s="51"/>
      <c r="D359" s="51"/>
      <c r="E359" s="51"/>
      <c r="F359" s="51"/>
    </row>
    <row r="360" spans="1:6" hidden="1" outlineLevel="1" x14ac:dyDescent="0.2">
      <c r="A360" s="51" t="s">
        <v>946</v>
      </c>
      <c r="B360" s="51"/>
      <c r="C360" s="51"/>
      <c r="D360" s="51"/>
      <c r="E360" s="51"/>
      <c r="F360" s="51"/>
    </row>
    <row r="361" spans="1:6" hidden="1" outlineLevel="1" x14ac:dyDescent="0.2">
      <c r="A361" s="51" t="s">
        <v>947</v>
      </c>
      <c r="B361" s="51"/>
      <c r="C361" s="51"/>
      <c r="D361" s="51"/>
      <c r="E361" s="51"/>
      <c r="F361" s="51"/>
    </row>
    <row r="362" spans="1:6" hidden="1" outlineLevel="1" x14ac:dyDescent="0.2">
      <c r="A362" s="51" t="s">
        <v>948</v>
      </c>
      <c r="B362" s="51"/>
      <c r="C362" s="51"/>
      <c r="D362" s="51"/>
      <c r="E362" s="51"/>
      <c r="F362" s="51"/>
    </row>
    <row r="363" spans="1:6" hidden="1" outlineLevel="1" x14ac:dyDescent="0.2">
      <c r="A363" s="51" t="s">
        <v>949</v>
      </c>
      <c r="B363" s="51"/>
      <c r="C363" s="51"/>
      <c r="D363" s="51"/>
      <c r="E363" s="51"/>
      <c r="F363" s="51"/>
    </row>
    <row r="364" spans="1:6" hidden="1" outlineLevel="1" x14ac:dyDescent="0.2">
      <c r="A364" s="51" t="s">
        <v>950</v>
      </c>
      <c r="B364" s="51"/>
      <c r="C364" s="51"/>
      <c r="D364" s="51"/>
      <c r="E364" s="51"/>
      <c r="F364" s="51"/>
    </row>
    <row r="365" spans="1:6" hidden="1" outlineLevel="1" x14ac:dyDescent="0.2">
      <c r="A365" s="36"/>
      <c r="B365" s="36"/>
      <c r="C365" s="36"/>
      <c r="D365" s="36"/>
      <c r="E365" s="36"/>
      <c r="F365" s="36"/>
    </row>
    <row r="366" spans="1:6" ht="16.5" hidden="1" outlineLevel="1" x14ac:dyDescent="0.2">
      <c r="A366" s="47" t="s">
        <v>951</v>
      </c>
      <c r="B366" s="47"/>
      <c r="C366" s="47"/>
      <c r="D366" s="47"/>
      <c r="E366" s="47"/>
      <c r="F366" s="47"/>
    </row>
    <row r="367" spans="1:6" hidden="1" outlineLevel="1" x14ac:dyDescent="0.2">
      <c r="A367" s="51" t="s">
        <v>952</v>
      </c>
      <c r="B367" s="51"/>
      <c r="C367" s="51"/>
      <c r="D367" s="51"/>
      <c r="E367" s="51"/>
      <c r="F367" s="51"/>
    </row>
    <row r="368" spans="1:6" hidden="1" outlineLevel="1" x14ac:dyDescent="0.2">
      <c r="A368" s="51" t="s">
        <v>953</v>
      </c>
      <c r="B368" s="51"/>
      <c r="C368" s="51"/>
      <c r="D368" s="51"/>
      <c r="E368" s="51"/>
      <c r="F368" s="51"/>
    </row>
    <row r="369" spans="1:6" ht="66" hidden="1" customHeight="1" outlineLevel="1" x14ac:dyDescent="0.2">
      <c r="A369" s="48"/>
      <c r="B369" s="48"/>
      <c r="C369" s="48"/>
      <c r="D369" s="48"/>
      <c r="E369" s="48"/>
      <c r="F369" s="48"/>
    </row>
    <row r="370" spans="1:6" ht="42" hidden="1" customHeight="1" outlineLevel="1" x14ac:dyDescent="0.2">
      <c r="A370" s="48"/>
      <c r="B370" s="48"/>
      <c r="C370" s="48"/>
      <c r="D370" s="48"/>
      <c r="E370" s="48"/>
      <c r="F370" s="48"/>
    </row>
    <row r="371" spans="1:6" ht="42" hidden="1" customHeight="1" outlineLevel="1" x14ac:dyDescent="0.2">
      <c r="A371" s="48"/>
      <c r="B371" s="48"/>
      <c r="C371" s="48"/>
      <c r="D371" s="48"/>
      <c r="E371" s="48"/>
      <c r="F371" s="48"/>
    </row>
    <row r="372" spans="1:6" hidden="1" outlineLevel="1" x14ac:dyDescent="0.2">
      <c r="A372" s="51" t="s">
        <v>954</v>
      </c>
      <c r="B372" s="51"/>
      <c r="C372" s="51"/>
      <c r="D372" s="51"/>
      <c r="E372" s="51"/>
      <c r="F372" s="51"/>
    </row>
    <row r="373" spans="1:6" hidden="1" outlineLevel="1" x14ac:dyDescent="0.2">
      <c r="A373" s="51" t="s">
        <v>955</v>
      </c>
      <c r="B373" s="51"/>
      <c r="C373" s="51"/>
      <c r="D373" s="51"/>
      <c r="E373" s="51"/>
      <c r="F373" s="51"/>
    </row>
    <row r="374" spans="1:6" hidden="1" outlineLevel="1" x14ac:dyDescent="0.2">
      <c r="A374" s="51" t="s">
        <v>956</v>
      </c>
      <c r="B374" s="51"/>
      <c r="C374" s="51"/>
      <c r="D374" s="51"/>
      <c r="E374" s="51"/>
      <c r="F374" s="51"/>
    </row>
    <row r="375" spans="1:6" hidden="1" outlineLevel="1" x14ac:dyDescent="0.2">
      <c r="A375" s="51" t="s">
        <v>957</v>
      </c>
      <c r="B375" s="51"/>
      <c r="C375" s="51"/>
      <c r="D375" s="51"/>
      <c r="E375" s="51"/>
      <c r="F375" s="51"/>
    </row>
    <row r="376" spans="1:6" hidden="1" outlineLevel="1" x14ac:dyDescent="0.2">
      <c r="A376" s="51" t="s">
        <v>958</v>
      </c>
      <c r="B376" s="51"/>
      <c r="C376" s="51"/>
      <c r="D376" s="51"/>
      <c r="E376" s="51"/>
      <c r="F376" s="51"/>
    </row>
    <row r="377" spans="1:6" hidden="1" outlineLevel="1" x14ac:dyDescent="0.2">
      <c r="A377" s="51" t="s">
        <v>959</v>
      </c>
      <c r="B377" s="51"/>
      <c r="C377" s="51"/>
      <c r="D377" s="51"/>
      <c r="E377" s="51"/>
      <c r="F377" s="51"/>
    </row>
    <row r="378" spans="1:6" hidden="1" outlineLevel="1" x14ac:dyDescent="0.2">
      <c r="A378" s="51" t="s">
        <v>960</v>
      </c>
      <c r="B378" s="51"/>
      <c r="C378" s="51"/>
      <c r="D378" s="51"/>
      <c r="E378" s="51"/>
      <c r="F378" s="51"/>
    </row>
    <row r="379" spans="1:6" hidden="1" outlineLevel="1" x14ac:dyDescent="0.2">
      <c r="A379" s="36"/>
      <c r="B379" s="36"/>
      <c r="C379" s="36"/>
      <c r="D379" s="36"/>
      <c r="E379" s="36"/>
      <c r="F379" s="36"/>
    </row>
    <row r="380" spans="1:6" ht="16.5" hidden="1" outlineLevel="1" x14ac:dyDescent="0.2">
      <c r="A380" s="47" t="s">
        <v>961</v>
      </c>
      <c r="B380" s="47"/>
      <c r="C380" s="47"/>
      <c r="D380" s="47"/>
      <c r="E380" s="47"/>
      <c r="F380" s="47"/>
    </row>
    <row r="381" spans="1:6" hidden="1" outlineLevel="1" x14ac:dyDescent="0.2">
      <c r="A381" s="51" t="s">
        <v>962</v>
      </c>
      <c r="B381" s="51"/>
      <c r="C381" s="51"/>
      <c r="D381" s="51"/>
      <c r="E381" s="51"/>
      <c r="F381" s="51"/>
    </row>
    <row r="382" spans="1:6" hidden="1" outlineLevel="1" x14ac:dyDescent="0.2">
      <c r="A382" s="51" t="s">
        <v>963</v>
      </c>
      <c r="B382" s="51"/>
      <c r="C382" s="51"/>
      <c r="D382" s="51"/>
      <c r="E382" s="51"/>
      <c r="F382" s="51"/>
    </row>
    <row r="383" spans="1:6" hidden="1" outlineLevel="1" x14ac:dyDescent="0.2">
      <c r="A383" s="51" t="s">
        <v>964</v>
      </c>
      <c r="B383" s="51"/>
      <c r="C383" s="51"/>
      <c r="D383" s="51"/>
      <c r="E383" s="51"/>
      <c r="F383" s="51"/>
    </row>
    <row r="384" spans="1:6" hidden="1" outlineLevel="1" x14ac:dyDescent="0.2">
      <c r="A384" s="51" t="s">
        <v>965</v>
      </c>
      <c r="B384" s="51"/>
      <c r="C384" s="51"/>
      <c r="D384" s="51"/>
      <c r="E384" s="51"/>
      <c r="F384" s="51"/>
    </row>
    <row r="385" spans="1:6" hidden="1" outlineLevel="1" x14ac:dyDescent="0.2">
      <c r="A385" s="51" t="s">
        <v>966</v>
      </c>
      <c r="B385" s="51"/>
      <c r="C385" s="51"/>
      <c r="D385" s="51"/>
      <c r="E385" s="51"/>
      <c r="F385" s="51"/>
    </row>
    <row r="386" spans="1:6" ht="42" hidden="1" customHeight="1" outlineLevel="1" x14ac:dyDescent="0.2">
      <c r="A386" s="48"/>
      <c r="B386" s="48"/>
      <c r="C386" s="48"/>
      <c r="D386" s="48"/>
      <c r="E386" s="48"/>
      <c r="F386" s="48"/>
    </row>
    <row r="387" spans="1:6" ht="66" hidden="1" customHeight="1" outlineLevel="1" x14ac:dyDescent="0.2">
      <c r="A387" s="48"/>
      <c r="B387" s="48"/>
      <c r="C387" s="48"/>
      <c r="D387" s="48"/>
      <c r="E387" s="48"/>
      <c r="F387" s="48"/>
    </row>
    <row r="388" spans="1:6" ht="42" hidden="1" customHeight="1" outlineLevel="1" x14ac:dyDescent="0.2">
      <c r="A388" s="48"/>
      <c r="B388" s="48"/>
      <c r="C388" s="48"/>
      <c r="D388" s="48"/>
      <c r="E388" s="48"/>
      <c r="F388" s="48"/>
    </row>
    <row r="389" spans="1:6" hidden="1" outlineLevel="1" x14ac:dyDescent="0.2">
      <c r="A389" s="51" t="s">
        <v>967</v>
      </c>
      <c r="B389" s="51"/>
      <c r="C389" s="51"/>
      <c r="D389" s="51"/>
      <c r="E389" s="51"/>
      <c r="F389" s="51"/>
    </row>
    <row r="390" spans="1:6" hidden="1" outlineLevel="1" x14ac:dyDescent="0.2">
      <c r="A390" s="51" t="s">
        <v>968</v>
      </c>
      <c r="B390" s="51"/>
      <c r="C390" s="51"/>
      <c r="D390" s="51"/>
      <c r="E390" s="51"/>
      <c r="F390" s="51"/>
    </row>
    <row r="391" spans="1:6" hidden="1" outlineLevel="1" x14ac:dyDescent="0.2">
      <c r="A391" s="51" t="s">
        <v>969</v>
      </c>
      <c r="B391" s="51"/>
      <c r="C391" s="51"/>
      <c r="D391" s="51"/>
      <c r="E391" s="51"/>
      <c r="F391" s="51"/>
    </row>
    <row r="392" spans="1:6" hidden="1" outlineLevel="1" x14ac:dyDescent="0.2">
      <c r="A392" s="51" t="s">
        <v>970</v>
      </c>
      <c r="B392" s="51"/>
      <c r="C392" s="51"/>
      <c r="D392" s="51"/>
      <c r="E392" s="51"/>
      <c r="F392" s="51"/>
    </row>
    <row r="393" spans="1:6" hidden="1" outlineLevel="1" x14ac:dyDescent="0.2">
      <c r="A393" s="51" t="s">
        <v>971</v>
      </c>
      <c r="B393" s="51"/>
      <c r="C393" s="51"/>
      <c r="D393" s="51"/>
      <c r="E393" s="51"/>
      <c r="F393" s="51"/>
    </row>
    <row r="394" spans="1:6" hidden="1" outlineLevel="1" x14ac:dyDescent="0.2">
      <c r="A394" s="36"/>
      <c r="B394" s="36"/>
      <c r="C394" s="36"/>
      <c r="D394" s="36"/>
      <c r="E394" s="36"/>
      <c r="F394" s="36"/>
    </row>
    <row r="395" spans="1:6" ht="16.5" hidden="1" outlineLevel="1" x14ac:dyDescent="0.2">
      <c r="A395" s="47" t="s">
        <v>972</v>
      </c>
      <c r="B395" s="47"/>
      <c r="C395" s="47"/>
      <c r="D395" s="47"/>
      <c r="E395" s="47"/>
      <c r="F395" s="47"/>
    </row>
    <row r="396" spans="1:6" hidden="1" outlineLevel="1" x14ac:dyDescent="0.2">
      <c r="A396" s="51" t="s">
        <v>973</v>
      </c>
      <c r="B396" s="51"/>
      <c r="C396" s="51"/>
      <c r="D396" s="51"/>
      <c r="E396" s="51"/>
      <c r="F396" s="51"/>
    </row>
    <row r="397" spans="1:6" hidden="1" outlineLevel="1" x14ac:dyDescent="0.2">
      <c r="A397" s="51" t="s">
        <v>974</v>
      </c>
      <c r="B397" s="51"/>
      <c r="C397" s="51"/>
      <c r="D397" s="51"/>
      <c r="E397" s="51"/>
      <c r="F397" s="51"/>
    </row>
    <row r="398" spans="1:6" hidden="1" outlineLevel="1" x14ac:dyDescent="0.2">
      <c r="A398" s="51" t="s">
        <v>975</v>
      </c>
      <c r="B398" s="51"/>
      <c r="C398" s="51"/>
      <c r="D398" s="51"/>
      <c r="E398" s="51"/>
      <c r="F398" s="51"/>
    </row>
    <row r="399" spans="1:6" hidden="1" outlineLevel="1" x14ac:dyDescent="0.2">
      <c r="A399" s="51" t="s">
        <v>976</v>
      </c>
      <c r="B399" s="51"/>
      <c r="C399" s="51"/>
      <c r="D399" s="51"/>
      <c r="E399" s="51"/>
      <c r="F399" s="51"/>
    </row>
    <row r="400" spans="1:6" hidden="1" outlineLevel="1" x14ac:dyDescent="0.2">
      <c r="A400" s="51" t="s">
        <v>977</v>
      </c>
      <c r="B400" s="51"/>
      <c r="C400" s="51"/>
      <c r="D400" s="51"/>
      <c r="E400" s="51"/>
      <c r="F400" s="51"/>
    </row>
    <row r="401" spans="1:6" ht="42" hidden="1" customHeight="1" outlineLevel="1" x14ac:dyDescent="0.2">
      <c r="A401" s="48"/>
      <c r="B401" s="48"/>
      <c r="C401" s="48"/>
      <c r="D401" s="48"/>
      <c r="E401" s="48"/>
      <c r="F401" s="48"/>
    </row>
    <row r="402" spans="1:6" ht="42" hidden="1" customHeight="1" outlineLevel="1" x14ac:dyDescent="0.2">
      <c r="A402" s="48"/>
      <c r="B402" s="48"/>
      <c r="C402" s="48"/>
      <c r="D402" s="48"/>
      <c r="E402" s="48"/>
      <c r="F402" s="48"/>
    </row>
    <row r="403" spans="1:6" hidden="1" outlineLevel="1" x14ac:dyDescent="0.2">
      <c r="A403" s="51" t="s">
        <v>978</v>
      </c>
      <c r="B403" s="51"/>
      <c r="C403" s="51"/>
      <c r="D403" s="51"/>
      <c r="E403" s="51"/>
      <c r="F403" s="51"/>
    </row>
    <row r="404" spans="1:6" hidden="1" outlineLevel="1" x14ac:dyDescent="0.2">
      <c r="A404" s="51" t="s">
        <v>979</v>
      </c>
      <c r="B404" s="51"/>
      <c r="C404" s="51"/>
      <c r="D404" s="51"/>
      <c r="E404" s="51"/>
      <c r="F404" s="51"/>
    </row>
    <row r="405" spans="1:6" hidden="1" outlineLevel="1" x14ac:dyDescent="0.2">
      <c r="A405" s="51" t="s">
        <v>980</v>
      </c>
      <c r="B405" s="51"/>
      <c r="C405" s="51"/>
      <c r="D405" s="51"/>
      <c r="E405" s="51"/>
      <c r="F405" s="51"/>
    </row>
    <row r="406" spans="1:6" hidden="1" outlineLevel="1" x14ac:dyDescent="0.2">
      <c r="A406" s="51" t="s">
        <v>981</v>
      </c>
      <c r="B406" s="51"/>
      <c r="C406" s="51"/>
      <c r="D406" s="51"/>
      <c r="E406" s="51"/>
      <c r="F406" s="51"/>
    </row>
    <row r="407" spans="1:6" hidden="1" outlineLevel="1" x14ac:dyDescent="0.2">
      <c r="A407" s="51" t="s">
        <v>982</v>
      </c>
      <c r="B407" s="51"/>
      <c r="C407" s="51"/>
      <c r="D407" s="51"/>
      <c r="E407" s="51"/>
      <c r="F407" s="51"/>
    </row>
    <row r="408" spans="1:6" hidden="1" outlineLevel="1" x14ac:dyDescent="0.2">
      <c r="A408" s="51" t="s">
        <v>983</v>
      </c>
      <c r="B408" s="51"/>
      <c r="C408" s="51"/>
      <c r="D408" s="51"/>
      <c r="E408" s="51"/>
      <c r="F408" s="51"/>
    </row>
    <row r="409" spans="1:6" hidden="1" outlineLevel="1" x14ac:dyDescent="0.2">
      <c r="A409" s="51" t="s">
        <v>984</v>
      </c>
      <c r="B409" s="51"/>
      <c r="C409" s="51"/>
      <c r="D409" s="51"/>
      <c r="E409" s="51"/>
      <c r="F409" s="51"/>
    </row>
    <row r="410" spans="1:6" ht="42" hidden="1" customHeight="1" outlineLevel="1" x14ac:dyDescent="0.2">
      <c r="A410" s="48"/>
      <c r="B410" s="48"/>
      <c r="C410" s="48"/>
      <c r="D410" s="48"/>
      <c r="E410" s="48"/>
      <c r="F410" s="48"/>
    </row>
    <row r="411" spans="1:6" hidden="1" outlineLevel="1" x14ac:dyDescent="0.2">
      <c r="A411" s="51" t="s">
        <v>985</v>
      </c>
      <c r="B411" s="51"/>
      <c r="C411" s="51"/>
      <c r="D411" s="51"/>
      <c r="E411" s="51"/>
      <c r="F411" s="51"/>
    </row>
    <row r="412" spans="1:6" hidden="1" outlineLevel="1" x14ac:dyDescent="0.2">
      <c r="A412" s="51" t="s">
        <v>986</v>
      </c>
      <c r="B412" s="51"/>
      <c r="C412" s="51"/>
      <c r="D412" s="51"/>
      <c r="E412" s="51"/>
      <c r="F412" s="51"/>
    </row>
    <row r="413" spans="1:6" hidden="1" outlineLevel="1" x14ac:dyDescent="0.2">
      <c r="A413" s="51" t="s">
        <v>987</v>
      </c>
      <c r="B413" s="51"/>
      <c r="C413" s="51"/>
      <c r="D413" s="51"/>
      <c r="E413" s="51"/>
      <c r="F413" s="51"/>
    </row>
    <row r="414" spans="1:6" hidden="1" outlineLevel="1" x14ac:dyDescent="0.2">
      <c r="A414" s="51" t="s">
        <v>988</v>
      </c>
      <c r="B414" s="51"/>
      <c r="C414" s="51"/>
      <c r="D414" s="51"/>
      <c r="E414" s="51"/>
      <c r="F414" s="51"/>
    </row>
    <row r="415" spans="1:6" hidden="1" outlineLevel="1" x14ac:dyDescent="0.2">
      <c r="A415" s="51" t="s">
        <v>989</v>
      </c>
      <c r="B415" s="51"/>
      <c r="C415" s="51"/>
      <c r="D415" s="51"/>
      <c r="E415" s="51"/>
      <c r="F415" s="51"/>
    </row>
    <row r="416" spans="1:6" hidden="1" outlineLevel="1" x14ac:dyDescent="0.2">
      <c r="A416" s="51" t="s">
        <v>990</v>
      </c>
      <c r="B416" s="51"/>
      <c r="C416" s="51"/>
      <c r="D416" s="51"/>
      <c r="E416" s="51"/>
      <c r="F416" s="51"/>
    </row>
    <row r="417" spans="1:6" hidden="1" outlineLevel="1" x14ac:dyDescent="0.2">
      <c r="A417" s="51" t="s">
        <v>991</v>
      </c>
      <c r="B417" s="51"/>
      <c r="C417" s="51"/>
      <c r="D417" s="51"/>
      <c r="E417" s="51"/>
      <c r="F417" s="51"/>
    </row>
    <row r="418" spans="1:6" hidden="1" outlineLevel="1" x14ac:dyDescent="0.2">
      <c r="A418" s="36"/>
      <c r="B418" s="36"/>
      <c r="C418" s="36"/>
      <c r="D418" s="36"/>
      <c r="E418" s="36"/>
      <c r="F418" s="36"/>
    </row>
    <row r="419" spans="1:6" ht="16.5" hidden="1" outlineLevel="1" x14ac:dyDescent="0.2">
      <c r="A419" s="47" t="s">
        <v>992</v>
      </c>
      <c r="B419" s="47"/>
      <c r="C419" s="47"/>
      <c r="D419" s="47"/>
      <c r="E419" s="47"/>
      <c r="F419" s="47"/>
    </row>
    <row r="420" spans="1:6" hidden="1" outlineLevel="1" x14ac:dyDescent="0.2">
      <c r="A420" s="51" t="s">
        <v>993</v>
      </c>
      <c r="B420" s="51"/>
      <c r="C420" s="51"/>
      <c r="D420" s="51"/>
      <c r="E420" s="51"/>
      <c r="F420" s="51"/>
    </row>
    <row r="421" spans="1:6" hidden="1" outlineLevel="1" x14ac:dyDescent="0.2">
      <c r="A421" s="51" t="s">
        <v>994</v>
      </c>
      <c r="B421" s="51"/>
      <c r="C421" s="51"/>
      <c r="D421" s="51"/>
      <c r="E421" s="51"/>
      <c r="F421" s="51"/>
    </row>
    <row r="422" spans="1:6" hidden="1" outlineLevel="1" x14ac:dyDescent="0.2">
      <c r="A422" s="51" t="s">
        <v>995</v>
      </c>
      <c r="B422" s="51"/>
      <c r="C422" s="51"/>
      <c r="D422" s="51"/>
      <c r="E422" s="51"/>
      <c r="F422" s="51"/>
    </row>
    <row r="423" spans="1:6" ht="66" hidden="1" customHeight="1" outlineLevel="1" x14ac:dyDescent="0.2">
      <c r="A423" s="48"/>
      <c r="B423" s="48"/>
      <c r="C423" s="48"/>
      <c r="D423" s="48"/>
      <c r="E423" s="48"/>
      <c r="F423" s="48"/>
    </row>
    <row r="424" spans="1:6" hidden="1" outlineLevel="1" x14ac:dyDescent="0.2">
      <c r="A424" s="51" t="s">
        <v>996</v>
      </c>
      <c r="B424" s="51"/>
      <c r="C424" s="51"/>
      <c r="D424" s="51"/>
      <c r="E424" s="51"/>
      <c r="F424" s="51"/>
    </row>
    <row r="425" spans="1:6" hidden="1" outlineLevel="1" x14ac:dyDescent="0.2">
      <c r="A425" s="51" t="s">
        <v>997</v>
      </c>
      <c r="B425" s="51"/>
      <c r="C425" s="51"/>
      <c r="D425" s="51"/>
      <c r="E425" s="51"/>
      <c r="F425" s="51"/>
    </row>
    <row r="426" spans="1:6" hidden="1" outlineLevel="1" x14ac:dyDescent="0.2">
      <c r="A426" s="51" t="s">
        <v>998</v>
      </c>
      <c r="B426" s="51"/>
      <c r="C426" s="51"/>
      <c r="D426" s="51"/>
      <c r="E426" s="51"/>
      <c r="F426" s="51"/>
    </row>
    <row r="427" spans="1:6" hidden="1" outlineLevel="1" x14ac:dyDescent="0.2">
      <c r="A427" s="51" t="s">
        <v>999</v>
      </c>
      <c r="B427" s="51"/>
      <c r="C427" s="51"/>
      <c r="D427" s="51"/>
      <c r="E427" s="51"/>
      <c r="F427" s="51"/>
    </row>
    <row r="428" spans="1:6" hidden="1" outlineLevel="1" x14ac:dyDescent="0.2">
      <c r="A428" s="36"/>
      <c r="B428" s="36"/>
      <c r="C428" s="36"/>
      <c r="D428" s="36"/>
      <c r="E428" s="36"/>
      <c r="F428" s="36"/>
    </row>
    <row r="429" spans="1:6" ht="16.5" hidden="1" outlineLevel="1" x14ac:dyDescent="0.2">
      <c r="A429" s="47" t="s">
        <v>1000</v>
      </c>
      <c r="B429" s="47"/>
      <c r="C429" s="47"/>
      <c r="D429" s="47"/>
      <c r="E429" s="47"/>
      <c r="F429" s="47"/>
    </row>
    <row r="430" spans="1:6" hidden="1" outlineLevel="1" x14ac:dyDescent="0.2">
      <c r="A430" s="51" t="s">
        <v>1001</v>
      </c>
      <c r="B430" s="51"/>
      <c r="C430" s="51"/>
      <c r="D430" s="51"/>
      <c r="E430" s="51"/>
      <c r="F430" s="51"/>
    </row>
    <row r="431" spans="1:6" ht="66" hidden="1" customHeight="1" outlineLevel="1" x14ac:dyDescent="0.2">
      <c r="A431" s="48"/>
      <c r="B431" s="48"/>
      <c r="C431" s="48"/>
      <c r="D431" s="48"/>
      <c r="E431" s="48"/>
      <c r="F431" s="48"/>
    </row>
    <row r="432" spans="1:6" hidden="1" outlineLevel="1" x14ac:dyDescent="0.2">
      <c r="A432" s="51" t="s">
        <v>1002</v>
      </c>
      <c r="B432" s="51"/>
      <c r="C432" s="51"/>
      <c r="D432" s="51"/>
      <c r="E432" s="51"/>
      <c r="F432" s="51"/>
    </row>
    <row r="433" spans="1:6" hidden="1" outlineLevel="1" x14ac:dyDescent="0.2">
      <c r="A433" s="51" t="s">
        <v>1003</v>
      </c>
      <c r="B433" s="51"/>
      <c r="C433" s="51"/>
      <c r="D433" s="51"/>
      <c r="E433" s="51"/>
      <c r="F433" s="51"/>
    </row>
    <row r="434" spans="1:6" hidden="1" outlineLevel="1" x14ac:dyDescent="0.2">
      <c r="A434" s="51" t="s">
        <v>1004</v>
      </c>
      <c r="B434" s="51"/>
      <c r="C434" s="51"/>
      <c r="D434" s="51"/>
      <c r="E434" s="51"/>
      <c r="F434" s="51"/>
    </row>
    <row r="435" spans="1:6" hidden="1" outlineLevel="1" x14ac:dyDescent="0.2">
      <c r="A435" s="36"/>
      <c r="B435" s="36"/>
      <c r="C435" s="36"/>
      <c r="D435" s="36"/>
      <c r="E435" s="36"/>
      <c r="F435" s="36"/>
    </row>
    <row r="436" spans="1:6" ht="16.5" hidden="1" outlineLevel="1" x14ac:dyDescent="0.2">
      <c r="A436" s="47" t="s">
        <v>1005</v>
      </c>
      <c r="B436" s="47"/>
      <c r="C436" s="47"/>
      <c r="D436" s="47"/>
      <c r="E436" s="47"/>
      <c r="F436" s="47"/>
    </row>
    <row r="437" spans="1:6" hidden="1" outlineLevel="1" x14ac:dyDescent="0.2">
      <c r="A437" s="51" t="s">
        <v>1006</v>
      </c>
      <c r="B437" s="51"/>
      <c r="C437" s="51"/>
      <c r="D437" s="51"/>
      <c r="E437" s="51"/>
      <c r="F437" s="51"/>
    </row>
    <row r="438" spans="1:6" hidden="1" outlineLevel="1" x14ac:dyDescent="0.2">
      <c r="A438" s="51" t="s">
        <v>1007</v>
      </c>
      <c r="B438" s="51"/>
      <c r="C438" s="51"/>
      <c r="D438" s="51"/>
      <c r="E438" s="51"/>
      <c r="F438" s="51"/>
    </row>
    <row r="439" spans="1:6" hidden="1" outlineLevel="1" x14ac:dyDescent="0.2">
      <c r="A439" s="51" t="s">
        <v>1008</v>
      </c>
      <c r="B439" s="51"/>
      <c r="C439" s="51"/>
      <c r="D439" s="51"/>
      <c r="E439" s="51"/>
      <c r="F439" s="51"/>
    </row>
    <row r="440" spans="1:6" hidden="1" outlineLevel="1" x14ac:dyDescent="0.2">
      <c r="A440" s="51" t="s">
        <v>1009</v>
      </c>
      <c r="B440" s="51"/>
      <c r="C440" s="51"/>
      <c r="D440" s="51"/>
      <c r="E440" s="51"/>
      <c r="F440" s="51"/>
    </row>
    <row r="441" spans="1:6" hidden="1" outlineLevel="1" x14ac:dyDescent="0.2">
      <c r="A441" s="51" t="s">
        <v>1010</v>
      </c>
      <c r="B441" s="51"/>
      <c r="C441" s="51"/>
      <c r="D441" s="51"/>
      <c r="E441" s="51"/>
      <c r="F441" s="51"/>
    </row>
    <row r="442" spans="1:6" hidden="1" outlineLevel="1" x14ac:dyDescent="0.2">
      <c r="A442" s="51" t="s">
        <v>1011</v>
      </c>
      <c r="B442" s="51"/>
      <c r="C442" s="51"/>
      <c r="D442" s="51"/>
      <c r="E442" s="51"/>
      <c r="F442" s="51"/>
    </row>
    <row r="443" spans="1:6" hidden="1" outlineLevel="1" x14ac:dyDescent="0.2">
      <c r="A443" s="51" t="s">
        <v>1012</v>
      </c>
      <c r="B443" s="51"/>
      <c r="C443" s="51"/>
      <c r="D443" s="51"/>
      <c r="E443" s="51"/>
      <c r="F443" s="51"/>
    </row>
    <row r="444" spans="1:6" hidden="1" outlineLevel="1" x14ac:dyDescent="0.2">
      <c r="A444" s="51" t="s">
        <v>1013</v>
      </c>
      <c r="B444" s="51"/>
      <c r="C444" s="51"/>
      <c r="D444" s="51"/>
      <c r="E444" s="51"/>
      <c r="F444" s="51"/>
    </row>
    <row r="445" spans="1:6" hidden="1" outlineLevel="1" x14ac:dyDescent="0.2">
      <c r="A445" s="51" t="s">
        <v>1014</v>
      </c>
      <c r="B445" s="51"/>
      <c r="C445" s="51"/>
      <c r="D445" s="51"/>
      <c r="E445" s="51"/>
      <c r="F445" s="51"/>
    </row>
    <row r="446" spans="1:6" hidden="1" outlineLevel="1" x14ac:dyDescent="0.2">
      <c r="A446" s="51" t="s">
        <v>1015</v>
      </c>
      <c r="B446" s="51"/>
      <c r="C446" s="51"/>
      <c r="D446" s="51"/>
      <c r="E446" s="51"/>
      <c r="F446" s="51"/>
    </row>
    <row r="447" spans="1:6" hidden="1" outlineLevel="1" x14ac:dyDescent="0.2">
      <c r="A447" s="51" t="s">
        <v>1016</v>
      </c>
      <c r="B447" s="51"/>
      <c r="C447" s="51"/>
      <c r="D447" s="51"/>
      <c r="E447" s="51"/>
      <c r="F447" s="51"/>
    </row>
    <row r="448" spans="1:6" hidden="1" outlineLevel="1" x14ac:dyDescent="0.2">
      <c r="A448" s="51" t="s">
        <v>1017</v>
      </c>
      <c r="B448" s="51"/>
      <c r="C448" s="51"/>
      <c r="D448" s="51"/>
      <c r="E448" s="51"/>
      <c r="F448" s="51"/>
    </row>
    <row r="449" spans="1:6" hidden="1" outlineLevel="1" x14ac:dyDescent="0.2">
      <c r="A449" s="51" t="s">
        <v>1018</v>
      </c>
      <c r="B449" s="51"/>
      <c r="C449" s="51"/>
      <c r="D449" s="51"/>
      <c r="E449" s="51"/>
      <c r="F449" s="51"/>
    </row>
    <row r="450" spans="1:6" hidden="1" outlineLevel="1" x14ac:dyDescent="0.2">
      <c r="A450" s="51" t="s">
        <v>1019</v>
      </c>
      <c r="B450" s="51"/>
      <c r="C450" s="51"/>
      <c r="D450" s="51"/>
      <c r="E450" s="51"/>
      <c r="F450" s="51"/>
    </row>
    <row r="451" spans="1:6" hidden="1" outlineLevel="1" x14ac:dyDescent="0.2">
      <c r="A451" s="51" t="s">
        <v>1020</v>
      </c>
      <c r="B451" s="51"/>
      <c r="C451" s="51"/>
      <c r="D451" s="51"/>
      <c r="E451" s="51"/>
      <c r="F451" s="51"/>
    </row>
    <row r="452" spans="1:6" hidden="1" outlineLevel="1" x14ac:dyDescent="0.2">
      <c r="A452" s="51" t="s">
        <v>1021</v>
      </c>
      <c r="B452" s="51"/>
      <c r="C452" s="51"/>
      <c r="D452" s="51"/>
      <c r="E452" s="51"/>
      <c r="F452" s="51"/>
    </row>
    <row r="453" spans="1:6" hidden="1" outlineLevel="1" x14ac:dyDescent="0.2">
      <c r="A453" s="51" t="s">
        <v>1022</v>
      </c>
      <c r="B453" s="51"/>
      <c r="C453" s="51"/>
      <c r="D453" s="51"/>
      <c r="E453" s="51"/>
      <c r="F453" s="51"/>
    </row>
    <row r="454" spans="1:6" hidden="1" outlineLevel="1" x14ac:dyDescent="0.2">
      <c r="A454" s="51" t="s">
        <v>1023</v>
      </c>
      <c r="B454" s="51"/>
      <c r="C454" s="51"/>
      <c r="D454" s="51"/>
      <c r="E454" s="51"/>
      <c r="F454" s="51"/>
    </row>
    <row r="455" spans="1:6" hidden="1" outlineLevel="1" x14ac:dyDescent="0.2">
      <c r="A455" s="51" t="s">
        <v>1024</v>
      </c>
      <c r="B455" s="51"/>
      <c r="C455" s="51"/>
      <c r="D455" s="51"/>
      <c r="E455" s="51"/>
      <c r="F455" s="51"/>
    </row>
    <row r="456" spans="1:6" hidden="1" outlineLevel="1" x14ac:dyDescent="0.2">
      <c r="A456" s="51" t="s">
        <v>1025</v>
      </c>
      <c r="B456" s="51"/>
      <c r="C456" s="51"/>
      <c r="D456" s="51"/>
      <c r="E456" s="51"/>
      <c r="F456" s="51"/>
    </row>
    <row r="457" spans="1:6" hidden="1" outlineLevel="1" x14ac:dyDescent="0.2">
      <c r="A457" s="51" t="s">
        <v>1026</v>
      </c>
      <c r="B457" s="51"/>
      <c r="C457" s="51"/>
      <c r="D457" s="51"/>
      <c r="E457" s="51"/>
      <c r="F457" s="51"/>
    </row>
    <row r="458" spans="1:6" hidden="1" outlineLevel="1" x14ac:dyDescent="0.2">
      <c r="A458" s="51" t="s">
        <v>1027</v>
      </c>
      <c r="B458" s="51"/>
      <c r="C458" s="51"/>
      <c r="D458" s="51"/>
      <c r="E458" s="51"/>
      <c r="F458" s="51"/>
    </row>
    <row r="459" spans="1:6" hidden="1" outlineLevel="1" x14ac:dyDescent="0.2">
      <c r="A459" s="51" t="s">
        <v>1028</v>
      </c>
      <c r="B459" s="51"/>
      <c r="C459" s="51"/>
      <c r="D459" s="51"/>
      <c r="E459" s="51"/>
      <c r="F459" s="51"/>
    </row>
    <row r="460" spans="1:6" hidden="1" outlineLevel="1" x14ac:dyDescent="0.2">
      <c r="A460" s="51" t="s">
        <v>1029</v>
      </c>
      <c r="B460" s="51"/>
      <c r="C460" s="51"/>
      <c r="D460" s="51"/>
      <c r="E460" s="51"/>
      <c r="F460" s="51"/>
    </row>
    <row r="461" spans="1:6" ht="66" hidden="1" customHeight="1" outlineLevel="1" x14ac:dyDescent="0.2">
      <c r="A461" s="48"/>
      <c r="B461" s="48"/>
      <c r="C461" s="48"/>
      <c r="D461" s="48"/>
      <c r="E461" s="48"/>
      <c r="F461" s="48"/>
    </row>
    <row r="462" spans="1:6" hidden="1" outlineLevel="1" x14ac:dyDescent="0.2">
      <c r="A462" s="51" t="s">
        <v>1030</v>
      </c>
      <c r="B462" s="51"/>
      <c r="C462" s="51"/>
      <c r="D462" s="51"/>
      <c r="E462" s="51"/>
      <c r="F462" s="51"/>
    </row>
    <row r="463" spans="1:6" hidden="1" outlineLevel="1" x14ac:dyDescent="0.2">
      <c r="A463" s="51" t="s">
        <v>1031</v>
      </c>
      <c r="B463" s="51"/>
      <c r="C463" s="51"/>
      <c r="D463" s="51"/>
      <c r="E463" s="51"/>
      <c r="F463" s="51"/>
    </row>
    <row r="464" spans="1:6" hidden="1" outlineLevel="1" x14ac:dyDescent="0.2">
      <c r="A464" s="51" t="s">
        <v>1032</v>
      </c>
      <c r="B464" s="51"/>
      <c r="C464" s="51"/>
      <c r="D464" s="51"/>
      <c r="E464" s="51"/>
      <c r="F464" s="51"/>
    </row>
    <row r="465" spans="1:6" hidden="1" outlineLevel="1" x14ac:dyDescent="0.2">
      <c r="A465" s="51" t="s">
        <v>1033</v>
      </c>
      <c r="B465" s="51"/>
      <c r="C465" s="51"/>
      <c r="D465" s="51"/>
      <c r="E465" s="51"/>
      <c r="F465" s="51"/>
    </row>
    <row r="466" spans="1:6" hidden="1" outlineLevel="1" x14ac:dyDescent="0.2">
      <c r="A466" s="51" t="s">
        <v>1034</v>
      </c>
      <c r="B466" s="51"/>
      <c r="C466" s="51"/>
      <c r="D466" s="51"/>
      <c r="E466" s="51"/>
      <c r="F466" s="51"/>
    </row>
    <row r="467" spans="1:6" hidden="1" outlineLevel="1" x14ac:dyDescent="0.2">
      <c r="A467" s="51" t="s">
        <v>1035</v>
      </c>
      <c r="B467" s="51"/>
      <c r="C467" s="51"/>
      <c r="D467" s="51"/>
      <c r="E467" s="51"/>
      <c r="F467" s="51"/>
    </row>
    <row r="468" spans="1:6" ht="66" hidden="1" customHeight="1" outlineLevel="1" x14ac:dyDescent="0.2">
      <c r="A468" s="48"/>
      <c r="B468" s="48"/>
      <c r="C468" s="48"/>
      <c r="D468" s="48"/>
      <c r="E468" s="48"/>
      <c r="F468" s="48"/>
    </row>
    <row r="469" spans="1:6" hidden="1" outlineLevel="1" x14ac:dyDescent="0.2">
      <c r="A469" s="51" t="s">
        <v>1036</v>
      </c>
      <c r="B469" s="51"/>
      <c r="C469" s="51"/>
      <c r="D469" s="51"/>
      <c r="E469" s="51"/>
      <c r="F469" s="51"/>
    </row>
    <row r="470" spans="1:6" hidden="1" outlineLevel="1" x14ac:dyDescent="0.2">
      <c r="A470" s="36"/>
      <c r="B470" s="36"/>
      <c r="C470" s="36"/>
      <c r="D470" s="36"/>
      <c r="E470" s="36"/>
      <c r="F470" s="36"/>
    </row>
    <row r="471" spans="1:6" ht="16.5" hidden="1" outlineLevel="1" x14ac:dyDescent="0.2">
      <c r="A471" s="47" t="s">
        <v>1037</v>
      </c>
      <c r="B471" s="47"/>
      <c r="C471" s="47"/>
      <c r="D471" s="47"/>
      <c r="E471" s="47"/>
      <c r="F471" s="47"/>
    </row>
    <row r="472" spans="1:6" hidden="1" outlineLevel="1" x14ac:dyDescent="0.2">
      <c r="A472" s="51" t="s">
        <v>1038</v>
      </c>
      <c r="B472" s="51"/>
      <c r="C472" s="51"/>
      <c r="D472" s="51"/>
      <c r="E472" s="51"/>
      <c r="F472" s="51"/>
    </row>
    <row r="473" spans="1:6" hidden="1" outlineLevel="1" x14ac:dyDescent="0.2">
      <c r="A473" s="51" t="s">
        <v>1039</v>
      </c>
      <c r="B473" s="51"/>
      <c r="C473" s="51"/>
      <c r="D473" s="51"/>
      <c r="E473" s="51"/>
      <c r="F473" s="51"/>
    </row>
    <row r="474" spans="1:6" ht="42" hidden="1" customHeight="1" outlineLevel="1" x14ac:dyDescent="0.2">
      <c r="A474" s="48"/>
      <c r="B474" s="48"/>
      <c r="C474" s="48"/>
      <c r="D474" s="48"/>
      <c r="E474" s="48"/>
      <c r="F474" s="48"/>
    </row>
    <row r="475" spans="1:6" ht="66" hidden="1" customHeight="1" outlineLevel="1" x14ac:dyDescent="0.2">
      <c r="A475" s="48"/>
      <c r="B475" s="48"/>
      <c r="C475" s="48"/>
      <c r="D475" s="48"/>
      <c r="E475" s="48"/>
      <c r="F475" s="48"/>
    </row>
    <row r="476" spans="1:6" hidden="1" outlineLevel="1" x14ac:dyDescent="0.2">
      <c r="A476" s="51" t="s">
        <v>1040</v>
      </c>
      <c r="B476" s="51"/>
      <c r="C476" s="51"/>
      <c r="D476" s="51"/>
      <c r="E476" s="51"/>
      <c r="F476" s="51"/>
    </row>
    <row r="477" spans="1:6" hidden="1" outlineLevel="1" x14ac:dyDescent="0.2">
      <c r="A477" s="51" t="s">
        <v>1041</v>
      </c>
      <c r="B477" s="51"/>
      <c r="C477" s="51"/>
      <c r="D477" s="51"/>
      <c r="E477" s="51"/>
      <c r="F477" s="51"/>
    </row>
    <row r="478" spans="1:6" hidden="1" outlineLevel="1" x14ac:dyDescent="0.2">
      <c r="A478" s="51" t="s">
        <v>1042</v>
      </c>
      <c r="B478" s="51"/>
      <c r="C478" s="51"/>
      <c r="D478" s="51"/>
      <c r="E478" s="51"/>
      <c r="F478" s="51"/>
    </row>
    <row r="479" spans="1:6" hidden="1" outlineLevel="1" x14ac:dyDescent="0.2">
      <c r="A479" s="51" t="s">
        <v>1043</v>
      </c>
      <c r="B479" s="51"/>
      <c r="C479" s="51"/>
      <c r="D479" s="51"/>
      <c r="E479" s="51"/>
      <c r="F479" s="51"/>
    </row>
    <row r="480" spans="1:6" hidden="1" outlineLevel="1" x14ac:dyDescent="0.2">
      <c r="A480" s="36"/>
      <c r="B480" s="36"/>
      <c r="C480" s="36"/>
      <c r="D480" s="36"/>
      <c r="E480" s="36"/>
      <c r="F480" s="36"/>
    </row>
    <row r="481" spans="1:6" ht="16.5" hidden="1" outlineLevel="1" x14ac:dyDescent="0.2">
      <c r="A481" s="47" t="s">
        <v>1044</v>
      </c>
      <c r="B481" s="47"/>
      <c r="C481" s="47"/>
      <c r="D481" s="47"/>
      <c r="E481" s="47"/>
      <c r="F481" s="47"/>
    </row>
    <row r="482" spans="1:6" hidden="1" outlineLevel="1" x14ac:dyDescent="0.2">
      <c r="A482" s="51" t="s">
        <v>1045</v>
      </c>
      <c r="B482" s="51"/>
      <c r="C482" s="51"/>
      <c r="D482" s="51"/>
      <c r="E482" s="51"/>
      <c r="F482" s="51"/>
    </row>
    <row r="483" spans="1:6" hidden="1" outlineLevel="1" x14ac:dyDescent="0.2">
      <c r="A483" s="51" t="s">
        <v>1046</v>
      </c>
      <c r="B483" s="51"/>
      <c r="C483" s="51"/>
      <c r="D483" s="51"/>
      <c r="E483" s="51"/>
      <c r="F483" s="51"/>
    </row>
    <row r="484" spans="1:6" hidden="1" outlineLevel="1" x14ac:dyDescent="0.2">
      <c r="A484" s="51" t="s">
        <v>1047</v>
      </c>
      <c r="B484" s="51"/>
      <c r="C484" s="51"/>
      <c r="D484" s="51"/>
      <c r="E484" s="51"/>
      <c r="F484" s="51"/>
    </row>
    <row r="485" spans="1:6" hidden="1" outlineLevel="1" x14ac:dyDescent="0.2">
      <c r="A485" s="51" t="s">
        <v>1048</v>
      </c>
      <c r="B485" s="51"/>
      <c r="C485" s="51"/>
      <c r="D485" s="51"/>
      <c r="E485" s="51"/>
      <c r="F485" s="51"/>
    </row>
    <row r="486" spans="1:6" hidden="1" outlineLevel="1" x14ac:dyDescent="0.2">
      <c r="A486" s="51" t="s">
        <v>1049</v>
      </c>
      <c r="B486" s="51"/>
      <c r="C486" s="51"/>
      <c r="D486" s="51"/>
      <c r="E486" s="51"/>
      <c r="F486" s="51"/>
    </row>
    <row r="487" spans="1:6" ht="42" hidden="1" customHeight="1" outlineLevel="1" x14ac:dyDescent="0.2">
      <c r="A487" s="48"/>
      <c r="B487" s="48"/>
      <c r="C487" s="48"/>
      <c r="D487" s="48"/>
      <c r="E487" s="48"/>
      <c r="F487" s="48"/>
    </row>
    <row r="488" spans="1:6" ht="66" hidden="1" customHeight="1" outlineLevel="1" x14ac:dyDescent="0.2">
      <c r="A488" s="48"/>
      <c r="B488" s="48"/>
      <c r="C488" s="48"/>
      <c r="D488" s="48"/>
      <c r="E488" s="48"/>
      <c r="F488" s="48"/>
    </row>
    <row r="489" spans="1:6" hidden="1" outlineLevel="1" x14ac:dyDescent="0.2">
      <c r="A489" s="51" t="s">
        <v>1050</v>
      </c>
      <c r="B489" s="51"/>
      <c r="C489" s="51"/>
      <c r="D489" s="51"/>
      <c r="E489" s="51"/>
      <c r="F489" s="51"/>
    </row>
    <row r="490" spans="1:6" hidden="1" outlineLevel="1" x14ac:dyDescent="0.2">
      <c r="A490" s="51" t="s">
        <v>1051</v>
      </c>
      <c r="B490" s="51"/>
      <c r="C490" s="51"/>
      <c r="D490" s="51"/>
      <c r="E490" s="51"/>
      <c r="F490" s="51"/>
    </row>
    <row r="491" spans="1:6" hidden="1" outlineLevel="1" x14ac:dyDescent="0.2">
      <c r="A491" s="51" t="s">
        <v>1052</v>
      </c>
      <c r="B491" s="51"/>
      <c r="C491" s="51"/>
      <c r="D491" s="51"/>
      <c r="E491" s="51"/>
      <c r="F491" s="51"/>
    </row>
    <row r="492" spans="1:6" hidden="1" outlineLevel="1" x14ac:dyDescent="0.2">
      <c r="A492" s="51" t="s">
        <v>1039</v>
      </c>
      <c r="B492" s="51"/>
      <c r="C492" s="51"/>
      <c r="D492" s="51"/>
      <c r="E492" s="51"/>
      <c r="F492" s="51"/>
    </row>
    <row r="493" spans="1:6" hidden="1" outlineLevel="1" x14ac:dyDescent="0.2">
      <c r="A493" s="51" t="s">
        <v>1053</v>
      </c>
      <c r="B493" s="51"/>
      <c r="C493" s="51"/>
      <c r="D493" s="51"/>
      <c r="E493" s="51"/>
      <c r="F493" s="51"/>
    </row>
    <row r="494" spans="1:6" hidden="1" outlineLevel="1" x14ac:dyDescent="0.2">
      <c r="A494" s="51" t="s">
        <v>1054</v>
      </c>
      <c r="B494" s="51"/>
      <c r="C494" s="51"/>
      <c r="D494" s="51"/>
      <c r="E494" s="51"/>
      <c r="F494" s="51"/>
    </row>
    <row r="495" spans="1:6" hidden="1" outlineLevel="1" x14ac:dyDescent="0.2">
      <c r="A495" s="51" t="s">
        <v>1055</v>
      </c>
      <c r="B495" s="51"/>
      <c r="C495" s="51"/>
      <c r="D495" s="51"/>
      <c r="E495" s="51"/>
      <c r="F495" s="51"/>
    </row>
    <row r="496" spans="1:6" hidden="1" outlineLevel="1" x14ac:dyDescent="0.2">
      <c r="A496" s="51" t="s">
        <v>1056</v>
      </c>
      <c r="B496" s="51"/>
      <c r="C496" s="51"/>
      <c r="D496" s="51"/>
      <c r="E496" s="51"/>
      <c r="F496" s="51"/>
    </row>
    <row r="497" spans="1:6" hidden="1" outlineLevel="1" x14ac:dyDescent="0.2">
      <c r="A497" s="51" t="s">
        <v>1057</v>
      </c>
      <c r="B497" s="51"/>
      <c r="C497" s="51"/>
      <c r="D497" s="51"/>
      <c r="E497" s="51"/>
      <c r="F497" s="51"/>
    </row>
    <row r="498" spans="1:6" hidden="1" outlineLevel="1" x14ac:dyDescent="0.2">
      <c r="A498" s="36"/>
      <c r="B498" s="36"/>
      <c r="C498" s="36"/>
      <c r="D498" s="36"/>
      <c r="E498" s="36"/>
      <c r="F498" s="36"/>
    </row>
    <row r="499" spans="1:6" ht="16.5" hidden="1" outlineLevel="1" x14ac:dyDescent="0.2">
      <c r="A499" s="47" t="s">
        <v>1058</v>
      </c>
      <c r="B499" s="47"/>
      <c r="C499" s="47"/>
      <c r="D499" s="47"/>
      <c r="E499" s="47"/>
      <c r="F499" s="47"/>
    </row>
    <row r="500" spans="1:6" hidden="1" outlineLevel="1" x14ac:dyDescent="0.2">
      <c r="A500" s="51" t="s">
        <v>1059</v>
      </c>
      <c r="B500" s="51"/>
      <c r="C500" s="51"/>
      <c r="D500" s="51"/>
      <c r="E500" s="51"/>
      <c r="F500" s="51"/>
    </row>
    <row r="501" spans="1:6" hidden="1" outlineLevel="1" x14ac:dyDescent="0.2">
      <c r="A501" s="51" t="s">
        <v>1060</v>
      </c>
      <c r="B501" s="51"/>
      <c r="C501" s="51"/>
      <c r="D501" s="51"/>
      <c r="E501" s="51"/>
      <c r="F501" s="51"/>
    </row>
    <row r="502" spans="1:6" hidden="1" outlineLevel="1" x14ac:dyDescent="0.2">
      <c r="A502" s="51" t="s">
        <v>1061</v>
      </c>
      <c r="B502" s="51"/>
      <c r="C502" s="51"/>
      <c r="D502" s="51"/>
      <c r="E502" s="51"/>
      <c r="F502" s="51"/>
    </row>
    <row r="503" spans="1:6" hidden="1" outlineLevel="1" x14ac:dyDescent="0.2">
      <c r="A503" s="51" t="s">
        <v>1062</v>
      </c>
      <c r="B503" s="51"/>
      <c r="C503" s="51"/>
      <c r="D503" s="51"/>
      <c r="E503" s="51"/>
      <c r="F503" s="51"/>
    </row>
    <row r="504" spans="1:6" hidden="1" outlineLevel="1" x14ac:dyDescent="0.2">
      <c r="A504" s="51" t="s">
        <v>1063</v>
      </c>
      <c r="B504" s="51"/>
      <c r="C504" s="51"/>
      <c r="D504" s="51"/>
      <c r="E504" s="51"/>
      <c r="F504" s="51"/>
    </row>
    <row r="505" spans="1:6" hidden="1" outlineLevel="1" x14ac:dyDescent="0.2">
      <c r="A505" s="51" t="s">
        <v>1064</v>
      </c>
      <c r="B505" s="51"/>
      <c r="C505" s="51"/>
      <c r="D505" s="51"/>
      <c r="E505" s="51"/>
      <c r="F505" s="51"/>
    </row>
    <row r="506" spans="1:6" hidden="1" outlineLevel="1" x14ac:dyDescent="0.2">
      <c r="A506" s="51" t="s">
        <v>1065</v>
      </c>
      <c r="B506" s="51"/>
      <c r="C506" s="51"/>
      <c r="D506" s="51"/>
      <c r="E506" s="51"/>
      <c r="F506" s="51"/>
    </row>
    <row r="507" spans="1:6" hidden="1" outlineLevel="1" x14ac:dyDescent="0.2">
      <c r="A507" s="51" t="s">
        <v>1066</v>
      </c>
      <c r="B507" s="51"/>
      <c r="C507" s="51"/>
      <c r="D507" s="51"/>
      <c r="E507" s="51"/>
      <c r="F507" s="51"/>
    </row>
    <row r="508" spans="1:6" hidden="1" outlineLevel="1" x14ac:dyDescent="0.2">
      <c r="A508" s="51" t="s">
        <v>1067</v>
      </c>
      <c r="B508" s="51"/>
      <c r="C508" s="51"/>
      <c r="D508" s="51"/>
      <c r="E508" s="51"/>
      <c r="F508" s="51"/>
    </row>
    <row r="509" spans="1:6" hidden="1" outlineLevel="1" x14ac:dyDescent="0.2">
      <c r="A509" s="51" t="s">
        <v>1068</v>
      </c>
      <c r="B509" s="51"/>
      <c r="C509" s="51"/>
      <c r="D509" s="51"/>
      <c r="E509" s="51"/>
      <c r="F509" s="51"/>
    </row>
    <row r="510" spans="1:6" hidden="1" outlineLevel="1" x14ac:dyDescent="0.2">
      <c r="A510" s="51" t="s">
        <v>1069</v>
      </c>
      <c r="B510" s="51"/>
      <c r="C510" s="51"/>
      <c r="D510" s="51"/>
      <c r="E510" s="51"/>
      <c r="F510" s="51"/>
    </row>
    <row r="511" spans="1:6" hidden="1" outlineLevel="1" x14ac:dyDescent="0.2">
      <c r="A511" s="51" t="s">
        <v>1070</v>
      </c>
      <c r="B511" s="51"/>
      <c r="C511" s="51"/>
      <c r="D511" s="51"/>
      <c r="E511" s="51"/>
      <c r="F511" s="51"/>
    </row>
    <row r="512" spans="1:6" hidden="1" outlineLevel="1" x14ac:dyDescent="0.2">
      <c r="A512" s="51" t="s">
        <v>1071</v>
      </c>
      <c r="B512" s="51"/>
      <c r="C512" s="51"/>
      <c r="D512" s="51"/>
      <c r="E512" s="51"/>
      <c r="F512" s="51"/>
    </row>
    <row r="513" spans="1:6" hidden="1" outlineLevel="1" x14ac:dyDescent="0.2">
      <c r="A513" s="51" t="s">
        <v>1072</v>
      </c>
      <c r="B513" s="51"/>
      <c r="C513" s="51"/>
      <c r="D513" s="51"/>
      <c r="E513" s="51"/>
      <c r="F513" s="51"/>
    </row>
    <row r="514" spans="1:6" hidden="1" outlineLevel="1" x14ac:dyDescent="0.2">
      <c r="A514" s="51" t="s">
        <v>1073</v>
      </c>
      <c r="B514" s="51"/>
      <c r="C514" s="51"/>
      <c r="D514" s="51"/>
      <c r="E514" s="51"/>
      <c r="F514" s="51"/>
    </row>
    <row r="515" spans="1:6" hidden="1" outlineLevel="1" x14ac:dyDescent="0.2">
      <c r="A515" s="51" t="s">
        <v>1074</v>
      </c>
      <c r="B515" s="51"/>
      <c r="C515" s="51"/>
      <c r="D515" s="51"/>
      <c r="E515" s="51"/>
      <c r="F515" s="51"/>
    </row>
    <row r="516" spans="1:6" hidden="1" outlineLevel="1" x14ac:dyDescent="0.2">
      <c r="A516" s="51" t="s">
        <v>1075</v>
      </c>
      <c r="B516" s="51"/>
      <c r="C516" s="51"/>
      <c r="D516" s="51"/>
      <c r="E516" s="51"/>
      <c r="F516" s="51"/>
    </row>
    <row r="517" spans="1:6" hidden="1" outlineLevel="1" x14ac:dyDescent="0.2">
      <c r="A517" s="51" t="s">
        <v>1076</v>
      </c>
      <c r="B517" s="51"/>
      <c r="C517" s="51"/>
      <c r="D517" s="51"/>
      <c r="E517" s="51"/>
      <c r="F517" s="51"/>
    </row>
    <row r="518" spans="1:6" hidden="1" outlineLevel="1" x14ac:dyDescent="0.2">
      <c r="A518" s="51" t="s">
        <v>1077</v>
      </c>
      <c r="B518" s="51"/>
      <c r="C518" s="51"/>
      <c r="D518" s="51"/>
      <c r="E518" s="51"/>
      <c r="F518" s="51"/>
    </row>
    <row r="519" spans="1:6" hidden="1" outlineLevel="1" x14ac:dyDescent="0.2">
      <c r="A519" s="51" t="s">
        <v>1078</v>
      </c>
      <c r="B519" s="51"/>
      <c r="C519" s="51"/>
      <c r="D519" s="51"/>
      <c r="E519" s="51"/>
      <c r="F519" s="51"/>
    </row>
    <row r="520" spans="1:6" hidden="1" outlineLevel="1" x14ac:dyDescent="0.2">
      <c r="A520" s="36"/>
      <c r="B520" s="36"/>
      <c r="C520" s="36"/>
      <c r="D520" s="36"/>
      <c r="E520" s="36"/>
      <c r="F520" s="36"/>
    </row>
    <row r="521" spans="1:6" hidden="1" outlineLevel="1" x14ac:dyDescent="0.2">
      <c r="A521" s="36"/>
      <c r="B521" s="36"/>
      <c r="C521" s="36"/>
      <c r="D521" s="36"/>
      <c r="E521" s="36"/>
      <c r="F521" s="36"/>
    </row>
    <row r="522" spans="1:6" ht="19.5" hidden="1" outlineLevel="1" x14ac:dyDescent="0.2">
      <c r="A522" s="50" t="s">
        <v>1079</v>
      </c>
      <c r="B522" s="50"/>
      <c r="C522" s="50"/>
      <c r="D522" s="50"/>
      <c r="E522" s="50"/>
      <c r="F522" s="50"/>
    </row>
    <row r="523" spans="1:6" ht="16.5" hidden="1" outlineLevel="1" x14ac:dyDescent="0.2">
      <c r="A523" s="47" t="s">
        <v>1080</v>
      </c>
      <c r="B523" s="47"/>
      <c r="C523" s="47"/>
      <c r="D523" s="47"/>
      <c r="E523" s="47"/>
      <c r="F523" s="47"/>
    </row>
    <row r="524" spans="1:6" ht="66" hidden="1" customHeight="1" outlineLevel="1" x14ac:dyDescent="0.2">
      <c r="A524" s="48"/>
      <c r="B524" s="48"/>
      <c r="C524" s="48"/>
      <c r="D524" s="48"/>
      <c r="E524" s="48"/>
      <c r="F524" s="48"/>
    </row>
    <row r="525" spans="1:6" hidden="1" outlineLevel="1" x14ac:dyDescent="0.2">
      <c r="A525" s="51" t="s">
        <v>1081</v>
      </c>
      <c r="B525" s="51"/>
      <c r="C525" s="51"/>
      <c r="D525" s="51"/>
      <c r="E525" s="51"/>
      <c r="F525" s="51"/>
    </row>
    <row r="526" spans="1:6" hidden="1" outlineLevel="1" x14ac:dyDescent="0.2">
      <c r="A526" s="51" t="s">
        <v>1082</v>
      </c>
      <c r="B526" s="51"/>
      <c r="C526" s="51"/>
      <c r="D526" s="51"/>
      <c r="E526" s="51"/>
      <c r="F526" s="51"/>
    </row>
    <row r="527" spans="1:6" hidden="1" outlineLevel="1" x14ac:dyDescent="0.2">
      <c r="A527" s="51" t="s">
        <v>1083</v>
      </c>
      <c r="B527" s="51"/>
      <c r="C527" s="51"/>
      <c r="D527" s="51"/>
      <c r="E527" s="51"/>
      <c r="F527" s="51"/>
    </row>
    <row r="528" spans="1:6" hidden="1" outlineLevel="1" x14ac:dyDescent="0.2">
      <c r="A528" s="51" t="s">
        <v>1084</v>
      </c>
      <c r="B528" s="51"/>
      <c r="C528" s="51"/>
      <c r="D528" s="51"/>
      <c r="E528" s="51"/>
      <c r="F528" s="51"/>
    </row>
    <row r="529" spans="1:6" ht="66" hidden="1" customHeight="1" outlineLevel="1" x14ac:dyDescent="0.2">
      <c r="A529" s="48"/>
      <c r="B529" s="48"/>
      <c r="C529" s="48"/>
      <c r="D529" s="48"/>
      <c r="E529" s="48"/>
      <c r="F529" s="48"/>
    </row>
    <row r="530" spans="1:6" ht="16.5" hidden="1" outlineLevel="1" x14ac:dyDescent="0.2">
      <c r="A530" s="47" t="s">
        <v>1085</v>
      </c>
      <c r="B530" s="47"/>
      <c r="C530" s="47"/>
      <c r="D530" s="47"/>
      <c r="E530" s="47"/>
      <c r="F530" s="47"/>
    </row>
    <row r="531" spans="1:6" ht="48" hidden="1" customHeight="1" outlineLevel="1" x14ac:dyDescent="0.2">
      <c r="A531" s="48"/>
      <c r="B531" s="48"/>
      <c r="C531" s="48"/>
      <c r="D531" s="48"/>
      <c r="E531" s="48"/>
      <c r="F531" s="48"/>
    </row>
    <row r="532" spans="1:6" hidden="1" outlineLevel="1" x14ac:dyDescent="0.2">
      <c r="A532" s="51" t="s">
        <v>1086</v>
      </c>
      <c r="B532" s="51"/>
      <c r="C532" s="51"/>
      <c r="D532" s="51"/>
      <c r="E532" s="51"/>
      <c r="F532" s="51"/>
    </row>
    <row r="533" spans="1:6" hidden="1" outlineLevel="1" x14ac:dyDescent="0.2">
      <c r="A533" s="51" t="s">
        <v>1087</v>
      </c>
      <c r="B533" s="51"/>
      <c r="C533" s="51"/>
      <c r="D533" s="51"/>
      <c r="E533" s="51"/>
      <c r="F533" s="51"/>
    </row>
    <row r="534" spans="1:6" ht="66" hidden="1" customHeight="1" outlineLevel="1" x14ac:dyDescent="0.2">
      <c r="A534" s="48"/>
      <c r="B534" s="48"/>
      <c r="C534" s="48"/>
      <c r="D534" s="48"/>
      <c r="E534" s="48"/>
      <c r="F534" s="48"/>
    </row>
    <row r="535" spans="1:6" hidden="1" outlineLevel="1" x14ac:dyDescent="0.2">
      <c r="A535" s="51" t="s">
        <v>1088</v>
      </c>
      <c r="B535" s="51"/>
      <c r="C535" s="51"/>
      <c r="D535" s="51"/>
      <c r="E535" s="51"/>
      <c r="F535" s="51"/>
    </row>
    <row r="536" spans="1:6" hidden="1" outlineLevel="1" x14ac:dyDescent="0.2">
      <c r="A536" s="51" t="s">
        <v>1089</v>
      </c>
      <c r="B536" s="51"/>
      <c r="C536" s="51"/>
      <c r="D536" s="51"/>
      <c r="E536" s="51"/>
      <c r="F536" s="51"/>
    </row>
    <row r="537" spans="1:6" ht="42" hidden="1" customHeight="1" outlineLevel="1" x14ac:dyDescent="0.2">
      <c r="A537" s="48"/>
      <c r="B537" s="48"/>
      <c r="C537" s="48"/>
      <c r="D537" s="48"/>
      <c r="E537" s="48"/>
      <c r="F537" s="48"/>
    </row>
    <row r="538" spans="1:6" hidden="1" outlineLevel="1" x14ac:dyDescent="0.2">
      <c r="A538" s="51" t="s">
        <v>1090</v>
      </c>
      <c r="B538" s="51"/>
      <c r="C538" s="51"/>
      <c r="D538" s="51"/>
      <c r="E538" s="51"/>
      <c r="F538" s="51"/>
    </row>
    <row r="539" spans="1:6" hidden="1" outlineLevel="1" x14ac:dyDescent="0.2">
      <c r="A539" s="51" t="s">
        <v>1091</v>
      </c>
      <c r="B539" s="51"/>
      <c r="C539" s="51"/>
      <c r="D539" s="51"/>
      <c r="E539" s="51"/>
      <c r="F539" s="51"/>
    </row>
    <row r="540" spans="1:6" ht="16.5" hidden="1" outlineLevel="1" x14ac:dyDescent="0.2">
      <c r="A540" s="47" t="s">
        <v>1092</v>
      </c>
      <c r="B540" s="47"/>
      <c r="C540" s="47"/>
      <c r="D540" s="47"/>
      <c r="E540" s="47"/>
      <c r="F540" s="47"/>
    </row>
    <row r="541" spans="1:6" hidden="1" outlineLevel="1" x14ac:dyDescent="0.2">
      <c r="A541" s="51" t="s">
        <v>1093</v>
      </c>
      <c r="B541" s="51"/>
      <c r="C541" s="51"/>
      <c r="D541" s="51"/>
      <c r="E541" s="51"/>
      <c r="F541" s="51"/>
    </row>
    <row r="542" spans="1:6" hidden="1" outlineLevel="1" x14ac:dyDescent="0.2">
      <c r="A542" s="51" t="s">
        <v>1094</v>
      </c>
      <c r="B542" s="51"/>
      <c r="C542" s="51"/>
      <c r="D542" s="51"/>
      <c r="E542" s="51"/>
      <c r="F542" s="51"/>
    </row>
    <row r="543" spans="1:6" ht="66" hidden="1" customHeight="1" outlineLevel="1" x14ac:dyDescent="0.2">
      <c r="A543" s="48"/>
      <c r="B543" s="48"/>
      <c r="C543" s="48"/>
      <c r="D543" s="48"/>
      <c r="E543" s="48"/>
      <c r="F543" s="48"/>
    </row>
    <row r="544" spans="1:6" ht="48" hidden="1" customHeight="1" outlineLevel="1" x14ac:dyDescent="0.2">
      <c r="A544" s="48"/>
      <c r="B544" s="48"/>
      <c r="C544" s="48"/>
      <c r="D544" s="48"/>
      <c r="E544" s="48"/>
      <c r="F544" s="48"/>
    </row>
    <row r="545" spans="1:6" hidden="1" outlineLevel="1" x14ac:dyDescent="0.2">
      <c r="A545" s="51" t="s">
        <v>1095</v>
      </c>
      <c r="B545" s="51"/>
      <c r="C545" s="51"/>
      <c r="D545" s="51"/>
      <c r="E545" s="51"/>
      <c r="F545" s="51"/>
    </row>
    <row r="546" spans="1:6" hidden="1" outlineLevel="1" x14ac:dyDescent="0.2">
      <c r="A546" s="51" t="s">
        <v>1096</v>
      </c>
      <c r="B546" s="51"/>
      <c r="C546" s="51"/>
      <c r="D546" s="51"/>
      <c r="E546" s="51"/>
      <c r="F546" s="51"/>
    </row>
    <row r="547" spans="1:6" ht="66" hidden="1" customHeight="1" outlineLevel="1" x14ac:dyDescent="0.2">
      <c r="A547" s="48"/>
      <c r="B547" s="48"/>
      <c r="C547" s="48"/>
      <c r="D547" s="48"/>
      <c r="E547" s="48"/>
      <c r="F547" s="48"/>
    </row>
    <row r="548" spans="1:6" hidden="1" outlineLevel="1" x14ac:dyDescent="0.2">
      <c r="A548" s="51" t="s">
        <v>1097</v>
      </c>
      <c r="B548" s="51"/>
      <c r="C548" s="51"/>
      <c r="D548" s="51"/>
      <c r="E548" s="51"/>
      <c r="F548" s="51"/>
    </row>
    <row r="549" spans="1:6" hidden="1" outlineLevel="1" x14ac:dyDescent="0.2">
      <c r="A549" s="51" t="s">
        <v>1098</v>
      </c>
      <c r="B549" s="51"/>
      <c r="C549" s="51"/>
      <c r="D549" s="51"/>
      <c r="E549" s="51"/>
      <c r="F549" s="51"/>
    </row>
    <row r="550" spans="1:6" hidden="1" outlineLevel="1" x14ac:dyDescent="0.2">
      <c r="A550" s="51" t="s">
        <v>1099</v>
      </c>
      <c r="B550" s="51"/>
      <c r="C550" s="51"/>
      <c r="D550" s="51"/>
      <c r="E550" s="51"/>
      <c r="F550" s="51"/>
    </row>
    <row r="551" spans="1:6" hidden="1" outlineLevel="1" x14ac:dyDescent="0.2">
      <c r="A551" s="51" t="s">
        <v>1100</v>
      </c>
      <c r="B551" s="51"/>
      <c r="C551" s="51"/>
      <c r="D551" s="51"/>
      <c r="E551" s="51"/>
      <c r="F551" s="51"/>
    </row>
    <row r="552" spans="1:6" ht="212.1" hidden="1" customHeight="1" outlineLevel="1" x14ac:dyDescent="0.2">
      <c r="A552" s="48"/>
      <c r="B552" s="48"/>
      <c r="C552" s="48"/>
      <c r="D552" s="48"/>
      <c r="E552" s="48"/>
      <c r="F552" s="48"/>
    </row>
    <row r="553" spans="1:6" ht="16.5" hidden="1" outlineLevel="1" x14ac:dyDescent="0.2">
      <c r="A553" s="47" t="s">
        <v>1101</v>
      </c>
      <c r="B553" s="47"/>
      <c r="C553" s="47"/>
      <c r="D553" s="47"/>
      <c r="E553" s="47"/>
      <c r="F553" s="47"/>
    </row>
    <row r="554" spans="1:6" hidden="1" outlineLevel="1" x14ac:dyDescent="0.2">
      <c r="A554" s="51" t="s">
        <v>1102</v>
      </c>
      <c r="B554" s="51"/>
      <c r="C554" s="51"/>
      <c r="D554" s="51"/>
      <c r="E554" s="51"/>
      <c r="F554" s="51"/>
    </row>
    <row r="555" spans="1:6" hidden="1" outlineLevel="1" x14ac:dyDescent="0.2">
      <c r="A555" s="51" t="s">
        <v>1103</v>
      </c>
      <c r="B555" s="51"/>
      <c r="C555" s="51"/>
      <c r="D555" s="51"/>
      <c r="E555" s="51"/>
      <c r="F555" s="51"/>
    </row>
    <row r="556" spans="1:6" ht="71.099999999999994" hidden="1" customHeight="1" outlineLevel="1" x14ac:dyDescent="0.2">
      <c r="A556" s="48"/>
      <c r="B556" s="48"/>
      <c r="C556" s="48"/>
      <c r="D556" s="48"/>
      <c r="E556" s="48"/>
      <c r="F556" s="48"/>
    </row>
    <row r="557" spans="1:6" ht="42" hidden="1" customHeight="1" outlineLevel="1" x14ac:dyDescent="0.2">
      <c r="A557" s="48"/>
      <c r="B557" s="48"/>
      <c r="C557" s="48"/>
      <c r="D557" s="48"/>
      <c r="E557" s="48"/>
      <c r="F557" s="48"/>
    </row>
    <row r="558" spans="1:6" hidden="1" outlineLevel="1" x14ac:dyDescent="0.2">
      <c r="A558" s="51" t="s">
        <v>1104</v>
      </c>
      <c r="B558" s="51"/>
      <c r="C558" s="51"/>
      <c r="D558" s="51"/>
      <c r="E558" s="51"/>
      <c r="F558" s="51"/>
    </row>
    <row r="559" spans="1:6" hidden="1" outlineLevel="1" x14ac:dyDescent="0.2">
      <c r="A559" s="51" t="s">
        <v>1105</v>
      </c>
      <c r="B559" s="51"/>
      <c r="C559" s="51"/>
      <c r="D559" s="51"/>
      <c r="E559" s="51"/>
      <c r="F559" s="51"/>
    </row>
    <row r="560" spans="1:6" ht="16.5" hidden="1" outlineLevel="1" x14ac:dyDescent="0.2">
      <c r="A560" s="47" t="s">
        <v>1106</v>
      </c>
      <c r="B560" s="47"/>
      <c r="C560" s="47"/>
      <c r="D560" s="47"/>
      <c r="E560" s="47"/>
      <c r="F560" s="47"/>
    </row>
    <row r="561" spans="1:6" ht="42" hidden="1" customHeight="1" outlineLevel="1" x14ac:dyDescent="0.2">
      <c r="A561" s="48"/>
      <c r="B561" s="48"/>
      <c r="C561" s="48"/>
      <c r="D561" s="48"/>
      <c r="E561" s="48"/>
      <c r="F561" s="48"/>
    </row>
    <row r="562" spans="1:6" ht="66" hidden="1" customHeight="1" outlineLevel="1" x14ac:dyDescent="0.2">
      <c r="A562" s="48"/>
      <c r="B562" s="48"/>
      <c r="C562" s="48"/>
      <c r="D562" s="48"/>
      <c r="E562" s="48"/>
      <c r="F562" s="48"/>
    </row>
    <row r="563" spans="1:6" hidden="1" outlineLevel="1" x14ac:dyDescent="0.2">
      <c r="A563" s="51" t="s">
        <v>1107</v>
      </c>
      <c r="B563" s="51"/>
      <c r="C563" s="51"/>
      <c r="D563" s="51"/>
      <c r="E563" s="51"/>
      <c r="F563" s="51"/>
    </row>
    <row r="564" spans="1:6" hidden="1" outlineLevel="1" x14ac:dyDescent="0.2">
      <c r="A564" s="51" t="s">
        <v>1108</v>
      </c>
      <c r="B564" s="51"/>
      <c r="C564" s="51"/>
      <c r="D564" s="51"/>
      <c r="E564" s="51"/>
      <c r="F564" s="51"/>
    </row>
    <row r="565" spans="1:6" ht="42" hidden="1" customHeight="1" outlineLevel="1" x14ac:dyDescent="0.2">
      <c r="A565" s="48"/>
      <c r="B565" s="48"/>
      <c r="C565" s="48"/>
      <c r="D565" s="48"/>
      <c r="E565" s="48"/>
      <c r="F565" s="48"/>
    </row>
    <row r="566" spans="1:6" hidden="1" outlineLevel="1" x14ac:dyDescent="0.2">
      <c r="A566" s="51" t="s">
        <v>1109</v>
      </c>
      <c r="B566" s="51"/>
      <c r="C566" s="51"/>
      <c r="D566" s="51"/>
      <c r="E566" s="51"/>
      <c r="F566" s="51"/>
    </row>
    <row r="567" spans="1:6" hidden="1" outlineLevel="1" x14ac:dyDescent="0.2">
      <c r="A567" s="51" t="s">
        <v>1110</v>
      </c>
      <c r="B567" s="51"/>
      <c r="C567" s="51"/>
      <c r="D567" s="51"/>
      <c r="E567" s="51"/>
      <c r="F567" s="51"/>
    </row>
    <row r="568" spans="1:6" ht="16.5" hidden="1" outlineLevel="1" x14ac:dyDescent="0.2">
      <c r="A568" s="47" t="s">
        <v>1111</v>
      </c>
      <c r="B568" s="47"/>
      <c r="C568" s="47"/>
      <c r="D568" s="47"/>
      <c r="E568" s="47"/>
      <c r="F568" s="47"/>
    </row>
    <row r="569" spans="1:6" hidden="1" outlineLevel="1" x14ac:dyDescent="0.2">
      <c r="A569" s="51" t="s">
        <v>2330</v>
      </c>
      <c r="B569" s="51"/>
      <c r="C569" s="51"/>
      <c r="D569" s="51"/>
      <c r="E569" s="51"/>
      <c r="F569" s="51"/>
    </row>
    <row r="570" spans="1:6" hidden="1" outlineLevel="1" x14ac:dyDescent="0.2">
      <c r="A570" s="51" t="s">
        <v>2331</v>
      </c>
      <c r="B570" s="51"/>
      <c r="C570" s="51"/>
      <c r="D570" s="51"/>
      <c r="E570" s="51"/>
      <c r="F570" s="51"/>
    </row>
    <row r="571" spans="1:6" hidden="1" outlineLevel="1" x14ac:dyDescent="0.2">
      <c r="A571" s="51" t="s">
        <v>2332</v>
      </c>
      <c r="B571" s="51"/>
      <c r="C571" s="51"/>
      <c r="D571" s="51"/>
      <c r="E571" s="51"/>
      <c r="F571" s="51"/>
    </row>
    <row r="572" spans="1:6" hidden="1" outlineLevel="1" x14ac:dyDescent="0.2">
      <c r="A572" s="51" t="s">
        <v>2333</v>
      </c>
      <c r="B572" s="51"/>
      <c r="C572" s="51"/>
      <c r="D572" s="51"/>
      <c r="E572" s="51"/>
      <c r="F572" s="51"/>
    </row>
    <row r="573" spans="1:6" hidden="1" outlineLevel="1" x14ac:dyDescent="0.2">
      <c r="A573" s="51" t="s">
        <v>2334</v>
      </c>
      <c r="B573" s="51"/>
      <c r="C573" s="51"/>
      <c r="D573" s="51"/>
      <c r="E573" s="51"/>
      <c r="F573" s="51"/>
    </row>
    <row r="574" spans="1:6" hidden="1" outlineLevel="1" x14ac:dyDescent="0.2">
      <c r="A574" s="51" t="s">
        <v>2335</v>
      </c>
      <c r="B574" s="51"/>
      <c r="C574" s="51"/>
      <c r="D574" s="51"/>
      <c r="E574" s="51"/>
      <c r="F574" s="51"/>
    </row>
    <row r="575" spans="1:6" hidden="1" outlineLevel="1" x14ac:dyDescent="0.2">
      <c r="A575" s="51" t="s">
        <v>2336</v>
      </c>
      <c r="B575" s="51"/>
      <c r="C575" s="51"/>
      <c r="D575" s="51"/>
      <c r="E575" s="51"/>
      <c r="F575" s="51"/>
    </row>
    <row r="576" spans="1:6" ht="66" hidden="1" customHeight="1" outlineLevel="1" x14ac:dyDescent="0.2">
      <c r="A576" s="48"/>
      <c r="B576" s="48"/>
      <c r="C576" s="48"/>
      <c r="D576" s="48"/>
      <c r="E576" s="48"/>
      <c r="F576" s="48"/>
    </row>
    <row r="577" spans="1:6" hidden="1" outlineLevel="1" x14ac:dyDescent="0.2">
      <c r="A577" s="51" t="s">
        <v>1112</v>
      </c>
      <c r="B577" s="51"/>
      <c r="C577" s="51"/>
      <c r="D577" s="51"/>
      <c r="E577" s="51"/>
      <c r="F577" s="51"/>
    </row>
    <row r="578" spans="1:6" hidden="1" outlineLevel="1" x14ac:dyDescent="0.2">
      <c r="A578" s="51" t="s">
        <v>1113</v>
      </c>
      <c r="B578" s="51"/>
      <c r="C578" s="51"/>
      <c r="D578" s="51"/>
      <c r="E578" s="51"/>
      <c r="F578" s="51"/>
    </row>
    <row r="579" spans="1:6" ht="42" hidden="1" customHeight="1" outlineLevel="1" x14ac:dyDescent="0.2">
      <c r="A579" s="48"/>
      <c r="B579" s="48"/>
      <c r="C579" s="48"/>
      <c r="D579" s="48"/>
      <c r="E579" s="48"/>
      <c r="F579" s="48"/>
    </row>
    <row r="580" spans="1:6" hidden="1" outlineLevel="1" x14ac:dyDescent="0.2">
      <c r="A580" s="51" t="s">
        <v>1114</v>
      </c>
      <c r="B580" s="51"/>
      <c r="C580" s="51"/>
      <c r="D580" s="51"/>
      <c r="E580" s="51"/>
      <c r="F580" s="51"/>
    </row>
    <row r="581" spans="1:6" hidden="1" outlineLevel="1" x14ac:dyDescent="0.2">
      <c r="A581" s="51" t="s">
        <v>1115</v>
      </c>
      <c r="B581" s="51"/>
      <c r="C581" s="51"/>
      <c r="D581" s="51"/>
      <c r="E581" s="51"/>
      <c r="F581" s="51"/>
    </row>
    <row r="582" spans="1:6" hidden="1" outlineLevel="1" x14ac:dyDescent="0.2">
      <c r="A582" s="51" t="s">
        <v>1116</v>
      </c>
      <c r="B582" s="51"/>
      <c r="C582" s="51"/>
      <c r="D582" s="51"/>
      <c r="E582" s="51"/>
      <c r="F582" s="51"/>
    </row>
    <row r="583" spans="1:6" ht="212.1" hidden="1" customHeight="1" outlineLevel="1" x14ac:dyDescent="0.2">
      <c r="A583" s="48"/>
      <c r="B583" s="48"/>
      <c r="C583" s="48"/>
      <c r="D583" s="48"/>
      <c r="E583" s="48"/>
      <c r="F583" s="48"/>
    </row>
    <row r="584" spans="1:6" ht="16.5" hidden="1" outlineLevel="1" x14ac:dyDescent="0.2">
      <c r="A584" s="47" t="s">
        <v>1117</v>
      </c>
      <c r="B584" s="47"/>
      <c r="C584" s="47"/>
      <c r="D584" s="47"/>
      <c r="E584" s="47"/>
      <c r="F584" s="47"/>
    </row>
    <row r="585" spans="1:6" hidden="1" outlineLevel="1" x14ac:dyDescent="0.2">
      <c r="A585" s="51" t="s">
        <v>1118</v>
      </c>
      <c r="B585" s="51"/>
      <c r="C585" s="51"/>
      <c r="D585" s="51"/>
      <c r="E585" s="51"/>
      <c r="F585" s="51"/>
    </row>
    <row r="586" spans="1:6" hidden="1" outlineLevel="1" x14ac:dyDescent="0.2">
      <c r="A586" s="51" t="s">
        <v>1119</v>
      </c>
      <c r="B586" s="51"/>
      <c r="C586" s="51"/>
      <c r="D586" s="51"/>
      <c r="E586" s="51"/>
      <c r="F586" s="51"/>
    </row>
    <row r="587" spans="1:6" hidden="1" outlineLevel="1" x14ac:dyDescent="0.2">
      <c r="A587" s="51" t="s">
        <v>1120</v>
      </c>
      <c r="B587" s="51"/>
      <c r="C587" s="51"/>
      <c r="D587" s="51"/>
      <c r="E587" s="51"/>
      <c r="F587" s="51"/>
    </row>
    <row r="588" spans="1:6" hidden="1" outlineLevel="1" x14ac:dyDescent="0.2">
      <c r="A588" s="51" t="s">
        <v>1121</v>
      </c>
      <c r="B588" s="51"/>
      <c r="C588" s="51"/>
      <c r="D588" s="51"/>
      <c r="E588" s="51"/>
      <c r="F588" s="51"/>
    </row>
    <row r="589" spans="1:6" ht="42" hidden="1" customHeight="1" outlineLevel="1" x14ac:dyDescent="0.2">
      <c r="A589" s="48"/>
      <c r="B589" s="48"/>
      <c r="C589" s="48"/>
      <c r="D589" s="48"/>
      <c r="E589" s="48"/>
      <c r="F589" s="48"/>
    </row>
    <row r="590" spans="1:6" hidden="1" outlineLevel="1" x14ac:dyDescent="0.2">
      <c r="A590" s="51" t="s">
        <v>1122</v>
      </c>
      <c r="B590" s="51"/>
      <c r="C590" s="51"/>
      <c r="D590" s="51"/>
      <c r="E590" s="51"/>
      <c r="F590" s="51"/>
    </row>
    <row r="591" spans="1:6" hidden="1" outlineLevel="1" x14ac:dyDescent="0.2">
      <c r="A591" s="51" t="s">
        <v>1123</v>
      </c>
      <c r="B591" s="51"/>
      <c r="C591" s="51"/>
      <c r="D591" s="51"/>
      <c r="E591" s="51"/>
      <c r="F591" s="51"/>
    </row>
    <row r="592" spans="1:6" hidden="1" outlineLevel="1" x14ac:dyDescent="0.2">
      <c r="A592" s="51" t="s">
        <v>1124</v>
      </c>
      <c r="B592" s="51"/>
      <c r="C592" s="51"/>
      <c r="D592" s="51"/>
      <c r="E592" s="51"/>
      <c r="F592" s="51"/>
    </row>
    <row r="593" spans="1:6" ht="212.1" hidden="1" customHeight="1" outlineLevel="1" x14ac:dyDescent="0.2">
      <c r="A593" s="48"/>
      <c r="B593" s="48"/>
      <c r="C593" s="48"/>
      <c r="D593" s="48"/>
      <c r="E593" s="48"/>
      <c r="F593" s="48"/>
    </row>
    <row r="594" spans="1:6" ht="16.5" hidden="1" outlineLevel="1" x14ac:dyDescent="0.2">
      <c r="A594" s="47" t="s">
        <v>1125</v>
      </c>
      <c r="B594" s="47"/>
      <c r="C594" s="47"/>
      <c r="D594" s="47"/>
      <c r="E594" s="47"/>
      <c r="F594" s="47"/>
    </row>
    <row r="595" spans="1:6" hidden="1" outlineLevel="1" x14ac:dyDescent="0.2">
      <c r="A595" s="51" t="s">
        <v>1126</v>
      </c>
      <c r="B595" s="51"/>
      <c r="C595" s="51"/>
      <c r="D595" s="51"/>
      <c r="E595" s="51"/>
      <c r="F595" s="51"/>
    </row>
    <row r="596" spans="1:6" hidden="1" outlineLevel="1" x14ac:dyDescent="0.2">
      <c r="A596" s="51" t="s">
        <v>1127</v>
      </c>
      <c r="B596" s="51"/>
      <c r="C596" s="51"/>
      <c r="D596" s="51"/>
      <c r="E596" s="51"/>
      <c r="F596" s="51"/>
    </row>
    <row r="597" spans="1:6" ht="212.1" hidden="1" customHeight="1" outlineLevel="1" x14ac:dyDescent="0.2">
      <c r="A597" s="48"/>
      <c r="B597" s="48"/>
      <c r="C597" s="48"/>
      <c r="D597" s="48"/>
      <c r="E597" s="48"/>
      <c r="F597" s="48"/>
    </row>
    <row r="598" spans="1:6" ht="42" hidden="1" customHeight="1" outlineLevel="1" x14ac:dyDescent="0.2">
      <c r="A598" s="48"/>
      <c r="B598" s="48"/>
      <c r="C598" s="48"/>
      <c r="D598" s="48"/>
      <c r="E598" s="48"/>
      <c r="F598" s="48"/>
    </row>
    <row r="599" spans="1:6" hidden="1" outlineLevel="1" x14ac:dyDescent="0.2">
      <c r="A599" s="51" t="s">
        <v>1128</v>
      </c>
      <c r="B599" s="51"/>
      <c r="C599" s="51"/>
      <c r="D599" s="51"/>
      <c r="E599" s="51"/>
      <c r="F599" s="51"/>
    </row>
    <row r="600" spans="1:6" hidden="1" outlineLevel="1" x14ac:dyDescent="0.2">
      <c r="A600" s="51" t="s">
        <v>1129</v>
      </c>
      <c r="B600" s="51"/>
      <c r="C600" s="51"/>
      <c r="D600" s="51"/>
      <c r="E600" s="51"/>
      <c r="F600" s="51"/>
    </row>
    <row r="601" spans="1:6" ht="16.5" hidden="1" outlineLevel="1" x14ac:dyDescent="0.2">
      <c r="A601" s="47" t="s">
        <v>1130</v>
      </c>
      <c r="B601" s="47"/>
      <c r="C601" s="47"/>
      <c r="D601" s="47"/>
      <c r="E601" s="47"/>
      <c r="F601" s="47"/>
    </row>
    <row r="602" spans="1:6" hidden="1" outlineLevel="1" x14ac:dyDescent="0.2">
      <c r="A602" s="51" t="s">
        <v>1131</v>
      </c>
      <c r="B602" s="51"/>
      <c r="C602" s="51"/>
      <c r="D602" s="51"/>
      <c r="E602" s="51"/>
      <c r="F602" s="51"/>
    </row>
    <row r="603" spans="1:6" hidden="1" outlineLevel="1" x14ac:dyDescent="0.2">
      <c r="A603" s="51" t="s">
        <v>1132</v>
      </c>
      <c r="B603" s="51"/>
      <c r="C603" s="51"/>
      <c r="D603" s="51"/>
      <c r="E603" s="51"/>
      <c r="F603" s="51"/>
    </row>
    <row r="604" spans="1:6" hidden="1" outlineLevel="1" x14ac:dyDescent="0.2">
      <c r="A604" s="51" t="s">
        <v>1133</v>
      </c>
      <c r="B604" s="51"/>
      <c r="C604" s="51"/>
      <c r="D604" s="51"/>
      <c r="E604" s="51"/>
      <c r="F604" s="51"/>
    </row>
    <row r="605" spans="1:6" hidden="1" outlineLevel="1" x14ac:dyDescent="0.2">
      <c r="A605" s="51" t="s">
        <v>1134</v>
      </c>
      <c r="B605" s="51"/>
      <c r="C605" s="51"/>
      <c r="D605" s="51"/>
      <c r="E605" s="51"/>
      <c r="F605" s="51"/>
    </row>
    <row r="606" spans="1:6" hidden="1" outlineLevel="1" x14ac:dyDescent="0.2">
      <c r="A606" s="51" t="s">
        <v>1135</v>
      </c>
      <c r="B606" s="51"/>
      <c r="C606" s="51"/>
      <c r="D606" s="51"/>
      <c r="E606" s="51"/>
      <c r="F606" s="51"/>
    </row>
    <row r="607" spans="1:6" hidden="1" outlineLevel="1" x14ac:dyDescent="0.2">
      <c r="A607" s="51" t="s">
        <v>1136</v>
      </c>
      <c r="B607" s="51"/>
      <c r="C607" s="51"/>
      <c r="D607" s="51"/>
      <c r="E607" s="51"/>
      <c r="F607" s="51"/>
    </row>
    <row r="608" spans="1:6" hidden="1" outlineLevel="1" x14ac:dyDescent="0.2">
      <c r="A608" s="51" t="s">
        <v>1137</v>
      </c>
      <c r="B608" s="51"/>
      <c r="C608" s="51"/>
      <c r="D608" s="51"/>
      <c r="E608" s="51"/>
      <c r="F608" s="51"/>
    </row>
    <row r="609" spans="1:6" hidden="1" outlineLevel="1" x14ac:dyDescent="0.2">
      <c r="A609" s="51" t="s">
        <v>1138</v>
      </c>
      <c r="B609" s="51"/>
      <c r="C609" s="51"/>
      <c r="D609" s="51"/>
      <c r="E609" s="51"/>
      <c r="F609" s="51"/>
    </row>
    <row r="610" spans="1:6" hidden="1" outlineLevel="1" x14ac:dyDescent="0.2">
      <c r="A610" s="51" t="s">
        <v>1139</v>
      </c>
      <c r="B610" s="51"/>
      <c r="C610" s="51"/>
      <c r="D610" s="51"/>
      <c r="E610" s="51"/>
      <c r="F610" s="51"/>
    </row>
    <row r="611" spans="1:6" hidden="1" outlineLevel="1" x14ac:dyDescent="0.2">
      <c r="A611" s="51" t="s">
        <v>1140</v>
      </c>
      <c r="B611" s="51"/>
      <c r="C611" s="51"/>
      <c r="D611" s="51"/>
      <c r="E611" s="51"/>
      <c r="F611" s="51"/>
    </row>
    <row r="612" spans="1:6" hidden="1" outlineLevel="1" x14ac:dyDescent="0.2">
      <c r="A612" s="36"/>
      <c r="B612" s="36"/>
      <c r="C612" s="36"/>
      <c r="D612" s="36"/>
      <c r="E612" s="36"/>
      <c r="F612" s="36"/>
    </row>
    <row r="613" spans="1:6" hidden="1" outlineLevel="1" x14ac:dyDescent="0.2">
      <c r="A613" s="36"/>
      <c r="B613" s="36"/>
      <c r="C613" s="36"/>
      <c r="D613" s="36"/>
      <c r="E613" s="36"/>
      <c r="F613" s="36"/>
    </row>
    <row r="614" spans="1:6" ht="20.25" collapsed="1" x14ac:dyDescent="0.2">
      <c r="A614" s="49" t="s">
        <v>1141</v>
      </c>
      <c r="B614" s="49"/>
      <c r="C614" s="49"/>
      <c r="D614" s="49"/>
      <c r="E614" s="49"/>
      <c r="F614" s="49"/>
    </row>
    <row r="615" spans="1:6" hidden="1" outlineLevel="1" x14ac:dyDescent="0.2">
      <c r="A615" s="51" t="s">
        <v>1142</v>
      </c>
      <c r="B615" s="51"/>
      <c r="C615" s="51"/>
      <c r="D615" s="51"/>
      <c r="E615" s="51"/>
      <c r="F615" s="51"/>
    </row>
    <row r="616" spans="1:6" hidden="1" outlineLevel="1" x14ac:dyDescent="0.2">
      <c r="A616" s="51" t="s">
        <v>1143</v>
      </c>
      <c r="B616" s="51"/>
      <c r="C616" s="51"/>
      <c r="D616" s="51"/>
      <c r="E616" s="51"/>
      <c r="F616" s="51"/>
    </row>
    <row r="617" spans="1:6" hidden="1" outlineLevel="1" x14ac:dyDescent="0.2">
      <c r="A617" s="51" t="s">
        <v>1144</v>
      </c>
      <c r="B617" s="51"/>
      <c r="C617" s="51"/>
      <c r="D617" s="51"/>
      <c r="E617" s="51"/>
      <c r="F617" s="51"/>
    </row>
    <row r="618" spans="1:6" hidden="1" outlineLevel="1" x14ac:dyDescent="0.2">
      <c r="A618" s="51" t="s">
        <v>1145</v>
      </c>
      <c r="B618" s="51"/>
      <c r="C618" s="51"/>
      <c r="D618" s="51"/>
      <c r="E618" s="51"/>
      <c r="F618" s="51"/>
    </row>
    <row r="619" spans="1:6" hidden="1" outlineLevel="1" x14ac:dyDescent="0.2">
      <c r="A619" s="51" t="s">
        <v>1146</v>
      </c>
      <c r="B619" s="51"/>
      <c r="C619" s="51"/>
      <c r="D619" s="51"/>
      <c r="E619" s="51"/>
      <c r="F619" s="51"/>
    </row>
    <row r="620" spans="1:6" hidden="1" outlineLevel="1" x14ac:dyDescent="0.2">
      <c r="A620" s="51" t="s">
        <v>1147</v>
      </c>
      <c r="B620" s="51"/>
      <c r="C620" s="51"/>
      <c r="D620" s="51"/>
      <c r="E620" s="51"/>
      <c r="F620" s="51"/>
    </row>
    <row r="621" spans="1:6" hidden="1" outlineLevel="1" x14ac:dyDescent="0.2">
      <c r="A621" s="36"/>
      <c r="B621" s="36"/>
      <c r="C621" s="36"/>
      <c r="D621" s="36"/>
      <c r="E621" s="36"/>
      <c r="F621" s="36"/>
    </row>
    <row r="622" spans="1:6" ht="16.5" hidden="1" outlineLevel="1" x14ac:dyDescent="0.2">
      <c r="A622" s="47" t="s">
        <v>1148</v>
      </c>
      <c r="B622" s="47"/>
      <c r="C622" s="47"/>
      <c r="D622" s="47"/>
      <c r="E622" s="47"/>
      <c r="F622" s="47"/>
    </row>
    <row r="623" spans="1:6" hidden="1" outlineLevel="1" x14ac:dyDescent="0.2">
      <c r="A623" s="51" t="s">
        <v>1149</v>
      </c>
      <c r="B623" s="51"/>
      <c r="C623" s="51"/>
      <c r="D623" s="51"/>
      <c r="E623" s="51"/>
      <c r="F623" s="51"/>
    </row>
    <row r="624" spans="1:6" hidden="1" outlineLevel="1" x14ac:dyDescent="0.2">
      <c r="A624" s="51" t="s">
        <v>1150</v>
      </c>
      <c r="B624" s="51"/>
      <c r="C624" s="51"/>
      <c r="D624" s="51"/>
      <c r="E624" s="51"/>
      <c r="F624" s="51"/>
    </row>
    <row r="625" spans="1:6" hidden="1" outlineLevel="1" x14ac:dyDescent="0.2">
      <c r="A625" s="51" t="s">
        <v>1151</v>
      </c>
      <c r="B625" s="51"/>
      <c r="C625" s="51"/>
      <c r="D625" s="51"/>
      <c r="E625" s="51"/>
      <c r="F625" s="51"/>
    </row>
    <row r="626" spans="1:6" hidden="1" outlineLevel="1" x14ac:dyDescent="0.2">
      <c r="A626" s="51" t="s">
        <v>1152</v>
      </c>
      <c r="B626" s="51"/>
      <c r="C626" s="51"/>
      <c r="D626" s="51"/>
      <c r="E626" s="51"/>
      <c r="F626" s="51"/>
    </row>
    <row r="627" spans="1:6" hidden="1" outlineLevel="1" x14ac:dyDescent="0.2">
      <c r="A627" s="51" t="s">
        <v>1153</v>
      </c>
      <c r="B627" s="51"/>
      <c r="C627" s="51"/>
      <c r="D627" s="51"/>
      <c r="E627" s="51"/>
      <c r="F627" s="51"/>
    </row>
    <row r="628" spans="1:6" hidden="1" outlineLevel="1" x14ac:dyDescent="0.2">
      <c r="A628" s="51" t="s">
        <v>1154</v>
      </c>
      <c r="B628" s="51"/>
      <c r="C628" s="51"/>
      <c r="D628" s="51"/>
      <c r="E628" s="51"/>
      <c r="F628" s="51"/>
    </row>
    <row r="629" spans="1:6" hidden="1" outlineLevel="1" x14ac:dyDescent="0.2">
      <c r="A629" s="51" t="s">
        <v>1155</v>
      </c>
      <c r="B629" s="51"/>
      <c r="C629" s="51"/>
      <c r="D629" s="51"/>
      <c r="E629" s="51"/>
      <c r="F629" s="51"/>
    </row>
    <row r="630" spans="1:6" hidden="1" outlineLevel="1" x14ac:dyDescent="0.2">
      <c r="A630" s="51" t="s">
        <v>1156</v>
      </c>
      <c r="B630" s="51"/>
      <c r="C630" s="51"/>
      <c r="D630" s="51"/>
      <c r="E630" s="51"/>
      <c r="F630" s="51"/>
    </row>
    <row r="631" spans="1:6" hidden="1" outlineLevel="1" x14ac:dyDescent="0.2">
      <c r="A631" s="51" t="s">
        <v>1157</v>
      </c>
      <c r="B631" s="51"/>
      <c r="C631" s="51"/>
      <c r="D631" s="51"/>
      <c r="E631" s="51"/>
      <c r="F631" s="51"/>
    </row>
    <row r="632" spans="1:6" hidden="1" outlineLevel="1" x14ac:dyDescent="0.2">
      <c r="A632" s="51" t="s">
        <v>1158</v>
      </c>
      <c r="B632" s="51"/>
      <c r="C632" s="51"/>
      <c r="D632" s="51"/>
      <c r="E632" s="51"/>
      <c r="F632" s="51"/>
    </row>
    <row r="633" spans="1:6" hidden="1" outlineLevel="1" x14ac:dyDescent="0.2">
      <c r="A633" s="51" t="s">
        <v>1159</v>
      </c>
      <c r="B633" s="51"/>
      <c r="C633" s="51"/>
      <c r="D633" s="51"/>
      <c r="E633" s="51"/>
      <c r="F633" s="51"/>
    </row>
    <row r="634" spans="1:6" hidden="1" outlineLevel="1" x14ac:dyDescent="0.2">
      <c r="A634" s="51" t="s">
        <v>1160</v>
      </c>
      <c r="B634" s="51"/>
      <c r="C634" s="51"/>
      <c r="D634" s="51"/>
      <c r="E634" s="51"/>
      <c r="F634" s="51"/>
    </row>
    <row r="635" spans="1:6" hidden="1" outlineLevel="1" x14ac:dyDescent="0.2">
      <c r="A635" s="51" t="s">
        <v>1161</v>
      </c>
      <c r="B635" s="51"/>
      <c r="C635" s="51"/>
      <c r="D635" s="51"/>
      <c r="E635" s="51"/>
      <c r="F635" s="51"/>
    </row>
    <row r="636" spans="1:6" hidden="1" outlineLevel="1" x14ac:dyDescent="0.2">
      <c r="A636" s="51" t="s">
        <v>1162</v>
      </c>
      <c r="B636" s="51"/>
      <c r="C636" s="51"/>
      <c r="D636" s="51"/>
      <c r="E636" s="51"/>
      <c r="F636" s="51"/>
    </row>
    <row r="637" spans="1:6" hidden="1" outlineLevel="1" x14ac:dyDescent="0.2">
      <c r="A637" s="51" t="s">
        <v>1163</v>
      </c>
      <c r="B637" s="51"/>
      <c r="C637" s="51"/>
      <c r="D637" s="51"/>
      <c r="E637" s="51"/>
      <c r="F637" s="51"/>
    </row>
    <row r="638" spans="1:6" hidden="1" outlineLevel="1" x14ac:dyDescent="0.2">
      <c r="A638" s="51" t="s">
        <v>1164</v>
      </c>
      <c r="B638" s="51"/>
      <c r="C638" s="51"/>
      <c r="D638" s="51"/>
      <c r="E638" s="51"/>
      <c r="F638" s="51"/>
    </row>
    <row r="639" spans="1:6" hidden="1" outlineLevel="1" x14ac:dyDescent="0.2">
      <c r="A639" s="36"/>
      <c r="B639" s="36"/>
      <c r="C639" s="36"/>
      <c r="D639" s="36"/>
      <c r="E639" s="36"/>
      <c r="F639" s="36"/>
    </row>
    <row r="640" spans="1:6" ht="16.5" hidden="1" outlineLevel="1" x14ac:dyDescent="0.2">
      <c r="A640" s="47" t="s">
        <v>1165</v>
      </c>
      <c r="B640" s="47"/>
      <c r="C640" s="47"/>
      <c r="D640" s="47"/>
      <c r="E640" s="47"/>
      <c r="F640" s="47"/>
    </row>
    <row r="641" spans="1:6" hidden="1" outlineLevel="1" x14ac:dyDescent="0.2">
      <c r="A641" s="51" t="s">
        <v>1166</v>
      </c>
      <c r="B641" s="51"/>
      <c r="C641" s="51"/>
      <c r="D641" s="51"/>
      <c r="E641" s="51"/>
      <c r="F641" s="51"/>
    </row>
    <row r="642" spans="1:6" hidden="1" outlineLevel="1" x14ac:dyDescent="0.2">
      <c r="A642" s="51" t="s">
        <v>1167</v>
      </c>
      <c r="B642" s="51"/>
      <c r="C642" s="51"/>
      <c r="D642" s="51"/>
      <c r="E642" s="51"/>
      <c r="F642" s="51"/>
    </row>
    <row r="643" spans="1:6" ht="42" hidden="1" customHeight="1" outlineLevel="1" x14ac:dyDescent="0.2">
      <c r="A643" s="48"/>
      <c r="B643" s="48"/>
      <c r="C643" s="48"/>
      <c r="D643" s="48"/>
      <c r="E643" s="48"/>
      <c r="F643" s="48"/>
    </row>
    <row r="644" spans="1:6" ht="42" hidden="1" customHeight="1" outlineLevel="1" x14ac:dyDescent="0.2">
      <c r="A644" s="48"/>
      <c r="B644" s="48"/>
      <c r="C644" s="48"/>
      <c r="D644" s="48"/>
      <c r="E644" s="48"/>
      <c r="F644" s="48"/>
    </row>
    <row r="645" spans="1:6" hidden="1" outlineLevel="1" x14ac:dyDescent="0.2">
      <c r="A645" s="51" t="s">
        <v>1168</v>
      </c>
      <c r="B645" s="51"/>
      <c r="C645" s="51"/>
      <c r="D645" s="51"/>
      <c r="E645" s="51"/>
      <c r="F645" s="51"/>
    </row>
    <row r="646" spans="1:6" hidden="1" outlineLevel="1" x14ac:dyDescent="0.2">
      <c r="A646" s="51" t="s">
        <v>1169</v>
      </c>
      <c r="B646" s="51"/>
      <c r="C646" s="51"/>
      <c r="D646" s="51"/>
      <c r="E646" s="51"/>
      <c r="F646" s="51"/>
    </row>
    <row r="647" spans="1:6" ht="42" hidden="1" customHeight="1" outlineLevel="1" x14ac:dyDescent="0.2">
      <c r="A647" s="48"/>
      <c r="B647" s="48"/>
      <c r="C647" s="48"/>
      <c r="D647" s="48"/>
      <c r="E647" s="48"/>
      <c r="F647" s="48"/>
    </row>
    <row r="648" spans="1:6" ht="42" hidden="1" customHeight="1" outlineLevel="1" x14ac:dyDescent="0.2">
      <c r="A648" s="48"/>
      <c r="B648" s="48"/>
      <c r="C648" s="48"/>
      <c r="D648" s="48"/>
      <c r="E648" s="48"/>
      <c r="F648" s="48"/>
    </row>
    <row r="649" spans="1:6" hidden="1" outlineLevel="1" x14ac:dyDescent="0.2">
      <c r="A649" s="51" t="s">
        <v>1170</v>
      </c>
      <c r="B649" s="51"/>
      <c r="C649" s="51"/>
      <c r="D649" s="51"/>
      <c r="E649" s="51"/>
      <c r="F649" s="51"/>
    </row>
    <row r="650" spans="1:6" hidden="1" outlineLevel="1" x14ac:dyDescent="0.2">
      <c r="A650" s="51" t="s">
        <v>1171</v>
      </c>
      <c r="B650" s="51"/>
      <c r="C650" s="51"/>
      <c r="D650" s="51"/>
      <c r="E650" s="51"/>
      <c r="F650" s="51"/>
    </row>
    <row r="651" spans="1:6" hidden="1" outlineLevel="1" x14ac:dyDescent="0.2">
      <c r="A651" s="51" t="s">
        <v>1172</v>
      </c>
      <c r="B651" s="51"/>
      <c r="C651" s="51"/>
      <c r="D651" s="51"/>
      <c r="E651" s="51"/>
      <c r="F651" s="51"/>
    </row>
    <row r="652" spans="1:6" hidden="1" outlineLevel="1" x14ac:dyDescent="0.2">
      <c r="A652" s="51" t="s">
        <v>1173</v>
      </c>
      <c r="B652" s="51"/>
      <c r="C652" s="51"/>
      <c r="D652" s="51"/>
      <c r="E652" s="51"/>
      <c r="F652" s="51"/>
    </row>
    <row r="653" spans="1:6" ht="42" hidden="1" customHeight="1" outlineLevel="1" x14ac:dyDescent="0.2">
      <c r="A653" s="48"/>
      <c r="B653" s="48"/>
      <c r="C653" s="48"/>
      <c r="D653" s="48"/>
      <c r="E653" s="48"/>
      <c r="F653" s="48"/>
    </row>
    <row r="654" spans="1:6" hidden="1" outlineLevel="1" x14ac:dyDescent="0.2">
      <c r="A654" s="36"/>
      <c r="B654" s="36"/>
      <c r="C654" s="36"/>
      <c r="D654" s="36"/>
      <c r="E654" s="36"/>
      <c r="F654" s="36"/>
    </row>
    <row r="655" spans="1:6" ht="16.5" hidden="1" outlineLevel="1" x14ac:dyDescent="0.2">
      <c r="A655" s="47" t="s">
        <v>1174</v>
      </c>
      <c r="B655" s="47"/>
      <c r="C655" s="47"/>
      <c r="D655" s="47"/>
      <c r="E655" s="47"/>
      <c r="F655" s="47"/>
    </row>
    <row r="656" spans="1:6" hidden="1" outlineLevel="1" x14ac:dyDescent="0.2">
      <c r="A656" s="51" t="s">
        <v>1175</v>
      </c>
      <c r="B656" s="51"/>
      <c r="C656" s="51"/>
      <c r="D656" s="51"/>
      <c r="E656" s="51"/>
      <c r="F656" s="51"/>
    </row>
    <row r="657" spans="1:6" hidden="1" outlineLevel="1" x14ac:dyDescent="0.2">
      <c r="A657" s="51" t="s">
        <v>1176</v>
      </c>
      <c r="B657" s="51"/>
      <c r="C657" s="51"/>
      <c r="D657" s="51"/>
      <c r="E657" s="51"/>
      <c r="F657" s="51"/>
    </row>
    <row r="658" spans="1:6" ht="66" hidden="1" customHeight="1" outlineLevel="1" x14ac:dyDescent="0.2">
      <c r="A658" s="48"/>
      <c r="B658" s="48"/>
      <c r="C658" s="48"/>
      <c r="D658" s="48"/>
      <c r="E658" s="48"/>
      <c r="F658" s="48"/>
    </row>
    <row r="659" spans="1:6" ht="42" hidden="1" customHeight="1" outlineLevel="1" x14ac:dyDescent="0.2">
      <c r="A659" s="48"/>
      <c r="B659" s="48"/>
      <c r="C659" s="48"/>
      <c r="D659" s="48"/>
      <c r="E659" s="48"/>
      <c r="F659" s="48"/>
    </row>
    <row r="660" spans="1:6" ht="66" hidden="1" customHeight="1" outlineLevel="1" x14ac:dyDescent="0.2">
      <c r="A660" s="48"/>
      <c r="B660" s="48"/>
      <c r="C660" s="48"/>
      <c r="D660" s="48"/>
      <c r="E660" s="48"/>
      <c r="F660" s="48"/>
    </row>
    <row r="661" spans="1:6" ht="66" hidden="1" customHeight="1" outlineLevel="1" x14ac:dyDescent="0.2">
      <c r="A661" s="48"/>
      <c r="B661" s="48"/>
      <c r="C661" s="48"/>
      <c r="D661" s="48"/>
      <c r="E661" s="48"/>
      <c r="F661" s="48"/>
    </row>
    <row r="662" spans="1:6" hidden="1" outlineLevel="1" x14ac:dyDescent="0.2">
      <c r="A662" s="51" t="s">
        <v>1177</v>
      </c>
      <c r="B662" s="51"/>
      <c r="C662" s="51"/>
      <c r="D662" s="51"/>
      <c r="E662" s="51"/>
      <c r="F662" s="51"/>
    </row>
    <row r="663" spans="1:6" hidden="1" outlineLevel="1" x14ac:dyDescent="0.2">
      <c r="A663" s="51" t="s">
        <v>1178</v>
      </c>
      <c r="B663" s="51"/>
      <c r="C663" s="51"/>
      <c r="D663" s="51"/>
      <c r="E663" s="51"/>
      <c r="F663" s="51"/>
    </row>
    <row r="664" spans="1:6" hidden="1" outlineLevel="1" x14ac:dyDescent="0.2">
      <c r="A664" s="51" t="s">
        <v>1179</v>
      </c>
      <c r="B664" s="51"/>
      <c r="C664" s="51"/>
      <c r="D664" s="51"/>
      <c r="E664" s="51"/>
      <c r="F664" s="51"/>
    </row>
    <row r="665" spans="1:6" hidden="1" outlineLevel="1" x14ac:dyDescent="0.2">
      <c r="A665" s="51" t="s">
        <v>1180</v>
      </c>
      <c r="B665" s="51"/>
      <c r="C665" s="51"/>
      <c r="D665" s="51"/>
      <c r="E665" s="51"/>
      <c r="F665" s="51"/>
    </row>
    <row r="666" spans="1:6" hidden="1" outlineLevel="1" x14ac:dyDescent="0.2">
      <c r="A666" s="51" t="s">
        <v>1181</v>
      </c>
      <c r="B666" s="51"/>
      <c r="C666" s="51"/>
      <c r="D666" s="51"/>
      <c r="E666" s="51"/>
      <c r="F666" s="51"/>
    </row>
    <row r="667" spans="1:6" hidden="1" outlineLevel="1" x14ac:dyDescent="0.2">
      <c r="A667" s="51" t="s">
        <v>1182</v>
      </c>
      <c r="B667" s="51"/>
      <c r="C667" s="51"/>
      <c r="D667" s="51"/>
      <c r="E667" s="51"/>
      <c r="F667" s="51"/>
    </row>
    <row r="668" spans="1:6" hidden="1" outlineLevel="1" x14ac:dyDescent="0.2">
      <c r="A668" s="51" t="s">
        <v>1183</v>
      </c>
      <c r="B668" s="51"/>
      <c r="C668" s="51"/>
      <c r="D668" s="51"/>
      <c r="E668" s="51"/>
      <c r="F668" s="51"/>
    </row>
    <row r="669" spans="1:6" hidden="1" outlineLevel="1" x14ac:dyDescent="0.2">
      <c r="A669" s="51" t="s">
        <v>1184</v>
      </c>
      <c r="B669" s="51"/>
      <c r="C669" s="51"/>
      <c r="D669" s="51"/>
      <c r="E669" s="51"/>
      <c r="F669" s="51"/>
    </row>
    <row r="670" spans="1:6" hidden="1" outlineLevel="1" x14ac:dyDescent="0.2">
      <c r="A670" s="51" t="s">
        <v>1185</v>
      </c>
      <c r="B670" s="51"/>
      <c r="C670" s="51"/>
      <c r="D670" s="51"/>
      <c r="E670" s="51"/>
      <c r="F670" s="51"/>
    </row>
    <row r="671" spans="1:6" hidden="1" outlineLevel="1" x14ac:dyDescent="0.2">
      <c r="A671" s="51" t="s">
        <v>1186</v>
      </c>
      <c r="B671" s="51"/>
      <c r="C671" s="51"/>
      <c r="D671" s="51"/>
      <c r="E671" s="51"/>
      <c r="F671" s="51"/>
    </row>
    <row r="672" spans="1:6" ht="42" hidden="1" customHeight="1" outlineLevel="1" x14ac:dyDescent="0.2">
      <c r="A672" s="48"/>
      <c r="B672" s="48"/>
      <c r="C672" s="48"/>
      <c r="D672" s="48"/>
      <c r="E672" s="48"/>
      <c r="F672" s="48"/>
    </row>
    <row r="673" spans="1:6" hidden="1" outlineLevel="1" x14ac:dyDescent="0.2">
      <c r="A673" s="51" t="s">
        <v>1187</v>
      </c>
      <c r="B673" s="51"/>
      <c r="C673" s="51"/>
      <c r="D673" s="51"/>
      <c r="E673" s="51"/>
      <c r="F673" s="51"/>
    </row>
    <row r="674" spans="1:6" hidden="1" outlineLevel="1" x14ac:dyDescent="0.2">
      <c r="A674" s="36"/>
      <c r="B674" s="36"/>
      <c r="C674" s="36"/>
      <c r="D674" s="36"/>
      <c r="E674" s="36"/>
      <c r="F674" s="36"/>
    </row>
    <row r="675" spans="1:6" ht="16.5" hidden="1" outlineLevel="1" x14ac:dyDescent="0.2">
      <c r="A675" s="47" t="s">
        <v>1188</v>
      </c>
      <c r="B675" s="47"/>
      <c r="C675" s="47"/>
      <c r="D675" s="47"/>
      <c r="E675" s="47"/>
      <c r="F675" s="47"/>
    </row>
    <row r="676" spans="1:6" hidden="1" outlineLevel="1" x14ac:dyDescent="0.2">
      <c r="A676" s="51" t="s">
        <v>1189</v>
      </c>
      <c r="B676" s="51"/>
      <c r="C676" s="51"/>
      <c r="D676" s="51"/>
      <c r="E676" s="51"/>
      <c r="F676" s="51"/>
    </row>
    <row r="677" spans="1:6" hidden="1" outlineLevel="1" x14ac:dyDescent="0.2">
      <c r="A677" s="51" t="s">
        <v>1190</v>
      </c>
      <c r="B677" s="51"/>
      <c r="C677" s="51"/>
      <c r="D677" s="51"/>
      <c r="E677" s="51"/>
      <c r="F677" s="51"/>
    </row>
    <row r="678" spans="1:6" ht="42" hidden="1" customHeight="1" outlineLevel="1" x14ac:dyDescent="0.2">
      <c r="A678" s="48"/>
      <c r="B678" s="48"/>
      <c r="C678" s="48"/>
      <c r="D678" s="48"/>
      <c r="E678" s="48"/>
      <c r="F678" s="48"/>
    </row>
    <row r="679" spans="1:6" hidden="1" outlineLevel="1" x14ac:dyDescent="0.2">
      <c r="A679" s="51" t="s">
        <v>1191</v>
      </c>
      <c r="B679" s="51"/>
      <c r="C679" s="51"/>
      <c r="D679" s="51"/>
      <c r="E679" s="51"/>
      <c r="F679" s="51"/>
    </row>
    <row r="680" spans="1:6" hidden="1" outlineLevel="1" x14ac:dyDescent="0.2">
      <c r="A680" s="51" t="s">
        <v>1192</v>
      </c>
      <c r="B680" s="51"/>
      <c r="C680" s="51"/>
      <c r="D680" s="51"/>
      <c r="E680" s="51"/>
      <c r="F680" s="51"/>
    </row>
    <row r="681" spans="1:6" ht="66" hidden="1" customHeight="1" outlineLevel="1" x14ac:dyDescent="0.2">
      <c r="A681" s="48"/>
      <c r="B681" s="48"/>
      <c r="C681" s="48"/>
      <c r="D681" s="48"/>
      <c r="E681" s="48"/>
      <c r="F681" s="48"/>
    </row>
    <row r="682" spans="1:6" ht="66" hidden="1" customHeight="1" outlineLevel="1" x14ac:dyDescent="0.2">
      <c r="A682" s="48"/>
      <c r="B682" s="48"/>
      <c r="C682" s="48"/>
      <c r="D682" s="48"/>
      <c r="E682" s="48"/>
      <c r="F682" s="48"/>
    </row>
    <row r="683" spans="1:6" hidden="1" outlineLevel="1" x14ac:dyDescent="0.2">
      <c r="A683" s="51" t="s">
        <v>1193</v>
      </c>
      <c r="B683" s="51"/>
      <c r="C683" s="51"/>
      <c r="D683" s="51"/>
      <c r="E683" s="51"/>
      <c r="F683" s="51"/>
    </row>
    <row r="684" spans="1:6" hidden="1" outlineLevel="1" x14ac:dyDescent="0.2">
      <c r="A684" s="51" t="s">
        <v>1194</v>
      </c>
      <c r="B684" s="51"/>
      <c r="C684" s="51"/>
      <c r="D684" s="51"/>
      <c r="E684" s="51"/>
      <c r="F684" s="51"/>
    </row>
    <row r="685" spans="1:6" hidden="1" outlineLevel="1" x14ac:dyDescent="0.2">
      <c r="A685" s="51" t="s">
        <v>1195</v>
      </c>
      <c r="B685" s="51"/>
      <c r="C685" s="51"/>
      <c r="D685" s="51"/>
      <c r="E685" s="51"/>
      <c r="F685" s="51"/>
    </row>
    <row r="686" spans="1:6" hidden="1" outlineLevel="1" x14ac:dyDescent="0.2">
      <c r="A686" s="51" t="s">
        <v>1196</v>
      </c>
      <c r="B686" s="51"/>
      <c r="C686" s="51"/>
      <c r="D686" s="51"/>
      <c r="E686" s="51"/>
      <c r="F686" s="51"/>
    </row>
    <row r="687" spans="1:6" hidden="1" outlineLevel="1" x14ac:dyDescent="0.2">
      <c r="A687" s="51" t="s">
        <v>1197</v>
      </c>
      <c r="B687" s="51"/>
      <c r="C687" s="51"/>
      <c r="D687" s="51"/>
      <c r="E687" s="51"/>
      <c r="F687" s="51"/>
    </row>
    <row r="688" spans="1:6" hidden="1" outlineLevel="1" x14ac:dyDescent="0.2">
      <c r="A688" s="51" t="s">
        <v>1198</v>
      </c>
      <c r="B688" s="51"/>
      <c r="C688" s="51"/>
      <c r="D688" s="51"/>
      <c r="E688" s="51"/>
      <c r="F688" s="51"/>
    </row>
    <row r="689" spans="1:6" hidden="1" outlineLevel="1" x14ac:dyDescent="0.2">
      <c r="A689" s="36"/>
      <c r="B689" s="36"/>
      <c r="C689" s="36"/>
      <c r="D689" s="36"/>
      <c r="E689" s="36"/>
      <c r="F689" s="36"/>
    </row>
    <row r="690" spans="1:6" ht="16.5" hidden="1" outlineLevel="1" x14ac:dyDescent="0.2">
      <c r="A690" s="47" t="s">
        <v>1199</v>
      </c>
      <c r="B690" s="47"/>
      <c r="C690" s="47"/>
      <c r="D690" s="47"/>
      <c r="E690" s="47"/>
      <c r="F690" s="47"/>
    </row>
    <row r="691" spans="1:6" hidden="1" outlineLevel="1" x14ac:dyDescent="0.2">
      <c r="A691" s="51" t="s">
        <v>1200</v>
      </c>
      <c r="B691" s="51"/>
      <c r="C691" s="51"/>
      <c r="D691" s="51"/>
      <c r="E691" s="51"/>
      <c r="F691" s="51"/>
    </row>
    <row r="692" spans="1:6" hidden="1" outlineLevel="1" x14ac:dyDescent="0.2">
      <c r="A692" s="51" t="s">
        <v>1201</v>
      </c>
      <c r="B692" s="51"/>
      <c r="C692" s="51"/>
      <c r="D692" s="51"/>
      <c r="E692" s="51"/>
      <c r="F692" s="51"/>
    </row>
    <row r="693" spans="1:6" ht="66" hidden="1" customHeight="1" outlineLevel="1" x14ac:dyDescent="0.2">
      <c r="A693" s="48"/>
      <c r="B693" s="48"/>
      <c r="C693" s="48"/>
      <c r="D693" s="48"/>
      <c r="E693" s="48"/>
      <c r="F693" s="48"/>
    </row>
    <row r="694" spans="1:6" ht="42" hidden="1" customHeight="1" outlineLevel="1" x14ac:dyDescent="0.2">
      <c r="A694" s="48"/>
      <c r="B694" s="48"/>
      <c r="C694" s="48"/>
      <c r="D694" s="48"/>
      <c r="E694" s="48"/>
      <c r="F694" s="48"/>
    </row>
    <row r="695" spans="1:6" ht="42" hidden="1" customHeight="1" outlineLevel="1" x14ac:dyDescent="0.2">
      <c r="A695" s="48"/>
      <c r="B695" s="48"/>
      <c r="C695" s="48"/>
      <c r="D695" s="48"/>
      <c r="E695" s="48"/>
      <c r="F695" s="48"/>
    </row>
    <row r="696" spans="1:6" hidden="1" outlineLevel="1" x14ac:dyDescent="0.2">
      <c r="A696" s="51" t="s">
        <v>1202</v>
      </c>
      <c r="B696" s="51"/>
      <c r="C696" s="51"/>
      <c r="D696" s="51"/>
      <c r="E696" s="51"/>
      <c r="F696" s="51"/>
    </row>
    <row r="697" spans="1:6" hidden="1" outlineLevel="1" x14ac:dyDescent="0.2">
      <c r="A697" s="51" t="s">
        <v>1203</v>
      </c>
      <c r="B697" s="51"/>
      <c r="C697" s="51"/>
      <c r="D697" s="51"/>
      <c r="E697" s="51"/>
      <c r="F697" s="51"/>
    </row>
    <row r="698" spans="1:6" hidden="1" outlineLevel="1" x14ac:dyDescent="0.2">
      <c r="A698" s="51" t="s">
        <v>1204</v>
      </c>
      <c r="B698" s="51"/>
      <c r="C698" s="51"/>
      <c r="D698" s="51"/>
      <c r="E698" s="51"/>
      <c r="F698" s="51"/>
    </row>
    <row r="699" spans="1:6" hidden="1" outlineLevel="1" x14ac:dyDescent="0.2">
      <c r="A699" s="36"/>
      <c r="B699" s="36"/>
      <c r="C699" s="36"/>
      <c r="D699" s="36"/>
      <c r="E699" s="36"/>
      <c r="F699" s="36"/>
    </row>
    <row r="700" spans="1:6" ht="16.5" hidden="1" outlineLevel="1" x14ac:dyDescent="0.2">
      <c r="A700" s="47" t="s">
        <v>1205</v>
      </c>
      <c r="B700" s="47"/>
      <c r="C700" s="47"/>
      <c r="D700" s="47"/>
      <c r="E700" s="47"/>
      <c r="F700" s="47"/>
    </row>
    <row r="701" spans="1:6" hidden="1" outlineLevel="1" x14ac:dyDescent="0.2">
      <c r="A701" s="51" t="s">
        <v>1206</v>
      </c>
      <c r="B701" s="51"/>
      <c r="C701" s="51"/>
      <c r="D701" s="51"/>
      <c r="E701" s="51"/>
      <c r="F701" s="51"/>
    </row>
    <row r="702" spans="1:6" hidden="1" outlineLevel="1" x14ac:dyDescent="0.2">
      <c r="A702" s="51" t="s">
        <v>1207</v>
      </c>
      <c r="B702" s="51"/>
      <c r="C702" s="51"/>
      <c r="D702" s="51"/>
      <c r="E702" s="51"/>
      <c r="F702" s="51"/>
    </row>
    <row r="703" spans="1:6" ht="66" hidden="1" customHeight="1" outlineLevel="1" x14ac:dyDescent="0.2">
      <c r="A703" s="48"/>
      <c r="B703" s="48"/>
      <c r="C703" s="48"/>
      <c r="D703" s="48"/>
      <c r="E703" s="48"/>
      <c r="F703" s="48"/>
    </row>
    <row r="704" spans="1:6" hidden="1" outlineLevel="1" x14ac:dyDescent="0.2">
      <c r="A704" s="51" t="s">
        <v>1208</v>
      </c>
      <c r="B704" s="51"/>
      <c r="C704" s="51"/>
      <c r="D704" s="51"/>
      <c r="E704" s="51"/>
      <c r="F704" s="51"/>
    </row>
    <row r="705" spans="1:6" hidden="1" outlineLevel="1" x14ac:dyDescent="0.2">
      <c r="A705" s="51" t="s">
        <v>1209</v>
      </c>
      <c r="B705" s="51"/>
      <c r="C705" s="51"/>
      <c r="D705" s="51"/>
      <c r="E705" s="51"/>
      <c r="F705" s="51"/>
    </row>
    <row r="706" spans="1:6" ht="66" hidden="1" customHeight="1" outlineLevel="1" x14ac:dyDescent="0.2">
      <c r="A706" s="48"/>
      <c r="B706" s="48"/>
      <c r="C706" s="48"/>
      <c r="D706" s="48"/>
      <c r="E706" s="48"/>
      <c r="F706" s="48"/>
    </row>
    <row r="707" spans="1:6" hidden="1" outlineLevel="1" x14ac:dyDescent="0.2">
      <c r="A707" s="51" t="s">
        <v>1210</v>
      </c>
      <c r="B707" s="51"/>
      <c r="C707" s="51"/>
      <c r="D707" s="51"/>
      <c r="E707" s="51"/>
      <c r="F707" s="51"/>
    </row>
    <row r="708" spans="1:6" ht="66" hidden="1" customHeight="1" outlineLevel="1" x14ac:dyDescent="0.2">
      <c r="A708" s="48"/>
      <c r="B708" s="48"/>
      <c r="C708" s="48"/>
      <c r="D708" s="48"/>
      <c r="E708" s="48"/>
      <c r="F708" s="48"/>
    </row>
    <row r="709" spans="1:6" ht="42" hidden="1" customHeight="1" outlineLevel="1" x14ac:dyDescent="0.2">
      <c r="A709" s="48"/>
      <c r="B709" s="48"/>
      <c r="C709" s="48"/>
      <c r="D709" s="48"/>
      <c r="E709" s="48"/>
      <c r="F709" s="48"/>
    </row>
    <row r="710" spans="1:6" ht="66" hidden="1" customHeight="1" outlineLevel="1" x14ac:dyDescent="0.2">
      <c r="A710" s="48"/>
      <c r="B710" s="48"/>
      <c r="C710" s="48"/>
      <c r="D710" s="48"/>
      <c r="E710" s="48"/>
      <c r="F710" s="48"/>
    </row>
    <row r="711" spans="1:6" ht="66" hidden="1" customHeight="1" outlineLevel="1" x14ac:dyDescent="0.2">
      <c r="A711" s="48"/>
      <c r="B711" s="48"/>
      <c r="C711" s="48"/>
      <c r="D711" s="48"/>
      <c r="E711" s="48"/>
      <c r="F711" s="48"/>
    </row>
    <row r="712" spans="1:6" ht="66" hidden="1" customHeight="1" outlineLevel="1" x14ac:dyDescent="0.2">
      <c r="A712" s="48"/>
      <c r="B712" s="48"/>
      <c r="C712" s="48"/>
      <c r="D712" s="48"/>
      <c r="E712" s="48"/>
      <c r="F712" s="48"/>
    </row>
    <row r="713" spans="1:6" ht="42" hidden="1" customHeight="1" outlineLevel="1" x14ac:dyDescent="0.2">
      <c r="A713" s="48"/>
      <c r="B713" s="48"/>
      <c r="C713" s="48"/>
      <c r="D713" s="48"/>
      <c r="E713" s="48"/>
      <c r="F713" s="48"/>
    </row>
    <row r="714" spans="1:6" hidden="1" outlineLevel="1" x14ac:dyDescent="0.2">
      <c r="A714" s="51" t="s">
        <v>1211</v>
      </c>
      <c r="B714" s="51"/>
      <c r="C714" s="51"/>
      <c r="D714" s="51"/>
      <c r="E714" s="51"/>
      <c r="F714" s="51"/>
    </row>
    <row r="715" spans="1:6" hidden="1" outlineLevel="1" x14ac:dyDescent="0.2">
      <c r="A715" s="51" t="s">
        <v>1212</v>
      </c>
      <c r="B715" s="51"/>
      <c r="C715" s="51"/>
      <c r="D715" s="51"/>
      <c r="E715" s="51"/>
      <c r="F715" s="51"/>
    </row>
    <row r="716" spans="1:6" hidden="1" outlineLevel="1" x14ac:dyDescent="0.2">
      <c r="A716" s="51" t="s">
        <v>1213</v>
      </c>
      <c r="B716" s="51"/>
      <c r="C716" s="51"/>
      <c r="D716" s="51"/>
      <c r="E716" s="51"/>
      <c r="F716" s="51"/>
    </row>
    <row r="717" spans="1:6" hidden="1" outlineLevel="1" x14ac:dyDescent="0.2">
      <c r="A717" s="36"/>
      <c r="B717" s="36"/>
      <c r="C717" s="36"/>
      <c r="D717" s="36"/>
      <c r="E717" s="36"/>
      <c r="F717" s="36"/>
    </row>
    <row r="718" spans="1:6" ht="16.5" hidden="1" outlineLevel="1" x14ac:dyDescent="0.2">
      <c r="A718" s="47" t="s">
        <v>1214</v>
      </c>
      <c r="B718" s="47"/>
      <c r="C718" s="47"/>
      <c r="D718" s="47"/>
      <c r="E718" s="47"/>
      <c r="F718" s="47"/>
    </row>
    <row r="719" spans="1:6" hidden="1" outlineLevel="1" x14ac:dyDescent="0.2">
      <c r="A719" s="51" t="s">
        <v>1215</v>
      </c>
      <c r="B719" s="51"/>
      <c r="C719" s="51"/>
      <c r="D719" s="51"/>
      <c r="E719" s="51"/>
      <c r="F719" s="51"/>
    </row>
    <row r="720" spans="1:6" ht="42" hidden="1" customHeight="1" outlineLevel="1" x14ac:dyDescent="0.2">
      <c r="A720" s="48"/>
      <c r="B720" s="48"/>
      <c r="C720" s="48"/>
      <c r="D720" s="48"/>
      <c r="E720" s="48"/>
      <c r="F720" s="48"/>
    </row>
    <row r="721" spans="1:6" ht="42" hidden="1" customHeight="1" outlineLevel="1" x14ac:dyDescent="0.2">
      <c r="A721" s="48"/>
      <c r="B721" s="48"/>
      <c r="C721" s="48"/>
      <c r="D721" s="48"/>
      <c r="E721" s="48"/>
      <c r="F721" s="48"/>
    </row>
    <row r="722" spans="1:6" hidden="1" outlineLevel="1" x14ac:dyDescent="0.2">
      <c r="A722" s="51" t="s">
        <v>1216</v>
      </c>
      <c r="B722" s="51"/>
      <c r="C722" s="51"/>
      <c r="D722" s="51"/>
      <c r="E722" s="51"/>
      <c r="F722" s="51"/>
    </row>
    <row r="723" spans="1:6" hidden="1" outlineLevel="1" x14ac:dyDescent="0.2">
      <c r="A723" s="36"/>
      <c r="B723" s="36"/>
      <c r="C723" s="36"/>
      <c r="D723" s="36"/>
      <c r="E723" s="36"/>
      <c r="F723" s="36"/>
    </row>
    <row r="724" spans="1:6" ht="16.5" hidden="1" outlineLevel="1" x14ac:dyDescent="0.2">
      <c r="A724" s="47" t="s">
        <v>1217</v>
      </c>
      <c r="B724" s="47"/>
      <c r="C724" s="47"/>
      <c r="D724" s="47"/>
      <c r="E724" s="47"/>
      <c r="F724" s="47"/>
    </row>
    <row r="725" spans="1:6" hidden="1" outlineLevel="1" x14ac:dyDescent="0.2">
      <c r="A725" s="51" t="s">
        <v>1218</v>
      </c>
      <c r="B725" s="51"/>
      <c r="C725" s="51"/>
      <c r="D725" s="51"/>
      <c r="E725" s="51"/>
      <c r="F725" s="51"/>
    </row>
    <row r="726" spans="1:6" ht="66" hidden="1" customHeight="1" outlineLevel="1" x14ac:dyDescent="0.2">
      <c r="A726" s="48"/>
      <c r="B726" s="48"/>
      <c r="C726" s="48"/>
      <c r="D726" s="48"/>
      <c r="E726" s="48"/>
      <c r="F726" s="48"/>
    </row>
    <row r="727" spans="1:6" hidden="1" outlineLevel="1" x14ac:dyDescent="0.2">
      <c r="A727" s="51" t="s">
        <v>1219</v>
      </c>
      <c r="B727" s="51"/>
      <c r="C727" s="51"/>
      <c r="D727" s="51"/>
      <c r="E727" s="51"/>
      <c r="F727" s="51"/>
    </row>
    <row r="728" spans="1:6" hidden="1" outlineLevel="1" x14ac:dyDescent="0.2">
      <c r="A728" s="51" t="s">
        <v>1220</v>
      </c>
      <c r="B728" s="51"/>
      <c r="C728" s="51"/>
      <c r="D728" s="51"/>
      <c r="E728" s="51"/>
      <c r="F728" s="51"/>
    </row>
    <row r="729" spans="1:6" ht="66" hidden="1" customHeight="1" outlineLevel="1" x14ac:dyDescent="0.2">
      <c r="A729" s="48"/>
      <c r="B729" s="48"/>
      <c r="C729" s="48"/>
      <c r="D729" s="48"/>
      <c r="E729" s="48"/>
      <c r="F729" s="48"/>
    </row>
    <row r="730" spans="1:6" ht="66" hidden="1" customHeight="1" outlineLevel="1" x14ac:dyDescent="0.2">
      <c r="A730" s="48"/>
      <c r="B730" s="48"/>
      <c r="C730" s="48"/>
      <c r="D730" s="48"/>
      <c r="E730" s="48"/>
      <c r="F730" s="48"/>
    </row>
    <row r="731" spans="1:6" ht="66" hidden="1" customHeight="1" outlineLevel="1" x14ac:dyDescent="0.2">
      <c r="A731" s="48"/>
      <c r="B731" s="48"/>
      <c r="C731" s="48"/>
      <c r="D731" s="48"/>
      <c r="E731" s="48"/>
      <c r="F731" s="48"/>
    </row>
    <row r="732" spans="1:6" ht="66" hidden="1" customHeight="1" outlineLevel="1" x14ac:dyDescent="0.2">
      <c r="A732" s="48"/>
      <c r="B732" s="48"/>
      <c r="C732" s="48"/>
      <c r="D732" s="48"/>
      <c r="E732" s="48"/>
      <c r="F732" s="48"/>
    </row>
    <row r="733" spans="1:6" ht="66" hidden="1" customHeight="1" outlineLevel="1" x14ac:dyDescent="0.2">
      <c r="A733" s="48"/>
      <c r="B733" s="48"/>
      <c r="C733" s="48"/>
      <c r="D733" s="48"/>
      <c r="E733" s="48"/>
      <c r="F733" s="48"/>
    </row>
    <row r="734" spans="1:6" ht="66" hidden="1" customHeight="1" outlineLevel="1" x14ac:dyDescent="0.2">
      <c r="A734" s="48"/>
      <c r="B734" s="48"/>
      <c r="C734" s="48"/>
      <c r="D734" s="48"/>
      <c r="E734" s="48"/>
      <c r="F734" s="48"/>
    </row>
    <row r="735" spans="1:6" ht="66" hidden="1" customHeight="1" outlineLevel="1" x14ac:dyDescent="0.2">
      <c r="A735" s="48"/>
      <c r="B735" s="48"/>
      <c r="C735" s="48"/>
      <c r="D735" s="48"/>
      <c r="E735" s="48"/>
      <c r="F735" s="48"/>
    </row>
    <row r="736" spans="1:6" ht="42" hidden="1" customHeight="1" outlineLevel="1" x14ac:dyDescent="0.2">
      <c r="A736" s="48"/>
      <c r="B736" s="48"/>
      <c r="C736" s="48"/>
      <c r="D736" s="48"/>
      <c r="E736" s="48"/>
      <c r="F736" s="48"/>
    </row>
    <row r="737" spans="1:6" hidden="1" outlineLevel="1" x14ac:dyDescent="0.2">
      <c r="A737" s="51" t="s">
        <v>1221</v>
      </c>
      <c r="B737" s="51"/>
      <c r="C737" s="51"/>
      <c r="D737" s="51"/>
      <c r="E737" s="51"/>
      <c r="F737" s="51"/>
    </row>
    <row r="738" spans="1:6" hidden="1" outlineLevel="1" x14ac:dyDescent="0.2">
      <c r="A738" s="51" t="s">
        <v>1222</v>
      </c>
      <c r="B738" s="51"/>
      <c r="C738" s="51"/>
      <c r="D738" s="51"/>
      <c r="E738" s="51"/>
      <c r="F738" s="51"/>
    </row>
    <row r="739" spans="1:6" hidden="1" outlineLevel="1" x14ac:dyDescent="0.2">
      <c r="A739" s="51" t="s">
        <v>1223</v>
      </c>
      <c r="B739" s="51"/>
      <c r="C739" s="51"/>
      <c r="D739" s="51"/>
      <c r="E739" s="51"/>
      <c r="F739" s="51"/>
    </row>
    <row r="740" spans="1:6" hidden="1" outlineLevel="1" x14ac:dyDescent="0.2">
      <c r="A740" s="36"/>
      <c r="B740" s="36"/>
      <c r="C740" s="36"/>
      <c r="D740" s="36"/>
      <c r="E740" s="36"/>
      <c r="F740" s="36"/>
    </row>
    <row r="741" spans="1:6" ht="16.5" hidden="1" outlineLevel="1" x14ac:dyDescent="0.2">
      <c r="A741" s="47" t="s">
        <v>1224</v>
      </c>
      <c r="B741" s="47"/>
      <c r="C741" s="47"/>
      <c r="D741" s="47"/>
      <c r="E741" s="47"/>
      <c r="F741" s="47"/>
    </row>
    <row r="742" spans="1:6" hidden="1" outlineLevel="1" x14ac:dyDescent="0.2">
      <c r="A742" s="51" t="s">
        <v>1225</v>
      </c>
      <c r="B742" s="51"/>
      <c r="C742" s="51"/>
      <c r="D742" s="51"/>
      <c r="E742" s="51"/>
      <c r="F742" s="51"/>
    </row>
    <row r="743" spans="1:6" hidden="1" outlineLevel="1" x14ac:dyDescent="0.2">
      <c r="A743" s="51" t="s">
        <v>1226</v>
      </c>
      <c r="B743" s="51"/>
      <c r="C743" s="51"/>
      <c r="D743" s="51"/>
      <c r="E743" s="51"/>
      <c r="F743" s="51"/>
    </row>
    <row r="744" spans="1:6" ht="66" hidden="1" customHeight="1" outlineLevel="1" x14ac:dyDescent="0.2">
      <c r="A744" s="48"/>
      <c r="B744" s="48"/>
      <c r="C744" s="48"/>
      <c r="D744" s="48"/>
      <c r="E744" s="48"/>
      <c r="F744" s="48"/>
    </row>
    <row r="745" spans="1:6" ht="66" hidden="1" customHeight="1" outlineLevel="1" x14ac:dyDescent="0.2">
      <c r="A745" s="48"/>
      <c r="B745" s="48"/>
      <c r="C745" s="48"/>
      <c r="D745" s="48"/>
      <c r="E745" s="48"/>
      <c r="F745" s="48"/>
    </row>
    <row r="746" spans="1:6" ht="66" hidden="1" customHeight="1" outlineLevel="1" x14ac:dyDescent="0.2">
      <c r="A746" s="48"/>
      <c r="B746" s="48"/>
      <c r="C746" s="48"/>
      <c r="D746" s="48"/>
      <c r="E746" s="48"/>
      <c r="F746" s="48"/>
    </row>
    <row r="747" spans="1:6" ht="66" hidden="1" customHeight="1" outlineLevel="1" x14ac:dyDescent="0.2">
      <c r="A747" s="48"/>
      <c r="B747" s="48"/>
      <c r="C747" s="48"/>
      <c r="D747" s="48"/>
      <c r="E747" s="48"/>
      <c r="F747" s="48"/>
    </row>
    <row r="748" spans="1:6" ht="66" hidden="1" customHeight="1" outlineLevel="1" x14ac:dyDescent="0.2">
      <c r="A748" s="48"/>
      <c r="B748" s="48"/>
      <c r="C748" s="48"/>
      <c r="D748" s="48"/>
      <c r="E748" s="48"/>
      <c r="F748" s="48"/>
    </row>
    <row r="749" spans="1:6" ht="42" hidden="1" customHeight="1" outlineLevel="1" x14ac:dyDescent="0.2">
      <c r="A749" s="48"/>
      <c r="B749" s="48"/>
      <c r="C749" s="48"/>
      <c r="D749" s="48"/>
      <c r="E749" s="48"/>
      <c r="F749" s="48"/>
    </row>
    <row r="750" spans="1:6" ht="66" hidden="1" customHeight="1" outlineLevel="1" x14ac:dyDescent="0.2">
      <c r="A750" s="48"/>
      <c r="B750" s="48"/>
      <c r="C750" s="48"/>
      <c r="D750" s="48"/>
      <c r="E750" s="48"/>
      <c r="F750" s="48"/>
    </row>
    <row r="751" spans="1:6" ht="42" hidden="1" customHeight="1" outlineLevel="1" x14ac:dyDescent="0.2">
      <c r="A751" s="48"/>
      <c r="B751" s="48"/>
      <c r="C751" s="48"/>
      <c r="D751" s="48"/>
      <c r="E751" s="48"/>
      <c r="F751" s="48"/>
    </row>
    <row r="752" spans="1:6" hidden="1" outlineLevel="1" x14ac:dyDescent="0.2">
      <c r="A752" s="51" t="s">
        <v>1227</v>
      </c>
      <c r="B752" s="51"/>
      <c r="C752" s="51"/>
      <c r="D752" s="51"/>
      <c r="E752" s="51"/>
      <c r="F752" s="51"/>
    </row>
    <row r="753" spans="1:6" hidden="1" outlineLevel="1" x14ac:dyDescent="0.2">
      <c r="A753" s="51" t="s">
        <v>1228</v>
      </c>
      <c r="B753" s="51"/>
      <c r="C753" s="51"/>
      <c r="D753" s="51"/>
      <c r="E753" s="51"/>
      <c r="F753" s="51"/>
    </row>
    <row r="754" spans="1:6" hidden="1" outlineLevel="1" x14ac:dyDescent="0.2">
      <c r="A754" s="51" t="s">
        <v>1229</v>
      </c>
      <c r="B754" s="51"/>
      <c r="C754" s="51"/>
      <c r="D754" s="51"/>
      <c r="E754" s="51"/>
      <c r="F754" s="51"/>
    </row>
    <row r="755" spans="1:6" hidden="1" outlineLevel="1" x14ac:dyDescent="0.2">
      <c r="A755" s="51" t="s">
        <v>1230</v>
      </c>
      <c r="B755" s="51"/>
      <c r="C755" s="51"/>
      <c r="D755" s="51"/>
      <c r="E755" s="51"/>
      <c r="F755" s="51"/>
    </row>
    <row r="756" spans="1:6" hidden="1" outlineLevel="1" x14ac:dyDescent="0.2">
      <c r="A756" s="36"/>
      <c r="B756" s="36"/>
      <c r="C756" s="36"/>
      <c r="D756" s="36"/>
      <c r="E756" s="36"/>
      <c r="F756" s="36"/>
    </row>
    <row r="757" spans="1:6" ht="16.5" hidden="1" outlineLevel="1" x14ac:dyDescent="0.2">
      <c r="A757" s="47" t="s">
        <v>1231</v>
      </c>
      <c r="B757" s="47"/>
      <c r="C757" s="47"/>
      <c r="D757" s="47"/>
      <c r="E757" s="47"/>
      <c r="F757" s="47"/>
    </row>
    <row r="758" spans="1:6" hidden="1" outlineLevel="1" x14ac:dyDescent="0.2">
      <c r="A758" s="51" t="s">
        <v>1232</v>
      </c>
      <c r="B758" s="51"/>
      <c r="C758" s="51"/>
      <c r="D758" s="51"/>
      <c r="E758" s="51"/>
      <c r="F758" s="51"/>
    </row>
    <row r="759" spans="1:6" hidden="1" outlineLevel="1" x14ac:dyDescent="0.2">
      <c r="A759" s="51" t="s">
        <v>1233</v>
      </c>
      <c r="B759" s="51"/>
      <c r="C759" s="51"/>
      <c r="D759" s="51"/>
      <c r="E759" s="51"/>
      <c r="F759" s="51"/>
    </row>
    <row r="760" spans="1:6" hidden="1" outlineLevel="1" x14ac:dyDescent="0.2">
      <c r="A760" s="51" t="s">
        <v>1234</v>
      </c>
      <c r="B760" s="51"/>
      <c r="C760" s="51"/>
      <c r="D760" s="51"/>
      <c r="E760" s="51"/>
      <c r="F760" s="51"/>
    </row>
    <row r="761" spans="1:6" hidden="1" outlineLevel="1" x14ac:dyDescent="0.2">
      <c r="A761" s="51" t="s">
        <v>1235</v>
      </c>
      <c r="B761" s="51"/>
      <c r="C761" s="51"/>
      <c r="D761" s="51"/>
      <c r="E761" s="51"/>
      <c r="F761" s="51"/>
    </row>
    <row r="762" spans="1:6" hidden="1" outlineLevel="1" x14ac:dyDescent="0.2">
      <c r="A762" s="51" t="s">
        <v>1236</v>
      </c>
      <c r="B762" s="51"/>
      <c r="C762" s="51"/>
      <c r="D762" s="51"/>
      <c r="E762" s="51"/>
      <c r="F762" s="51"/>
    </row>
    <row r="763" spans="1:6" hidden="1" outlineLevel="1" x14ac:dyDescent="0.2">
      <c r="A763" s="51" t="s">
        <v>1237</v>
      </c>
      <c r="B763" s="51"/>
      <c r="C763" s="51"/>
      <c r="D763" s="51"/>
      <c r="E763" s="51"/>
      <c r="F763" s="51"/>
    </row>
    <row r="764" spans="1:6" hidden="1" outlineLevel="1" x14ac:dyDescent="0.2">
      <c r="A764" s="51" t="s">
        <v>1238</v>
      </c>
      <c r="B764" s="51"/>
      <c r="C764" s="51"/>
      <c r="D764" s="51"/>
      <c r="E764" s="51"/>
      <c r="F764" s="51"/>
    </row>
    <row r="765" spans="1:6" hidden="1" outlineLevel="1" x14ac:dyDescent="0.2">
      <c r="A765" s="36"/>
      <c r="B765" s="36"/>
      <c r="C765" s="36"/>
      <c r="D765" s="36"/>
      <c r="E765" s="36"/>
      <c r="F765" s="36"/>
    </row>
    <row r="766" spans="1:6" hidden="1" outlineLevel="1" x14ac:dyDescent="0.2">
      <c r="A766" s="36"/>
      <c r="B766" s="36"/>
      <c r="C766" s="36"/>
      <c r="D766" s="36"/>
      <c r="E766" s="36"/>
      <c r="F766" s="36"/>
    </row>
    <row r="767" spans="1:6" ht="20.25" collapsed="1" x14ac:dyDescent="0.2">
      <c r="A767" s="49" t="s">
        <v>1239</v>
      </c>
      <c r="B767" s="49"/>
      <c r="C767" s="49"/>
      <c r="D767" s="49"/>
      <c r="E767" s="49"/>
      <c r="F767" s="49"/>
    </row>
    <row r="768" spans="1:6" ht="16.5" hidden="1" outlineLevel="1" x14ac:dyDescent="0.2">
      <c r="A768" s="47" t="s">
        <v>1240</v>
      </c>
      <c r="B768" s="47"/>
      <c r="C768" s="47"/>
      <c r="D768" s="47"/>
      <c r="E768" s="47"/>
      <c r="F768" s="47"/>
    </row>
    <row r="769" spans="1:6" hidden="1" outlineLevel="1" x14ac:dyDescent="0.2">
      <c r="A769" s="51" t="s">
        <v>1241</v>
      </c>
      <c r="B769" s="51"/>
      <c r="C769" s="51"/>
      <c r="D769" s="51"/>
      <c r="E769" s="51"/>
      <c r="F769" s="51"/>
    </row>
    <row r="770" spans="1:6" hidden="1" outlineLevel="1" x14ac:dyDescent="0.2">
      <c r="A770" s="51" t="s">
        <v>1242</v>
      </c>
      <c r="B770" s="51"/>
      <c r="C770" s="51"/>
      <c r="D770" s="51"/>
      <c r="E770" s="51"/>
      <c r="F770" s="51"/>
    </row>
    <row r="771" spans="1:6" hidden="1" outlineLevel="1" x14ac:dyDescent="0.2">
      <c r="A771" s="51" t="s">
        <v>1243</v>
      </c>
      <c r="B771" s="51"/>
      <c r="C771" s="51"/>
      <c r="D771" s="51"/>
      <c r="E771" s="51"/>
      <c r="F771" s="51"/>
    </row>
    <row r="772" spans="1:6" hidden="1" outlineLevel="1" x14ac:dyDescent="0.2">
      <c r="A772" s="51" t="s">
        <v>1244</v>
      </c>
      <c r="B772" s="51"/>
      <c r="C772" s="51"/>
      <c r="D772" s="51"/>
      <c r="E772" s="51"/>
      <c r="F772" s="51"/>
    </row>
    <row r="773" spans="1:6" ht="16.5" hidden="1" outlineLevel="1" x14ac:dyDescent="0.2">
      <c r="A773" s="47" t="s">
        <v>1245</v>
      </c>
      <c r="B773" s="47"/>
      <c r="C773" s="47"/>
      <c r="D773" s="47"/>
      <c r="E773" s="47"/>
      <c r="F773" s="47"/>
    </row>
    <row r="774" spans="1:6" hidden="1" outlineLevel="1" x14ac:dyDescent="0.2">
      <c r="A774" s="51" t="s">
        <v>1246</v>
      </c>
      <c r="B774" s="51"/>
      <c r="C774" s="51"/>
      <c r="D774" s="51"/>
      <c r="E774" s="51"/>
      <c r="F774" s="51"/>
    </row>
    <row r="775" spans="1:6" hidden="1" outlineLevel="1" x14ac:dyDescent="0.2">
      <c r="A775" s="51" t="s">
        <v>1247</v>
      </c>
      <c r="B775" s="51"/>
      <c r="C775" s="51"/>
      <c r="D775" s="51"/>
      <c r="E775" s="51"/>
      <c r="F775" s="51"/>
    </row>
    <row r="776" spans="1:6" hidden="1" outlineLevel="1" x14ac:dyDescent="0.2">
      <c r="A776" s="51" t="s">
        <v>1248</v>
      </c>
      <c r="B776" s="51"/>
      <c r="C776" s="51"/>
      <c r="D776" s="51"/>
      <c r="E776" s="51"/>
      <c r="F776" s="51"/>
    </row>
    <row r="777" spans="1:6" hidden="1" outlineLevel="1" x14ac:dyDescent="0.2">
      <c r="A777" s="51" t="s">
        <v>1249</v>
      </c>
      <c r="B777" s="51"/>
      <c r="C777" s="51"/>
      <c r="D777" s="51"/>
      <c r="E777" s="51"/>
      <c r="F777" s="51"/>
    </row>
    <row r="778" spans="1:6" hidden="1" outlineLevel="1" x14ac:dyDescent="0.2">
      <c r="A778" s="51" t="s">
        <v>1250</v>
      </c>
      <c r="B778" s="51"/>
      <c r="C778" s="51"/>
      <c r="D778" s="51"/>
      <c r="E778" s="51"/>
      <c r="F778" s="51"/>
    </row>
    <row r="779" spans="1:6" hidden="1" outlineLevel="1" x14ac:dyDescent="0.2">
      <c r="A779" s="51" t="s">
        <v>1251</v>
      </c>
      <c r="B779" s="51"/>
      <c r="C779" s="51"/>
      <c r="D779" s="51"/>
      <c r="E779" s="51"/>
      <c r="F779" s="51"/>
    </row>
    <row r="780" spans="1:6" hidden="1" outlineLevel="1" x14ac:dyDescent="0.2">
      <c r="A780" s="51" t="s">
        <v>1252</v>
      </c>
      <c r="B780" s="51"/>
      <c r="C780" s="51"/>
      <c r="D780" s="51"/>
      <c r="E780" s="51"/>
      <c r="F780" s="51"/>
    </row>
    <row r="781" spans="1:6" hidden="1" outlineLevel="1" x14ac:dyDescent="0.2">
      <c r="A781" s="51" t="s">
        <v>1253</v>
      </c>
      <c r="B781" s="51"/>
      <c r="C781" s="51"/>
      <c r="D781" s="51"/>
      <c r="E781" s="51"/>
      <c r="F781" s="51"/>
    </row>
    <row r="782" spans="1:6" hidden="1" outlineLevel="1" x14ac:dyDescent="0.2">
      <c r="A782" s="51" t="s">
        <v>1254</v>
      </c>
      <c r="B782" s="51"/>
      <c r="C782" s="51"/>
      <c r="D782" s="51"/>
      <c r="E782" s="51"/>
      <c r="F782" s="51"/>
    </row>
    <row r="783" spans="1:6" hidden="1" outlineLevel="1" x14ac:dyDescent="0.2">
      <c r="A783" s="51" t="s">
        <v>1255</v>
      </c>
      <c r="B783" s="51"/>
      <c r="C783" s="51"/>
      <c r="D783" s="51"/>
      <c r="E783" s="51"/>
      <c r="F783" s="51"/>
    </row>
    <row r="784" spans="1:6" hidden="1" outlineLevel="1" x14ac:dyDescent="0.2">
      <c r="A784" s="51" t="s">
        <v>1256</v>
      </c>
      <c r="B784" s="51"/>
      <c r="C784" s="51"/>
      <c r="D784" s="51"/>
      <c r="E784" s="51"/>
      <c r="F784" s="51"/>
    </row>
    <row r="785" spans="1:6" hidden="1" outlineLevel="1" x14ac:dyDescent="0.2">
      <c r="A785" s="51" t="s">
        <v>1257</v>
      </c>
      <c r="B785" s="51"/>
      <c r="C785" s="51"/>
      <c r="D785" s="51"/>
      <c r="E785" s="51"/>
      <c r="F785" s="51"/>
    </row>
    <row r="786" spans="1:6" ht="16.5" hidden="1" outlineLevel="1" x14ac:dyDescent="0.2">
      <c r="A786" s="47" t="s">
        <v>1258</v>
      </c>
      <c r="B786" s="47"/>
      <c r="C786" s="47"/>
      <c r="D786" s="47"/>
      <c r="E786" s="47"/>
      <c r="F786" s="47"/>
    </row>
    <row r="787" spans="1:6" hidden="1" outlineLevel="1" x14ac:dyDescent="0.2">
      <c r="A787" s="51" t="s">
        <v>1259</v>
      </c>
      <c r="B787" s="51"/>
      <c r="C787" s="51"/>
      <c r="D787" s="51"/>
      <c r="E787" s="51"/>
      <c r="F787" s="51"/>
    </row>
    <row r="788" spans="1:6" hidden="1" outlineLevel="1" x14ac:dyDescent="0.2">
      <c r="A788" s="51" t="s">
        <v>1260</v>
      </c>
      <c r="B788" s="51"/>
      <c r="C788" s="51"/>
      <c r="D788" s="51"/>
      <c r="E788" s="51"/>
      <c r="F788" s="51"/>
    </row>
    <row r="789" spans="1:6" hidden="1" outlineLevel="1" x14ac:dyDescent="0.2">
      <c r="A789" s="51" t="s">
        <v>1261</v>
      </c>
      <c r="B789" s="51"/>
      <c r="C789" s="51"/>
      <c r="D789" s="51"/>
      <c r="E789" s="51"/>
      <c r="F789" s="51"/>
    </row>
    <row r="790" spans="1:6" ht="16.5" hidden="1" outlineLevel="1" x14ac:dyDescent="0.2">
      <c r="A790" s="47" t="s">
        <v>1262</v>
      </c>
      <c r="B790" s="47"/>
      <c r="C790" s="47"/>
      <c r="D790" s="47"/>
      <c r="E790" s="47"/>
      <c r="F790" s="47"/>
    </row>
    <row r="791" spans="1:6" hidden="1" outlineLevel="1" x14ac:dyDescent="0.2">
      <c r="A791" s="51" t="s">
        <v>1263</v>
      </c>
      <c r="B791" s="51"/>
      <c r="C791" s="51"/>
      <c r="D791" s="51"/>
      <c r="E791" s="51"/>
      <c r="F791" s="51"/>
    </row>
    <row r="792" spans="1:6" hidden="1" outlineLevel="1" x14ac:dyDescent="0.2">
      <c r="A792" s="51" t="s">
        <v>1264</v>
      </c>
      <c r="B792" s="51"/>
      <c r="C792" s="51"/>
      <c r="D792" s="51"/>
      <c r="E792" s="51"/>
      <c r="F792" s="51"/>
    </row>
    <row r="793" spans="1:6" hidden="1" outlineLevel="1" x14ac:dyDescent="0.2">
      <c r="A793" s="51" t="s">
        <v>1265</v>
      </c>
      <c r="B793" s="51"/>
      <c r="C793" s="51"/>
      <c r="D793" s="51"/>
      <c r="E793" s="51"/>
      <c r="F793" s="51"/>
    </row>
    <row r="794" spans="1:6" hidden="1" outlineLevel="1" x14ac:dyDescent="0.2">
      <c r="A794" s="51" t="s">
        <v>1266</v>
      </c>
      <c r="B794" s="51"/>
      <c r="C794" s="51"/>
      <c r="D794" s="51"/>
      <c r="E794" s="51"/>
      <c r="F794" s="51"/>
    </row>
    <row r="795" spans="1:6" ht="16.5" hidden="1" outlineLevel="1" x14ac:dyDescent="0.2">
      <c r="A795" s="47" t="s">
        <v>1267</v>
      </c>
      <c r="B795" s="47"/>
      <c r="C795" s="47"/>
      <c r="D795" s="47"/>
      <c r="E795" s="47"/>
      <c r="F795" s="47"/>
    </row>
    <row r="796" spans="1:6" hidden="1" outlineLevel="1" x14ac:dyDescent="0.2">
      <c r="A796" s="51" t="s">
        <v>2337</v>
      </c>
      <c r="B796" s="51"/>
      <c r="C796" s="51"/>
      <c r="D796" s="51"/>
      <c r="E796" s="51"/>
      <c r="F796" s="51"/>
    </row>
    <row r="797" spans="1:6" hidden="1" outlineLevel="1" x14ac:dyDescent="0.2">
      <c r="A797" s="51" t="s">
        <v>2338</v>
      </c>
      <c r="B797" s="51"/>
      <c r="C797" s="51"/>
      <c r="D797" s="51"/>
      <c r="E797" s="51"/>
      <c r="F797" s="51"/>
    </row>
    <row r="798" spans="1:6" hidden="1" outlineLevel="1" x14ac:dyDescent="0.2">
      <c r="A798" s="51" t="s">
        <v>2339</v>
      </c>
      <c r="B798" s="51"/>
      <c r="C798" s="51"/>
      <c r="D798" s="51"/>
      <c r="E798" s="51"/>
      <c r="F798" s="51"/>
    </row>
    <row r="799" spans="1:6" hidden="1" outlineLevel="1" x14ac:dyDescent="0.2">
      <c r="A799" s="51" t="s">
        <v>2340</v>
      </c>
      <c r="B799" s="51"/>
      <c r="C799" s="51"/>
      <c r="D799" s="51"/>
      <c r="E799" s="51"/>
      <c r="F799" s="51"/>
    </row>
    <row r="800" spans="1:6" hidden="1" outlineLevel="1" x14ac:dyDescent="0.2">
      <c r="A800" s="51" t="s">
        <v>1268</v>
      </c>
      <c r="B800" s="51"/>
      <c r="C800" s="51"/>
      <c r="D800" s="51"/>
      <c r="E800" s="51"/>
      <c r="F800" s="51"/>
    </row>
    <row r="801" spans="1:6" hidden="1" outlineLevel="1" x14ac:dyDescent="0.2">
      <c r="A801" s="51" t="s">
        <v>1269</v>
      </c>
      <c r="B801" s="51"/>
      <c r="C801" s="51"/>
      <c r="D801" s="51"/>
      <c r="E801" s="51"/>
      <c r="F801" s="51"/>
    </row>
    <row r="802" spans="1:6" hidden="1" outlineLevel="1" x14ac:dyDescent="0.2">
      <c r="A802" s="51" t="s">
        <v>1270</v>
      </c>
      <c r="B802" s="51"/>
      <c r="C802" s="51"/>
      <c r="D802" s="51"/>
      <c r="E802" s="51"/>
      <c r="F802" s="51"/>
    </row>
    <row r="803" spans="1:6" hidden="1" outlineLevel="1" x14ac:dyDescent="0.2">
      <c r="A803" s="51" t="s">
        <v>1271</v>
      </c>
      <c r="B803" s="51"/>
      <c r="C803" s="51"/>
      <c r="D803" s="51"/>
      <c r="E803" s="51"/>
      <c r="F803" s="51"/>
    </row>
    <row r="804" spans="1:6" hidden="1" outlineLevel="1" x14ac:dyDescent="0.2">
      <c r="A804" s="36"/>
      <c r="B804" s="36"/>
      <c r="C804" s="36"/>
      <c r="D804" s="36"/>
      <c r="E804" s="36"/>
      <c r="F804" s="36"/>
    </row>
    <row r="805" spans="1:6" hidden="1" outlineLevel="1" x14ac:dyDescent="0.2">
      <c r="A805" s="36"/>
      <c r="B805" s="36"/>
      <c r="C805" s="36"/>
      <c r="D805" s="36"/>
      <c r="E805" s="36"/>
      <c r="F805" s="36"/>
    </row>
    <row r="806" spans="1:6" ht="20.25" x14ac:dyDescent="0.2">
      <c r="A806" s="49" t="s">
        <v>1272</v>
      </c>
      <c r="B806" s="49"/>
      <c r="C806" s="49"/>
      <c r="D806" s="49"/>
      <c r="E806" s="49"/>
      <c r="F806" s="49"/>
    </row>
    <row r="807" spans="1:6" outlineLevel="1" x14ac:dyDescent="0.2">
      <c r="A807" s="37" t="s">
        <v>1273</v>
      </c>
      <c r="B807" s="36"/>
      <c r="C807" s="36"/>
      <c r="D807" s="36"/>
      <c r="E807" s="36"/>
      <c r="F807" s="36"/>
    </row>
    <row r="808" spans="1:6" ht="25.5" outlineLevel="1" x14ac:dyDescent="0.2">
      <c r="A808" s="36" t="s">
        <v>1274</v>
      </c>
      <c r="B808" s="36" t="s">
        <v>1275</v>
      </c>
      <c r="C808" s="36"/>
      <c r="D808" s="36"/>
      <c r="E808" s="36"/>
      <c r="F808" s="36"/>
    </row>
    <row r="809" spans="1:6" ht="25.5" outlineLevel="1" x14ac:dyDescent="0.2">
      <c r="A809" s="36" t="s">
        <v>1276</v>
      </c>
      <c r="B809" s="36" t="s">
        <v>1277</v>
      </c>
      <c r="C809" s="36"/>
      <c r="D809" s="36"/>
      <c r="E809" s="36"/>
      <c r="F809" s="36"/>
    </row>
    <row r="810" spans="1:6" outlineLevel="1" x14ac:dyDescent="0.2">
      <c r="A810" s="36"/>
      <c r="B810" s="36"/>
      <c r="C810" s="36"/>
      <c r="D810" s="36"/>
      <c r="E810" s="36"/>
      <c r="F810" s="36"/>
    </row>
    <row r="811" spans="1:6" ht="25.5" outlineLevel="1" x14ac:dyDescent="0.2">
      <c r="A811" s="36" t="s">
        <v>1278</v>
      </c>
      <c r="B811" s="36" t="s">
        <v>1279</v>
      </c>
      <c r="C811" s="36"/>
      <c r="D811" s="36"/>
      <c r="E811" s="36"/>
      <c r="F811" s="36"/>
    </row>
    <row r="812" spans="1:6" outlineLevel="1" x14ac:dyDescent="0.2">
      <c r="A812" s="36"/>
      <c r="B812" s="36"/>
      <c r="C812" s="36"/>
      <c r="D812" s="36"/>
      <c r="E812" s="36"/>
      <c r="F812" s="36"/>
    </row>
    <row r="813" spans="1:6" ht="25.5" outlineLevel="1" x14ac:dyDescent="0.2">
      <c r="A813" s="33" t="s">
        <v>1280</v>
      </c>
      <c r="B813" s="34"/>
      <c r="C813" s="36"/>
      <c r="D813" s="36"/>
      <c r="E813" s="36"/>
      <c r="F813" s="36"/>
    </row>
    <row r="814" spans="1:6" ht="25.5" outlineLevel="1" x14ac:dyDescent="0.2">
      <c r="A814" s="36" t="s">
        <v>1281</v>
      </c>
      <c r="B814" s="36" t="s">
        <v>1282</v>
      </c>
      <c r="C814" s="36"/>
      <c r="D814" s="36"/>
      <c r="E814" s="36"/>
      <c r="F814" s="36"/>
    </row>
    <row r="815" spans="1:6" ht="38.25" outlineLevel="1" x14ac:dyDescent="0.2">
      <c r="A815" s="36" t="s">
        <v>1283</v>
      </c>
      <c r="B815" s="36" t="s">
        <v>1284</v>
      </c>
      <c r="C815" s="36"/>
      <c r="D815" s="36"/>
      <c r="E815" s="36"/>
      <c r="F815" s="36"/>
    </row>
    <row r="816" spans="1:6" ht="51" outlineLevel="1" x14ac:dyDescent="0.2">
      <c r="A816" s="36" t="s">
        <v>1285</v>
      </c>
      <c r="B816" s="36" t="s">
        <v>1286</v>
      </c>
      <c r="C816" s="36"/>
      <c r="D816" s="36"/>
      <c r="E816" s="36"/>
      <c r="F816" s="36"/>
    </row>
    <row r="817" spans="1:6" ht="25.5" outlineLevel="1" x14ac:dyDescent="0.2">
      <c r="A817" s="36" t="s">
        <v>1287</v>
      </c>
      <c r="B817" s="36" t="s">
        <v>1288</v>
      </c>
      <c r="C817" s="36"/>
      <c r="D817" s="36"/>
      <c r="E817" s="36"/>
      <c r="F817" s="36"/>
    </row>
    <row r="818" spans="1:6" ht="38.25" outlineLevel="1" x14ac:dyDescent="0.2">
      <c r="A818" s="36" t="s">
        <v>1289</v>
      </c>
      <c r="B818" s="36" t="s">
        <v>1290</v>
      </c>
      <c r="C818" s="36"/>
      <c r="D818" s="36"/>
      <c r="E818" s="36"/>
      <c r="F818" s="36"/>
    </row>
    <row r="819" spans="1:6" ht="25.5" outlineLevel="1" x14ac:dyDescent="0.2">
      <c r="A819" s="36" t="s">
        <v>1291</v>
      </c>
      <c r="B819" s="36" t="s">
        <v>1292</v>
      </c>
      <c r="C819" s="36"/>
      <c r="D819" s="36"/>
      <c r="E819" s="36"/>
      <c r="F819" s="36"/>
    </row>
    <row r="820" spans="1:6" ht="38.25" outlineLevel="1" x14ac:dyDescent="0.2">
      <c r="A820" s="36" t="s">
        <v>1293</v>
      </c>
      <c r="B820" s="36" t="s">
        <v>1294</v>
      </c>
      <c r="C820" s="36"/>
      <c r="D820" s="36"/>
      <c r="E820" s="36"/>
      <c r="F820" s="36"/>
    </row>
    <row r="821" spans="1:6" outlineLevel="1" x14ac:dyDescent="0.2">
      <c r="A821" s="36"/>
      <c r="B821" s="36"/>
      <c r="C821" s="36"/>
      <c r="D821" s="36"/>
      <c r="E821" s="36"/>
      <c r="F821" s="36"/>
    </row>
    <row r="822" spans="1:6" outlineLevel="1" x14ac:dyDescent="0.2">
      <c r="A822" s="36"/>
      <c r="B822" s="36"/>
      <c r="C822" s="36"/>
      <c r="D822" s="36"/>
      <c r="E822" s="36"/>
      <c r="F822" s="36"/>
    </row>
    <row r="823" spans="1:6" outlineLevel="1" x14ac:dyDescent="0.2">
      <c r="A823" s="33" t="s">
        <v>298</v>
      </c>
      <c r="B823" s="34"/>
      <c r="C823" s="36"/>
      <c r="D823" s="36"/>
      <c r="E823" s="36"/>
      <c r="F823" s="36"/>
    </row>
    <row r="824" spans="1:6" ht="25.5" outlineLevel="1" x14ac:dyDescent="0.2">
      <c r="A824" s="36">
        <v>1</v>
      </c>
      <c r="B824" s="38" t="s">
        <v>1295</v>
      </c>
      <c r="C824" s="36"/>
      <c r="D824" s="36"/>
      <c r="E824" s="36"/>
      <c r="F824" s="36"/>
    </row>
    <row r="825" spans="1:6" outlineLevel="1" x14ac:dyDescent="0.2">
      <c r="A825" s="36">
        <v>2</v>
      </c>
      <c r="B825" s="38" t="s">
        <v>1296</v>
      </c>
      <c r="C825" s="36"/>
      <c r="D825" s="36"/>
      <c r="E825" s="36"/>
      <c r="F825" s="36"/>
    </row>
    <row r="826" spans="1:6" ht="25.5" outlineLevel="1" x14ac:dyDescent="0.2">
      <c r="A826" s="36">
        <v>3</v>
      </c>
      <c r="B826" s="38" t="s">
        <v>1297</v>
      </c>
      <c r="C826" s="36"/>
      <c r="D826" s="36"/>
      <c r="E826" s="36"/>
      <c r="F826" s="36"/>
    </row>
    <row r="827" spans="1:6" ht="25.5" outlineLevel="1" x14ac:dyDescent="0.2">
      <c r="A827" s="36">
        <v>4</v>
      </c>
      <c r="B827" s="38" t="s">
        <v>1298</v>
      </c>
      <c r="C827" s="36"/>
      <c r="D827" s="36"/>
      <c r="E827" s="36"/>
      <c r="F827" s="36"/>
    </row>
    <row r="828" spans="1:6" ht="14.25" outlineLevel="1" x14ac:dyDescent="0.2">
      <c r="A828" s="36">
        <v>5</v>
      </c>
      <c r="B828" s="39" t="s">
        <v>1299</v>
      </c>
      <c r="C828" s="36"/>
      <c r="D828" s="36"/>
      <c r="E828" s="36"/>
      <c r="F828" s="36"/>
    </row>
    <row r="829" spans="1:6" ht="14.25" outlineLevel="1" x14ac:dyDescent="0.2">
      <c r="A829" s="36">
        <v>6</v>
      </c>
      <c r="B829" s="39" t="s">
        <v>1300</v>
      </c>
      <c r="C829" s="36"/>
      <c r="D829" s="36"/>
      <c r="E829" s="36"/>
      <c r="F829" s="36"/>
    </row>
    <row r="830" spans="1:6" ht="25.5" outlineLevel="1" x14ac:dyDescent="0.2">
      <c r="A830" s="36">
        <v>7</v>
      </c>
      <c r="B830" s="38" t="s">
        <v>1301</v>
      </c>
      <c r="C830" s="36"/>
      <c r="D830" s="36"/>
      <c r="E830" s="36"/>
      <c r="F830" s="36"/>
    </row>
    <row r="831" spans="1:6" outlineLevel="1" x14ac:dyDescent="0.2">
      <c r="A831" s="36">
        <v>8</v>
      </c>
      <c r="B831" s="38" t="s">
        <v>1302</v>
      </c>
      <c r="C831" s="36"/>
      <c r="D831" s="36"/>
      <c r="E831" s="36"/>
      <c r="F831" s="36"/>
    </row>
    <row r="832" spans="1:6" ht="25.5" outlineLevel="1" x14ac:dyDescent="0.2">
      <c r="A832" s="36">
        <v>9</v>
      </c>
      <c r="B832" s="38" t="s">
        <v>1303</v>
      </c>
      <c r="C832" s="36"/>
      <c r="D832" s="36"/>
      <c r="E832" s="36"/>
      <c r="F832" s="36"/>
    </row>
    <row r="833" spans="1:6" ht="38.25" outlineLevel="1" x14ac:dyDescent="0.2">
      <c r="A833" s="36">
        <v>10</v>
      </c>
      <c r="B833" s="38" t="s">
        <v>1304</v>
      </c>
      <c r="C833" s="36"/>
      <c r="D833" s="36"/>
      <c r="E833" s="36"/>
      <c r="F833" s="36"/>
    </row>
    <row r="834" spans="1:6" ht="38.25" outlineLevel="1" x14ac:dyDescent="0.2">
      <c r="A834" s="36">
        <v>11</v>
      </c>
      <c r="B834" s="38" t="s">
        <v>1305</v>
      </c>
      <c r="C834" s="36"/>
      <c r="D834" s="36"/>
      <c r="E834" s="36"/>
      <c r="F834" s="36"/>
    </row>
    <row r="835" spans="1:6" ht="25.5" outlineLevel="1" x14ac:dyDescent="0.2">
      <c r="A835" s="36">
        <v>12</v>
      </c>
      <c r="B835" s="38" t="s">
        <v>1306</v>
      </c>
      <c r="C835" s="36"/>
      <c r="D835" s="36"/>
      <c r="E835" s="36"/>
      <c r="F835" s="36"/>
    </row>
    <row r="836" spans="1:6" ht="51" outlineLevel="1" x14ac:dyDescent="0.2">
      <c r="A836" s="36">
        <v>13</v>
      </c>
      <c r="B836" s="38" t="s">
        <v>1307</v>
      </c>
      <c r="C836" s="36"/>
      <c r="D836" s="36"/>
      <c r="E836" s="36"/>
      <c r="F836" s="36"/>
    </row>
    <row r="837" spans="1:6" ht="51" outlineLevel="1" x14ac:dyDescent="0.2">
      <c r="A837" s="36">
        <v>14</v>
      </c>
      <c r="B837" s="38" t="s">
        <v>1308</v>
      </c>
      <c r="C837" s="36"/>
      <c r="D837" s="36"/>
      <c r="E837" s="36"/>
      <c r="F837" s="36"/>
    </row>
    <row r="838" spans="1:6" ht="25.5" outlineLevel="1" x14ac:dyDescent="0.2">
      <c r="A838" s="36">
        <v>15</v>
      </c>
      <c r="B838" s="38" t="s">
        <v>1309</v>
      </c>
      <c r="C838" s="36"/>
      <c r="D838" s="36"/>
      <c r="E838" s="36"/>
      <c r="F838" s="36"/>
    </row>
    <row r="839" spans="1:6" outlineLevel="1" x14ac:dyDescent="0.2">
      <c r="A839" s="36"/>
      <c r="B839" s="36"/>
      <c r="C839" s="36"/>
      <c r="D839" s="36"/>
      <c r="E839" s="36"/>
      <c r="F839" s="36"/>
    </row>
    <row r="840" spans="1:6" outlineLevel="1" x14ac:dyDescent="0.2">
      <c r="A840" s="33" t="s">
        <v>341</v>
      </c>
      <c r="B840" s="34"/>
      <c r="C840" s="36"/>
      <c r="D840" s="36"/>
      <c r="E840" s="36"/>
      <c r="F840" s="36"/>
    </row>
    <row r="841" spans="1:6" outlineLevel="1" x14ac:dyDescent="0.2">
      <c r="A841" s="36">
        <v>1</v>
      </c>
      <c r="B841" s="38" t="s">
        <v>1310</v>
      </c>
      <c r="C841" s="36"/>
      <c r="D841" s="36"/>
      <c r="E841" s="36"/>
      <c r="F841" s="36"/>
    </row>
    <row r="842" spans="1:6" outlineLevel="1" x14ac:dyDescent="0.2">
      <c r="A842" s="36">
        <v>2</v>
      </c>
      <c r="B842" s="38" t="s">
        <v>1311</v>
      </c>
      <c r="C842" s="36"/>
      <c r="D842" s="36"/>
      <c r="E842" s="36"/>
      <c r="F842" s="36"/>
    </row>
    <row r="843" spans="1:6" ht="14.25" outlineLevel="1" x14ac:dyDescent="0.2">
      <c r="A843" s="36">
        <v>3</v>
      </c>
      <c r="B843" s="39" t="s">
        <v>1312</v>
      </c>
      <c r="C843" s="36"/>
      <c r="D843" s="36"/>
      <c r="E843" s="36"/>
      <c r="F843" s="36"/>
    </row>
    <row r="844" spans="1:6" ht="25.5" outlineLevel="1" x14ac:dyDescent="0.2">
      <c r="A844" s="36">
        <v>4</v>
      </c>
      <c r="B844" s="38" t="s">
        <v>1313</v>
      </c>
      <c r="C844" s="36"/>
      <c r="D844" s="36"/>
      <c r="E844" s="36"/>
      <c r="F844" s="36"/>
    </row>
    <row r="845" spans="1:6" ht="25.5" outlineLevel="1" x14ac:dyDescent="0.2">
      <c r="A845" s="36">
        <v>5</v>
      </c>
      <c r="B845" s="38" t="s">
        <v>1314</v>
      </c>
      <c r="C845" s="36"/>
      <c r="D845" s="36"/>
      <c r="E845" s="36"/>
      <c r="F845" s="36"/>
    </row>
    <row r="846" spans="1:6" outlineLevel="1" x14ac:dyDescent="0.2">
      <c r="A846" s="36">
        <v>6</v>
      </c>
      <c r="B846" s="38" t="s">
        <v>1315</v>
      </c>
      <c r="C846" s="36"/>
      <c r="D846" s="36"/>
      <c r="E846" s="36"/>
      <c r="F846" s="36"/>
    </row>
    <row r="847" spans="1:6" ht="25.5" outlineLevel="1" x14ac:dyDescent="0.2">
      <c r="A847" s="36">
        <v>7</v>
      </c>
      <c r="B847" s="38" t="s">
        <v>1316</v>
      </c>
      <c r="C847" s="36"/>
      <c r="D847" s="36"/>
      <c r="E847" s="36"/>
      <c r="F847" s="36"/>
    </row>
    <row r="848" spans="1:6" ht="51" outlineLevel="1" x14ac:dyDescent="0.2">
      <c r="A848" s="36">
        <v>8</v>
      </c>
      <c r="B848" s="38" t="s">
        <v>1317</v>
      </c>
      <c r="C848" s="36"/>
      <c r="D848" s="36"/>
      <c r="E848" s="36"/>
      <c r="F848" s="36"/>
    </row>
    <row r="849" spans="1:6" ht="25.5" outlineLevel="1" x14ac:dyDescent="0.2">
      <c r="A849" s="36">
        <v>9</v>
      </c>
      <c r="B849" s="38" t="s">
        <v>1318</v>
      </c>
      <c r="C849" s="36"/>
      <c r="D849" s="36"/>
      <c r="E849" s="36"/>
      <c r="F849" s="36"/>
    </row>
    <row r="850" spans="1:6" ht="25.5" outlineLevel="1" x14ac:dyDescent="0.2">
      <c r="A850" s="36">
        <v>10</v>
      </c>
      <c r="B850" s="38" t="s">
        <v>1319</v>
      </c>
      <c r="C850" s="36"/>
      <c r="D850" s="36"/>
      <c r="E850" s="36"/>
      <c r="F850" s="36"/>
    </row>
    <row r="851" spans="1:6" outlineLevel="1" x14ac:dyDescent="0.2">
      <c r="A851" s="36"/>
      <c r="B851" s="36"/>
      <c r="C851" s="36"/>
      <c r="D851" s="36"/>
      <c r="E851" s="36"/>
      <c r="F851" s="36"/>
    </row>
    <row r="852" spans="1:6" outlineLevel="1" x14ac:dyDescent="0.2">
      <c r="A852" s="33" t="s">
        <v>328</v>
      </c>
      <c r="B852" s="34"/>
      <c r="C852" s="36"/>
      <c r="D852" s="36"/>
      <c r="E852" s="36"/>
      <c r="F852" s="36"/>
    </row>
    <row r="853" spans="1:6" outlineLevel="1" x14ac:dyDescent="0.2">
      <c r="A853" s="36">
        <v>1</v>
      </c>
      <c r="B853" s="38" t="s">
        <v>1320</v>
      </c>
      <c r="C853" s="36"/>
      <c r="D853" s="36"/>
      <c r="E853" s="36"/>
      <c r="F853" s="36"/>
    </row>
    <row r="854" spans="1:6" ht="25.5" outlineLevel="1" x14ac:dyDescent="0.2">
      <c r="A854" s="36">
        <v>2</v>
      </c>
      <c r="B854" s="38" t="s">
        <v>1321</v>
      </c>
      <c r="C854" s="36"/>
      <c r="D854" s="36"/>
      <c r="E854" s="36"/>
      <c r="F854" s="36"/>
    </row>
    <row r="855" spans="1:6" ht="38.25" outlineLevel="1" x14ac:dyDescent="0.2">
      <c r="A855" s="36">
        <v>3</v>
      </c>
      <c r="B855" s="38" t="s">
        <v>1322</v>
      </c>
      <c r="C855" s="36"/>
      <c r="D855" s="36"/>
      <c r="E855" s="36"/>
      <c r="F855" s="36"/>
    </row>
    <row r="856" spans="1:6" ht="51" outlineLevel="1" x14ac:dyDescent="0.2">
      <c r="A856" s="36">
        <v>4</v>
      </c>
      <c r="B856" s="38" t="s">
        <v>1323</v>
      </c>
      <c r="C856" s="36"/>
      <c r="D856" s="36"/>
      <c r="E856" s="36"/>
      <c r="F856" s="36"/>
    </row>
    <row r="857" spans="1:6" ht="25.5" outlineLevel="1" x14ac:dyDescent="0.2">
      <c r="A857" s="36">
        <v>5</v>
      </c>
      <c r="B857" s="38" t="s">
        <v>1324</v>
      </c>
      <c r="C857" s="36"/>
      <c r="D857" s="36"/>
      <c r="E857" s="36"/>
      <c r="F857" s="36"/>
    </row>
    <row r="858" spans="1:6" ht="25.5" outlineLevel="1" x14ac:dyDescent="0.2">
      <c r="A858" s="36">
        <v>6</v>
      </c>
      <c r="B858" s="38" t="s">
        <v>1325</v>
      </c>
      <c r="C858" s="36"/>
      <c r="D858" s="36"/>
      <c r="E858" s="36"/>
      <c r="F858" s="36"/>
    </row>
    <row r="859" spans="1:6" ht="38.25" outlineLevel="1" x14ac:dyDescent="0.2">
      <c r="A859" s="36">
        <v>7</v>
      </c>
      <c r="B859" s="38" t="s">
        <v>1326</v>
      </c>
      <c r="C859" s="36"/>
      <c r="D859" s="36"/>
      <c r="E859" s="36"/>
      <c r="F859" s="36"/>
    </row>
    <row r="860" spans="1:6" ht="25.5" outlineLevel="1" x14ac:dyDescent="0.2">
      <c r="A860" s="36">
        <v>8</v>
      </c>
      <c r="B860" s="38" t="s">
        <v>1327</v>
      </c>
      <c r="C860" s="36"/>
      <c r="D860" s="36"/>
      <c r="E860" s="36"/>
      <c r="F860" s="36"/>
    </row>
    <row r="861" spans="1:6" ht="38.25" outlineLevel="1" x14ac:dyDescent="0.2">
      <c r="A861" s="36">
        <v>9</v>
      </c>
      <c r="B861" s="38" t="s">
        <v>1328</v>
      </c>
      <c r="C861" s="36"/>
      <c r="D861" s="36"/>
      <c r="E861" s="36"/>
      <c r="F861" s="36"/>
    </row>
    <row r="862" spans="1:6" ht="38.25" outlineLevel="1" x14ac:dyDescent="0.2">
      <c r="A862" s="36">
        <v>10</v>
      </c>
      <c r="B862" s="38" t="s">
        <v>1329</v>
      </c>
      <c r="C862" s="36"/>
      <c r="D862" s="36"/>
      <c r="E862" s="36"/>
      <c r="F862" s="36"/>
    </row>
    <row r="863" spans="1:6" ht="25.5" outlineLevel="1" x14ac:dyDescent="0.2">
      <c r="A863" s="36">
        <v>11</v>
      </c>
      <c r="B863" s="38" t="s">
        <v>1330</v>
      </c>
      <c r="C863" s="36"/>
      <c r="D863" s="36"/>
      <c r="E863" s="36"/>
      <c r="F863" s="36"/>
    </row>
    <row r="864" spans="1:6" ht="51" outlineLevel="1" x14ac:dyDescent="0.2">
      <c r="A864" s="36">
        <v>12</v>
      </c>
      <c r="B864" s="38" t="s">
        <v>1331</v>
      </c>
      <c r="C864" s="36"/>
      <c r="D864" s="36"/>
      <c r="E864" s="36"/>
      <c r="F864" s="36"/>
    </row>
    <row r="865" spans="1:6" ht="25.5" outlineLevel="1" x14ac:dyDescent="0.2">
      <c r="A865" s="36">
        <v>13</v>
      </c>
      <c r="B865" s="38" t="s">
        <v>1332</v>
      </c>
      <c r="C865" s="36"/>
      <c r="D865" s="36"/>
      <c r="E865" s="36"/>
      <c r="F865" s="36"/>
    </row>
    <row r="866" spans="1:6" ht="38.25" outlineLevel="1" x14ac:dyDescent="0.2">
      <c r="A866" s="36">
        <v>14</v>
      </c>
      <c r="B866" s="38" t="s">
        <v>1333</v>
      </c>
      <c r="C866" s="36"/>
      <c r="D866" s="36"/>
      <c r="E866" s="36"/>
      <c r="F866" s="36"/>
    </row>
    <row r="867" spans="1:6" ht="38.25" outlineLevel="1" x14ac:dyDescent="0.2">
      <c r="A867" s="36">
        <v>15</v>
      </c>
      <c r="B867" s="38" t="s">
        <v>1334</v>
      </c>
      <c r="C867" s="36"/>
      <c r="D867" s="36"/>
      <c r="E867" s="36"/>
      <c r="F867" s="36"/>
    </row>
    <row r="868" spans="1:6" ht="38.25" outlineLevel="1" x14ac:dyDescent="0.2">
      <c r="A868" s="36">
        <v>16</v>
      </c>
      <c r="B868" s="38" t="s">
        <v>1335</v>
      </c>
      <c r="C868" s="36"/>
      <c r="D868" s="36"/>
      <c r="E868" s="36"/>
      <c r="F868" s="36"/>
    </row>
    <row r="869" spans="1:6" ht="38.25" outlineLevel="1" x14ac:dyDescent="0.2">
      <c r="A869" s="36">
        <v>17</v>
      </c>
      <c r="B869" s="38" t="s">
        <v>1336</v>
      </c>
      <c r="C869" s="36"/>
      <c r="D869" s="36"/>
      <c r="E869" s="36"/>
      <c r="F869" s="36"/>
    </row>
    <row r="870" spans="1:6" ht="51" outlineLevel="1" x14ac:dyDescent="0.2">
      <c r="A870" s="36">
        <v>18</v>
      </c>
      <c r="B870" s="38" t="s">
        <v>1337</v>
      </c>
      <c r="C870" s="36"/>
      <c r="D870" s="36"/>
      <c r="E870" s="36"/>
      <c r="F870" s="36"/>
    </row>
    <row r="871" spans="1:6" outlineLevel="1" x14ac:dyDescent="0.2">
      <c r="A871" s="36">
        <v>19</v>
      </c>
      <c r="B871" s="38" t="s">
        <v>1338</v>
      </c>
      <c r="C871" s="36"/>
      <c r="D871" s="36"/>
      <c r="E871" s="36"/>
      <c r="F871" s="36"/>
    </row>
    <row r="872" spans="1:6" outlineLevel="1" x14ac:dyDescent="0.2">
      <c r="A872" s="36"/>
      <c r="B872" s="36"/>
      <c r="C872" s="36"/>
      <c r="D872" s="36"/>
      <c r="E872" s="36"/>
      <c r="F872" s="36"/>
    </row>
    <row r="873" spans="1:6" outlineLevel="1" x14ac:dyDescent="0.2">
      <c r="A873" s="36"/>
      <c r="B873" s="33" t="s">
        <v>1339</v>
      </c>
      <c r="C873" s="36"/>
      <c r="D873" s="36"/>
      <c r="E873" s="36"/>
      <c r="F873" s="36"/>
    </row>
    <row r="874" spans="1:6" ht="25.5" outlineLevel="1" x14ac:dyDescent="0.2">
      <c r="A874" s="36"/>
      <c r="B874" s="35" t="s">
        <v>1340</v>
      </c>
      <c r="C874" s="35" t="s">
        <v>1341</v>
      </c>
      <c r="D874" s="35" t="s">
        <v>1342</v>
      </c>
      <c r="E874" s="35" t="s">
        <v>1343</v>
      </c>
      <c r="F874" s="35" t="s">
        <v>1344</v>
      </c>
    </row>
    <row r="875" spans="1:6" ht="63.75" outlineLevel="1" x14ac:dyDescent="0.2">
      <c r="A875" s="36"/>
      <c r="B875" s="36" t="s">
        <v>72</v>
      </c>
      <c r="C875" s="36" t="s">
        <v>1345</v>
      </c>
      <c r="D875" s="36" t="s">
        <v>1346</v>
      </c>
      <c r="E875" s="36" t="s">
        <v>1347</v>
      </c>
      <c r="F875" s="36" t="s">
        <v>1348</v>
      </c>
    </row>
    <row r="876" spans="1:6" ht="51" outlineLevel="1" x14ac:dyDescent="0.2">
      <c r="A876" s="36"/>
      <c r="B876" s="36" t="s">
        <v>334</v>
      </c>
      <c r="C876" s="36" t="s">
        <v>1349</v>
      </c>
      <c r="D876" s="36" t="s">
        <v>1350</v>
      </c>
      <c r="E876" s="36" t="s">
        <v>1351</v>
      </c>
      <c r="F876" s="36" t="s">
        <v>1352</v>
      </c>
    </row>
    <row r="877" spans="1:6" ht="51" outlineLevel="1" x14ac:dyDescent="0.2">
      <c r="A877" s="36"/>
      <c r="B877" s="36" t="s">
        <v>335</v>
      </c>
      <c r="C877" s="36" t="s">
        <v>1353</v>
      </c>
      <c r="D877" s="36" t="s">
        <v>1354</v>
      </c>
      <c r="E877" s="36" t="s">
        <v>1355</v>
      </c>
      <c r="F877" s="36" t="s">
        <v>1356</v>
      </c>
    </row>
    <row r="878" spans="1:6" ht="38.25" outlineLevel="1" x14ac:dyDescent="0.2">
      <c r="A878" s="36"/>
      <c r="B878" s="36" t="s">
        <v>336</v>
      </c>
      <c r="C878" s="36" t="s">
        <v>1357</v>
      </c>
      <c r="D878" s="36" t="s">
        <v>1358</v>
      </c>
      <c r="E878" s="36" t="s">
        <v>1359</v>
      </c>
      <c r="F878" s="36" t="s">
        <v>1360</v>
      </c>
    </row>
    <row r="879" spans="1:6" ht="38.25" outlineLevel="1" x14ac:dyDescent="0.2">
      <c r="A879" s="36"/>
      <c r="B879" s="36" t="s">
        <v>337</v>
      </c>
      <c r="C879" s="36" t="s">
        <v>1361</v>
      </c>
      <c r="D879" s="36" t="s">
        <v>1362</v>
      </c>
      <c r="E879" s="36" t="s">
        <v>1363</v>
      </c>
      <c r="F879" s="36" t="s">
        <v>1364</v>
      </c>
    </row>
    <row r="880" spans="1:6" ht="51" outlineLevel="1" x14ac:dyDescent="0.2">
      <c r="A880" s="36"/>
      <c r="B880" s="36" t="s">
        <v>338</v>
      </c>
      <c r="C880" s="36" t="s">
        <v>1365</v>
      </c>
      <c r="D880" s="36" t="s">
        <v>1366</v>
      </c>
      <c r="E880" s="36" t="s">
        <v>1367</v>
      </c>
      <c r="F880" s="36" t="s">
        <v>1368</v>
      </c>
    </row>
    <row r="881" spans="1:6" outlineLevel="1" x14ac:dyDescent="0.2">
      <c r="A881" s="36"/>
      <c r="B881" s="36"/>
      <c r="C881" s="36"/>
      <c r="D881" s="36"/>
      <c r="E881" s="36"/>
      <c r="F881" s="36"/>
    </row>
    <row r="882" spans="1:6" outlineLevel="1" x14ac:dyDescent="0.2">
      <c r="A882" s="36"/>
      <c r="B882" s="36"/>
      <c r="C882" s="36"/>
      <c r="D882" s="36"/>
      <c r="E882" s="36"/>
      <c r="F882" s="36"/>
    </row>
    <row r="883" spans="1:6" outlineLevel="1" x14ac:dyDescent="0.2">
      <c r="A883" s="36"/>
      <c r="B883" s="33" t="s">
        <v>1369</v>
      </c>
      <c r="C883" s="36"/>
      <c r="D883" s="36"/>
      <c r="E883" s="36"/>
      <c r="F883" s="36"/>
    </row>
    <row r="884" spans="1:6" ht="25.5" outlineLevel="1" x14ac:dyDescent="0.2">
      <c r="A884" s="36"/>
      <c r="B884" s="35" t="s">
        <v>1370</v>
      </c>
      <c r="C884" s="35" t="s">
        <v>1371</v>
      </c>
      <c r="D884" s="35" t="s">
        <v>1372</v>
      </c>
      <c r="E884" s="35" t="s">
        <v>1373</v>
      </c>
      <c r="F884" s="35" t="s">
        <v>4</v>
      </c>
    </row>
    <row r="885" spans="1:6" ht="76.5" outlineLevel="1" x14ac:dyDescent="0.2">
      <c r="A885" s="36"/>
      <c r="B885" s="36" t="s">
        <v>1374</v>
      </c>
      <c r="C885" s="36" t="s">
        <v>1375</v>
      </c>
      <c r="D885" s="36" t="s">
        <v>1376</v>
      </c>
      <c r="E885" s="36" t="s">
        <v>1377</v>
      </c>
      <c r="F885" s="36" t="s">
        <v>1378</v>
      </c>
    </row>
    <row r="886" spans="1:6" ht="51" outlineLevel="1" x14ac:dyDescent="0.2">
      <c r="A886" s="36"/>
      <c r="B886" s="36" t="s">
        <v>1379</v>
      </c>
      <c r="C886" s="36" t="s">
        <v>1380</v>
      </c>
      <c r="D886" s="36" t="s">
        <v>1381</v>
      </c>
      <c r="E886" s="36" t="s">
        <v>1382</v>
      </c>
      <c r="F886" s="36" t="s">
        <v>1383</v>
      </c>
    </row>
    <row r="887" spans="1:6" ht="63.75" outlineLevel="1" x14ac:dyDescent="0.2">
      <c r="A887" s="36"/>
      <c r="B887" s="36" t="s">
        <v>1384</v>
      </c>
      <c r="C887" s="36" t="s">
        <v>1385</v>
      </c>
      <c r="D887" s="36" t="s">
        <v>1381</v>
      </c>
      <c r="E887" s="36" t="s">
        <v>1386</v>
      </c>
      <c r="F887" s="36" t="s">
        <v>1387</v>
      </c>
    </row>
    <row r="888" spans="1:6" ht="89.25" outlineLevel="1" x14ac:dyDescent="0.2">
      <c r="A888" s="36"/>
      <c r="B888" s="36" t="s">
        <v>1388</v>
      </c>
      <c r="C888" s="36" t="s">
        <v>1389</v>
      </c>
      <c r="D888" s="36" t="s">
        <v>1390</v>
      </c>
      <c r="E888" s="36" t="s">
        <v>1391</v>
      </c>
      <c r="F888" s="36" t="s">
        <v>1392</v>
      </c>
    </row>
    <row r="889" spans="1:6" ht="25.5" outlineLevel="1" x14ac:dyDescent="0.2">
      <c r="A889" s="36"/>
      <c r="B889" s="36" t="s">
        <v>1393</v>
      </c>
      <c r="C889" s="36" t="s">
        <v>1394</v>
      </c>
      <c r="D889" s="36" t="s">
        <v>1395</v>
      </c>
      <c r="E889" s="36" t="s">
        <v>1396</v>
      </c>
      <c r="F889" s="36" t="s">
        <v>1397</v>
      </c>
    </row>
    <row r="890" spans="1:6" outlineLevel="1" x14ac:dyDescent="0.2">
      <c r="A890" s="36"/>
      <c r="B890" s="36"/>
      <c r="C890" s="36"/>
      <c r="D890" s="36"/>
      <c r="E890" s="36"/>
      <c r="F890" s="36"/>
    </row>
    <row r="891" spans="1:6" outlineLevel="1" x14ac:dyDescent="0.2">
      <c r="A891" s="36"/>
      <c r="B891" s="36"/>
      <c r="C891" s="36"/>
      <c r="D891" s="36"/>
      <c r="E891" s="36"/>
      <c r="F891" s="36"/>
    </row>
    <row r="892" spans="1:6" outlineLevel="1" x14ac:dyDescent="0.2">
      <c r="A892" s="33" t="s">
        <v>339</v>
      </c>
      <c r="B892" s="34"/>
      <c r="C892" s="36"/>
      <c r="D892" s="36"/>
      <c r="E892" s="36"/>
      <c r="F892" s="36"/>
    </row>
    <row r="893" spans="1:6" outlineLevel="1" x14ac:dyDescent="0.2">
      <c r="A893" s="36">
        <v>1</v>
      </c>
      <c r="B893" s="38" t="s">
        <v>1398</v>
      </c>
      <c r="C893" s="36"/>
      <c r="D893" s="36"/>
      <c r="E893" s="36"/>
      <c r="F893" s="36"/>
    </row>
    <row r="894" spans="1:6" ht="25.5" outlineLevel="1" x14ac:dyDescent="0.2">
      <c r="A894" s="36">
        <v>2</v>
      </c>
      <c r="B894" s="38" t="s">
        <v>1399</v>
      </c>
      <c r="C894" s="36"/>
      <c r="D894" s="36"/>
      <c r="E894" s="36"/>
      <c r="F894" s="36"/>
    </row>
    <row r="895" spans="1:6" ht="25.5" outlineLevel="1" x14ac:dyDescent="0.2">
      <c r="A895" s="36">
        <v>3</v>
      </c>
      <c r="B895" s="38" t="s">
        <v>1400</v>
      </c>
      <c r="C895" s="36"/>
      <c r="D895" s="36"/>
      <c r="E895" s="36"/>
      <c r="F895" s="36"/>
    </row>
    <row r="896" spans="1:6" outlineLevel="1" x14ac:dyDescent="0.2">
      <c r="A896" s="36">
        <v>4</v>
      </c>
      <c r="B896" s="38" t="s">
        <v>1401</v>
      </c>
      <c r="C896" s="36"/>
      <c r="D896" s="36"/>
      <c r="E896" s="36"/>
      <c r="F896" s="36"/>
    </row>
    <row r="897" spans="1:6" outlineLevel="1" x14ac:dyDescent="0.2">
      <c r="A897" s="36">
        <v>5</v>
      </c>
      <c r="B897" s="38" t="s">
        <v>1402</v>
      </c>
      <c r="C897" s="36"/>
      <c r="D897" s="36"/>
      <c r="E897" s="36"/>
      <c r="F897" s="36"/>
    </row>
    <row r="898" spans="1:6" ht="25.5" outlineLevel="1" x14ac:dyDescent="0.2">
      <c r="A898" s="36">
        <v>6</v>
      </c>
      <c r="B898" s="38" t="s">
        <v>1403</v>
      </c>
      <c r="C898" s="36"/>
      <c r="D898" s="36"/>
      <c r="E898" s="36"/>
      <c r="F898" s="36"/>
    </row>
    <row r="899" spans="1:6" ht="25.5" outlineLevel="1" x14ac:dyDescent="0.2">
      <c r="A899" s="36">
        <v>7</v>
      </c>
      <c r="B899" s="38" t="s">
        <v>1404</v>
      </c>
      <c r="C899" s="36"/>
      <c r="D899" s="36"/>
      <c r="E899" s="36"/>
      <c r="F899" s="36"/>
    </row>
    <row r="900" spans="1:6" outlineLevel="1" x14ac:dyDescent="0.2">
      <c r="A900" s="36">
        <v>8</v>
      </c>
      <c r="B900" s="38" t="s">
        <v>1405</v>
      </c>
      <c r="C900" s="36"/>
      <c r="D900" s="36"/>
      <c r="E900" s="36"/>
      <c r="F900" s="36"/>
    </row>
    <row r="901" spans="1:6" outlineLevel="1" x14ac:dyDescent="0.2">
      <c r="A901" s="36"/>
      <c r="B901" s="36"/>
      <c r="C901" s="36"/>
      <c r="D901" s="36"/>
      <c r="E901" s="36"/>
      <c r="F901" s="36"/>
    </row>
    <row r="902" spans="1:6" outlineLevel="1" x14ac:dyDescent="0.2">
      <c r="A902" s="33" t="s">
        <v>1406</v>
      </c>
      <c r="B902" s="34"/>
      <c r="C902" s="36"/>
      <c r="D902" s="36"/>
      <c r="E902" s="36"/>
      <c r="F902" s="36"/>
    </row>
    <row r="903" spans="1:6" outlineLevel="1" x14ac:dyDescent="0.2">
      <c r="A903" s="36">
        <v>1</v>
      </c>
      <c r="B903" s="38" t="s">
        <v>1407</v>
      </c>
      <c r="C903" s="36"/>
      <c r="D903" s="36"/>
      <c r="E903" s="36"/>
      <c r="F903" s="36"/>
    </row>
    <row r="904" spans="1:6" outlineLevel="1" x14ac:dyDescent="0.2">
      <c r="A904" s="36">
        <v>2</v>
      </c>
      <c r="B904" s="38" t="s">
        <v>1408</v>
      </c>
      <c r="C904" s="36"/>
      <c r="D904" s="36"/>
      <c r="E904" s="36"/>
      <c r="F904" s="36"/>
    </row>
    <row r="905" spans="1:6" outlineLevel="1" x14ac:dyDescent="0.2">
      <c r="A905" s="36">
        <v>3</v>
      </c>
      <c r="B905" s="38" t="s">
        <v>1409</v>
      </c>
      <c r="C905" s="36"/>
      <c r="D905" s="36"/>
      <c r="E905" s="36"/>
      <c r="F905" s="36"/>
    </row>
    <row r="906" spans="1:6" ht="25.5" outlineLevel="1" x14ac:dyDescent="0.2">
      <c r="A906" s="36">
        <v>4</v>
      </c>
      <c r="B906" s="38" t="s">
        <v>1410</v>
      </c>
      <c r="C906" s="36"/>
      <c r="D906" s="36"/>
      <c r="E906" s="36"/>
      <c r="F906" s="36"/>
    </row>
    <row r="907" spans="1:6" ht="38.25" outlineLevel="1" x14ac:dyDescent="0.2">
      <c r="A907" s="36">
        <v>5</v>
      </c>
      <c r="B907" s="38" t="s">
        <v>1411</v>
      </c>
      <c r="C907" s="36"/>
      <c r="D907" s="36"/>
      <c r="E907" s="36"/>
      <c r="F907" s="36"/>
    </row>
    <row r="908" spans="1:6" ht="25.5" outlineLevel="1" x14ac:dyDescent="0.2">
      <c r="A908" s="36">
        <v>6</v>
      </c>
      <c r="B908" s="38" t="s">
        <v>1412</v>
      </c>
      <c r="C908" s="36"/>
      <c r="D908" s="36"/>
      <c r="E908" s="36"/>
      <c r="F908" s="36"/>
    </row>
    <row r="909" spans="1:6" ht="25.5" outlineLevel="1" x14ac:dyDescent="0.2">
      <c r="A909" s="36">
        <v>7</v>
      </c>
      <c r="B909" s="38" t="s">
        <v>1413</v>
      </c>
      <c r="C909" s="36"/>
      <c r="D909" s="36"/>
      <c r="E909" s="36"/>
      <c r="F909" s="36"/>
    </row>
    <row r="910" spans="1:6" outlineLevel="1" x14ac:dyDescent="0.2">
      <c r="A910" s="36">
        <v>8</v>
      </c>
      <c r="B910" s="38" t="s">
        <v>1414</v>
      </c>
      <c r="C910" s="36"/>
      <c r="D910" s="36"/>
      <c r="E910" s="36"/>
      <c r="F910" s="36"/>
    </row>
    <row r="911" spans="1:6" ht="25.5" outlineLevel="1" x14ac:dyDescent="0.2">
      <c r="A911" s="36">
        <v>9</v>
      </c>
      <c r="B911" s="38" t="s">
        <v>1415</v>
      </c>
      <c r="C911" s="36"/>
      <c r="D911" s="36"/>
      <c r="E911" s="36"/>
      <c r="F911" s="36"/>
    </row>
    <row r="912" spans="1:6" ht="25.5" outlineLevel="1" x14ac:dyDescent="0.2">
      <c r="A912" s="36">
        <v>10</v>
      </c>
      <c r="B912" s="38" t="s">
        <v>1416</v>
      </c>
      <c r="C912" s="36"/>
      <c r="D912" s="36"/>
      <c r="E912" s="36"/>
      <c r="F912" s="36"/>
    </row>
    <row r="913" spans="1:6" outlineLevel="1" x14ac:dyDescent="0.2">
      <c r="A913" s="36"/>
      <c r="B913" s="36"/>
      <c r="C913" s="36"/>
      <c r="D913" s="36"/>
      <c r="E913" s="36"/>
      <c r="F913" s="36"/>
    </row>
    <row r="914" spans="1:6" outlineLevel="1" x14ac:dyDescent="0.2">
      <c r="A914" s="33" t="s">
        <v>1417</v>
      </c>
      <c r="B914" s="34"/>
      <c r="C914" s="36"/>
      <c r="D914" s="36"/>
      <c r="E914" s="36"/>
      <c r="F914" s="36"/>
    </row>
    <row r="915" spans="1:6" ht="25.5" outlineLevel="1" x14ac:dyDescent="0.2">
      <c r="A915" s="36">
        <v>1</v>
      </c>
      <c r="B915" s="38" t="s">
        <v>1418</v>
      </c>
      <c r="C915" s="36"/>
      <c r="D915" s="36"/>
      <c r="E915" s="36"/>
      <c r="F915" s="36"/>
    </row>
    <row r="916" spans="1:6" outlineLevel="1" x14ac:dyDescent="0.2">
      <c r="A916" s="36">
        <v>2</v>
      </c>
      <c r="B916" s="38" t="s">
        <v>1419</v>
      </c>
      <c r="C916" s="36"/>
      <c r="D916" s="36"/>
      <c r="E916" s="36"/>
      <c r="F916" s="36"/>
    </row>
    <row r="917" spans="1:6" ht="25.5" outlineLevel="1" x14ac:dyDescent="0.2">
      <c r="A917" s="36">
        <v>3</v>
      </c>
      <c r="B917" s="38" t="s">
        <v>1420</v>
      </c>
      <c r="C917" s="36"/>
      <c r="D917" s="36"/>
      <c r="E917" s="36"/>
      <c r="F917" s="36"/>
    </row>
    <row r="918" spans="1:6" outlineLevel="1" x14ac:dyDescent="0.2">
      <c r="A918" s="36">
        <v>4</v>
      </c>
      <c r="B918" s="38" t="s">
        <v>1421</v>
      </c>
      <c r="C918" s="36"/>
      <c r="D918" s="36"/>
      <c r="E918" s="36"/>
      <c r="F918" s="36"/>
    </row>
    <row r="919" spans="1:6" ht="25.5" outlineLevel="1" x14ac:dyDescent="0.2">
      <c r="A919" s="36">
        <v>5</v>
      </c>
      <c r="B919" s="38" t="s">
        <v>1422</v>
      </c>
      <c r="C919" s="36"/>
      <c r="D919" s="36"/>
      <c r="E919" s="36"/>
      <c r="F919" s="36"/>
    </row>
    <row r="920" spans="1:6" ht="25.5" outlineLevel="1" x14ac:dyDescent="0.2">
      <c r="A920" s="36">
        <v>6</v>
      </c>
      <c r="B920" s="38" t="s">
        <v>1423</v>
      </c>
      <c r="C920" s="36"/>
      <c r="D920" s="36"/>
      <c r="E920" s="36"/>
      <c r="F920" s="36"/>
    </row>
    <row r="921" spans="1:6" ht="25.5" outlineLevel="1" x14ac:dyDescent="0.2">
      <c r="A921" s="36">
        <v>7</v>
      </c>
      <c r="B921" s="38" t="s">
        <v>1424</v>
      </c>
      <c r="C921" s="36"/>
      <c r="D921" s="36"/>
      <c r="E921" s="36"/>
      <c r="F921" s="36"/>
    </row>
    <row r="922" spans="1:6" outlineLevel="1" x14ac:dyDescent="0.2">
      <c r="A922" s="36"/>
      <c r="B922" s="36"/>
      <c r="C922" s="36"/>
      <c r="D922" s="36"/>
      <c r="E922" s="36"/>
      <c r="F922" s="36"/>
    </row>
    <row r="923" spans="1:6" outlineLevel="1" x14ac:dyDescent="0.2">
      <c r="A923" s="33" t="s">
        <v>1425</v>
      </c>
      <c r="B923" s="34"/>
      <c r="C923" s="36"/>
      <c r="D923" s="36"/>
      <c r="E923" s="36"/>
      <c r="F923" s="36"/>
    </row>
    <row r="924" spans="1:6" ht="25.5" outlineLevel="1" x14ac:dyDescent="0.2">
      <c r="A924" s="36">
        <v>1</v>
      </c>
      <c r="B924" s="38" t="s">
        <v>1426</v>
      </c>
      <c r="C924" s="36"/>
      <c r="D924" s="36"/>
      <c r="E924" s="36"/>
      <c r="F924" s="36"/>
    </row>
    <row r="925" spans="1:6" ht="25.5" outlineLevel="1" x14ac:dyDescent="0.2">
      <c r="A925" s="36">
        <v>2</v>
      </c>
      <c r="B925" s="38" t="s">
        <v>1427</v>
      </c>
      <c r="C925" s="36"/>
      <c r="D925" s="36"/>
      <c r="E925" s="36"/>
      <c r="F925" s="36"/>
    </row>
    <row r="926" spans="1:6" ht="25.5" outlineLevel="1" x14ac:dyDescent="0.2">
      <c r="A926" s="36">
        <v>3</v>
      </c>
      <c r="B926" s="38" t="s">
        <v>1428</v>
      </c>
      <c r="C926" s="36"/>
      <c r="D926" s="36"/>
      <c r="E926" s="36"/>
      <c r="F926" s="36"/>
    </row>
    <row r="927" spans="1:6" ht="25.5" outlineLevel="1" x14ac:dyDescent="0.2">
      <c r="A927" s="36">
        <v>4</v>
      </c>
      <c r="B927" s="38" t="s">
        <v>1429</v>
      </c>
      <c r="C927" s="36"/>
      <c r="D927" s="36"/>
      <c r="E927" s="36"/>
      <c r="F927" s="36"/>
    </row>
    <row r="928" spans="1:6" ht="25.5" outlineLevel="1" x14ac:dyDescent="0.2">
      <c r="A928" s="36">
        <v>5</v>
      </c>
      <c r="B928" s="38" t="s">
        <v>1430</v>
      </c>
      <c r="C928" s="36"/>
      <c r="D928" s="36"/>
      <c r="E928" s="36"/>
      <c r="F928" s="36"/>
    </row>
    <row r="929" spans="1:6" ht="25.5" outlineLevel="1" x14ac:dyDescent="0.2">
      <c r="A929" s="36">
        <v>6</v>
      </c>
      <c r="B929" s="38" t="s">
        <v>1431</v>
      </c>
      <c r="C929" s="36"/>
      <c r="D929" s="36"/>
      <c r="E929" s="36"/>
      <c r="F929" s="36"/>
    </row>
    <row r="930" spans="1:6" ht="25.5" outlineLevel="1" x14ac:dyDescent="0.2">
      <c r="A930" s="36">
        <v>7</v>
      </c>
      <c r="B930" s="38" t="s">
        <v>1432</v>
      </c>
      <c r="C930" s="36"/>
      <c r="D930" s="36"/>
      <c r="E930" s="36"/>
      <c r="F930" s="36"/>
    </row>
    <row r="931" spans="1:6" outlineLevel="1" x14ac:dyDescent="0.2">
      <c r="A931" s="36"/>
      <c r="B931" s="36"/>
      <c r="C931" s="36"/>
      <c r="D931" s="36"/>
      <c r="E931" s="36"/>
      <c r="F931" s="36"/>
    </row>
    <row r="932" spans="1:6" outlineLevel="1" x14ac:dyDescent="0.2">
      <c r="A932" s="33" t="s">
        <v>390</v>
      </c>
      <c r="B932" s="34"/>
      <c r="C932" s="36"/>
      <c r="D932" s="36"/>
      <c r="E932" s="36"/>
      <c r="F932" s="36"/>
    </row>
    <row r="933" spans="1:6" ht="25.5" outlineLevel="1" x14ac:dyDescent="0.2">
      <c r="A933" s="36">
        <v>1</v>
      </c>
      <c r="B933" s="38" t="s">
        <v>1433</v>
      </c>
      <c r="C933" s="36"/>
      <c r="D933" s="36"/>
      <c r="E933" s="36"/>
      <c r="F933" s="36"/>
    </row>
    <row r="934" spans="1:6" ht="25.5" outlineLevel="1" x14ac:dyDescent="0.2">
      <c r="A934" s="36">
        <v>2</v>
      </c>
      <c r="B934" s="38" t="s">
        <v>1434</v>
      </c>
      <c r="C934" s="36"/>
      <c r="D934" s="36"/>
      <c r="E934" s="36"/>
      <c r="F934" s="36"/>
    </row>
    <row r="935" spans="1:6" ht="25.5" outlineLevel="1" x14ac:dyDescent="0.2">
      <c r="A935" s="36">
        <v>3</v>
      </c>
      <c r="B935" s="38" t="s">
        <v>1435</v>
      </c>
      <c r="C935" s="36"/>
      <c r="D935" s="36"/>
      <c r="E935" s="36"/>
      <c r="F935" s="36"/>
    </row>
    <row r="936" spans="1:6" ht="25.5" outlineLevel="1" x14ac:dyDescent="0.2">
      <c r="A936" s="36">
        <v>4</v>
      </c>
      <c r="B936" s="38" t="s">
        <v>1436</v>
      </c>
      <c r="C936" s="36"/>
      <c r="D936" s="36"/>
      <c r="E936" s="36"/>
      <c r="F936" s="36"/>
    </row>
    <row r="937" spans="1:6" outlineLevel="1" x14ac:dyDescent="0.2">
      <c r="A937" s="36">
        <v>5</v>
      </c>
      <c r="B937" s="38" t="s">
        <v>1437</v>
      </c>
      <c r="C937" s="36"/>
      <c r="D937" s="36"/>
      <c r="E937" s="36"/>
      <c r="F937" s="36"/>
    </row>
    <row r="938" spans="1:6" ht="25.5" outlineLevel="1" x14ac:dyDescent="0.2">
      <c r="A938" s="36">
        <v>6</v>
      </c>
      <c r="B938" s="38" t="s">
        <v>1438</v>
      </c>
      <c r="C938" s="36"/>
      <c r="D938" s="36"/>
      <c r="E938" s="36"/>
      <c r="F938" s="36"/>
    </row>
    <row r="939" spans="1:6" ht="38.25" outlineLevel="1" x14ac:dyDescent="0.2">
      <c r="A939" s="36">
        <v>7</v>
      </c>
      <c r="B939" s="38" t="s">
        <v>1439</v>
      </c>
      <c r="C939" s="36"/>
      <c r="D939" s="36"/>
      <c r="E939" s="36"/>
      <c r="F939" s="36"/>
    </row>
    <row r="940" spans="1:6" ht="25.5" outlineLevel="1" x14ac:dyDescent="0.2">
      <c r="A940" s="36">
        <v>8</v>
      </c>
      <c r="B940" s="38" t="s">
        <v>1440</v>
      </c>
      <c r="C940" s="36"/>
      <c r="D940" s="36"/>
      <c r="E940" s="36"/>
      <c r="F940" s="36"/>
    </row>
    <row r="941" spans="1:6" ht="25.5" outlineLevel="1" x14ac:dyDescent="0.2">
      <c r="A941" s="36">
        <v>9</v>
      </c>
      <c r="B941" s="38" t="s">
        <v>1441</v>
      </c>
      <c r="C941" s="36"/>
      <c r="D941" s="36"/>
      <c r="E941" s="36"/>
      <c r="F941" s="36"/>
    </row>
    <row r="942" spans="1:6" ht="25.5" outlineLevel="1" x14ac:dyDescent="0.2">
      <c r="A942" s="36">
        <v>10</v>
      </c>
      <c r="B942" s="38" t="s">
        <v>1442</v>
      </c>
      <c r="C942" s="36"/>
      <c r="D942" s="36"/>
      <c r="E942" s="36"/>
      <c r="F942" s="36"/>
    </row>
    <row r="943" spans="1:6" ht="25.5" outlineLevel="1" x14ac:dyDescent="0.2">
      <c r="A943" s="36">
        <v>11</v>
      </c>
      <c r="B943" s="38" t="s">
        <v>1443</v>
      </c>
      <c r="C943" s="36"/>
      <c r="D943" s="36"/>
      <c r="E943" s="36"/>
      <c r="F943" s="36"/>
    </row>
    <row r="944" spans="1:6" ht="25.5" outlineLevel="1" x14ac:dyDescent="0.2">
      <c r="A944" s="36">
        <v>12</v>
      </c>
      <c r="B944" s="38" t="s">
        <v>1444</v>
      </c>
      <c r="C944" s="36"/>
      <c r="D944" s="36"/>
      <c r="E944" s="36"/>
      <c r="F944" s="36"/>
    </row>
    <row r="945" spans="1:6" ht="25.5" outlineLevel="1" x14ac:dyDescent="0.2">
      <c r="A945" s="36">
        <v>13</v>
      </c>
      <c r="B945" s="38" t="s">
        <v>1445</v>
      </c>
      <c r="C945" s="36"/>
      <c r="D945" s="36"/>
      <c r="E945" s="36"/>
      <c r="F945" s="36"/>
    </row>
    <row r="946" spans="1:6" ht="25.5" outlineLevel="1" x14ac:dyDescent="0.2">
      <c r="A946" s="36">
        <v>14</v>
      </c>
      <c r="B946" s="38" t="s">
        <v>1446</v>
      </c>
      <c r="C946" s="36"/>
      <c r="D946" s="36"/>
      <c r="E946" s="36"/>
      <c r="F946" s="36"/>
    </row>
    <row r="947" spans="1:6" ht="25.5" outlineLevel="1" x14ac:dyDescent="0.2">
      <c r="A947" s="36">
        <v>15</v>
      </c>
      <c r="B947" s="38" t="s">
        <v>1447</v>
      </c>
      <c r="C947" s="36"/>
      <c r="D947" s="36"/>
      <c r="E947" s="36"/>
      <c r="F947" s="36"/>
    </row>
    <row r="948" spans="1:6" outlineLevel="1" x14ac:dyDescent="0.2">
      <c r="A948" s="36">
        <v>16</v>
      </c>
      <c r="B948" s="38" t="s">
        <v>1448</v>
      </c>
      <c r="C948" s="36"/>
      <c r="D948" s="36"/>
      <c r="E948" s="36"/>
      <c r="F948" s="36"/>
    </row>
    <row r="949" spans="1:6" ht="25.5" outlineLevel="1" x14ac:dyDescent="0.2">
      <c r="A949" s="36">
        <v>17</v>
      </c>
      <c r="B949" s="38" t="s">
        <v>1449</v>
      </c>
      <c r="C949" s="36"/>
      <c r="D949" s="36"/>
      <c r="E949" s="36"/>
      <c r="F949" s="36"/>
    </row>
    <row r="950" spans="1:6" ht="38.25" outlineLevel="1" x14ac:dyDescent="0.2">
      <c r="A950" s="36">
        <v>18</v>
      </c>
      <c r="B950" s="38" t="s">
        <v>1450</v>
      </c>
      <c r="C950" s="36"/>
      <c r="D950" s="36"/>
      <c r="E950" s="36"/>
      <c r="F950" s="36"/>
    </row>
    <row r="951" spans="1:6" ht="25.5" outlineLevel="1" x14ac:dyDescent="0.2">
      <c r="A951" s="36">
        <v>19</v>
      </c>
      <c r="B951" s="38" t="s">
        <v>1451</v>
      </c>
      <c r="C951" s="36"/>
      <c r="D951" s="36"/>
      <c r="E951" s="36"/>
      <c r="F951" s="36"/>
    </row>
    <row r="952" spans="1:6" ht="38.25" outlineLevel="1" x14ac:dyDescent="0.2">
      <c r="A952" s="36">
        <v>20</v>
      </c>
      <c r="B952" s="38" t="s">
        <v>1452</v>
      </c>
      <c r="C952" s="36"/>
      <c r="D952" s="36"/>
      <c r="E952" s="36"/>
      <c r="F952" s="36"/>
    </row>
    <row r="953" spans="1:6" ht="51" outlineLevel="1" x14ac:dyDescent="0.2">
      <c r="A953" s="36">
        <v>21</v>
      </c>
      <c r="B953" s="38" t="s">
        <v>1453</v>
      </c>
      <c r="C953" s="36"/>
      <c r="D953" s="36"/>
      <c r="E953" s="36"/>
      <c r="F953" s="36"/>
    </row>
    <row r="954" spans="1:6" ht="38.25" outlineLevel="1" x14ac:dyDescent="0.2">
      <c r="A954" s="36">
        <v>22</v>
      </c>
      <c r="B954" s="38" t="s">
        <v>1454</v>
      </c>
      <c r="C954" s="36"/>
      <c r="D954" s="36"/>
      <c r="E954" s="36"/>
      <c r="F954" s="36"/>
    </row>
    <row r="955" spans="1:6" ht="25.5" outlineLevel="1" x14ac:dyDescent="0.2">
      <c r="A955" s="36">
        <v>23</v>
      </c>
      <c r="B955" s="38" t="s">
        <v>1455</v>
      </c>
      <c r="C955" s="36"/>
      <c r="D955" s="36"/>
      <c r="E955" s="36"/>
      <c r="F955" s="36"/>
    </row>
    <row r="956" spans="1:6" ht="38.25" outlineLevel="1" x14ac:dyDescent="0.2">
      <c r="A956" s="36">
        <v>24</v>
      </c>
      <c r="B956" s="38" t="s">
        <v>1456</v>
      </c>
      <c r="C956" s="36"/>
      <c r="D956" s="36"/>
      <c r="E956" s="36"/>
      <c r="F956" s="36"/>
    </row>
    <row r="957" spans="1:6" ht="25.5" outlineLevel="1" x14ac:dyDescent="0.2">
      <c r="A957" s="36">
        <v>25</v>
      </c>
      <c r="B957" s="38" t="s">
        <v>1457</v>
      </c>
      <c r="C957" s="36"/>
      <c r="D957" s="36"/>
      <c r="E957" s="36"/>
      <c r="F957" s="36"/>
    </row>
    <row r="958" spans="1:6" ht="25.5" outlineLevel="1" x14ac:dyDescent="0.2">
      <c r="A958" s="36">
        <v>26</v>
      </c>
      <c r="B958" s="38" t="s">
        <v>1458</v>
      </c>
      <c r="C958" s="36"/>
      <c r="D958" s="36"/>
      <c r="E958" s="36"/>
      <c r="F958" s="36"/>
    </row>
    <row r="959" spans="1:6" outlineLevel="1" x14ac:dyDescent="0.2">
      <c r="A959" s="36"/>
      <c r="B959" s="36"/>
      <c r="C959" s="36"/>
      <c r="D959" s="36"/>
      <c r="E959" s="36"/>
      <c r="F959" s="36"/>
    </row>
    <row r="960" spans="1:6" outlineLevel="1" x14ac:dyDescent="0.2">
      <c r="A960" s="33" t="s">
        <v>378</v>
      </c>
      <c r="B960" s="34"/>
      <c r="C960" s="36"/>
      <c r="D960" s="36"/>
      <c r="E960" s="36"/>
      <c r="F960" s="36"/>
    </row>
    <row r="961" spans="1:6" ht="25.5" outlineLevel="1" x14ac:dyDescent="0.2">
      <c r="A961" s="36">
        <v>1</v>
      </c>
      <c r="B961" s="38" t="s">
        <v>1459</v>
      </c>
      <c r="C961" s="36"/>
      <c r="D961" s="36"/>
      <c r="E961" s="36"/>
      <c r="F961" s="36"/>
    </row>
    <row r="962" spans="1:6" ht="51" outlineLevel="1" x14ac:dyDescent="0.2">
      <c r="A962" s="36">
        <v>2</v>
      </c>
      <c r="B962" s="38" t="s">
        <v>1460</v>
      </c>
      <c r="C962" s="36"/>
      <c r="D962" s="36"/>
      <c r="E962" s="36"/>
      <c r="F962" s="36"/>
    </row>
    <row r="963" spans="1:6" outlineLevel="1" x14ac:dyDescent="0.2">
      <c r="A963" s="36">
        <v>3</v>
      </c>
      <c r="B963" s="38" t="s">
        <v>1461</v>
      </c>
      <c r="C963" s="36"/>
      <c r="D963" s="36"/>
      <c r="E963" s="36"/>
      <c r="F963" s="36"/>
    </row>
    <row r="964" spans="1:6" ht="25.5" outlineLevel="1" x14ac:dyDescent="0.2">
      <c r="A964" s="36">
        <v>4</v>
      </c>
      <c r="B964" s="38" t="s">
        <v>1462</v>
      </c>
      <c r="C964" s="36"/>
      <c r="D964" s="36"/>
      <c r="E964" s="36"/>
      <c r="F964" s="36"/>
    </row>
    <row r="965" spans="1:6" ht="25.5" outlineLevel="1" x14ac:dyDescent="0.2">
      <c r="A965" s="36">
        <v>5</v>
      </c>
      <c r="B965" s="38" t="s">
        <v>1463</v>
      </c>
      <c r="C965" s="36"/>
      <c r="D965" s="36"/>
      <c r="E965" s="36"/>
      <c r="F965" s="36"/>
    </row>
    <row r="966" spans="1:6" outlineLevel="1" x14ac:dyDescent="0.2">
      <c r="A966" s="36"/>
      <c r="B966" s="36"/>
      <c r="C966" s="36"/>
      <c r="D966" s="36"/>
      <c r="E966" s="36"/>
      <c r="F966" s="36"/>
    </row>
    <row r="967" spans="1:6" outlineLevel="1" x14ac:dyDescent="0.2">
      <c r="A967" s="33" t="s">
        <v>471</v>
      </c>
      <c r="B967" s="34"/>
      <c r="C967" s="36"/>
      <c r="D967" s="36"/>
      <c r="E967" s="36"/>
      <c r="F967" s="36"/>
    </row>
    <row r="968" spans="1:6" ht="25.5" outlineLevel="1" x14ac:dyDescent="0.2">
      <c r="A968" s="36">
        <v>1</v>
      </c>
      <c r="B968" s="38" t="s">
        <v>1464</v>
      </c>
      <c r="C968" s="36"/>
      <c r="D968" s="36"/>
      <c r="E968" s="36"/>
      <c r="F968" s="36"/>
    </row>
    <row r="969" spans="1:6" ht="25.5" outlineLevel="1" x14ac:dyDescent="0.2">
      <c r="A969" s="36">
        <v>2</v>
      </c>
      <c r="B969" s="38" t="s">
        <v>1465</v>
      </c>
      <c r="C969" s="36"/>
      <c r="D969" s="36"/>
      <c r="E969" s="36"/>
      <c r="F969" s="36"/>
    </row>
    <row r="970" spans="1:6" ht="25.5" outlineLevel="1" x14ac:dyDescent="0.2">
      <c r="A970" s="36">
        <v>3</v>
      </c>
      <c r="B970" s="38" t="s">
        <v>1466</v>
      </c>
      <c r="C970" s="36"/>
      <c r="D970" s="36"/>
      <c r="E970" s="36"/>
      <c r="F970" s="36"/>
    </row>
    <row r="971" spans="1:6" ht="38.25" outlineLevel="1" x14ac:dyDescent="0.2">
      <c r="A971" s="36">
        <v>4</v>
      </c>
      <c r="B971" s="38" t="s">
        <v>1467</v>
      </c>
      <c r="C971" s="36"/>
      <c r="D971" s="36"/>
      <c r="E971" s="36"/>
      <c r="F971" s="36"/>
    </row>
    <row r="972" spans="1:6" ht="25.5" outlineLevel="1" x14ac:dyDescent="0.2">
      <c r="A972" s="36">
        <v>5</v>
      </c>
      <c r="B972" s="38" t="s">
        <v>1468</v>
      </c>
      <c r="C972" s="36"/>
      <c r="D972" s="36"/>
      <c r="E972" s="36"/>
      <c r="F972" s="36"/>
    </row>
    <row r="973" spans="1:6" outlineLevel="1" x14ac:dyDescent="0.2">
      <c r="A973" s="36">
        <v>6</v>
      </c>
      <c r="B973" s="38" t="s">
        <v>1469</v>
      </c>
      <c r="C973" s="36"/>
      <c r="D973" s="36"/>
      <c r="E973" s="36"/>
      <c r="F973" s="36"/>
    </row>
    <row r="974" spans="1:6" ht="25.5" outlineLevel="1" x14ac:dyDescent="0.2">
      <c r="A974" s="36">
        <v>7</v>
      </c>
      <c r="B974" s="38" t="s">
        <v>1470</v>
      </c>
      <c r="C974" s="36"/>
      <c r="D974" s="36"/>
      <c r="E974" s="36"/>
      <c r="F974" s="36"/>
    </row>
    <row r="975" spans="1:6" outlineLevel="1" x14ac:dyDescent="0.2">
      <c r="A975" s="36">
        <v>8</v>
      </c>
      <c r="B975" s="38" t="s">
        <v>1471</v>
      </c>
      <c r="C975" s="36"/>
      <c r="D975" s="36"/>
      <c r="E975" s="36"/>
      <c r="F975" s="36"/>
    </row>
    <row r="976" spans="1:6" ht="38.25" outlineLevel="1" x14ac:dyDescent="0.2">
      <c r="A976" s="36">
        <v>9</v>
      </c>
      <c r="B976" s="38" t="s">
        <v>1472</v>
      </c>
      <c r="C976" s="36"/>
      <c r="D976" s="36"/>
      <c r="E976" s="36"/>
      <c r="F976" s="36"/>
    </row>
    <row r="977" spans="1:6" outlineLevel="1" x14ac:dyDescent="0.2">
      <c r="A977" s="36"/>
      <c r="B977" s="36"/>
      <c r="C977" s="36"/>
      <c r="D977" s="36"/>
      <c r="E977" s="36"/>
      <c r="F977" s="36"/>
    </row>
    <row r="978" spans="1:6" outlineLevel="1" x14ac:dyDescent="0.2">
      <c r="A978" s="33" t="s">
        <v>506</v>
      </c>
      <c r="B978" s="34"/>
      <c r="C978" s="36"/>
      <c r="D978" s="36"/>
      <c r="E978" s="36"/>
      <c r="F978" s="36"/>
    </row>
    <row r="979" spans="1:6" outlineLevel="1" x14ac:dyDescent="0.2">
      <c r="A979" s="36">
        <v>1</v>
      </c>
      <c r="B979" s="38" t="s">
        <v>1473</v>
      </c>
      <c r="C979" s="36"/>
      <c r="D979" s="36"/>
      <c r="E979" s="36"/>
      <c r="F979" s="36"/>
    </row>
    <row r="980" spans="1:6" ht="25.5" outlineLevel="1" x14ac:dyDescent="0.2">
      <c r="A980" s="36">
        <v>2</v>
      </c>
      <c r="B980" s="38" t="s">
        <v>1474</v>
      </c>
      <c r="C980" s="36"/>
      <c r="D980" s="36"/>
      <c r="E980" s="36"/>
      <c r="F980" s="36"/>
    </row>
    <row r="981" spans="1:6" ht="38.25" outlineLevel="1" x14ac:dyDescent="0.2">
      <c r="A981" s="36">
        <v>3</v>
      </c>
      <c r="B981" s="38" t="s">
        <v>1475</v>
      </c>
      <c r="C981" s="36"/>
      <c r="D981" s="36"/>
      <c r="E981" s="36"/>
      <c r="F981" s="36"/>
    </row>
    <row r="982" spans="1:6" ht="25.5" outlineLevel="1" x14ac:dyDescent="0.2">
      <c r="A982" s="36">
        <v>4</v>
      </c>
      <c r="B982" s="38" t="s">
        <v>1476</v>
      </c>
      <c r="C982" s="36"/>
      <c r="D982" s="36"/>
      <c r="E982" s="36"/>
      <c r="F982" s="36"/>
    </row>
    <row r="983" spans="1:6" ht="51" outlineLevel="1" x14ac:dyDescent="0.2">
      <c r="A983" s="36">
        <v>5</v>
      </c>
      <c r="B983" s="38" t="s">
        <v>1477</v>
      </c>
      <c r="C983" s="36"/>
      <c r="D983" s="36"/>
      <c r="E983" s="36"/>
      <c r="F983" s="36"/>
    </row>
    <row r="984" spans="1:6" ht="25.5" outlineLevel="1" x14ac:dyDescent="0.2">
      <c r="A984" s="36">
        <v>6</v>
      </c>
      <c r="B984" s="38" t="s">
        <v>1478</v>
      </c>
      <c r="C984" s="36"/>
      <c r="D984" s="36"/>
      <c r="E984" s="36"/>
      <c r="F984" s="36"/>
    </row>
    <row r="985" spans="1:6" ht="25.5" outlineLevel="1" x14ac:dyDescent="0.2">
      <c r="A985" s="36">
        <v>7</v>
      </c>
      <c r="B985" s="38" t="s">
        <v>1479</v>
      </c>
      <c r="C985" s="36"/>
      <c r="D985" s="36"/>
      <c r="E985" s="36"/>
      <c r="F985" s="36"/>
    </row>
    <row r="986" spans="1:6" outlineLevel="1" x14ac:dyDescent="0.2">
      <c r="A986" s="36"/>
      <c r="B986" s="36"/>
      <c r="C986" s="36"/>
      <c r="D986" s="36"/>
      <c r="E986" s="36"/>
      <c r="F986" s="36"/>
    </row>
    <row r="987" spans="1:6" outlineLevel="1" x14ac:dyDescent="0.2">
      <c r="A987" s="33" t="s">
        <v>576</v>
      </c>
      <c r="B987" s="34"/>
      <c r="C987" s="36"/>
      <c r="D987" s="36"/>
      <c r="E987" s="36"/>
      <c r="F987" s="36"/>
    </row>
    <row r="988" spans="1:6" outlineLevel="1" x14ac:dyDescent="0.2">
      <c r="A988" s="36">
        <v>1</v>
      </c>
      <c r="B988" s="38" t="s">
        <v>1480</v>
      </c>
      <c r="C988" s="36"/>
      <c r="D988" s="36"/>
      <c r="E988" s="36"/>
      <c r="F988" s="36"/>
    </row>
    <row r="989" spans="1:6" ht="25.5" outlineLevel="1" x14ac:dyDescent="0.2">
      <c r="A989" s="36">
        <v>2</v>
      </c>
      <c r="B989" s="38" t="s">
        <v>1481</v>
      </c>
      <c r="C989" s="36"/>
      <c r="D989" s="36"/>
      <c r="E989" s="36"/>
      <c r="F989" s="36"/>
    </row>
    <row r="990" spans="1:6" ht="25.5" outlineLevel="1" x14ac:dyDescent="0.2">
      <c r="A990" s="36">
        <v>3</v>
      </c>
      <c r="B990" s="38" t="s">
        <v>1482</v>
      </c>
      <c r="C990" s="36"/>
      <c r="D990" s="36"/>
      <c r="E990" s="36"/>
      <c r="F990" s="36"/>
    </row>
    <row r="991" spans="1:6" outlineLevel="1" x14ac:dyDescent="0.2">
      <c r="A991" s="36">
        <v>4</v>
      </c>
      <c r="B991" s="38" t="s">
        <v>1483</v>
      </c>
      <c r="C991" s="36"/>
      <c r="D991" s="36"/>
      <c r="E991" s="36"/>
      <c r="F991" s="36"/>
    </row>
    <row r="992" spans="1:6" ht="25.5" outlineLevel="1" x14ac:dyDescent="0.2">
      <c r="A992" s="36">
        <v>5</v>
      </c>
      <c r="B992" s="38" t="s">
        <v>1484</v>
      </c>
      <c r="C992" s="36"/>
      <c r="D992" s="36"/>
      <c r="E992" s="36"/>
      <c r="F992" s="36"/>
    </row>
    <row r="993" spans="1:6" ht="38.25" outlineLevel="1" x14ac:dyDescent="0.2">
      <c r="A993" s="36">
        <v>6</v>
      </c>
      <c r="B993" s="38" t="s">
        <v>1485</v>
      </c>
      <c r="C993" s="36"/>
      <c r="D993" s="36"/>
      <c r="E993" s="36"/>
      <c r="F993" s="36"/>
    </row>
    <row r="994" spans="1:6" ht="25.5" outlineLevel="1" x14ac:dyDescent="0.2">
      <c r="A994" s="36">
        <v>7</v>
      </c>
      <c r="B994" s="38" t="s">
        <v>1486</v>
      </c>
      <c r="C994" s="36"/>
      <c r="D994" s="36"/>
      <c r="E994" s="36"/>
      <c r="F994" s="36"/>
    </row>
    <row r="995" spans="1:6" ht="25.5" outlineLevel="1" x14ac:dyDescent="0.2">
      <c r="A995" s="36">
        <v>8</v>
      </c>
      <c r="B995" s="38" t="s">
        <v>1487</v>
      </c>
      <c r="C995" s="36"/>
      <c r="D995" s="36"/>
      <c r="E995" s="36"/>
      <c r="F995" s="36"/>
    </row>
    <row r="996" spans="1:6" ht="38.25" outlineLevel="1" x14ac:dyDescent="0.2">
      <c r="A996" s="36">
        <v>9</v>
      </c>
      <c r="B996" s="38" t="s">
        <v>1488</v>
      </c>
      <c r="C996" s="36"/>
      <c r="D996" s="36"/>
      <c r="E996" s="36"/>
      <c r="F996" s="36"/>
    </row>
    <row r="997" spans="1:6" ht="25.5" outlineLevel="1" x14ac:dyDescent="0.2">
      <c r="A997" s="36">
        <v>10</v>
      </c>
      <c r="B997" s="38" t="s">
        <v>1489</v>
      </c>
      <c r="C997" s="36"/>
      <c r="D997" s="36"/>
      <c r="E997" s="36"/>
      <c r="F997" s="36"/>
    </row>
    <row r="998" spans="1:6" outlineLevel="1" x14ac:dyDescent="0.2">
      <c r="A998" s="36"/>
      <c r="B998" s="36"/>
      <c r="C998" s="36"/>
      <c r="D998" s="36"/>
      <c r="E998" s="36"/>
      <c r="F998" s="36"/>
    </row>
    <row r="999" spans="1:6" ht="25.5" outlineLevel="1" x14ac:dyDescent="0.2">
      <c r="A999" s="33" t="s">
        <v>606</v>
      </c>
      <c r="B999" s="34"/>
      <c r="C999" s="36"/>
      <c r="D999" s="36"/>
      <c r="E999" s="36"/>
      <c r="F999" s="36"/>
    </row>
    <row r="1000" spans="1:6" ht="25.5" outlineLevel="1" x14ac:dyDescent="0.2">
      <c r="A1000" s="36">
        <v>1</v>
      </c>
      <c r="B1000" s="38" t="s">
        <v>1490</v>
      </c>
      <c r="C1000" s="36"/>
      <c r="D1000" s="36"/>
      <c r="E1000" s="36"/>
      <c r="F1000" s="36"/>
    </row>
    <row r="1001" spans="1:6" ht="38.25" outlineLevel="1" x14ac:dyDescent="0.2">
      <c r="A1001" s="36">
        <v>2</v>
      </c>
      <c r="B1001" s="38" t="s">
        <v>1491</v>
      </c>
      <c r="C1001" s="36"/>
      <c r="D1001" s="36"/>
      <c r="E1001" s="36"/>
      <c r="F1001" s="36"/>
    </row>
    <row r="1002" spans="1:6" outlineLevel="1" x14ac:dyDescent="0.2">
      <c r="A1002" s="36">
        <v>3</v>
      </c>
      <c r="B1002" s="38" t="s">
        <v>1492</v>
      </c>
      <c r="C1002" s="36"/>
      <c r="D1002" s="36"/>
      <c r="E1002" s="36"/>
      <c r="F1002" s="36"/>
    </row>
    <row r="1003" spans="1:6" outlineLevel="1" x14ac:dyDescent="0.2">
      <c r="A1003" s="36">
        <v>4</v>
      </c>
      <c r="B1003" s="38" t="s">
        <v>1493</v>
      </c>
      <c r="C1003" s="36"/>
      <c r="D1003" s="36"/>
      <c r="E1003" s="36"/>
      <c r="F1003" s="36"/>
    </row>
    <row r="1004" spans="1:6" ht="25.5" outlineLevel="1" x14ac:dyDescent="0.2">
      <c r="A1004" s="36">
        <v>5</v>
      </c>
      <c r="B1004" s="38" t="s">
        <v>1494</v>
      </c>
      <c r="C1004" s="36"/>
      <c r="D1004" s="36"/>
      <c r="E1004" s="36"/>
      <c r="F1004" s="36"/>
    </row>
    <row r="1005" spans="1:6" ht="25.5" outlineLevel="1" x14ac:dyDescent="0.2">
      <c r="A1005" s="36">
        <v>6</v>
      </c>
      <c r="B1005" s="38" t="s">
        <v>1495</v>
      </c>
      <c r="C1005" s="36"/>
      <c r="D1005" s="36"/>
      <c r="E1005" s="36"/>
      <c r="F1005" s="36"/>
    </row>
    <row r="1006" spans="1:6" ht="25.5" outlineLevel="1" x14ac:dyDescent="0.2">
      <c r="A1006" s="36">
        <v>7</v>
      </c>
      <c r="B1006" s="38" t="s">
        <v>1496</v>
      </c>
      <c r="C1006" s="36"/>
      <c r="D1006" s="36"/>
      <c r="E1006" s="36"/>
      <c r="F1006" s="36"/>
    </row>
    <row r="1007" spans="1:6" ht="38.25" outlineLevel="1" x14ac:dyDescent="0.2">
      <c r="A1007" s="36">
        <v>8</v>
      </c>
      <c r="B1007" s="38" t="s">
        <v>1497</v>
      </c>
      <c r="C1007" s="36"/>
      <c r="D1007" s="36"/>
      <c r="E1007" s="36"/>
      <c r="F1007" s="36"/>
    </row>
    <row r="1008" spans="1:6" ht="25.5" outlineLevel="1" x14ac:dyDescent="0.2">
      <c r="A1008" s="36">
        <v>9</v>
      </c>
      <c r="B1008" s="38" t="s">
        <v>1498</v>
      </c>
      <c r="C1008" s="36"/>
      <c r="D1008" s="36"/>
      <c r="E1008" s="36"/>
      <c r="F1008" s="36"/>
    </row>
    <row r="1009" spans="1:6" ht="25.5" outlineLevel="1" x14ac:dyDescent="0.2">
      <c r="A1009" s="36">
        <v>10</v>
      </c>
      <c r="B1009" s="38" t="s">
        <v>1499</v>
      </c>
      <c r="C1009" s="36"/>
      <c r="D1009" s="36"/>
      <c r="E1009" s="36"/>
      <c r="F1009" s="36"/>
    </row>
    <row r="1010" spans="1:6" ht="38.25" outlineLevel="1" x14ac:dyDescent="0.2">
      <c r="A1010" s="36">
        <v>11</v>
      </c>
      <c r="B1010" s="38" t="s">
        <v>1500</v>
      </c>
      <c r="C1010" s="36"/>
      <c r="D1010" s="36"/>
      <c r="E1010" s="36"/>
      <c r="F1010" s="36"/>
    </row>
    <row r="1011" spans="1:6" ht="25.5" outlineLevel="1" x14ac:dyDescent="0.2">
      <c r="A1011" s="36">
        <v>12</v>
      </c>
      <c r="B1011" s="38" t="s">
        <v>1501</v>
      </c>
      <c r="C1011" s="36"/>
      <c r="D1011" s="36"/>
      <c r="E1011" s="36"/>
      <c r="F1011" s="36"/>
    </row>
    <row r="1012" spans="1:6" ht="25.5" outlineLevel="1" x14ac:dyDescent="0.2">
      <c r="A1012" s="36">
        <v>13</v>
      </c>
      <c r="B1012" s="38" t="s">
        <v>1502</v>
      </c>
      <c r="C1012" s="36"/>
      <c r="D1012" s="36"/>
      <c r="E1012" s="36"/>
      <c r="F1012" s="36"/>
    </row>
    <row r="1013" spans="1:6" ht="25.5" outlineLevel="1" x14ac:dyDescent="0.2">
      <c r="A1013" s="36">
        <v>14</v>
      </c>
      <c r="B1013" s="38" t="s">
        <v>1503</v>
      </c>
      <c r="C1013" s="36"/>
      <c r="D1013" s="36"/>
      <c r="E1013" s="36"/>
      <c r="F1013" s="36"/>
    </row>
    <row r="1014" spans="1:6" ht="51" outlineLevel="1" x14ac:dyDescent="0.2">
      <c r="A1014" s="36">
        <v>15</v>
      </c>
      <c r="B1014" s="38" t="s">
        <v>1504</v>
      </c>
      <c r="C1014" s="36"/>
      <c r="D1014" s="36"/>
      <c r="E1014" s="36"/>
      <c r="F1014" s="36"/>
    </row>
    <row r="1015" spans="1:6" ht="25.5" outlineLevel="1" x14ac:dyDescent="0.2">
      <c r="A1015" s="36">
        <v>16</v>
      </c>
      <c r="B1015" s="38" t="s">
        <v>1505</v>
      </c>
      <c r="C1015" s="36"/>
      <c r="D1015" s="36"/>
      <c r="E1015" s="36"/>
      <c r="F1015" s="36"/>
    </row>
    <row r="1016" spans="1:6" outlineLevel="1" x14ac:dyDescent="0.2">
      <c r="A1016" s="36"/>
      <c r="B1016" s="36"/>
      <c r="C1016" s="36"/>
      <c r="D1016" s="36"/>
      <c r="E1016" s="36"/>
      <c r="F1016" s="36"/>
    </row>
    <row r="1017" spans="1:6" outlineLevel="1" x14ac:dyDescent="0.2">
      <c r="A1017" s="33" t="s">
        <v>526</v>
      </c>
      <c r="B1017" s="34"/>
      <c r="C1017" s="36"/>
      <c r="D1017" s="36"/>
      <c r="E1017" s="36"/>
      <c r="F1017" s="36"/>
    </row>
    <row r="1018" spans="1:6" outlineLevel="1" x14ac:dyDescent="0.2">
      <c r="A1018" s="36">
        <v>1</v>
      </c>
      <c r="B1018" s="38" t="s">
        <v>1506</v>
      </c>
      <c r="C1018" s="36"/>
      <c r="D1018" s="36"/>
      <c r="E1018" s="36"/>
      <c r="F1018" s="36"/>
    </row>
    <row r="1019" spans="1:6" ht="25.5" outlineLevel="1" x14ac:dyDescent="0.2">
      <c r="A1019" s="36">
        <v>2</v>
      </c>
      <c r="B1019" s="38" t="s">
        <v>1507</v>
      </c>
      <c r="C1019" s="36"/>
      <c r="D1019" s="36"/>
      <c r="E1019" s="36"/>
      <c r="F1019" s="36"/>
    </row>
    <row r="1020" spans="1:6" ht="38.25" outlineLevel="1" x14ac:dyDescent="0.2">
      <c r="A1020" s="36">
        <v>3</v>
      </c>
      <c r="B1020" s="38" t="s">
        <v>1508</v>
      </c>
      <c r="C1020" s="36"/>
      <c r="D1020" s="36"/>
      <c r="E1020" s="36"/>
      <c r="F1020" s="36"/>
    </row>
    <row r="1021" spans="1:6" ht="38.25" outlineLevel="1" x14ac:dyDescent="0.2">
      <c r="A1021" s="36">
        <v>4</v>
      </c>
      <c r="B1021" s="38" t="s">
        <v>1509</v>
      </c>
      <c r="C1021" s="36"/>
      <c r="D1021" s="36"/>
      <c r="E1021" s="36"/>
      <c r="F1021" s="36"/>
    </row>
    <row r="1022" spans="1:6" ht="38.25" outlineLevel="1" x14ac:dyDescent="0.2">
      <c r="A1022" s="36">
        <v>5</v>
      </c>
      <c r="B1022" s="38" t="s">
        <v>1510</v>
      </c>
      <c r="C1022" s="36"/>
      <c r="D1022" s="36"/>
      <c r="E1022" s="36"/>
      <c r="F1022" s="36"/>
    </row>
    <row r="1023" spans="1:6" outlineLevel="1" x14ac:dyDescent="0.2">
      <c r="A1023" s="36">
        <v>6</v>
      </c>
      <c r="B1023" s="38" t="s">
        <v>1511</v>
      </c>
      <c r="C1023" s="36"/>
      <c r="D1023" s="36"/>
      <c r="E1023" s="36"/>
      <c r="F1023" s="36"/>
    </row>
    <row r="1024" spans="1:6" ht="25.5" outlineLevel="1" x14ac:dyDescent="0.2">
      <c r="A1024" s="36">
        <v>7</v>
      </c>
      <c r="B1024" s="38" t="s">
        <v>1512</v>
      </c>
      <c r="C1024" s="36"/>
      <c r="D1024" s="36"/>
      <c r="E1024" s="36"/>
      <c r="F1024" s="36"/>
    </row>
    <row r="1025" spans="1:6" ht="25.5" outlineLevel="1" x14ac:dyDescent="0.2">
      <c r="A1025" s="36">
        <v>8</v>
      </c>
      <c r="B1025" s="38" t="s">
        <v>1513</v>
      </c>
      <c r="C1025" s="36"/>
      <c r="D1025" s="36"/>
      <c r="E1025" s="36"/>
      <c r="F1025" s="36"/>
    </row>
    <row r="1026" spans="1:6" ht="25.5" outlineLevel="1" x14ac:dyDescent="0.2">
      <c r="A1026" s="36">
        <v>9</v>
      </c>
      <c r="B1026" s="38" t="s">
        <v>1514</v>
      </c>
      <c r="C1026" s="36"/>
      <c r="D1026" s="36"/>
      <c r="E1026" s="36"/>
      <c r="F1026" s="36"/>
    </row>
    <row r="1027" spans="1:6" ht="25.5" outlineLevel="1" x14ac:dyDescent="0.2">
      <c r="A1027" s="36">
        <v>10</v>
      </c>
      <c r="B1027" s="38" t="s">
        <v>1515</v>
      </c>
      <c r="C1027" s="36"/>
      <c r="D1027" s="36"/>
      <c r="E1027" s="36"/>
      <c r="F1027" s="36"/>
    </row>
    <row r="1028" spans="1:6" outlineLevel="1" x14ac:dyDescent="0.2">
      <c r="A1028" s="36">
        <v>11</v>
      </c>
      <c r="B1028" s="38" t="s">
        <v>1516</v>
      </c>
      <c r="C1028" s="36"/>
      <c r="D1028" s="36"/>
      <c r="E1028" s="36"/>
      <c r="F1028" s="36"/>
    </row>
    <row r="1029" spans="1:6" ht="25.5" outlineLevel="1" x14ac:dyDescent="0.2">
      <c r="A1029" s="36">
        <v>12</v>
      </c>
      <c r="B1029" s="38" t="s">
        <v>1517</v>
      </c>
      <c r="C1029" s="36"/>
      <c r="D1029" s="36"/>
      <c r="E1029" s="36"/>
      <c r="F1029" s="36"/>
    </row>
    <row r="1030" spans="1:6" ht="25.5" outlineLevel="1" x14ac:dyDescent="0.2">
      <c r="A1030" s="36">
        <v>13</v>
      </c>
      <c r="B1030" s="38" t="s">
        <v>1518</v>
      </c>
      <c r="C1030" s="36"/>
      <c r="D1030" s="36"/>
      <c r="E1030" s="36"/>
      <c r="F1030" s="36"/>
    </row>
    <row r="1031" spans="1:6" ht="38.25" outlineLevel="1" x14ac:dyDescent="0.2">
      <c r="A1031" s="36">
        <v>14</v>
      </c>
      <c r="B1031" s="38" t="s">
        <v>1519</v>
      </c>
      <c r="C1031" s="36"/>
      <c r="D1031" s="36"/>
      <c r="E1031" s="36"/>
      <c r="F1031" s="36"/>
    </row>
    <row r="1032" spans="1:6" ht="38.25" outlineLevel="1" x14ac:dyDescent="0.2">
      <c r="A1032" s="36">
        <v>15</v>
      </c>
      <c r="B1032" s="38" t="s">
        <v>1520</v>
      </c>
      <c r="C1032" s="36"/>
      <c r="D1032" s="36"/>
      <c r="E1032" s="36"/>
      <c r="F1032" s="36"/>
    </row>
    <row r="1033" spans="1:6" ht="25.5" outlineLevel="1" x14ac:dyDescent="0.2">
      <c r="A1033" s="36">
        <v>16</v>
      </c>
      <c r="B1033" s="38" t="s">
        <v>1521</v>
      </c>
      <c r="C1033" s="36"/>
      <c r="D1033" s="36"/>
      <c r="E1033" s="36"/>
      <c r="F1033" s="36"/>
    </row>
    <row r="1034" spans="1:6" ht="25.5" outlineLevel="1" x14ac:dyDescent="0.2">
      <c r="A1034" s="36">
        <v>17</v>
      </c>
      <c r="B1034" s="38" t="s">
        <v>1522</v>
      </c>
      <c r="C1034" s="36"/>
      <c r="D1034" s="36"/>
      <c r="E1034" s="36"/>
      <c r="F1034" s="36"/>
    </row>
    <row r="1035" spans="1:6" ht="25.5" outlineLevel="1" x14ac:dyDescent="0.2">
      <c r="A1035" s="36">
        <v>18</v>
      </c>
      <c r="B1035" s="38" t="s">
        <v>1523</v>
      </c>
      <c r="C1035" s="36"/>
      <c r="D1035" s="36"/>
      <c r="E1035" s="36"/>
      <c r="F1035" s="36"/>
    </row>
    <row r="1036" spans="1:6" outlineLevel="1" x14ac:dyDescent="0.2">
      <c r="A1036" s="36">
        <v>19</v>
      </c>
      <c r="B1036" s="38" t="s">
        <v>1524</v>
      </c>
      <c r="C1036" s="36"/>
      <c r="D1036" s="36"/>
      <c r="E1036" s="36"/>
      <c r="F1036" s="36"/>
    </row>
    <row r="1037" spans="1:6" outlineLevel="1" x14ac:dyDescent="0.2">
      <c r="A1037" s="36">
        <v>20</v>
      </c>
      <c r="B1037" s="38" t="s">
        <v>1525</v>
      </c>
      <c r="C1037" s="36"/>
      <c r="D1037" s="36"/>
      <c r="E1037" s="36"/>
      <c r="F1037" s="36"/>
    </row>
    <row r="1038" spans="1:6" ht="25.5" outlineLevel="1" x14ac:dyDescent="0.2">
      <c r="A1038" s="36">
        <v>21</v>
      </c>
      <c r="B1038" s="38" t="s">
        <v>1526</v>
      </c>
      <c r="C1038" s="36"/>
      <c r="D1038" s="36"/>
      <c r="E1038" s="36"/>
      <c r="F1038" s="36"/>
    </row>
    <row r="1039" spans="1:6" ht="25.5" outlineLevel="1" x14ac:dyDescent="0.2">
      <c r="A1039" s="36">
        <v>22</v>
      </c>
      <c r="B1039" s="38" t="s">
        <v>1527</v>
      </c>
      <c r="C1039" s="36"/>
      <c r="D1039" s="36"/>
      <c r="E1039" s="36"/>
      <c r="F1039" s="36"/>
    </row>
    <row r="1040" spans="1:6" ht="25.5" outlineLevel="1" x14ac:dyDescent="0.2">
      <c r="A1040" s="36">
        <v>23</v>
      </c>
      <c r="B1040" s="38" t="s">
        <v>1528</v>
      </c>
      <c r="C1040" s="36"/>
      <c r="D1040" s="36"/>
      <c r="E1040" s="36"/>
      <c r="F1040" s="36"/>
    </row>
    <row r="1041" spans="1:6" ht="51" outlineLevel="1" x14ac:dyDescent="0.2">
      <c r="A1041" s="36">
        <v>24</v>
      </c>
      <c r="B1041" s="38" t="s">
        <v>1529</v>
      </c>
      <c r="C1041" s="36"/>
      <c r="D1041" s="36"/>
      <c r="E1041" s="36"/>
      <c r="F1041" s="36"/>
    </row>
    <row r="1042" spans="1:6" ht="38.25" outlineLevel="1" x14ac:dyDescent="0.2">
      <c r="A1042" s="36">
        <v>25</v>
      </c>
      <c r="B1042" s="38" t="s">
        <v>1530</v>
      </c>
      <c r="C1042" s="36"/>
      <c r="D1042" s="36"/>
      <c r="E1042" s="36"/>
      <c r="F1042" s="36"/>
    </row>
    <row r="1043" spans="1:6" ht="25.5" outlineLevel="1" x14ac:dyDescent="0.2">
      <c r="A1043" s="36">
        <v>26</v>
      </c>
      <c r="B1043" s="38" t="s">
        <v>1531</v>
      </c>
      <c r="C1043" s="36"/>
      <c r="D1043" s="36"/>
      <c r="E1043" s="36"/>
      <c r="F1043" s="36"/>
    </row>
    <row r="1044" spans="1:6" ht="25.5" outlineLevel="1" x14ac:dyDescent="0.2">
      <c r="A1044" s="36">
        <v>27</v>
      </c>
      <c r="B1044" s="38" t="s">
        <v>1532</v>
      </c>
      <c r="C1044" s="36"/>
      <c r="D1044" s="36"/>
      <c r="E1044" s="36"/>
      <c r="F1044" s="36"/>
    </row>
    <row r="1045" spans="1:6" ht="25.5" outlineLevel="1" x14ac:dyDescent="0.2">
      <c r="A1045" s="36">
        <v>28</v>
      </c>
      <c r="B1045" s="38" t="s">
        <v>1533</v>
      </c>
      <c r="C1045" s="36"/>
      <c r="D1045" s="36"/>
      <c r="E1045" s="36"/>
      <c r="F1045" s="36"/>
    </row>
    <row r="1046" spans="1:6" ht="25.5" outlineLevel="1" x14ac:dyDescent="0.2">
      <c r="A1046" s="36">
        <v>29</v>
      </c>
      <c r="B1046" s="38" t="s">
        <v>1534</v>
      </c>
      <c r="C1046" s="36"/>
      <c r="D1046" s="36"/>
      <c r="E1046" s="36"/>
      <c r="F1046" s="36"/>
    </row>
    <row r="1047" spans="1:6" ht="25.5" outlineLevel="1" x14ac:dyDescent="0.2">
      <c r="A1047" s="36">
        <v>30</v>
      </c>
      <c r="B1047" s="38" t="s">
        <v>1535</v>
      </c>
      <c r="C1047" s="36"/>
      <c r="D1047" s="36"/>
      <c r="E1047" s="36"/>
      <c r="F1047" s="36"/>
    </row>
    <row r="1048" spans="1:6" outlineLevel="1" x14ac:dyDescent="0.2">
      <c r="A1048" s="36"/>
      <c r="B1048" s="36"/>
      <c r="C1048" s="36"/>
      <c r="D1048" s="36"/>
      <c r="E1048" s="36"/>
      <c r="F1048" s="36"/>
    </row>
    <row r="1049" spans="1:6" outlineLevel="1" x14ac:dyDescent="0.2">
      <c r="A1049" s="33" t="s">
        <v>7</v>
      </c>
      <c r="B1049" s="34"/>
      <c r="C1049" s="36"/>
      <c r="D1049" s="36"/>
      <c r="E1049" s="36"/>
      <c r="F1049" s="36"/>
    </row>
    <row r="1050" spans="1:6" ht="25.5" outlineLevel="1" x14ac:dyDescent="0.2">
      <c r="A1050" s="36">
        <v>1</v>
      </c>
      <c r="B1050" s="38" t="s">
        <v>1536</v>
      </c>
      <c r="C1050" s="36"/>
      <c r="D1050" s="36"/>
      <c r="E1050" s="36"/>
      <c r="F1050" s="36"/>
    </row>
    <row r="1051" spans="1:6" outlineLevel="1" x14ac:dyDescent="0.2">
      <c r="A1051" s="36">
        <v>2</v>
      </c>
      <c r="B1051" s="38" t="s">
        <v>1537</v>
      </c>
      <c r="C1051" s="36"/>
      <c r="D1051" s="36"/>
      <c r="E1051" s="36"/>
      <c r="F1051" s="36"/>
    </row>
    <row r="1052" spans="1:6" ht="25.5" outlineLevel="1" x14ac:dyDescent="0.2">
      <c r="A1052" s="36">
        <v>3</v>
      </c>
      <c r="B1052" s="38" t="s">
        <v>1538</v>
      </c>
      <c r="C1052" s="36"/>
      <c r="D1052" s="36"/>
      <c r="E1052" s="36"/>
      <c r="F1052" s="36"/>
    </row>
    <row r="1053" spans="1:6" ht="25.5" outlineLevel="1" x14ac:dyDescent="0.2">
      <c r="A1053" s="36">
        <v>4</v>
      </c>
      <c r="B1053" s="38" t="s">
        <v>1539</v>
      </c>
      <c r="C1053" s="36"/>
      <c r="D1053" s="36"/>
      <c r="E1053" s="36"/>
      <c r="F1053" s="36"/>
    </row>
    <row r="1054" spans="1:6" ht="25.5" outlineLevel="1" x14ac:dyDescent="0.2">
      <c r="A1054" s="36">
        <v>5</v>
      </c>
      <c r="B1054" s="38" t="s">
        <v>1540</v>
      </c>
      <c r="C1054" s="36"/>
      <c r="D1054" s="36"/>
      <c r="E1054" s="36"/>
      <c r="F1054" s="36"/>
    </row>
    <row r="1055" spans="1:6" ht="25.5" outlineLevel="1" x14ac:dyDescent="0.2">
      <c r="A1055" s="36">
        <v>6</v>
      </c>
      <c r="B1055" s="38" t="s">
        <v>1541</v>
      </c>
      <c r="C1055" s="36"/>
      <c r="D1055" s="36"/>
      <c r="E1055" s="36"/>
      <c r="F1055" s="36"/>
    </row>
    <row r="1056" spans="1:6" ht="25.5" outlineLevel="1" x14ac:dyDescent="0.2">
      <c r="A1056" s="36">
        <v>7</v>
      </c>
      <c r="B1056" s="38" t="s">
        <v>1542</v>
      </c>
      <c r="C1056" s="36"/>
      <c r="D1056" s="36"/>
      <c r="E1056" s="36"/>
      <c r="F1056" s="36"/>
    </row>
    <row r="1057" spans="1:6" outlineLevel="1" x14ac:dyDescent="0.2">
      <c r="A1057" s="36"/>
      <c r="B1057" s="36"/>
      <c r="C1057" s="36"/>
      <c r="D1057" s="36"/>
      <c r="E1057" s="36"/>
      <c r="F1057" s="36"/>
    </row>
    <row r="1058" spans="1:6" ht="25.5" outlineLevel="1" x14ac:dyDescent="0.2">
      <c r="A1058" s="33" t="s">
        <v>11</v>
      </c>
      <c r="B1058" s="34"/>
      <c r="C1058" s="36"/>
      <c r="D1058" s="36"/>
      <c r="E1058" s="36"/>
      <c r="F1058" s="36"/>
    </row>
    <row r="1059" spans="1:6" ht="25.5" outlineLevel="1" x14ac:dyDescent="0.2">
      <c r="A1059" s="36">
        <v>1</v>
      </c>
      <c r="B1059" s="38" t="s">
        <v>1543</v>
      </c>
      <c r="C1059" s="36"/>
      <c r="D1059" s="36"/>
      <c r="E1059" s="36"/>
      <c r="F1059" s="36"/>
    </row>
    <row r="1060" spans="1:6" ht="25.5" outlineLevel="1" x14ac:dyDescent="0.2">
      <c r="A1060" s="36">
        <v>2</v>
      </c>
      <c r="B1060" s="38" t="s">
        <v>1544</v>
      </c>
      <c r="C1060" s="36"/>
      <c r="D1060" s="36"/>
      <c r="E1060" s="36"/>
      <c r="F1060" s="36"/>
    </row>
    <row r="1061" spans="1:6" outlineLevel="1" x14ac:dyDescent="0.2">
      <c r="A1061" s="36">
        <v>3</v>
      </c>
      <c r="B1061" s="38" t="s">
        <v>1545</v>
      </c>
      <c r="C1061" s="36"/>
      <c r="D1061" s="36"/>
      <c r="E1061" s="36"/>
      <c r="F1061" s="36"/>
    </row>
    <row r="1062" spans="1:6" outlineLevel="1" x14ac:dyDescent="0.2">
      <c r="A1062" s="36">
        <v>4</v>
      </c>
      <c r="B1062" s="38" t="s">
        <v>1546</v>
      </c>
      <c r="C1062" s="36"/>
      <c r="D1062" s="36"/>
      <c r="E1062" s="36"/>
      <c r="F1062" s="36"/>
    </row>
    <row r="1063" spans="1:6" ht="38.25" outlineLevel="1" x14ac:dyDescent="0.2">
      <c r="A1063" s="36">
        <v>5</v>
      </c>
      <c r="B1063" s="38" t="s">
        <v>1547</v>
      </c>
      <c r="C1063" s="36"/>
      <c r="D1063" s="36"/>
      <c r="E1063" s="36"/>
      <c r="F1063" s="36"/>
    </row>
    <row r="1064" spans="1:6" outlineLevel="1" x14ac:dyDescent="0.2">
      <c r="A1064" s="36"/>
      <c r="B1064" s="36"/>
      <c r="C1064" s="36"/>
      <c r="D1064" s="36"/>
      <c r="E1064" s="36"/>
      <c r="F1064" s="36"/>
    </row>
    <row r="1065" spans="1:6" outlineLevel="1" x14ac:dyDescent="0.2">
      <c r="A1065" s="33" t="s">
        <v>13</v>
      </c>
      <c r="B1065" s="34"/>
      <c r="C1065" s="36"/>
      <c r="D1065" s="36"/>
      <c r="E1065" s="36"/>
      <c r="F1065" s="36"/>
    </row>
    <row r="1066" spans="1:6" ht="25.5" outlineLevel="1" x14ac:dyDescent="0.2">
      <c r="A1066" s="36">
        <v>1</v>
      </c>
      <c r="B1066" s="38" t="s">
        <v>1548</v>
      </c>
      <c r="C1066" s="36"/>
      <c r="D1066" s="36"/>
      <c r="E1066" s="36"/>
      <c r="F1066" s="36"/>
    </row>
    <row r="1067" spans="1:6" outlineLevel="1" x14ac:dyDescent="0.2">
      <c r="A1067" s="36">
        <v>2</v>
      </c>
      <c r="B1067" s="38" t="s">
        <v>1549</v>
      </c>
      <c r="C1067" s="36"/>
      <c r="D1067" s="36"/>
      <c r="E1067" s="36"/>
      <c r="F1067" s="36"/>
    </row>
    <row r="1068" spans="1:6" outlineLevel="1" x14ac:dyDescent="0.2">
      <c r="A1068" s="36">
        <v>3</v>
      </c>
      <c r="B1068" s="38" t="s">
        <v>1550</v>
      </c>
      <c r="C1068" s="36"/>
      <c r="D1068" s="36"/>
      <c r="E1068" s="36"/>
      <c r="F1068" s="36"/>
    </row>
    <row r="1069" spans="1:6" ht="25.5" outlineLevel="1" x14ac:dyDescent="0.2">
      <c r="A1069" s="36">
        <v>4</v>
      </c>
      <c r="B1069" s="38" t="s">
        <v>1551</v>
      </c>
      <c r="C1069" s="36"/>
      <c r="D1069" s="36"/>
      <c r="E1069" s="36"/>
      <c r="F1069" s="36"/>
    </row>
    <row r="1070" spans="1:6" outlineLevel="1" x14ac:dyDescent="0.2">
      <c r="A1070" s="36">
        <v>5</v>
      </c>
      <c r="B1070" s="38" t="s">
        <v>1552</v>
      </c>
      <c r="C1070" s="36"/>
      <c r="D1070" s="36"/>
      <c r="E1070" s="36"/>
      <c r="F1070" s="36"/>
    </row>
    <row r="1071" spans="1:6" ht="25.5" outlineLevel="1" x14ac:dyDescent="0.2">
      <c r="A1071" s="36">
        <v>6</v>
      </c>
      <c r="B1071" s="38" t="s">
        <v>1553</v>
      </c>
      <c r="C1071" s="36"/>
      <c r="D1071" s="36"/>
      <c r="E1071" s="36"/>
      <c r="F1071" s="36"/>
    </row>
    <row r="1072" spans="1:6" ht="25.5" outlineLevel="1" x14ac:dyDescent="0.2">
      <c r="A1072" s="36">
        <v>7</v>
      </c>
      <c r="B1072" s="38" t="s">
        <v>1554</v>
      </c>
      <c r="C1072" s="36"/>
      <c r="D1072" s="36"/>
      <c r="E1072" s="36"/>
      <c r="F1072" s="36"/>
    </row>
    <row r="1073" spans="1:6" ht="25.5" outlineLevel="1" x14ac:dyDescent="0.2">
      <c r="A1073" s="36">
        <v>8</v>
      </c>
      <c r="B1073" s="38" t="s">
        <v>1555</v>
      </c>
      <c r="C1073" s="36"/>
      <c r="D1073" s="36"/>
      <c r="E1073" s="36"/>
      <c r="F1073" s="36"/>
    </row>
    <row r="1074" spans="1:6" outlineLevel="1" x14ac:dyDescent="0.2">
      <c r="A1074" s="36"/>
      <c r="B1074" s="36"/>
      <c r="C1074" s="36"/>
      <c r="D1074" s="36"/>
      <c r="E1074" s="36"/>
      <c r="F1074" s="36"/>
    </row>
    <row r="1075" spans="1:6" outlineLevel="1" x14ac:dyDescent="0.2">
      <c r="A1075" s="33" t="s">
        <v>16</v>
      </c>
      <c r="B1075" s="34"/>
      <c r="C1075" s="36"/>
      <c r="D1075" s="36"/>
      <c r="E1075" s="36"/>
      <c r="F1075" s="36"/>
    </row>
    <row r="1076" spans="1:6" ht="38.25" outlineLevel="1" x14ac:dyDescent="0.2">
      <c r="A1076" s="36">
        <v>1</v>
      </c>
      <c r="B1076" s="38" t="s">
        <v>1556</v>
      </c>
      <c r="C1076" s="36"/>
      <c r="D1076" s="36"/>
      <c r="E1076" s="36"/>
      <c r="F1076" s="36"/>
    </row>
    <row r="1077" spans="1:6" ht="38.25" outlineLevel="1" x14ac:dyDescent="0.2">
      <c r="A1077" s="36">
        <v>2</v>
      </c>
      <c r="B1077" s="38" t="s">
        <v>1557</v>
      </c>
      <c r="C1077" s="36"/>
      <c r="D1077" s="36"/>
      <c r="E1077" s="36"/>
      <c r="F1077" s="36"/>
    </row>
    <row r="1078" spans="1:6" ht="38.25" outlineLevel="1" x14ac:dyDescent="0.2">
      <c r="A1078" s="36">
        <v>3</v>
      </c>
      <c r="B1078" s="38" t="s">
        <v>1558</v>
      </c>
      <c r="C1078" s="36"/>
      <c r="D1078" s="36"/>
      <c r="E1078" s="36"/>
      <c r="F1078" s="36"/>
    </row>
    <row r="1079" spans="1:6" ht="38.25" outlineLevel="1" x14ac:dyDescent="0.2">
      <c r="A1079" s="36">
        <v>4</v>
      </c>
      <c r="B1079" s="38" t="s">
        <v>1559</v>
      </c>
      <c r="C1079" s="36"/>
      <c r="D1079" s="36"/>
      <c r="E1079" s="36"/>
      <c r="F1079" s="36"/>
    </row>
    <row r="1080" spans="1:6" ht="25.5" outlineLevel="1" x14ac:dyDescent="0.2">
      <c r="A1080" s="36">
        <v>5</v>
      </c>
      <c r="B1080" s="38" t="s">
        <v>1560</v>
      </c>
      <c r="C1080" s="36"/>
      <c r="D1080" s="36"/>
      <c r="E1080" s="36"/>
      <c r="F1080" s="36"/>
    </row>
    <row r="1081" spans="1:6" ht="51" outlineLevel="1" x14ac:dyDescent="0.2">
      <c r="A1081" s="36">
        <v>6</v>
      </c>
      <c r="B1081" s="38" t="s">
        <v>1561</v>
      </c>
      <c r="C1081" s="36"/>
      <c r="D1081" s="36"/>
      <c r="E1081" s="36"/>
      <c r="F1081" s="36"/>
    </row>
    <row r="1082" spans="1:6" ht="25.5" outlineLevel="1" x14ac:dyDescent="0.2">
      <c r="A1082" s="36">
        <v>7</v>
      </c>
      <c r="B1082" s="38" t="s">
        <v>1562</v>
      </c>
      <c r="C1082" s="36"/>
      <c r="D1082" s="36"/>
      <c r="E1082" s="36"/>
      <c r="F1082" s="36"/>
    </row>
    <row r="1083" spans="1:6" ht="38.25" outlineLevel="1" x14ac:dyDescent="0.2">
      <c r="A1083" s="36">
        <v>8</v>
      </c>
      <c r="B1083" s="38" t="s">
        <v>1563</v>
      </c>
      <c r="C1083" s="36"/>
      <c r="D1083" s="36"/>
      <c r="E1083" s="36"/>
      <c r="F1083" s="36"/>
    </row>
    <row r="1084" spans="1:6" ht="25.5" outlineLevel="1" x14ac:dyDescent="0.2">
      <c r="A1084" s="36">
        <v>9</v>
      </c>
      <c r="B1084" s="38" t="s">
        <v>1564</v>
      </c>
      <c r="C1084" s="36"/>
      <c r="D1084" s="36"/>
      <c r="E1084" s="36"/>
      <c r="F1084" s="36"/>
    </row>
    <row r="1085" spans="1:6" ht="38.25" outlineLevel="1" x14ac:dyDescent="0.2">
      <c r="A1085" s="36">
        <v>10</v>
      </c>
      <c r="B1085" s="38" t="s">
        <v>1565</v>
      </c>
      <c r="C1085" s="36"/>
      <c r="D1085" s="36"/>
      <c r="E1085" s="36"/>
      <c r="F1085" s="36"/>
    </row>
    <row r="1086" spans="1:6" outlineLevel="1" x14ac:dyDescent="0.2">
      <c r="A1086" s="36"/>
      <c r="B1086" s="36"/>
      <c r="C1086" s="36"/>
      <c r="D1086" s="36"/>
      <c r="E1086" s="36"/>
      <c r="F1086" s="36"/>
    </row>
    <row r="1087" spans="1:6" outlineLevel="1" x14ac:dyDescent="0.2">
      <c r="A1087" s="33" t="s">
        <v>18</v>
      </c>
      <c r="B1087" s="34"/>
      <c r="C1087" s="36"/>
      <c r="D1087" s="36"/>
      <c r="E1087" s="36"/>
      <c r="F1087" s="36"/>
    </row>
    <row r="1088" spans="1:6" ht="25.5" outlineLevel="1" x14ac:dyDescent="0.2">
      <c r="A1088" s="36">
        <v>1</v>
      </c>
      <c r="B1088" s="38" t="s">
        <v>1566</v>
      </c>
      <c r="C1088" s="36"/>
      <c r="D1088" s="36"/>
      <c r="E1088" s="36"/>
      <c r="F1088" s="36"/>
    </row>
    <row r="1089" spans="1:6" ht="38.25" outlineLevel="1" x14ac:dyDescent="0.2">
      <c r="A1089" s="36">
        <v>2</v>
      </c>
      <c r="B1089" s="38" t="s">
        <v>1567</v>
      </c>
      <c r="C1089" s="36"/>
      <c r="D1089" s="36"/>
      <c r="E1089" s="36"/>
      <c r="F1089" s="36"/>
    </row>
    <row r="1090" spans="1:6" ht="38.25" outlineLevel="1" x14ac:dyDescent="0.2">
      <c r="A1090" s="36">
        <v>3</v>
      </c>
      <c r="B1090" s="38" t="s">
        <v>1568</v>
      </c>
      <c r="C1090" s="36"/>
      <c r="D1090" s="36"/>
      <c r="E1090" s="36"/>
      <c r="F1090" s="36"/>
    </row>
    <row r="1091" spans="1:6" outlineLevel="1" x14ac:dyDescent="0.2">
      <c r="A1091" s="36">
        <v>4</v>
      </c>
      <c r="B1091" s="38" t="s">
        <v>1569</v>
      </c>
      <c r="C1091" s="36"/>
      <c r="D1091" s="36"/>
      <c r="E1091" s="36"/>
      <c r="F1091" s="36"/>
    </row>
    <row r="1092" spans="1:6" ht="25.5" outlineLevel="1" x14ac:dyDescent="0.2">
      <c r="A1092" s="36">
        <v>5</v>
      </c>
      <c r="B1092" s="38" t="s">
        <v>1570</v>
      </c>
      <c r="C1092" s="36"/>
      <c r="D1092" s="36"/>
      <c r="E1092" s="36"/>
      <c r="F1092" s="36"/>
    </row>
    <row r="1093" spans="1:6" ht="25.5" outlineLevel="1" x14ac:dyDescent="0.2">
      <c r="A1093" s="36">
        <v>6</v>
      </c>
      <c r="B1093" s="38" t="s">
        <v>1571</v>
      </c>
      <c r="C1093" s="36"/>
      <c r="D1093" s="36"/>
      <c r="E1093" s="36"/>
      <c r="F1093" s="36"/>
    </row>
    <row r="1094" spans="1:6" outlineLevel="1" x14ac:dyDescent="0.2">
      <c r="A1094" s="36">
        <v>7</v>
      </c>
      <c r="B1094" s="38" t="s">
        <v>1572</v>
      </c>
      <c r="C1094" s="36"/>
      <c r="D1094" s="36"/>
      <c r="E1094" s="36"/>
      <c r="F1094" s="36"/>
    </row>
    <row r="1095" spans="1:6" ht="38.25" outlineLevel="1" x14ac:dyDescent="0.2">
      <c r="A1095" s="36">
        <v>8</v>
      </c>
      <c r="B1095" s="38" t="s">
        <v>1573</v>
      </c>
      <c r="C1095" s="36"/>
      <c r="D1095" s="36"/>
      <c r="E1095" s="36"/>
      <c r="F1095" s="36"/>
    </row>
    <row r="1096" spans="1:6" outlineLevel="1" x14ac:dyDescent="0.2">
      <c r="A1096" s="36"/>
      <c r="B1096" s="36"/>
      <c r="C1096" s="36"/>
      <c r="D1096" s="36"/>
      <c r="E1096" s="36"/>
      <c r="F1096" s="36"/>
    </row>
    <row r="1097" spans="1:6" outlineLevel="1" x14ac:dyDescent="0.2">
      <c r="A1097" s="33" t="s">
        <v>21</v>
      </c>
      <c r="B1097" s="34"/>
      <c r="C1097" s="36"/>
      <c r="D1097" s="36"/>
      <c r="E1097" s="36"/>
      <c r="F1097" s="36"/>
    </row>
    <row r="1098" spans="1:6" ht="25.5" outlineLevel="1" x14ac:dyDescent="0.2">
      <c r="A1098" s="36">
        <v>1</v>
      </c>
      <c r="B1098" s="38" t="s">
        <v>1574</v>
      </c>
      <c r="C1098" s="36"/>
      <c r="D1098" s="36"/>
      <c r="E1098" s="36"/>
      <c r="F1098" s="36"/>
    </row>
    <row r="1099" spans="1:6" ht="25.5" outlineLevel="1" x14ac:dyDescent="0.2">
      <c r="A1099" s="36">
        <v>2</v>
      </c>
      <c r="B1099" s="38" t="s">
        <v>1575</v>
      </c>
      <c r="C1099" s="36"/>
      <c r="D1099" s="36"/>
      <c r="E1099" s="36"/>
      <c r="F1099" s="36"/>
    </row>
    <row r="1100" spans="1:6" ht="25.5" outlineLevel="1" x14ac:dyDescent="0.2">
      <c r="A1100" s="36">
        <v>3</v>
      </c>
      <c r="B1100" s="38" t="s">
        <v>1576</v>
      </c>
      <c r="C1100" s="36"/>
      <c r="D1100" s="36"/>
      <c r="E1100" s="36"/>
      <c r="F1100" s="36"/>
    </row>
    <row r="1101" spans="1:6" ht="38.25" outlineLevel="1" x14ac:dyDescent="0.2">
      <c r="A1101" s="36">
        <v>4</v>
      </c>
      <c r="B1101" s="38" t="s">
        <v>1577</v>
      </c>
      <c r="C1101" s="36"/>
      <c r="D1101" s="36"/>
      <c r="E1101" s="36"/>
      <c r="F1101" s="36"/>
    </row>
    <row r="1102" spans="1:6" ht="38.25" outlineLevel="1" x14ac:dyDescent="0.2">
      <c r="A1102" s="36">
        <v>5</v>
      </c>
      <c r="B1102" s="38" t="s">
        <v>1578</v>
      </c>
      <c r="C1102" s="36"/>
      <c r="D1102" s="36"/>
      <c r="E1102" s="36"/>
      <c r="F1102" s="36"/>
    </row>
    <row r="1103" spans="1:6" ht="38.25" outlineLevel="1" x14ac:dyDescent="0.2">
      <c r="A1103" s="36">
        <v>6</v>
      </c>
      <c r="B1103" s="38" t="s">
        <v>1579</v>
      </c>
      <c r="C1103" s="36"/>
      <c r="D1103" s="36"/>
      <c r="E1103" s="36"/>
      <c r="F1103" s="36"/>
    </row>
    <row r="1104" spans="1:6" ht="25.5" outlineLevel="1" x14ac:dyDescent="0.2">
      <c r="A1104" s="36">
        <v>7</v>
      </c>
      <c r="B1104" s="38" t="s">
        <v>1580</v>
      </c>
      <c r="C1104" s="36"/>
      <c r="D1104" s="36"/>
      <c r="E1104" s="36"/>
      <c r="F1104" s="36"/>
    </row>
    <row r="1105" spans="1:6" outlineLevel="1" x14ac:dyDescent="0.2">
      <c r="A1105" s="36"/>
      <c r="B1105" s="36"/>
      <c r="C1105" s="36"/>
      <c r="D1105" s="36"/>
      <c r="E1105" s="36"/>
      <c r="F1105" s="36"/>
    </row>
    <row r="1106" spans="1:6" outlineLevel="1" x14ac:dyDescent="0.2">
      <c r="A1106" s="33" t="s">
        <v>24</v>
      </c>
      <c r="B1106" s="34"/>
      <c r="C1106" s="36"/>
      <c r="D1106" s="36"/>
      <c r="E1106" s="36"/>
      <c r="F1106" s="36"/>
    </row>
    <row r="1107" spans="1:6" ht="25.5" outlineLevel="1" x14ac:dyDescent="0.2">
      <c r="A1107" s="36">
        <v>1</v>
      </c>
      <c r="B1107" s="38" t="s">
        <v>1581</v>
      </c>
      <c r="C1107" s="36"/>
      <c r="D1107" s="36"/>
      <c r="E1107" s="36"/>
      <c r="F1107" s="36"/>
    </row>
    <row r="1108" spans="1:6" ht="25.5" outlineLevel="1" x14ac:dyDescent="0.2">
      <c r="A1108" s="36">
        <v>2</v>
      </c>
      <c r="B1108" s="38" t="s">
        <v>1582</v>
      </c>
      <c r="C1108" s="36"/>
      <c r="D1108" s="36"/>
      <c r="E1108" s="36"/>
      <c r="F1108" s="36"/>
    </row>
    <row r="1109" spans="1:6" ht="38.25" outlineLevel="1" x14ac:dyDescent="0.2">
      <c r="A1109" s="36">
        <v>3</v>
      </c>
      <c r="B1109" s="38" t="s">
        <v>1583</v>
      </c>
      <c r="C1109" s="36"/>
      <c r="D1109" s="36"/>
      <c r="E1109" s="36"/>
      <c r="F1109" s="36"/>
    </row>
    <row r="1110" spans="1:6" outlineLevel="1" x14ac:dyDescent="0.2">
      <c r="A1110" s="36">
        <v>4</v>
      </c>
      <c r="B1110" s="38" t="s">
        <v>1584</v>
      </c>
      <c r="C1110" s="36"/>
      <c r="D1110" s="36"/>
      <c r="E1110" s="36"/>
      <c r="F1110" s="36"/>
    </row>
    <row r="1111" spans="1:6" ht="25.5" outlineLevel="1" x14ac:dyDescent="0.2">
      <c r="A1111" s="36">
        <v>5</v>
      </c>
      <c r="B1111" s="38" t="s">
        <v>1585</v>
      </c>
      <c r="C1111" s="36"/>
      <c r="D1111" s="36"/>
      <c r="E1111" s="36"/>
      <c r="F1111" s="36"/>
    </row>
    <row r="1112" spans="1:6" outlineLevel="1" x14ac:dyDescent="0.2">
      <c r="A1112" s="36"/>
      <c r="B1112" s="36"/>
      <c r="C1112" s="36"/>
      <c r="D1112" s="36"/>
      <c r="E1112" s="36"/>
      <c r="F1112" s="36"/>
    </row>
    <row r="1113" spans="1:6" outlineLevel="1" x14ac:dyDescent="0.2">
      <c r="A1113" s="33" t="s">
        <v>27</v>
      </c>
      <c r="B1113" s="34"/>
      <c r="C1113" s="36"/>
      <c r="D1113" s="36"/>
      <c r="E1113" s="36"/>
      <c r="F1113" s="36"/>
    </row>
    <row r="1114" spans="1:6" outlineLevel="1" x14ac:dyDescent="0.2">
      <c r="A1114" s="36">
        <v>1</v>
      </c>
      <c r="B1114" s="38" t="s">
        <v>1586</v>
      </c>
      <c r="C1114" s="36"/>
      <c r="D1114" s="36"/>
      <c r="E1114" s="36"/>
      <c r="F1114" s="36"/>
    </row>
    <row r="1115" spans="1:6" ht="25.5" outlineLevel="1" x14ac:dyDescent="0.2">
      <c r="A1115" s="36">
        <v>2</v>
      </c>
      <c r="B1115" s="38" t="s">
        <v>1587</v>
      </c>
      <c r="C1115" s="36"/>
      <c r="D1115" s="36"/>
      <c r="E1115" s="36"/>
      <c r="F1115" s="36"/>
    </row>
    <row r="1116" spans="1:6" ht="25.5" outlineLevel="1" x14ac:dyDescent="0.2">
      <c r="A1116" s="36">
        <v>3</v>
      </c>
      <c r="B1116" s="38" t="s">
        <v>1588</v>
      </c>
      <c r="C1116" s="36"/>
      <c r="D1116" s="36"/>
      <c r="E1116" s="36"/>
      <c r="F1116" s="36"/>
    </row>
    <row r="1117" spans="1:6" ht="25.5" outlineLevel="1" x14ac:dyDescent="0.2">
      <c r="A1117" s="36">
        <v>4</v>
      </c>
      <c r="B1117" s="38" t="s">
        <v>1589</v>
      </c>
      <c r="C1117" s="36"/>
      <c r="D1117" s="36"/>
      <c r="E1117" s="36"/>
      <c r="F1117" s="36"/>
    </row>
    <row r="1118" spans="1:6" outlineLevel="1" x14ac:dyDescent="0.2">
      <c r="A1118" s="36">
        <v>5</v>
      </c>
      <c r="B1118" s="38" t="s">
        <v>1590</v>
      </c>
      <c r="C1118" s="36"/>
      <c r="D1118" s="36"/>
      <c r="E1118" s="36"/>
      <c r="F1118" s="36"/>
    </row>
    <row r="1119" spans="1:6" ht="25.5" outlineLevel="1" x14ac:dyDescent="0.2">
      <c r="A1119" s="36">
        <v>6</v>
      </c>
      <c r="B1119" s="38" t="s">
        <v>1591</v>
      </c>
      <c r="C1119" s="36"/>
      <c r="D1119" s="36"/>
      <c r="E1119" s="36"/>
      <c r="F1119" s="36"/>
    </row>
    <row r="1120" spans="1:6" ht="25.5" outlineLevel="1" x14ac:dyDescent="0.2">
      <c r="A1120" s="36">
        <v>7</v>
      </c>
      <c r="B1120" s="38" t="s">
        <v>1592</v>
      </c>
      <c r="C1120" s="36"/>
      <c r="D1120" s="36"/>
      <c r="E1120" s="36"/>
      <c r="F1120" s="36"/>
    </row>
    <row r="1121" spans="1:6" ht="25.5" outlineLevel="1" x14ac:dyDescent="0.2">
      <c r="A1121" s="36">
        <v>8</v>
      </c>
      <c r="B1121" s="38" t="s">
        <v>1593</v>
      </c>
      <c r="C1121" s="36"/>
      <c r="D1121" s="36"/>
      <c r="E1121" s="36"/>
      <c r="F1121" s="36"/>
    </row>
    <row r="1122" spans="1:6" outlineLevel="1" x14ac:dyDescent="0.2">
      <c r="A1122" s="36"/>
      <c r="B1122" s="36"/>
      <c r="C1122" s="36"/>
      <c r="D1122" s="36"/>
      <c r="E1122" s="36"/>
      <c r="F1122" s="36"/>
    </row>
    <row r="1123" spans="1:6" outlineLevel="1" x14ac:dyDescent="0.2">
      <c r="A1123" s="33" t="s">
        <v>30</v>
      </c>
      <c r="B1123" s="34"/>
      <c r="C1123" s="36"/>
      <c r="D1123" s="36"/>
      <c r="E1123" s="36"/>
      <c r="F1123" s="36"/>
    </row>
    <row r="1124" spans="1:6" ht="25.5" outlineLevel="1" x14ac:dyDescent="0.2">
      <c r="A1124" s="36">
        <v>1</v>
      </c>
      <c r="B1124" s="38" t="s">
        <v>1594</v>
      </c>
      <c r="C1124" s="36"/>
      <c r="D1124" s="36"/>
      <c r="E1124" s="36"/>
      <c r="F1124" s="36"/>
    </row>
    <row r="1125" spans="1:6" ht="25.5" outlineLevel="1" x14ac:dyDescent="0.2">
      <c r="A1125" s="36">
        <v>2</v>
      </c>
      <c r="B1125" s="38" t="s">
        <v>1587</v>
      </c>
      <c r="C1125" s="36"/>
      <c r="D1125" s="36"/>
      <c r="E1125" s="36"/>
      <c r="F1125" s="36"/>
    </row>
    <row r="1126" spans="1:6" ht="25.5" outlineLevel="1" x14ac:dyDescent="0.2">
      <c r="A1126" s="36">
        <v>3</v>
      </c>
      <c r="B1126" s="38" t="s">
        <v>1588</v>
      </c>
      <c r="C1126" s="36"/>
      <c r="D1126" s="36"/>
      <c r="E1126" s="36"/>
      <c r="F1126" s="36"/>
    </row>
    <row r="1127" spans="1:6" ht="25.5" outlineLevel="1" x14ac:dyDescent="0.2">
      <c r="A1127" s="36">
        <v>4</v>
      </c>
      <c r="B1127" s="38" t="s">
        <v>1589</v>
      </c>
      <c r="C1127" s="36"/>
      <c r="D1127" s="36"/>
      <c r="E1127" s="36"/>
      <c r="F1127" s="36"/>
    </row>
    <row r="1128" spans="1:6" outlineLevel="1" x14ac:dyDescent="0.2">
      <c r="A1128" s="36">
        <v>5</v>
      </c>
      <c r="B1128" s="38" t="s">
        <v>1590</v>
      </c>
      <c r="C1128" s="36"/>
      <c r="D1128" s="36"/>
      <c r="E1128" s="36"/>
      <c r="F1128" s="36"/>
    </row>
    <row r="1129" spans="1:6" ht="25.5" outlineLevel="1" x14ac:dyDescent="0.2">
      <c r="A1129" s="36">
        <v>6</v>
      </c>
      <c r="B1129" s="38" t="s">
        <v>1591</v>
      </c>
      <c r="C1129" s="36"/>
      <c r="D1129" s="36"/>
      <c r="E1129" s="36"/>
      <c r="F1129" s="36"/>
    </row>
    <row r="1130" spans="1:6" ht="25.5" outlineLevel="1" x14ac:dyDescent="0.2">
      <c r="A1130" s="36">
        <v>7</v>
      </c>
      <c r="B1130" s="38" t="s">
        <v>1592</v>
      </c>
      <c r="C1130" s="36"/>
      <c r="D1130" s="36"/>
      <c r="E1130" s="36"/>
      <c r="F1130" s="36"/>
    </row>
    <row r="1131" spans="1:6" ht="25.5" outlineLevel="1" x14ac:dyDescent="0.2">
      <c r="A1131" s="36">
        <v>8</v>
      </c>
      <c r="B1131" s="38" t="s">
        <v>1593</v>
      </c>
      <c r="C1131" s="36"/>
      <c r="D1131" s="36"/>
      <c r="E1131" s="36"/>
      <c r="F1131" s="36"/>
    </row>
    <row r="1132" spans="1:6" outlineLevel="1" x14ac:dyDescent="0.2">
      <c r="A1132" s="36"/>
      <c r="B1132" s="36"/>
      <c r="C1132" s="36"/>
      <c r="D1132" s="36"/>
      <c r="E1132" s="36"/>
      <c r="F1132" s="36"/>
    </row>
    <row r="1133" spans="1:6" outlineLevel="1" x14ac:dyDescent="0.2">
      <c r="A1133" s="33" t="s">
        <v>32</v>
      </c>
      <c r="B1133" s="34"/>
      <c r="C1133" s="36"/>
      <c r="D1133" s="36"/>
      <c r="E1133" s="36"/>
      <c r="F1133" s="36"/>
    </row>
    <row r="1134" spans="1:6" ht="25.5" outlineLevel="1" x14ac:dyDescent="0.2">
      <c r="A1134" s="36">
        <v>1</v>
      </c>
      <c r="B1134" s="38" t="s">
        <v>1595</v>
      </c>
      <c r="C1134" s="36"/>
      <c r="D1134" s="36"/>
      <c r="E1134" s="36"/>
      <c r="F1134" s="36"/>
    </row>
    <row r="1135" spans="1:6" ht="25.5" outlineLevel="1" x14ac:dyDescent="0.2">
      <c r="A1135" s="36">
        <v>2</v>
      </c>
      <c r="B1135" s="38" t="s">
        <v>1596</v>
      </c>
      <c r="C1135" s="36"/>
      <c r="D1135" s="36"/>
      <c r="E1135" s="36"/>
      <c r="F1135" s="36"/>
    </row>
    <row r="1136" spans="1:6" ht="25.5" outlineLevel="1" x14ac:dyDescent="0.2">
      <c r="A1136" s="36">
        <v>3</v>
      </c>
      <c r="B1136" s="38" t="s">
        <v>1597</v>
      </c>
      <c r="C1136" s="36"/>
      <c r="D1136" s="36"/>
      <c r="E1136" s="36"/>
      <c r="F1136" s="36"/>
    </row>
    <row r="1137" spans="1:6" ht="38.25" outlineLevel="1" x14ac:dyDescent="0.2">
      <c r="A1137" s="36">
        <v>4</v>
      </c>
      <c r="B1137" s="38" t="s">
        <v>1598</v>
      </c>
      <c r="C1137" s="36"/>
      <c r="D1137" s="36"/>
      <c r="E1137" s="36"/>
      <c r="F1137" s="36"/>
    </row>
    <row r="1138" spans="1:6" ht="38.25" outlineLevel="1" x14ac:dyDescent="0.2">
      <c r="A1138" s="36">
        <v>5</v>
      </c>
      <c r="B1138" s="38" t="s">
        <v>1599</v>
      </c>
      <c r="C1138" s="36"/>
      <c r="D1138" s="36"/>
      <c r="E1138" s="36"/>
      <c r="F1138" s="36"/>
    </row>
    <row r="1139" spans="1:6" ht="25.5" outlineLevel="1" x14ac:dyDescent="0.2">
      <c r="A1139" s="36">
        <v>6</v>
      </c>
      <c r="B1139" s="38" t="s">
        <v>1600</v>
      </c>
      <c r="C1139" s="36"/>
      <c r="D1139" s="36"/>
      <c r="E1139" s="36"/>
      <c r="F1139" s="36"/>
    </row>
    <row r="1140" spans="1:6" ht="25.5" outlineLevel="1" x14ac:dyDescent="0.2">
      <c r="A1140" s="36">
        <v>7</v>
      </c>
      <c r="B1140" s="38" t="s">
        <v>1601</v>
      </c>
      <c r="C1140" s="36"/>
      <c r="D1140" s="36"/>
      <c r="E1140" s="36"/>
      <c r="F1140" s="36"/>
    </row>
    <row r="1141" spans="1:6" ht="38.25" outlineLevel="1" x14ac:dyDescent="0.2">
      <c r="A1141" s="36">
        <v>8</v>
      </c>
      <c r="B1141" s="38" t="s">
        <v>1602</v>
      </c>
      <c r="C1141" s="36"/>
      <c r="D1141" s="36"/>
      <c r="E1141" s="36"/>
      <c r="F1141" s="36"/>
    </row>
    <row r="1142" spans="1:6" outlineLevel="1" x14ac:dyDescent="0.2">
      <c r="A1142" s="36">
        <v>9</v>
      </c>
      <c r="B1142" s="38" t="s">
        <v>1603</v>
      </c>
      <c r="C1142" s="36"/>
      <c r="D1142" s="36"/>
      <c r="E1142" s="36"/>
      <c r="F1142" s="36"/>
    </row>
    <row r="1143" spans="1:6" outlineLevel="1" x14ac:dyDescent="0.2">
      <c r="A1143" s="36"/>
      <c r="B1143" s="36"/>
      <c r="C1143" s="36"/>
      <c r="D1143" s="36"/>
      <c r="E1143" s="36"/>
      <c r="F1143" s="36"/>
    </row>
    <row r="1144" spans="1:6" outlineLevel="1" x14ac:dyDescent="0.2">
      <c r="A1144" s="33" t="s">
        <v>35</v>
      </c>
      <c r="B1144" s="34"/>
      <c r="C1144" s="36"/>
      <c r="D1144" s="36"/>
      <c r="E1144" s="36"/>
      <c r="F1144" s="36"/>
    </row>
    <row r="1145" spans="1:6" ht="25.5" outlineLevel="1" x14ac:dyDescent="0.2">
      <c r="A1145" s="36">
        <v>1</v>
      </c>
      <c r="B1145" s="38" t="s">
        <v>1604</v>
      </c>
      <c r="C1145" s="36"/>
      <c r="D1145" s="36"/>
      <c r="E1145" s="36"/>
      <c r="F1145" s="36"/>
    </row>
    <row r="1146" spans="1:6" ht="38.25" outlineLevel="1" x14ac:dyDescent="0.2">
      <c r="A1146" s="36">
        <v>2</v>
      </c>
      <c r="B1146" s="38" t="s">
        <v>1605</v>
      </c>
      <c r="C1146" s="36"/>
      <c r="D1146" s="36"/>
      <c r="E1146" s="36"/>
      <c r="F1146" s="36"/>
    </row>
    <row r="1147" spans="1:6" ht="25.5" outlineLevel="1" x14ac:dyDescent="0.2">
      <c r="A1147" s="36">
        <v>3</v>
      </c>
      <c r="B1147" s="38" t="s">
        <v>1606</v>
      </c>
      <c r="C1147" s="36"/>
      <c r="D1147" s="36"/>
      <c r="E1147" s="36"/>
      <c r="F1147" s="36"/>
    </row>
    <row r="1148" spans="1:6" ht="25.5" outlineLevel="1" x14ac:dyDescent="0.2">
      <c r="A1148" s="36">
        <v>4</v>
      </c>
      <c r="B1148" s="38" t="s">
        <v>1607</v>
      </c>
      <c r="C1148" s="36"/>
      <c r="D1148" s="36"/>
      <c r="E1148" s="36"/>
      <c r="F1148" s="36"/>
    </row>
    <row r="1149" spans="1:6" ht="25.5" outlineLevel="1" x14ac:dyDescent="0.2">
      <c r="A1149" s="36">
        <v>5</v>
      </c>
      <c r="B1149" s="38" t="s">
        <v>1608</v>
      </c>
      <c r="C1149" s="36"/>
      <c r="D1149" s="36"/>
      <c r="E1149" s="36"/>
      <c r="F1149" s="36"/>
    </row>
    <row r="1150" spans="1:6" ht="25.5" outlineLevel="1" x14ac:dyDescent="0.2">
      <c r="A1150" s="36">
        <v>6</v>
      </c>
      <c r="B1150" s="38" t="s">
        <v>1609</v>
      </c>
      <c r="C1150" s="36"/>
      <c r="D1150" s="36"/>
      <c r="E1150" s="36"/>
      <c r="F1150" s="36"/>
    </row>
    <row r="1151" spans="1:6" ht="25.5" outlineLevel="1" x14ac:dyDescent="0.2">
      <c r="A1151" s="36">
        <v>7</v>
      </c>
      <c r="B1151" s="38" t="s">
        <v>1610</v>
      </c>
      <c r="C1151" s="36"/>
      <c r="D1151" s="36"/>
      <c r="E1151" s="36"/>
      <c r="F1151" s="36"/>
    </row>
    <row r="1152" spans="1:6" ht="38.25" outlineLevel="1" x14ac:dyDescent="0.2">
      <c r="A1152" s="36">
        <v>8</v>
      </c>
      <c r="B1152" s="38" t="s">
        <v>1611</v>
      </c>
      <c r="C1152" s="36"/>
      <c r="D1152" s="36"/>
      <c r="E1152" s="36"/>
      <c r="F1152" s="36"/>
    </row>
    <row r="1153" spans="1:6" outlineLevel="1" x14ac:dyDescent="0.2">
      <c r="A1153" s="36"/>
      <c r="B1153" s="36"/>
      <c r="C1153" s="36"/>
      <c r="D1153" s="36"/>
      <c r="E1153" s="36"/>
      <c r="F1153" s="36"/>
    </row>
    <row r="1154" spans="1:6" outlineLevel="1" x14ac:dyDescent="0.2">
      <c r="A1154" s="33" t="s">
        <v>37</v>
      </c>
      <c r="B1154" s="34"/>
      <c r="C1154" s="36"/>
      <c r="D1154" s="36"/>
      <c r="E1154" s="36"/>
      <c r="F1154" s="36"/>
    </row>
    <row r="1155" spans="1:6" ht="25.5" outlineLevel="1" x14ac:dyDescent="0.2">
      <c r="A1155" s="36">
        <v>1</v>
      </c>
      <c r="B1155" s="38" t="s">
        <v>1612</v>
      </c>
      <c r="C1155" s="36"/>
      <c r="D1155" s="36"/>
      <c r="E1155" s="36"/>
      <c r="F1155" s="36"/>
    </row>
    <row r="1156" spans="1:6" ht="38.25" outlineLevel="1" x14ac:dyDescent="0.2">
      <c r="A1156" s="36">
        <v>2</v>
      </c>
      <c r="B1156" s="38" t="s">
        <v>1605</v>
      </c>
      <c r="C1156" s="36"/>
      <c r="D1156" s="36"/>
      <c r="E1156" s="36"/>
      <c r="F1156" s="36"/>
    </row>
    <row r="1157" spans="1:6" ht="25.5" outlineLevel="1" x14ac:dyDescent="0.2">
      <c r="A1157" s="36">
        <v>3</v>
      </c>
      <c r="B1157" s="38" t="s">
        <v>1606</v>
      </c>
      <c r="C1157" s="36"/>
      <c r="D1157" s="36"/>
      <c r="E1157" s="36"/>
      <c r="F1157" s="36"/>
    </row>
    <row r="1158" spans="1:6" ht="25.5" outlineLevel="1" x14ac:dyDescent="0.2">
      <c r="A1158" s="36">
        <v>4</v>
      </c>
      <c r="B1158" s="38" t="s">
        <v>1607</v>
      </c>
      <c r="C1158" s="36"/>
      <c r="D1158" s="36"/>
      <c r="E1158" s="36"/>
      <c r="F1158" s="36"/>
    </row>
    <row r="1159" spans="1:6" ht="25.5" outlineLevel="1" x14ac:dyDescent="0.2">
      <c r="A1159" s="36">
        <v>5</v>
      </c>
      <c r="B1159" s="38" t="s">
        <v>1608</v>
      </c>
      <c r="C1159" s="36"/>
      <c r="D1159" s="36"/>
      <c r="E1159" s="36"/>
      <c r="F1159" s="36"/>
    </row>
    <row r="1160" spans="1:6" ht="25.5" outlineLevel="1" x14ac:dyDescent="0.2">
      <c r="A1160" s="36">
        <v>6</v>
      </c>
      <c r="B1160" s="38" t="s">
        <v>1609</v>
      </c>
      <c r="C1160" s="36"/>
      <c r="D1160" s="36"/>
      <c r="E1160" s="36"/>
      <c r="F1160" s="36"/>
    </row>
    <row r="1161" spans="1:6" ht="25.5" outlineLevel="1" x14ac:dyDescent="0.2">
      <c r="A1161" s="36">
        <v>7</v>
      </c>
      <c r="B1161" s="38" t="s">
        <v>1610</v>
      </c>
      <c r="C1161" s="36"/>
      <c r="D1161" s="36"/>
      <c r="E1161" s="36"/>
      <c r="F1161" s="36"/>
    </row>
    <row r="1162" spans="1:6" ht="38.25" outlineLevel="1" x14ac:dyDescent="0.2">
      <c r="A1162" s="36">
        <v>8</v>
      </c>
      <c r="B1162" s="38" t="s">
        <v>1611</v>
      </c>
      <c r="C1162" s="36"/>
      <c r="D1162" s="36"/>
      <c r="E1162" s="36"/>
      <c r="F1162" s="36"/>
    </row>
    <row r="1163" spans="1:6" outlineLevel="1" x14ac:dyDescent="0.2">
      <c r="A1163" s="36"/>
      <c r="B1163" s="36"/>
      <c r="C1163" s="36"/>
      <c r="D1163" s="36"/>
      <c r="E1163" s="36"/>
      <c r="F1163" s="36"/>
    </row>
    <row r="1164" spans="1:6" outlineLevel="1" x14ac:dyDescent="0.2">
      <c r="A1164" s="33" t="s">
        <v>41</v>
      </c>
      <c r="B1164" s="34"/>
      <c r="C1164" s="36"/>
      <c r="D1164" s="36"/>
      <c r="E1164" s="36"/>
      <c r="F1164" s="36"/>
    </row>
    <row r="1165" spans="1:6" ht="25.5" outlineLevel="1" x14ac:dyDescent="0.2">
      <c r="A1165" s="36">
        <v>1</v>
      </c>
      <c r="B1165" s="38" t="s">
        <v>1613</v>
      </c>
      <c r="C1165" s="36"/>
      <c r="D1165" s="36"/>
      <c r="E1165" s="36"/>
      <c r="F1165" s="36"/>
    </row>
    <row r="1166" spans="1:6" ht="25.5" outlineLevel="1" x14ac:dyDescent="0.2">
      <c r="A1166" s="36">
        <v>2</v>
      </c>
      <c r="B1166" s="38" t="s">
        <v>1614</v>
      </c>
      <c r="C1166" s="36"/>
      <c r="D1166" s="36"/>
      <c r="E1166" s="36"/>
      <c r="F1166" s="36"/>
    </row>
    <row r="1167" spans="1:6" ht="25.5" outlineLevel="1" x14ac:dyDescent="0.2">
      <c r="A1167" s="36">
        <v>3</v>
      </c>
      <c r="B1167" s="38" t="s">
        <v>1615</v>
      </c>
      <c r="C1167" s="36"/>
      <c r="D1167" s="36"/>
      <c r="E1167" s="36"/>
      <c r="F1167" s="36"/>
    </row>
    <row r="1168" spans="1:6" ht="25.5" outlineLevel="1" x14ac:dyDescent="0.2">
      <c r="A1168" s="36">
        <v>4</v>
      </c>
      <c r="B1168" s="38" t="s">
        <v>1616</v>
      </c>
      <c r="C1168" s="36"/>
      <c r="D1168" s="36"/>
      <c r="E1168" s="36"/>
      <c r="F1168" s="36"/>
    </row>
    <row r="1169" spans="1:6" ht="38.25" outlineLevel="1" x14ac:dyDescent="0.2">
      <c r="A1169" s="36">
        <v>5</v>
      </c>
      <c r="B1169" s="38" t="s">
        <v>1617</v>
      </c>
      <c r="C1169" s="36"/>
      <c r="D1169" s="36"/>
      <c r="E1169" s="36"/>
      <c r="F1169" s="36"/>
    </row>
    <row r="1170" spans="1:6" ht="25.5" outlineLevel="1" x14ac:dyDescent="0.2">
      <c r="A1170" s="36">
        <v>6</v>
      </c>
      <c r="B1170" s="38" t="s">
        <v>1618</v>
      </c>
      <c r="C1170" s="36"/>
      <c r="D1170" s="36"/>
      <c r="E1170" s="36"/>
      <c r="F1170" s="36"/>
    </row>
    <row r="1171" spans="1:6" outlineLevel="1" x14ac:dyDescent="0.2">
      <c r="A1171" s="36">
        <v>7</v>
      </c>
      <c r="B1171" s="38" t="s">
        <v>1619</v>
      </c>
      <c r="C1171" s="36"/>
      <c r="D1171" s="36"/>
      <c r="E1171" s="36"/>
      <c r="F1171" s="36"/>
    </row>
    <row r="1172" spans="1:6" outlineLevel="1" x14ac:dyDescent="0.2">
      <c r="A1172" s="36"/>
      <c r="B1172" s="36"/>
      <c r="C1172" s="36"/>
      <c r="D1172" s="36"/>
      <c r="E1172" s="36"/>
      <c r="F1172" s="36"/>
    </row>
    <row r="1173" spans="1:6" outlineLevel="1" x14ac:dyDescent="0.2">
      <c r="A1173" s="33" t="s">
        <v>44</v>
      </c>
      <c r="B1173" s="34"/>
      <c r="C1173" s="36"/>
      <c r="D1173" s="36"/>
      <c r="E1173" s="36"/>
      <c r="F1173" s="36"/>
    </row>
    <row r="1174" spans="1:6" ht="25.5" outlineLevel="1" x14ac:dyDescent="0.2">
      <c r="A1174" s="36">
        <v>1</v>
      </c>
      <c r="B1174" s="38" t="s">
        <v>1620</v>
      </c>
      <c r="C1174" s="36"/>
      <c r="D1174" s="36"/>
      <c r="E1174" s="36"/>
      <c r="F1174" s="36"/>
    </row>
    <row r="1175" spans="1:6" outlineLevel="1" x14ac:dyDescent="0.2">
      <c r="A1175" s="36">
        <v>2</v>
      </c>
      <c r="B1175" s="38" t="s">
        <v>1621</v>
      </c>
      <c r="C1175" s="36"/>
      <c r="D1175" s="36"/>
      <c r="E1175" s="36"/>
      <c r="F1175" s="36"/>
    </row>
    <row r="1176" spans="1:6" ht="25.5" outlineLevel="1" x14ac:dyDescent="0.2">
      <c r="A1176" s="36">
        <v>3</v>
      </c>
      <c r="B1176" s="38" t="s">
        <v>1622</v>
      </c>
      <c r="C1176" s="36"/>
      <c r="D1176" s="36"/>
      <c r="E1176" s="36"/>
      <c r="F1176" s="36"/>
    </row>
    <row r="1177" spans="1:6" ht="38.25" outlineLevel="1" x14ac:dyDescent="0.2">
      <c r="A1177" s="36">
        <v>4</v>
      </c>
      <c r="B1177" s="38" t="s">
        <v>1623</v>
      </c>
      <c r="C1177" s="36"/>
      <c r="D1177" s="36"/>
      <c r="E1177" s="36"/>
      <c r="F1177" s="36"/>
    </row>
    <row r="1178" spans="1:6" outlineLevel="1" x14ac:dyDescent="0.2">
      <c r="A1178" s="36">
        <v>5</v>
      </c>
      <c r="B1178" s="38" t="s">
        <v>1624</v>
      </c>
      <c r="C1178" s="36"/>
      <c r="D1178" s="36"/>
      <c r="E1178" s="36"/>
      <c r="F1178" s="36"/>
    </row>
    <row r="1179" spans="1:6" outlineLevel="1" x14ac:dyDescent="0.2">
      <c r="A1179" s="36"/>
      <c r="B1179" s="36"/>
      <c r="C1179" s="36"/>
      <c r="D1179" s="36"/>
      <c r="E1179" s="36"/>
      <c r="F1179" s="36"/>
    </row>
    <row r="1180" spans="1:6" outlineLevel="1" x14ac:dyDescent="0.2">
      <c r="A1180" s="33" t="s">
        <v>46</v>
      </c>
      <c r="B1180" s="34"/>
      <c r="C1180" s="36"/>
      <c r="D1180" s="36"/>
      <c r="E1180" s="36"/>
      <c r="F1180" s="36"/>
    </row>
    <row r="1181" spans="1:6" ht="25.5" outlineLevel="1" x14ac:dyDescent="0.2">
      <c r="A1181" s="36">
        <v>1</v>
      </c>
      <c r="B1181" s="38" t="s">
        <v>1625</v>
      </c>
      <c r="C1181" s="36"/>
      <c r="D1181" s="36"/>
      <c r="E1181" s="36"/>
      <c r="F1181" s="36"/>
    </row>
    <row r="1182" spans="1:6" outlineLevel="1" x14ac:dyDescent="0.2">
      <c r="A1182" s="36">
        <v>2</v>
      </c>
      <c r="B1182" s="38" t="s">
        <v>1626</v>
      </c>
      <c r="C1182" s="36"/>
      <c r="D1182" s="36"/>
      <c r="E1182" s="36"/>
      <c r="F1182" s="36"/>
    </row>
    <row r="1183" spans="1:6" ht="25.5" outlineLevel="1" x14ac:dyDescent="0.2">
      <c r="A1183" s="36">
        <v>3</v>
      </c>
      <c r="B1183" s="38" t="s">
        <v>1627</v>
      </c>
      <c r="C1183" s="36"/>
      <c r="D1183" s="36"/>
      <c r="E1183" s="36"/>
      <c r="F1183" s="36"/>
    </row>
    <row r="1184" spans="1:6" outlineLevel="1" x14ac:dyDescent="0.2">
      <c r="A1184" s="36">
        <v>4</v>
      </c>
      <c r="B1184" s="38" t="s">
        <v>1628</v>
      </c>
      <c r="C1184" s="36"/>
      <c r="D1184" s="36"/>
      <c r="E1184" s="36"/>
      <c r="F1184" s="36"/>
    </row>
    <row r="1185" spans="1:6" outlineLevel="1" x14ac:dyDescent="0.2">
      <c r="A1185" s="36"/>
      <c r="B1185" s="36"/>
      <c r="C1185" s="36"/>
      <c r="D1185" s="36"/>
      <c r="E1185" s="36"/>
      <c r="F1185" s="36"/>
    </row>
    <row r="1186" spans="1:6" outlineLevel="1" x14ac:dyDescent="0.2">
      <c r="A1186" s="33" t="s">
        <v>48</v>
      </c>
      <c r="B1186" s="34"/>
      <c r="C1186" s="36"/>
      <c r="D1186" s="36"/>
      <c r="E1186" s="36"/>
      <c r="F1186" s="36"/>
    </row>
    <row r="1187" spans="1:6" ht="25.5" outlineLevel="1" x14ac:dyDescent="0.2">
      <c r="A1187" s="36">
        <v>1</v>
      </c>
      <c r="B1187" s="38" t="s">
        <v>1629</v>
      </c>
      <c r="C1187" s="36"/>
      <c r="D1187" s="36"/>
      <c r="E1187" s="36"/>
      <c r="F1187" s="36"/>
    </row>
    <row r="1188" spans="1:6" ht="25.5" outlineLevel="1" x14ac:dyDescent="0.2">
      <c r="A1188" s="36">
        <v>2</v>
      </c>
      <c r="B1188" s="38" t="s">
        <v>1630</v>
      </c>
      <c r="C1188" s="36"/>
      <c r="D1188" s="36"/>
      <c r="E1188" s="36"/>
      <c r="F1188" s="36"/>
    </row>
    <row r="1189" spans="1:6" outlineLevel="1" x14ac:dyDescent="0.2">
      <c r="A1189" s="36">
        <v>3</v>
      </c>
      <c r="B1189" s="38" t="s">
        <v>1631</v>
      </c>
      <c r="C1189" s="36"/>
      <c r="D1189" s="36"/>
      <c r="E1189" s="36"/>
      <c r="F1189" s="36"/>
    </row>
    <row r="1190" spans="1:6" outlineLevel="1" x14ac:dyDescent="0.2">
      <c r="A1190" s="36">
        <v>4</v>
      </c>
      <c r="B1190" s="38" t="s">
        <v>1632</v>
      </c>
      <c r="C1190" s="36"/>
      <c r="D1190" s="36"/>
      <c r="E1190" s="36"/>
      <c r="F1190" s="36"/>
    </row>
    <row r="1191" spans="1:6" ht="25.5" outlineLevel="1" x14ac:dyDescent="0.2">
      <c r="A1191" s="36">
        <v>5</v>
      </c>
      <c r="B1191" s="38" t="s">
        <v>1633</v>
      </c>
      <c r="C1191" s="36"/>
      <c r="D1191" s="36"/>
      <c r="E1191" s="36"/>
      <c r="F1191" s="36"/>
    </row>
    <row r="1192" spans="1:6" ht="25.5" outlineLevel="1" x14ac:dyDescent="0.2">
      <c r="A1192" s="36">
        <v>6</v>
      </c>
      <c r="B1192" s="38" t="s">
        <v>1634</v>
      </c>
      <c r="C1192" s="36"/>
      <c r="D1192" s="36"/>
      <c r="E1192" s="36"/>
      <c r="F1192" s="36"/>
    </row>
    <row r="1193" spans="1:6" outlineLevel="1" x14ac:dyDescent="0.2">
      <c r="A1193" s="36">
        <v>7</v>
      </c>
      <c r="B1193" s="38" t="s">
        <v>1635</v>
      </c>
      <c r="C1193" s="36"/>
      <c r="D1193" s="36"/>
      <c r="E1193" s="36"/>
      <c r="F1193" s="36"/>
    </row>
    <row r="1194" spans="1:6" outlineLevel="1" x14ac:dyDescent="0.2">
      <c r="A1194" s="36"/>
      <c r="B1194" s="36"/>
      <c r="C1194" s="36"/>
      <c r="D1194" s="36"/>
      <c r="E1194" s="36"/>
      <c r="F1194" s="36"/>
    </row>
    <row r="1195" spans="1:6" outlineLevel="1" x14ac:dyDescent="0.2">
      <c r="A1195" s="33" t="s">
        <v>50</v>
      </c>
      <c r="B1195" s="34"/>
      <c r="C1195" s="36"/>
      <c r="D1195" s="36"/>
      <c r="E1195" s="36"/>
      <c r="F1195" s="36"/>
    </row>
    <row r="1196" spans="1:6" ht="25.5" outlineLevel="1" x14ac:dyDescent="0.2">
      <c r="A1196" s="36">
        <v>1</v>
      </c>
      <c r="B1196" s="38" t="s">
        <v>1636</v>
      </c>
      <c r="C1196" s="36"/>
      <c r="D1196" s="36"/>
      <c r="E1196" s="36"/>
      <c r="F1196" s="36"/>
    </row>
    <row r="1197" spans="1:6" ht="25.5" outlineLevel="1" x14ac:dyDescent="0.2">
      <c r="A1197" s="36">
        <v>2</v>
      </c>
      <c r="B1197" s="38" t="s">
        <v>1637</v>
      </c>
      <c r="C1197" s="36"/>
      <c r="D1197" s="36"/>
      <c r="E1197" s="36"/>
      <c r="F1197" s="36"/>
    </row>
    <row r="1198" spans="1:6" outlineLevel="1" x14ac:dyDescent="0.2">
      <c r="A1198" s="36">
        <v>3</v>
      </c>
      <c r="B1198" s="38" t="s">
        <v>1638</v>
      </c>
      <c r="C1198" s="36"/>
      <c r="D1198" s="36"/>
      <c r="E1198" s="36"/>
      <c r="F1198" s="36"/>
    </row>
    <row r="1199" spans="1:6" outlineLevel="1" x14ac:dyDescent="0.2">
      <c r="A1199" s="36">
        <v>4</v>
      </c>
      <c r="B1199" s="38" t="s">
        <v>1639</v>
      </c>
      <c r="C1199" s="36"/>
      <c r="D1199" s="36"/>
      <c r="E1199" s="36"/>
      <c r="F1199" s="36"/>
    </row>
    <row r="1200" spans="1:6" ht="25.5" outlineLevel="1" x14ac:dyDescent="0.2">
      <c r="A1200" s="36">
        <v>5</v>
      </c>
      <c r="B1200" s="38" t="s">
        <v>1640</v>
      </c>
      <c r="C1200" s="36"/>
      <c r="D1200" s="36"/>
      <c r="E1200" s="36"/>
      <c r="F1200" s="36"/>
    </row>
    <row r="1201" spans="1:6" ht="25.5" outlineLevel="1" x14ac:dyDescent="0.2">
      <c r="A1201" s="36">
        <v>6</v>
      </c>
      <c r="B1201" s="38" t="s">
        <v>1641</v>
      </c>
      <c r="C1201" s="36"/>
      <c r="D1201" s="36"/>
      <c r="E1201" s="36"/>
      <c r="F1201" s="36"/>
    </row>
    <row r="1202" spans="1:6" outlineLevel="1" x14ac:dyDescent="0.2">
      <c r="A1202" s="36">
        <v>7</v>
      </c>
      <c r="B1202" s="38" t="s">
        <v>1642</v>
      </c>
      <c r="C1202" s="36"/>
      <c r="D1202" s="36"/>
      <c r="E1202" s="36"/>
      <c r="F1202" s="36"/>
    </row>
    <row r="1203" spans="1:6" outlineLevel="1" x14ac:dyDescent="0.2">
      <c r="A1203" s="36"/>
      <c r="B1203" s="36"/>
      <c r="C1203" s="36"/>
      <c r="D1203" s="36"/>
      <c r="E1203" s="36"/>
      <c r="F1203" s="36"/>
    </row>
    <row r="1204" spans="1:6" outlineLevel="1" x14ac:dyDescent="0.2">
      <c r="A1204" s="33" t="s">
        <v>52</v>
      </c>
      <c r="B1204" s="34"/>
      <c r="C1204" s="36"/>
      <c r="D1204" s="36"/>
      <c r="E1204" s="36"/>
      <c r="F1204" s="36"/>
    </row>
    <row r="1205" spans="1:6" ht="25.5" outlineLevel="1" x14ac:dyDescent="0.2">
      <c r="A1205" s="36">
        <v>1</v>
      </c>
      <c r="B1205" s="38" t="s">
        <v>1643</v>
      </c>
      <c r="C1205" s="36"/>
      <c r="D1205" s="36"/>
      <c r="E1205" s="36"/>
      <c r="F1205" s="36"/>
    </row>
    <row r="1206" spans="1:6" ht="25.5" outlineLevel="1" x14ac:dyDescent="0.2">
      <c r="A1206" s="36">
        <v>2</v>
      </c>
      <c r="B1206" s="38" t="s">
        <v>1644</v>
      </c>
      <c r="C1206" s="36"/>
      <c r="D1206" s="36"/>
      <c r="E1206" s="36"/>
      <c r="F1206" s="36"/>
    </row>
    <row r="1207" spans="1:6" outlineLevel="1" x14ac:dyDescent="0.2">
      <c r="A1207" s="36">
        <v>3</v>
      </c>
      <c r="B1207" s="38" t="s">
        <v>1638</v>
      </c>
      <c r="C1207" s="36"/>
      <c r="D1207" s="36"/>
      <c r="E1207" s="36"/>
      <c r="F1207" s="36"/>
    </row>
    <row r="1208" spans="1:6" outlineLevel="1" x14ac:dyDescent="0.2">
      <c r="A1208" s="36">
        <v>4</v>
      </c>
      <c r="B1208" s="38" t="s">
        <v>1645</v>
      </c>
      <c r="C1208" s="36"/>
      <c r="D1208" s="36"/>
      <c r="E1208" s="36"/>
      <c r="F1208" s="36"/>
    </row>
    <row r="1209" spans="1:6" ht="25.5" outlineLevel="1" x14ac:dyDescent="0.2">
      <c r="A1209" s="36">
        <v>5</v>
      </c>
      <c r="B1209" s="38" t="s">
        <v>1646</v>
      </c>
      <c r="C1209" s="36"/>
      <c r="D1209" s="36"/>
      <c r="E1209" s="36"/>
      <c r="F1209" s="36"/>
    </row>
    <row r="1210" spans="1:6" outlineLevel="1" x14ac:dyDescent="0.2">
      <c r="A1210" s="36">
        <v>6</v>
      </c>
      <c r="B1210" s="38" t="s">
        <v>1647</v>
      </c>
      <c r="C1210" s="36"/>
      <c r="D1210" s="36"/>
      <c r="E1210" s="36"/>
      <c r="F1210" s="36"/>
    </row>
    <row r="1211" spans="1:6" outlineLevel="1" x14ac:dyDescent="0.2">
      <c r="A1211" s="36">
        <v>7</v>
      </c>
      <c r="B1211" s="38" t="s">
        <v>1648</v>
      </c>
      <c r="C1211" s="36"/>
      <c r="D1211" s="36"/>
      <c r="E1211" s="36"/>
      <c r="F1211" s="36"/>
    </row>
    <row r="1212" spans="1:6" outlineLevel="1" x14ac:dyDescent="0.2">
      <c r="A1212" s="36"/>
      <c r="B1212" s="36"/>
      <c r="C1212" s="36"/>
      <c r="D1212" s="36"/>
      <c r="E1212" s="36"/>
      <c r="F1212" s="36"/>
    </row>
    <row r="1213" spans="1:6" outlineLevel="1" x14ac:dyDescent="0.2">
      <c r="A1213" s="33" t="s">
        <v>55</v>
      </c>
      <c r="B1213" s="34"/>
      <c r="C1213" s="36"/>
      <c r="D1213" s="36"/>
      <c r="E1213" s="36"/>
      <c r="F1213" s="36"/>
    </row>
    <row r="1214" spans="1:6" ht="25.5" outlineLevel="1" x14ac:dyDescent="0.2">
      <c r="A1214" s="36">
        <v>1</v>
      </c>
      <c r="B1214" s="38" t="s">
        <v>1649</v>
      </c>
      <c r="C1214" s="36"/>
      <c r="D1214" s="36"/>
      <c r="E1214" s="36"/>
      <c r="F1214" s="36"/>
    </row>
    <row r="1215" spans="1:6" outlineLevel="1" x14ac:dyDescent="0.2">
      <c r="A1215" s="36">
        <v>2</v>
      </c>
      <c r="B1215" s="38" t="s">
        <v>1650</v>
      </c>
      <c r="C1215" s="36"/>
      <c r="D1215" s="36"/>
      <c r="E1215" s="36"/>
      <c r="F1215" s="36"/>
    </row>
    <row r="1216" spans="1:6" outlineLevel="1" x14ac:dyDescent="0.2">
      <c r="A1216" s="36">
        <v>3</v>
      </c>
      <c r="B1216" s="38" t="s">
        <v>1651</v>
      </c>
      <c r="C1216" s="36"/>
      <c r="D1216" s="36"/>
      <c r="E1216" s="36"/>
      <c r="F1216" s="36"/>
    </row>
    <row r="1217" spans="1:6" outlineLevel="1" x14ac:dyDescent="0.2">
      <c r="A1217" s="36">
        <v>4</v>
      </c>
      <c r="B1217" s="38" t="s">
        <v>1652</v>
      </c>
      <c r="C1217" s="36"/>
      <c r="D1217" s="36"/>
      <c r="E1217" s="36"/>
      <c r="F1217" s="36"/>
    </row>
    <row r="1218" spans="1:6" outlineLevel="1" x14ac:dyDescent="0.2">
      <c r="A1218" s="36"/>
      <c r="B1218" s="36"/>
      <c r="C1218" s="36"/>
      <c r="D1218" s="36"/>
      <c r="E1218" s="36"/>
      <c r="F1218" s="36"/>
    </row>
    <row r="1219" spans="1:6" outlineLevel="1" x14ac:dyDescent="0.2">
      <c r="A1219" s="33" t="s">
        <v>57</v>
      </c>
      <c r="B1219" s="34"/>
      <c r="C1219" s="36"/>
      <c r="D1219" s="36"/>
      <c r="E1219" s="36"/>
      <c r="F1219" s="36"/>
    </row>
    <row r="1220" spans="1:6" ht="25.5" outlineLevel="1" x14ac:dyDescent="0.2">
      <c r="A1220" s="36">
        <v>1</v>
      </c>
      <c r="B1220" s="38" t="s">
        <v>1653</v>
      </c>
      <c r="C1220" s="36"/>
      <c r="D1220" s="36"/>
      <c r="E1220" s="36"/>
      <c r="F1220" s="36"/>
    </row>
    <row r="1221" spans="1:6" outlineLevel="1" x14ac:dyDescent="0.2">
      <c r="A1221" s="36">
        <v>2</v>
      </c>
      <c r="B1221" s="38" t="s">
        <v>1654</v>
      </c>
      <c r="C1221" s="36"/>
      <c r="D1221" s="36"/>
      <c r="E1221" s="36"/>
      <c r="F1221" s="36"/>
    </row>
    <row r="1222" spans="1:6" ht="28.5" outlineLevel="1" x14ac:dyDescent="0.2">
      <c r="A1222" s="36">
        <v>3</v>
      </c>
      <c r="B1222" s="39" t="s">
        <v>1655</v>
      </c>
      <c r="C1222" s="36"/>
      <c r="D1222" s="36"/>
      <c r="E1222" s="36"/>
      <c r="F1222" s="36"/>
    </row>
    <row r="1223" spans="1:6" outlineLevel="1" x14ac:dyDescent="0.2">
      <c r="A1223" s="36">
        <v>4</v>
      </c>
      <c r="B1223" s="38" t="s">
        <v>1656</v>
      </c>
      <c r="C1223" s="36"/>
      <c r="D1223" s="36"/>
      <c r="E1223" s="36"/>
      <c r="F1223" s="36"/>
    </row>
    <row r="1224" spans="1:6" ht="25.5" outlineLevel="1" x14ac:dyDescent="0.2">
      <c r="A1224" s="36">
        <v>5</v>
      </c>
      <c r="B1224" s="38" t="s">
        <v>1657</v>
      </c>
      <c r="C1224" s="36"/>
      <c r="D1224" s="36"/>
      <c r="E1224" s="36"/>
      <c r="F1224" s="36"/>
    </row>
    <row r="1225" spans="1:6" outlineLevel="1" x14ac:dyDescent="0.2">
      <c r="A1225" s="36"/>
      <c r="B1225" s="36"/>
      <c r="C1225" s="36"/>
      <c r="D1225" s="36"/>
      <c r="E1225" s="36"/>
      <c r="F1225" s="36"/>
    </row>
    <row r="1226" spans="1:6" outlineLevel="1" x14ac:dyDescent="0.2">
      <c r="A1226" s="33" t="s">
        <v>59</v>
      </c>
      <c r="B1226" s="34"/>
      <c r="C1226" s="36"/>
      <c r="D1226" s="36"/>
      <c r="E1226" s="36"/>
      <c r="F1226" s="36"/>
    </row>
    <row r="1227" spans="1:6" ht="25.5" outlineLevel="1" x14ac:dyDescent="0.2">
      <c r="A1227" s="36">
        <v>1</v>
      </c>
      <c r="B1227" s="38" t="s">
        <v>1658</v>
      </c>
      <c r="C1227" s="36"/>
      <c r="D1227" s="36"/>
      <c r="E1227" s="36"/>
      <c r="F1227" s="36"/>
    </row>
    <row r="1228" spans="1:6" outlineLevel="1" x14ac:dyDescent="0.2">
      <c r="A1228" s="36">
        <v>2</v>
      </c>
      <c r="B1228" s="38" t="s">
        <v>1659</v>
      </c>
      <c r="C1228" s="36"/>
      <c r="D1228" s="36"/>
      <c r="E1228" s="36"/>
      <c r="F1228" s="36"/>
    </row>
    <row r="1229" spans="1:6" outlineLevel="1" x14ac:dyDescent="0.2">
      <c r="A1229" s="36">
        <v>3</v>
      </c>
      <c r="B1229" s="38" t="s">
        <v>1660</v>
      </c>
      <c r="C1229" s="36"/>
      <c r="D1229" s="36"/>
      <c r="E1229" s="36"/>
      <c r="F1229" s="36"/>
    </row>
    <row r="1230" spans="1:6" ht="25.5" outlineLevel="1" x14ac:dyDescent="0.2">
      <c r="A1230" s="36">
        <v>4</v>
      </c>
      <c r="B1230" s="38" t="s">
        <v>1661</v>
      </c>
      <c r="C1230" s="36"/>
      <c r="D1230" s="36"/>
      <c r="E1230" s="36"/>
      <c r="F1230" s="36"/>
    </row>
    <row r="1231" spans="1:6" ht="25.5" outlineLevel="1" x14ac:dyDescent="0.2">
      <c r="A1231" s="36">
        <v>5</v>
      </c>
      <c r="B1231" s="38" t="s">
        <v>1662</v>
      </c>
      <c r="C1231" s="36"/>
      <c r="D1231" s="36"/>
      <c r="E1231" s="36"/>
      <c r="F1231" s="36"/>
    </row>
    <row r="1232" spans="1:6" outlineLevel="1" x14ac:dyDescent="0.2">
      <c r="A1232" s="36"/>
      <c r="B1232" s="36"/>
      <c r="C1232" s="36"/>
      <c r="D1232" s="36"/>
      <c r="E1232" s="36"/>
      <c r="F1232" s="36"/>
    </row>
    <row r="1233" spans="1:6" outlineLevel="1" x14ac:dyDescent="0.2">
      <c r="A1233" s="33" t="s">
        <v>61</v>
      </c>
      <c r="B1233" s="34"/>
      <c r="C1233" s="36"/>
      <c r="D1233" s="36"/>
      <c r="E1233" s="36"/>
      <c r="F1233" s="36"/>
    </row>
    <row r="1234" spans="1:6" ht="25.5" outlineLevel="1" x14ac:dyDescent="0.2">
      <c r="A1234" s="36">
        <v>1</v>
      </c>
      <c r="B1234" s="38" t="s">
        <v>1663</v>
      </c>
      <c r="C1234" s="36"/>
      <c r="D1234" s="36"/>
      <c r="E1234" s="36"/>
      <c r="F1234" s="36"/>
    </row>
    <row r="1235" spans="1:6" outlineLevel="1" x14ac:dyDescent="0.2">
      <c r="A1235" s="36">
        <v>2</v>
      </c>
      <c r="B1235" s="38" t="s">
        <v>1664</v>
      </c>
      <c r="C1235" s="36"/>
      <c r="D1235" s="36"/>
      <c r="E1235" s="36"/>
      <c r="F1235" s="36"/>
    </row>
    <row r="1236" spans="1:6" outlineLevel="1" x14ac:dyDescent="0.2">
      <c r="A1236" s="36">
        <v>3</v>
      </c>
      <c r="B1236" s="38" t="s">
        <v>1665</v>
      </c>
      <c r="C1236" s="36"/>
      <c r="D1236" s="36"/>
      <c r="E1236" s="36"/>
      <c r="F1236" s="36"/>
    </row>
    <row r="1237" spans="1:6" ht="25.5" outlineLevel="1" x14ac:dyDescent="0.2">
      <c r="A1237" s="36">
        <v>4</v>
      </c>
      <c r="B1237" s="38" t="s">
        <v>1666</v>
      </c>
      <c r="C1237" s="36"/>
      <c r="D1237" s="36"/>
      <c r="E1237" s="36"/>
      <c r="F1237" s="36"/>
    </row>
    <row r="1238" spans="1:6" ht="25.5" outlineLevel="1" x14ac:dyDescent="0.2">
      <c r="A1238" s="36">
        <v>5</v>
      </c>
      <c r="B1238" s="38" t="s">
        <v>1667</v>
      </c>
      <c r="C1238" s="36"/>
      <c r="D1238" s="36"/>
      <c r="E1238" s="36"/>
      <c r="F1238" s="36"/>
    </row>
    <row r="1239" spans="1:6" outlineLevel="1" x14ac:dyDescent="0.2">
      <c r="A1239" s="36"/>
      <c r="B1239" s="36"/>
      <c r="C1239" s="36"/>
      <c r="D1239" s="36"/>
      <c r="E1239" s="36"/>
      <c r="F1239" s="36"/>
    </row>
    <row r="1240" spans="1:6" outlineLevel="1" x14ac:dyDescent="0.2">
      <c r="A1240" s="33" t="s">
        <v>63</v>
      </c>
      <c r="B1240" s="34"/>
      <c r="C1240" s="36"/>
      <c r="D1240" s="36"/>
      <c r="E1240" s="36"/>
      <c r="F1240" s="36"/>
    </row>
    <row r="1241" spans="1:6" outlineLevel="1" x14ac:dyDescent="0.2">
      <c r="A1241" s="36">
        <v>1</v>
      </c>
      <c r="B1241" s="38" t="s">
        <v>1668</v>
      </c>
      <c r="C1241" s="36"/>
      <c r="D1241" s="36"/>
      <c r="E1241" s="36"/>
      <c r="F1241" s="36"/>
    </row>
    <row r="1242" spans="1:6" outlineLevel="1" x14ac:dyDescent="0.2">
      <c r="A1242" s="36">
        <v>2</v>
      </c>
      <c r="B1242" s="38" t="s">
        <v>1669</v>
      </c>
      <c r="C1242" s="36"/>
      <c r="D1242" s="36"/>
      <c r="E1242" s="36"/>
      <c r="F1242" s="36"/>
    </row>
    <row r="1243" spans="1:6" ht="25.5" outlineLevel="1" x14ac:dyDescent="0.2">
      <c r="A1243" s="36">
        <v>3</v>
      </c>
      <c r="B1243" s="38" t="s">
        <v>1670</v>
      </c>
      <c r="C1243" s="36"/>
      <c r="D1243" s="36"/>
      <c r="E1243" s="36"/>
      <c r="F1243" s="36"/>
    </row>
    <row r="1244" spans="1:6" ht="25.5" outlineLevel="1" x14ac:dyDescent="0.2">
      <c r="A1244" s="36">
        <v>4</v>
      </c>
      <c r="B1244" s="38" t="s">
        <v>1671</v>
      </c>
      <c r="C1244" s="36"/>
      <c r="D1244" s="36"/>
      <c r="E1244" s="36"/>
      <c r="F1244" s="36"/>
    </row>
    <row r="1245" spans="1:6" ht="25.5" outlineLevel="1" x14ac:dyDescent="0.2">
      <c r="A1245" s="36">
        <v>5</v>
      </c>
      <c r="B1245" s="38" t="s">
        <v>1672</v>
      </c>
      <c r="C1245" s="36"/>
      <c r="D1245" s="36"/>
      <c r="E1245" s="36"/>
      <c r="F1245" s="36"/>
    </row>
    <row r="1246" spans="1:6" ht="25.5" outlineLevel="1" x14ac:dyDescent="0.2">
      <c r="A1246" s="36">
        <v>6</v>
      </c>
      <c r="B1246" s="38" t="s">
        <v>1673</v>
      </c>
      <c r="C1246" s="36"/>
      <c r="D1246" s="36"/>
      <c r="E1246" s="36"/>
      <c r="F1246" s="36"/>
    </row>
    <row r="1247" spans="1:6" outlineLevel="1" x14ac:dyDescent="0.2">
      <c r="A1247" s="36"/>
      <c r="B1247" s="36"/>
      <c r="C1247" s="36"/>
      <c r="D1247" s="36"/>
      <c r="E1247" s="36"/>
      <c r="F1247" s="36"/>
    </row>
    <row r="1248" spans="1:6" outlineLevel="1" x14ac:dyDescent="0.2">
      <c r="A1248" s="33" t="s">
        <v>66</v>
      </c>
      <c r="B1248" s="34"/>
      <c r="C1248" s="36"/>
      <c r="D1248" s="36"/>
      <c r="E1248" s="36"/>
      <c r="F1248" s="36"/>
    </row>
    <row r="1249" spans="1:6" ht="25.5" outlineLevel="1" x14ac:dyDescent="0.2">
      <c r="A1249" s="36">
        <v>1</v>
      </c>
      <c r="B1249" s="38" t="s">
        <v>1674</v>
      </c>
      <c r="C1249" s="36"/>
      <c r="D1249" s="36"/>
      <c r="E1249" s="36"/>
      <c r="F1249" s="36"/>
    </row>
    <row r="1250" spans="1:6" outlineLevel="1" x14ac:dyDescent="0.2">
      <c r="A1250" s="36">
        <v>2</v>
      </c>
      <c r="B1250" s="38" t="s">
        <v>1675</v>
      </c>
      <c r="C1250" s="36"/>
      <c r="D1250" s="36"/>
      <c r="E1250" s="36"/>
      <c r="F1250" s="36"/>
    </row>
    <row r="1251" spans="1:6" outlineLevel="1" x14ac:dyDescent="0.2">
      <c r="A1251" s="36">
        <v>3</v>
      </c>
      <c r="B1251" s="38" t="s">
        <v>1676</v>
      </c>
      <c r="C1251" s="36"/>
      <c r="D1251" s="36"/>
      <c r="E1251" s="36"/>
      <c r="F1251" s="36"/>
    </row>
    <row r="1252" spans="1:6" outlineLevel="1" x14ac:dyDescent="0.2">
      <c r="A1252" s="36">
        <v>4</v>
      </c>
      <c r="B1252" s="38" t="s">
        <v>1677</v>
      </c>
      <c r="C1252" s="36"/>
      <c r="D1252" s="36"/>
      <c r="E1252" s="36"/>
      <c r="F1252" s="36"/>
    </row>
    <row r="1253" spans="1:6" outlineLevel="1" x14ac:dyDescent="0.2">
      <c r="A1253" s="36"/>
      <c r="B1253" s="36"/>
      <c r="C1253" s="36"/>
      <c r="D1253" s="36"/>
      <c r="E1253" s="36"/>
      <c r="F1253" s="36"/>
    </row>
    <row r="1254" spans="1:6" outlineLevel="1" x14ac:dyDescent="0.2">
      <c r="A1254" s="33" t="s">
        <v>68</v>
      </c>
      <c r="B1254" s="34"/>
      <c r="C1254" s="36"/>
      <c r="D1254" s="36"/>
      <c r="E1254" s="36"/>
      <c r="F1254" s="36"/>
    </row>
    <row r="1255" spans="1:6" ht="25.5" outlineLevel="1" x14ac:dyDescent="0.2">
      <c r="A1255" s="36">
        <v>1</v>
      </c>
      <c r="B1255" s="38" t="s">
        <v>1678</v>
      </c>
      <c r="C1255" s="36"/>
      <c r="D1255" s="36"/>
      <c r="E1255" s="36"/>
      <c r="F1255" s="36"/>
    </row>
    <row r="1256" spans="1:6" outlineLevel="1" x14ac:dyDescent="0.2">
      <c r="A1256" s="36">
        <v>2</v>
      </c>
      <c r="B1256" s="38" t="s">
        <v>1679</v>
      </c>
      <c r="C1256" s="36"/>
      <c r="D1256" s="36"/>
      <c r="E1256" s="36"/>
      <c r="F1256" s="36"/>
    </row>
    <row r="1257" spans="1:6" ht="25.5" outlineLevel="1" x14ac:dyDescent="0.2">
      <c r="A1257" s="36">
        <v>3</v>
      </c>
      <c r="B1257" s="38" t="s">
        <v>1680</v>
      </c>
      <c r="C1257" s="36"/>
      <c r="D1257" s="36"/>
      <c r="E1257" s="36"/>
      <c r="F1257" s="36"/>
    </row>
    <row r="1258" spans="1:6" outlineLevel="1" x14ac:dyDescent="0.2">
      <c r="A1258" s="36">
        <v>4</v>
      </c>
      <c r="B1258" s="38" t="s">
        <v>1681</v>
      </c>
      <c r="C1258" s="36"/>
      <c r="D1258" s="36"/>
      <c r="E1258" s="36"/>
      <c r="F1258" s="36"/>
    </row>
    <row r="1259" spans="1:6" ht="25.5" outlineLevel="1" x14ac:dyDescent="0.2">
      <c r="A1259" s="36">
        <v>5</v>
      </c>
      <c r="B1259" s="38" t="s">
        <v>1682</v>
      </c>
      <c r="C1259" s="36"/>
      <c r="D1259" s="36"/>
      <c r="E1259" s="36"/>
      <c r="F1259" s="36"/>
    </row>
    <row r="1260" spans="1:6" outlineLevel="1" x14ac:dyDescent="0.2">
      <c r="A1260" s="36"/>
      <c r="B1260" s="36"/>
      <c r="C1260" s="36"/>
      <c r="D1260" s="36"/>
      <c r="E1260" s="36"/>
      <c r="F1260" s="36"/>
    </row>
    <row r="1261" spans="1:6" outlineLevel="1" x14ac:dyDescent="0.2">
      <c r="A1261" s="33" t="s">
        <v>71</v>
      </c>
      <c r="B1261" s="34"/>
      <c r="C1261" s="36"/>
      <c r="D1261" s="36"/>
      <c r="E1261" s="36"/>
      <c r="F1261" s="36"/>
    </row>
    <row r="1262" spans="1:6" ht="25.5" outlineLevel="1" x14ac:dyDescent="0.2">
      <c r="A1262" s="36">
        <v>1</v>
      </c>
      <c r="B1262" s="38" t="s">
        <v>1683</v>
      </c>
      <c r="C1262" s="36"/>
      <c r="D1262" s="36"/>
      <c r="E1262" s="36"/>
      <c r="F1262" s="36"/>
    </row>
    <row r="1263" spans="1:6" ht="38.25" outlineLevel="1" x14ac:dyDescent="0.2">
      <c r="A1263" s="36">
        <v>2</v>
      </c>
      <c r="B1263" s="38" t="s">
        <v>1684</v>
      </c>
      <c r="C1263" s="36"/>
      <c r="D1263" s="36"/>
      <c r="E1263" s="36"/>
      <c r="F1263" s="36"/>
    </row>
    <row r="1264" spans="1:6" ht="38.25" outlineLevel="1" x14ac:dyDescent="0.2">
      <c r="A1264" s="36">
        <v>3</v>
      </c>
      <c r="B1264" s="38" t="s">
        <v>1685</v>
      </c>
      <c r="C1264" s="36"/>
      <c r="D1264" s="36"/>
      <c r="E1264" s="36"/>
      <c r="F1264" s="36"/>
    </row>
    <row r="1265" spans="1:6" ht="25.5" outlineLevel="1" x14ac:dyDescent="0.2">
      <c r="A1265" s="36">
        <v>4</v>
      </c>
      <c r="B1265" s="38" t="s">
        <v>1686</v>
      </c>
      <c r="C1265" s="36"/>
      <c r="D1265" s="36"/>
      <c r="E1265" s="36"/>
      <c r="F1265" s="36"/>
    </row>
    <row r="1266" spans="1:6" ht="25.5" outlineLevel="1" x14ac:dyDescent="0.2">
      <c r="A1266" s="36">
        <v>5</v>
      </c>
      <c r="B1266" s="38" t="s">
        <v>1687</v>
      </c>
      <c r="C1266" s="36"/>
      <c r="D1266" s="36"/>
      <c r="E1266" s="36"/>
      <c r="F1266" s="36"/>
    </row>
    <row r="1267" spans="1:6" ht="25.5" outlineLevel="1" x14ac:dyDescent="0.2">
      <c r="A1267" s="36">
        <v>6</v>
      </c>
      <c r="B1267" s="38" t="s">
        <v>1688</v>
      </c>
      <c r="C1267" s="36"/>
      <c r="D1267" s="36"/>
      <c r="E1267" s="36"/>
      <c r="F1267" s="36"/>
    </row>
    <row r="1268" spans="1:6" ht="25.5" outlineLevel="1" x14ac:dyDescent="0.2">
      <c r="A1268" s="36">
        <v>7</v>
      </c>
      <c r="B1268" s="38" t="s">
        <v>1689</v>
      </c>
      <c r="C1268" s="36"/>
      <c r="D1268" s="36"/>
      <c r="E1268" s="36"/>
      <c r="F1268" s="36"/>
    </row>
    <row r="1269" spans="1:6" ht="25.5" outlineLevel="1" x14ac:dyDescent="0.2">
      <c r="A1269" s="36">
        <v>8</v>
      </c>
      <c r="B1269" s="38" t="s">
        <v>1690</v>
      </c>
      <c r="C1269" s="36"/>
      <c r="D1269" s="36"/>
      <c r="E1269" s="36"/>
      <c r="F1269" s="36"/>
    </row>
    <row r="1270" spans="1:6" ht="38.25" outlineLevel="1" x14ac:dyDescent="0.2">
      <c r="A1270" s="36">
        <v>9</v>
      </c>
      <c r="B1270" s="38" t="s">
        <v>1691</v>
      </c>
      <c r="C1270" s="36"/>
      <c r="D1270" s="36"/>
      <c r="E1270" s="36"/>
      <c r="F1270" s="36"/>
    </row>
    <row r="1271" spans="1:6" ht="25.5" outlineLevel="1" x14ac:dyDescent="0.2">
      <c r="A1271" s="36">
        <v>10</v>
      </c>
      <c r="B1271" s="38" t="s">
        <v>1692</v>
      </c>
      <c r="C1271" s="36"/>
      <c r="D1271" s="36"/>
      <c r="E1271" s="36"/>
      <c r="F1271" s="36"/>
    </row>
    <row r="1272" spans="1:6" ht="25.5" outlineLevel="1" x14ac:dyDescent="0.2">
      <c r="A1272" s="36">
        <v>11</v>
      </c>
      <c r="B1272" s="38" t="s">
        <v>1693</v>
      </c>
      <c r="C1272" s="36"/>
      <c r="D1272" s="36"/>
      <c r="E1272" s="36"/>
      <c r="F1272" s="36"/>
    </row>
    <row r="1273" spans="1:6" ht="25.5" outlineLevel="1" x14ac:dyDescent="0.2">
      <c r="A1273" s="36">
        <v>12</v>
      </c>
      <c r="B1273" s="38" t="s">
        <v>1694</v>
      </c>
      <c r="C1273" s="36"/>
      <c r="D1273" s="36"/>
      <c r="E1273" s="36"/>
      <c r="F1273" s="36"/>
    </row>
    <row r="1274" spans="1:6" ht="38.25" outlineLevel="1" x14ac:dyDescent="0.2">
      <c r="A1274" s="36">
        <v>13</v>
      </c>
      <c r="B1274" s="38" t="s">
        <v>1695</v>
      </c>
      <c r="C1274" s="36"/>
      <c r="D1274" s="36"/>
      <c r="E1274" s="36"/>
      <c r="F1274" s="36"/>
    </row>
    <row r="1275" spans="1:6" ht="51" outlineLevel="1" x14ac:dyDescent="0.2">
      <c r="A1275" s="36">
        <v>14</v>
      </c>
      <c r="B1275" s="38" t="s">
        <v>1696</v>
      </c>
      <c r="C1275" s="36"/>
      <c r="D1275" s="36"/>
      <c r="E1275" s="36"/>
      <c r="F1275" s="36"/>
    </row>
    <row r="1276" spans="1:6" ht="38.25" outlineLevel="1" x14ac:dyDescent="0.2">
      <c r="A1276" s="36">
        <v>15</v>
      </c>
      <c r="B1276" s="38" t="s">
        <v>1697</v>
      </c>
      <c r="C1276" s="36"/>
      <c r="D1276" s="36"/>
      <c r="E1276" s="36"/>
      <c r="F1276" s="36"/>
    </row>
    <row r="1277" spans="1:6" ht="38.25" outlineLevel="1" x14ac:dyDescent="0.2">
      <c r="A1277" s="36">
        <v>16</v>
      </c>
      <c r="B1277" s="38" t="s">
        <v>1698</v>
      </c>
      <c r="C1277" s="36"/>
      <c r="D1277" s="36"/>
      <c r="E1277" s="36"/>
      <c r="F1277" s="36"/>
    </row>
    <row r="1278" spans="1:6" ht="25.5" outlineLevel="1" x14ac:dyDescent="0.2">
      <c r="A1278" s="36">
        <v>17</v>
      </c>
      <c r="B1278" s="38" t="s">
        <v>1699</v>
      </c>
      <c r="C1278" s="36"/>
      <c r="D1278" s="36"/>
      <c r="E1278" s="36"/>
      <c r="F1278" s="36"/>
    </row>
    <row r="1279" spans="1:6" outlineLevel="1" x14ac:dyDescent="0.2">
      <c r="A1279" s="36"/>
      <c r="B1279" s="36"/>
      <c r="C1279" s="36"/>
      <c r="D1279" s="36"/>
      <c r="E1279" s="36"/>
      <c r="F1279" s="36"/>
    </row>
    <row r="1280" spans="1:6" outlineLevel="1" x14ac:dyDescent="0.2">
      <c r="A1280" s="33" t="s">
        <v>74</v>
      </c>
      <c r="B1280" s="34"/>
      <c r="C1280" s="36"/>
      <c r="D1280" s="36"/>
      <c r="E1280" s="36"/>
      <c r="F1280" s="36"/>
    </row>
    <row r="1281" spans="1:6" ht="25.5" outlineLevel="1" x14ac:dyDescent="0.2">
      <c r="A1281" s="36">
        <v>1</v>
      </c>
      <c r="B1281" s="38" t="s">
        <v>1700</v>
      </c>
      <c r="C1281" s="36"/>
      <c r="D1281" s="36"/>
      <c r="E1281" s="36"/>
      <c r="F1281" s="36"/>
    </row>
    <row r="1282" spans="1:6" ht="25.5" outlineLevel="1" x14ac:dyDescent="0.2">
      <c r="A1282" s="36">
        <v>2</v>
      </c>
      <c r="B1282" s="38" t="s">
        <v>1701</v>
      </c>
      <c r="C1282" s="36"/>
      <c r="D1282" s="36"/>
      <c r="E1282" s="36"/>
      <c r="F1282" s="36"/>
    </row>
    <row r="1283" spans="1:6" ht="25.5" outlineLevel="1" x14ac:dyDescent="0.2">
      <c r="A1283" s="36">
        <v>3</v>
      </c>
      <c r="B1283" s="38" t="s">
        <v>1702</v>
      </c>
      <c r="C1283" s="36"/>
      <c r="D1283" s="36"/>
      <c r="E1283" s="36"/>
      <c r="F1283" s="36"/>
    </row>
    <row r="1284" spans="1:6" outlineLevel="1" x14ac:dyDescent="0.2">
      <c r="A1284" s="36">
        <v>4</v>
      </c>
      <c r="B1284" s="38" t="s">
        <v>1703</v>
      </c>
      <c r="C1284" s="36"/>
      <c r="D1284" s="36"/>
      <c r="E1284" s="36"/>
      <c r="F1284" s="36"/>
    </row>
    <row r="1285" spans="1:6" ht="25.5" outlineLevel="1" x14ac:dyDescent="0.2">
      <c r="A1285" s="36">
        <v>5</v>
      </c>
      <c r="B1285" s="38" t="s">
        <v>1704</v>
      </c>
      <c r="C1285" s="36"/>
      <c r="D1285" s="36"/>
      <c r="E1285" s="36"/>
      <c r="F1285" s="36"/>
    </row>
    <row r="1286" spans="1:6" ht="25.5" outlineLevel="1" x14ac:dyDescent="0.2">
      <c r="A1286" s="36">
        <v>6</v>
      </c>
      <c r="B1286" s="38" t="s">
        <v>1705</v>
      </c>
      <c r="C1286" s="36"/>
      <c r="D1286" s="36"/>
      <c r="E1286" s="36"/>
      <c r="F1286" s="36"/>
    </row>
    <row r="1287" spans="1:6" ht="38.25" outlineLevel="1" x14ac:dyDescent="0.2">
      <c r="A1287" s="36">
        <v>7</v>
      </c>
      <c r="B1287" s="38" t="s">
        <v>1706</v>
      </c>
      <c r="C1287" s="36"/>
      <c r="D1287" s="36"/>
      <c r="E1287" s="36"/>
      <c r="F1287" s="36"/>
    </row>
    <row r="1288" spans="1:6" outlineLevel="1" x14ac:dyDescent="0.2">
      <c r="A1288" s="36">
        <v>8</v>
      </c>
      <c r="B1288" s="38" t="s">
        <v>1707</v>
      </c>
      <c r="C1288" s="36"/>
      <c r="D1288" s="36"/>
      <c r="E1288" s="36"/>
      <c r="F1288" s="36"/>
    </row>
    <row r="1289" spans="1:6" outlineLevel="1" x14ac:dyDescent="0.2">
      <c r="A1289" s="36"/>
      <c r="B1289" s="36"/>
      <c r="C1289" s="36"/>
      <c r="D1289" s="36"/>
      <c r="E1289" s="36"/>
      <c r="F1289" s="36"/>
    </row>
    <row r="1290" spans="1:6" outlineLevel="1" x14ac:dyDescent="0.2">
      <c r="A1290" s="33" t="s">
        <v>77</v>
      </c>
      <c r="B1290" s="34"/>
      <c r="C1290" s="36"/>
      <c r="D1290" s="36"/>
      <c r="E1290" s="36"/>
      <c r="F1290" s="36"/>
    </row>
    <row r="1291" spans="1:6" ht="25.5" outlineLevel="1" x14ac:dyDescent="0.2">
      <c r="A1291" s="36">
        <v>1</v>
      </c>
      <c r="B1291" s="38" t="s">
        <v>1708</v>
      </c>
      <c r="C1291" s="36"/>
      <c r="D1291" s="36"/>
      <c r="E1291" s="36"/>
      <c r="F1291" s="36"/>
    </row>
    <row r="1292" spans="1:6" ht="25.5" outlineLevel="1" x14ac:dyDescent="0.2">
      <c r="A1292" s="36">
        <v>2</v>
      </c>
      <c r="B1292" s="38" t="s">
        <v>1709</v>
      </c>
      <c r="C1292" s="36"/>
      <c r="D1292" s="36"/>
      <c r="E1292" s="36"/>
      <c r="F1292" s="36"/>
    </row>
    <row r="1293" spans="1:6" ht="38.25" outlineLevel="1" x14ac:dyDescent="0.2">
      <c r="A1293" s="36">
        <v>3</v>
      </c>
      <c r="B1293" s="38" t="s">
        <v>1710</v>
      </c>
      <c r="C1293" s="36"/>
      <c r="D1293" s="36"/>
      <c r="E1293" s="36"/>
      <c r="F1293" s="36"/>
    </row>
    <row r="1294" spans="1:6" ht="25.5" outlineLevel="1" x14ac:dyDescent="0.2">
      <c r="A1294" s="36">
        <v>4</v>
      </c>
      <c r="B1294" s="38" t="s">
        <v>1711</v>
      </c>
      <c r="C1294" s="36"/>
      <c r="D1294" s="36"/>
      <c r="E1294" s="36"/>
      <c r="F1294" s="36"/>
    </row>
    <row r="1295" spans="1:6" ht="25.5" outlineLevel="1" x14ac:dyDescent="0.2">
      <c r="A1295" s="36">
        <v>5</v>
      </c>
      <c r="B1295" s="38" t="s">
        <v>1712</v>
      </c>
      <c r="C1295" s="36"/>
      <c r="D1295" s="36"/>
      <c r="E1295" s="36"/>
      <c r="F1295" s="36"/>
    </row>
    <row r="1296" spans="1:6" ht="25.5" outlineLevel="1" x14ac:dyDescent="0.2">
      <c r="A1296" s="36">
        <v>6</v>
      </c>
      <c r="B1296" s="38" t="s">
        <v>1713</v>
      </c>
      <c r="C1296" s="36"/>
      <c r="D1296" s="36"/>
      <c r="E1296" s="36"/>
      <c r="F1296" s="36"/>
    </row>
    <row r="1297" spans="1:6" ht="51" outlineLevel="1" x14ac:dyDescent="0.2">
      <c r="A1297" s="36">
        <v>7</v>
      </c>
      <c r="B1297" s="38" t="s">
        <v>1714</v>
      </c>
      <c r="C1297" s="36"/>
      <c r="D1297" s="36"/>
      <c r="E1297" s="36"/>
      <c r="F1297" s="36"/>
    </row>
    <row r="1298" spans="1:6" ht="25.5" outlineLevel="1" x14ac:dyDescent="0.2">
      <c r="A1298" s="36">
        <v>8</v>
      </c>
      <c r="B1298" s="38" t="s">
        <v>1715</v>
      </c>
      <c r="C1298" s="36"/>
      <c r="D1298" s="36"/>
      <c r="E1298" s="36"/>
      <c r="F1298" s="36"/>
    </row>
    <row r="1299" spans="1:6" ht="38.25" outlineLevel="1" x14ac:dyDescent="0.2">
      <c r="A1299" s="36">
        <v>9</v>
      </c>
      <c r="B1299" s="38" t="s">
        <v>1716</v>
      </c>
      <c r="C1299" s="36"/>
      <c r="D1299" s="36"/>
      <c r="E1299" s="36"/>
      <c r="F1299" s="36"/>
    </row>
    <row r="1300" spans="1:6" ht="25.5" outlineLevel="1" x14ac:dyDescent="0.2">
      <c r="A1300" s="36">
        <v>10</v>
      </c>
      <c r="B1300" s="38" t="s">
        <v>1717</v>
      </c>
      <c r="C1300" s="36"/>
      <c r="D1300" s="36"/>
      <c r="E1300" s="36"/>
      <c r="F1300" s="36"/>
    </row>
    <row r="1301" spans="1:6" outlineLevel="1" x14ac:dyDescent="0.2">
      <c r="A1301" s="36"/>
      <c r="B1301" s="36"/>
      <c r="C1301" s="36"/>
      <c r="D1301" s="36"/>
      <c r="E1301" s="36"/>
      <c r="F1301" s="36"/>
    </row>
    <row r="1302" spans="1:6" outlineLevel="1" x14ac:dyDescent="0.2">
      <c r="A1302" s="33" t="s">
        <v>80</v>
      </c>
      <c r="B1302" s="34"/>
      <c r="C1302" s="36"/>
      <c r="D1302" s="36"/>
      <c r="E1302" s="36"/>
      <c r="F1302" s="36"/>
    </row>
    <row r="1303" spans="1:6" outlineLevel="1" x14ac:dyDescent="0.2">
      <c r="A1303" s="36">
        <v>1</v>
      </c>
      <c r="B1303" s="38" t="s">
        <v>1718</v>
      </c>
      <c r="C1303" s="36"/>
      <c r="D1303" s="36"/>
      <c r="E1303" s="36"/>
      <c r="F1303" s="36"/>
    </row>
    <row r="1304" spans="1:6" outlineLevel="1" x14ac:dyDescent="0.2">
      <c r="A1304" s="36">
        <v>2</v>
      </c>
      <c r="B1304" s="38" t="s">
        <v>1719</v>
      </c>
      <c r="C1304" s="36"/>
      <c r="D1304" s="36"/>
      <c r="E1304" s="36"/>
      <c r="F1304" s="36"/>
    </row>
    <row r="1305" spans="1:6" ht="38.25" outlineLevel="1" x14ac:dyDescent="0.2">
      <c r="A1305" s="36">
        <v>3</v>
      </c>
      <c r="B1305" s="38" t="s">
        <v>1720</v>
      </c>
      <c r="C1305" s="36"/>
      <c r="D1305" s="36"/>
      <c r="E1305" s="36"/>
      <c r="F1305" s="36"/>
    </row>
    <row r="1306" spans="1:6" ht="25.5" outlineLevel="1" x14ac:dyDescent="0.2">
      <c r="A1306" s="36">
        <v>4</v>
      </c>
      <c r="B1306" s="38" t="s">
        <v>1721</v>
      </c>
      <c r="C1306" s="36"/>
      <c r="D1306" s="36"/>
      <c r="E1306" s="36"/>
      <c r="F1306" s="36"/>
    </row>
    <row r="1307" spans="1:6" ht="25.5" outlineLevel="1" x14ac:dyDescent="0.2">
      <c r="A1307" s="36">
        <v>5</v>
      </c>
      <c r="B1307" s="38" t="s">
        <v>1722</v>
      </c>
      <c r="C1307" s="36"/>
      <c r="D1307" s="36"/>
      <c r="E1307" s="36"/>
      <c r="F1307" s="36"/>
    </row>
    <row r="1308" spans="1:6" ht="25.5" outlineLevel="1" x14ac:dyDescent="0.2">
      <c r="A1308" s="36">
        <v>6</v>
      </c>
      <c r="B1308" s="38" t="s">
        <v>1723</v>
      </c>
      <c r="C1308" s="36"/>
      <c r="D1308" s="36"/>
      <c r="E1308" s="36"/>
      <c r="F1308" s="36"/>
    </row>
    <row r="1309" spans="1:6" outlineLevel="1" x14ac:dyDescent="0.2">
      <c r="A1309" s="36"/>
      <c r="B1309" s="36"/>
      <c r="C1309" s="36"/>
      <c r="D1309" s="36"/>
      <c r="E1309" s="36"/>
      <c r="F1309" s="36"/>
    </row>
    <row r="1310" spans="1:6" outlineLevel="1" x14ac:dyDescent="0.2">
      <c r="A1310" s="33" t="s">
        <v>82</v>
      </c>
      <c r="B1310" s="34"/>
      <c r="C1310" s="36"/>
      <c r="D1310" s="36"/>
      <c r="E1310" s="36"/>
      <c r="F1310" s="36"/>
    </row>
    <row r="1311" spans="1:6" ht="25.5" outlineLevel="1" x14ac:dyDescent="0.2">
      <c r="A1311" s="36">
        <v>1</v>
      </c>
      <c r="B1311" s="38" t="s">
        <v>1724</v>
      </c>
      <c r="C1311" s="36"/>
      <c r="D1311" s="36"/>
      <c r="E1311" s="36"/>
      <c r="F1311" s="36"/>
    </row>
    <row r="1312" spans="1:6" ht="38.25" outlineLevel="1" x14ac:dyDescent="0.2">
      <c r="A1312" s="36">
        <v>2</v>
      </c>
      <c r="B1312" s="38" t="s">
        <v>1725</v>
      </c>
      <c r="C1312" s="36"/>
      <c r="D1312" s="36"/>
      <c r="E1312" s="36"/>
      <c r="F1312" s="36"/>
    </row>
    <row r="1313" spans="1:6" ht="25.5" outlineLevel="1" x14ac:dyDescent="0.2">
      <c r="A1313" s="36">
        <v>3</v>
      </c>
      <c r="B1313" s="38" t="s">
        <v>1726</v>
      </c>
      <c r="C1313" s="36"/>
      <c r="D1313" s="36"/>
      <c r="E1313" s="36"/>
      <c r="F1313" s="36"/>
    </row>
    <row r="1314" spans="1:6" ht="38.25" outlineLevel="1" x14ac:dyDescent="0.2">
      <c r="A1314" s="36">
        <v>4</v>
      </c>
      <c r="B1314" s="38" t="s">
        <v>1727</v>
      </c>
      <c r="C1314" s="36"/>
      <c r="D1314" s="36"/>
      <c r="E1314" s="36"/>
      <c r="F1314" s="36"/>
    </row>
    <row r="1315" spans="1:6" ht="38.25" outlineLevel="1" x14ac:dyDescent="0.2">
      <c r="A1315" s="36">
        <v>5</v>
      </c>
      <c r="B1315" s="38" t="s">
        <v>1728</v>
      </c>
      <c r="C1315" s="36"/>
      <c r="D1315" s="36"/>
      <c r="E1315" s="36"/>
      <c r="F1315" s="36"/>
    </row>
    <row r="1316" spans="1:6" ht="38.25" outlineLevel="1" x14ac:dyDescent="0.2">
      <c r="A1316" s="36">
        <v>6</v>
      </c>
      <c r="B1316" s="38" t="s">
        <v>1729</v>
      </c>
      <c r="C1316" s="36"/>
      <c r="D1316" s="36"/>
      <c r="E1316" s="36"/>
      <c r="F1316" s="36"/>
    </row>
    <row r="1317" spans="1:6" ht="25.5" outlineLevel="1" x14ac:dyDescent="0.2">
      <c r="A1317" s="36">
        <v>7</v>
      </c>
      <c r="B1317" s="38" t="s">
        <v>1730</v>
      </c>
      <c r="C1317" s="36"/>
      <c r="D1317" s="36"/>
      <c r="E1317" s="36"/>
      <c r="F1317" s="36"/>
    </row>
    <row r="1318" spans="1:6" ht="38.25" outlineLevel="1" x14ac:dyDescent="0.2">
      <c r="A1318" s="36">
        <v>8</v>
      </c>
      <c r="B1318" s="38" t="s">
        <v>1731</v>
      </c>
      <c r="C1318" s="36"/>
      <c r="D1318" s="36"/>
      <c r="E1318" s="36"/>
      <c r="F1318" s="36"/>
    </row>
    <row r="1319" spans="1:6" ht="25.5" outlineLevel="1" x14ac:dyDescent="0.2">
      <c r="A1319" s="36">
        <v>9</v>
      </c>
      <c r="B1319" s="38" t="s">
        <v>1732</v>
      </c>
      <c r="C1319" s="36"/>
      <c r="D1319" s="36"/>
      <c r="E1319" s="36"/>
      <c r="F1319" s="36"/>
    </row>
    <row r="1320" spans="1:6" outlineLevel="1" x14ac:dyDescent="0.2">
      <c r="A1320" s="36"/>
      <c r="B1320" s="36"/>
      <c r="C1320" s="36"/>
      <c r="D1320" s="36"/>
      <c r="E1320" s="36"/>
      <c r="F1320" s="36"/>
    </row>
    <row r="1321" spans="1:6" outlineLevel="1" x14ac:dyDescent="0.2">
      <c r="A1321" s="33" t="s">
        <v>85</v>
      </c>
      <c r="B1321" s="34"/>
      <c r="C1321" s="36"/>
      <c r="D1321" s="36"/>
      <c r="E1321" s="36"/>
      <c r="F1321" s="36"/>
    </row>
    <row r="1322" spans="1:6" outlineLevel="1" x14ac:dyDescent="0.2">
      <c r="A1322" s="36">
        <v>1</v>
      </c>
      <c r="B1322" s="38" t="s">
        <v>1733</v>
      </c>
      <c r="C1322" s="36"/>
      <c r="D1322" s="36"/>
      <c r="E1322" s="36"/>
      <c r="F1322" s="36"/>
    </row>
    <row r="1323" spans="1:6" outlineLevel="1" x14ac:dyDescent="0.2">
      <c r="A1323" s="36">
        <v>2</v>
      </c>
      <c r="B1323" s="38" t="s">
        <v>1734</v>
      </c>
      <c r="C1323" s="36"/>
      <c r="D1323" s="36"/>
      <c r="E1323" s="36"/>
      <c r="F1323" s="36"/>
    </row>
    <row r="1324" spans="1:6" ht="38.25" outlineLevel="1" x14ac:dyDescent="0.2">
      <c r="A1324" s="36">
        <v>3</v>
      </c>
      <c r="B1324" s="38" t="s">
        <v>1735</v>
      </c>
      <c r="C1324" s="36"/>
      <c r="D1324" s="36"/>
      <c r="E1324" s="36"/>
      <c r="F1324" s="36"/>
    </row>
    <row r="1325" spans="1:6" outlineLevel="1" x14ac:dyDescent="0.2">
      <c r="A1325" s="36">
        <v>4</v>
      </c>
      <c r="B1325" s="38" t="s">
        <v>1736</v>
      </c>
      <c r="C1325" s="36"/>
      <c r="D1325" s="36"/>
      <c r="E1325" s="36"/>
      <c r="F1325" s="36"/>
    </row>
    <row r="1326" spans="1:6" ht="25.5" outlineLevel="1" x14ac:dyDescent="0.2">
      <c r="A1326" s="36">
        <v>5</v>
      </c>
      <c r="B1326" s="38" t="s">
        <v>1737</v>
      </c>
      <c r="C1326" s="36"/>
      <c r="D1326" s="36"/>
      <c r="E1326" s="36"/>
      <c r="F1326" s="36"/>
    </row>
    <row r="1327" spans="1:6" ht="38.25" outlineLevel="1" x14ac:dyDescent="0.2">
      <c r="A1327" s="36">
        <v>6</v>
      </c>
      <c r="B1327" s="38" t="s">
        <v>1738</v>
      </c>
      <c r="C1327" s="36"/>
      <c r="D1327" s="36"/>
      <c r="E1327" s="36"/>
      <c r="F1327" s="36"/>
    </row>
    <row r="1328" spans="1:6" outlineLevel="1" x14ac:dyDescent="0.2">
      <c r="A1328" s="36"/>
      <c r="B1328" s="36"/>
      <c r="C1328" s="36"/>
      <c r="D1328" s="36"/>
      <c r="E1328" s="36"/>
      <c r="F1328" s="36"/>
    </row>
    <row r="1329" spans="1:6" outlineLevel="1" x14ac:dyDescent="0.2">
      <c r="A1329" s="33" t="s">
        <v>87</v>
      </c>
      <c r="B1329" s="34"/>
      <c r="C1329" s="36"/>
      <c r="D1329" s="36"/>
      <c r="E1329" s="36"/>
      <c r="F1329" s="36"/>
    </row>
    <row r="1330" spans="1:6" outlineLevel="1" x14ac:dyDescent="0.2">
      <c r="A1330" s="36">
        <v>1</v>
      </c>
      <c r="B1330" s="38" t="s">
        <v>1739</v>
      </c>
      <c r="C1330" s="36"/>
      <c r="D1330" s="36"/>
      <c r="E1330" s="36"/>
      <c r="F1330" s="36"/>
    </row>
    <row r="1331" spans="1:6" outlineLevel="1" x14ac:dyDescent="0.2">
      <c r="A1331" s="36">
        <v>2</v>
      </c>
      <c r="B1331" s="38" t="s">
        <v>1740</v>
      </c>
      <c r="C1331" s="36"/>
      <c r="D1331" s="36"/>
      <c r="E1331" s="36"/>
      <c r="F1331" s="36"/>
    </row>
    <row r="1332" spans="1:6" ht="38.25" outlineLevel="1" x14ac:dyDescent="0.2">
      <c r="A1332" s="36">
        <v>3</v>
      </c>
      <c r="B1332" s="38" t="s">
        <v>1741</v>
      </c>
      <c r="C1332" s="36"/>
      <c r="D1332" s="36"/>
      <c r="E1332" s="36"/>
      <c r="F1332" s="36"/>
    </row>
    <row r="1333" spans="1:6" outlineLevel="1" x14ac:dyDescent="0.2">
      <c r="A1333" s="36">
        <v>4</v>
      </c>
      <c r="B1333" s="38" t="s">
        <v>1742</v>
      </c>
      <c r="C1333" s="36"/>
      <c r="D1333" s="36"/>
      <c r="E1333" s="36"/>
      <c r="F1333" s="36"/>
    </row>
    <row r="1334" spans="1:6" outlineLevel="1" x14ac:dyDescent="0.2">
      <c r="A1334" s="36">
        <v>5</v>
      </c>
      <c r="B1334" s="38" t="s">
        <v>1743</v>
      </c>
      <c r="C1334" s="36"/>
      <c r="D1334" s="36"/>
      <c r="E1334" s="36"/>
      <c r="F1334" s="36"/>
    </row>
    <row r="1335" spans="1:6" ht="25.5" outlineLevel="1" x14ac:dyDescent="0.2">
      <c r="A1335" s="36">
        <v>6</v>
      </c>
      <c r="B1335" s="38" t="s">
        <v>1744</v>
      </c>
      <c r="C1335" s="36"/>
      <c r="D1335" s="36"/>
      <c r="E1335" s="36"/>
      <c r="F1335" s="36"/>
    </row>
    <row r="1336" spans="1:6" outlineLevel="1" x14ac:dyDescent="0.2">
      <c r="A1336" s="36"/>
      <c r="B1336" s="36"/>
      <c r="C1336" s="36"/>
      <c r="D1336" s="36"/>
      <c r="E1336" s="36"/>
      <c r="F1336" s="36"/>
    </row>
    <row r="1337" spans="1:6" outlineLevel="1" x14ac:dyDescent="0.2">
      <c r="A1337" s="33" t="s">
        <v>89</v>
      </c>
      <c r="B1337" s="34"/>
      <c r="C1337" s="36"/>
      <c r="D1337" s="36"/>
      <c r="E1337" s="36"/>
      <c r="F1337" s="36"/>
    </row>
    <row r="1338" spans="1:6" ht="25.5" outlineLevel="1" x14ac:dyDescent="0.2">
      <c r="A1338" s="36">
        <v>1</v>
      </c>
      <c r="B1338" s="38" t="s">
        <v>1745</v>
      </c>
      <c r="C1338" s="36"/>
      <c r="D1338" s="36"/>
      <c r="E1338" s="36"/>
      <c r="F1338" s="36"/>
    </row>
    <row r="1339" spans="1:6" outlineLevel="1" x14ac:dyDescent="0.2">
      <c r="A1339" s="36">
        <v>2</v>
      </c>
      <c r="B1339" s="38" t="s">
        <v>1746</v>
      </c>
      <c r="C1339" s="36"/>
      <c r="D1339" s="36"/>
      <c r="E1339" s="36"/>
      <c r="F1339" s="36"/>
    </row>
    <row r="1340" spans="1:6" ht="25.5" outlineLevel="1" x14ac:dyDescent="0.2">
      <c r="A1340" s="36">
        <v>3</v>
      </c>
      <c r="B1340" s="38" t="s">
        <v>1747</v>
      </c>
      <c r="C1340" s="36"/>
      <c r="D1340" s="36"/>
      <c r="E1340" s="36"/>
      <c r="F1340" s="36"/>
    </row>
    <row r="1341" spans="1:6" ht="25.5" outlineLevel="1" x14ac:dyDescent="0.2">
      <c r="A1341" s="36">
        <v>4</v>
      </c>
      <c r="B1341" s="38" t="s">
        <v>1748</v>
      </c>
      <c r="C1341" s="36"/>
      <c r="D1341" s="36"/>
      <c r="E1341" s="36"/>
      <c r="F1341" s="36"/>
    </row>
    <row r="1342" spans="1:6" ht="38.25" outlineLevel="1" x14ac:dyDescent="0.2">
      <c r="A1342" s="36">
        <v>5</v>
      </c>
      <c r="B1342" s="38" t="s">
        <v>1749</v>
      </c>
      <c r="C1342" s="36"/>
      <c r="D1342" s="36"/>
      <c r="E1342" s="36"/>
      <c r="F1342" s="36"/>
    </row>
    <row r="1343" spans="1:6" ht="51" outlineLevel="1" x14ac:dyDescent="0.2">
      <c r="A1343" s="36">
        <v>6</v>
      </c>
      <c r="B1343" s="38" t="s">
        <v>1750</v>
      </c>
      <c r="C1343" s="36"/>
      <c r="D1343" s="36"/>
      <c r="E1343" s="36"/>
      <c r="F1343" s="36"/>
    </row>
    <row r="1344" spans="1:6" ht="25.5" outlineLevel="1" x14ac:dyDescent="0.2">
      <c r="A1344" s="36">
        <v>7</v>
      </c>
      <c r="B1344" s="38" t="s">
        <v>1751</v>
      </c>
      <c r="C1344" s="36"/>
      <c r="D1344" s="36"/>
      <c r="E1344" s="36"/>
      <c r="F1344" s="36"/>
    </row>
    <row r="1345" spans="1:6" ht="38.25" outlineLevel="1" x14ac:dyDescent="0.2">
      <c r="A1345" s="36">
        <v>8</v>
      </c>
      <c r="B1345" s="38" t="s">
        <v>1752</v>
      </c>
      <c r="C1345" s="36"/>
      <c r="D1345" s="36"/>
      <c r="E1345" s="36"/>
      <c r="F1345" s="36"/>
    </row>
    <row r="1346" spans="1:6" outlineLevel="1" x14ac:dyDescent="0.2">
      <c r="A1346" s="36">
        <v>9</v>
      </c>
      <c r="B1346" s="38" t="s">
        <v>1753</v>
      </c>
      <c r="C1346" s="36"/>
      <c r="D1346" s="36"/>
      <c r="E1346" s="36"/>
      <c r="F1346" s="36"/>
    </row>
    <row r="1347" spans="1:6" ht="38.25" outlineLevel="1" x14ac:dyDescent="0.2">
      <c r="A1347" s="36">
        <v>10</v>
      </c>
      <c r="B1347" s="38" t="s">
        <v>1754</v>
      </c>
      <c r="C1347" s="36"/>
      <c r="D1347" s="36"/>
      <c r="E1347" s="36"/>
      <c r="F1347" s="36"/>
    </row>
    <row r="1348" spans="1:6" outlineLevel="1" x14ac:dyDescent="0.2">
      <c r="A1348" s="36"/>
      <c r="B1348" s="36"/>
      <c r="C1348" s="36"/>
      <c r="D1348" s="36"/>
      <c r="E1348" s="36"/>
      <c r="F1348" s="36"/>
    </row>
    <row r="1349" spans="1:6" outlineLevel="1" x14ac:dyDescent="0.2">
      <c r="A1349" s="33" t="s">
        <v>91</v>
      </c>
      <c r="B1349" s="34"/>
      <c r="C1349" s="36"/>
      <c r="D1349" s="36"/>
      <c r="E1349" s="36"/>
      <c r="F1349" s="36"/>
    </row>
    <row r="1350" spans="1:6" ht="25.5" outlineLevel="1" x14ac:dyDescent="0.2">
      <c r="A1350" s="36">
        <v>1</v>
      </c>
      <c r="B1350" s="38" t="s">
        <v>1755</v>
      </c>
      <c r="C1350" s="36"/>
      <c r="D1350" s="36"/>
      <c r="E1350" s="36"/>
      <c r="F1350" s="36"/>
    </row>
    <row r="1351" spans="1:6" outlineLevel="1" x14ac:dyDescent="0.2">
      <c r="A1351" s="36">
        <v>2</v>
      </c>
      <c r="B1351" s="38" t="s">
        <v>1756</v>
      </c>
      <c r="C1351" s="36"/>
      <c r="D1351" s="36"/>
      <c r="E1351" s="36"/>
      <c r="F1351" s="36"/>
    </row>
    <row r="1352" spans="1:6" ht="25.5" outlineLevel="1" x14ac:dyDescent="0.2">
      <c r="A1352" s="36">
        <v>3</v>
      </c>
      <c r="B1352" s="38" t="s">
        <v>1757</v>
      </c>
      <c r="C1352" s="36"/>
      <c r="D1352" s="36"/>
      <c r="E1352" s="36"/>
      <c r="F1352" s="36"/>
    </row>
    <row r="1353" spans="1:6" ht="25.5" outlineLevel="1" x14ac:dyDescent="0.2">
      <c r="A1353" s="36">
        <v>4</v>
      </c>
      <c r="B1353" s="38" t="s">
        <v>1758</v>
      </c>
      <c r="C1353" s="36"/>
      <c r="D1353" s="36"/>
      <c r="E1353" s="36"/>
      <c r="F1353" s="36"/>
    </row>
    <row r="1354" spans="1:6" ht="38.25" outlineLevel="1" x14ac:dyDescent="0.2">
      <c r="A1354" s="36">
        <v>5</v>
      </c>
      <c r="B1354" s="38" t="s">
        <v>1759</v>
      </c>
      <c r="C1354" s="36"/>
      <c r="D1354" s="36"/>
      <c r="E1354" s="36"/>
      <c r="F1354" s="36"/>
    </row>
    <row r="1355" spans="1:6" ht="25.5" outlineLevel="1" x14ac:dyDescent="0.2">
      <c r="A1355" s="36">
        <v>6</v>
      </c>
      <c r="B1355" s="38" t="s">
        <v>1760</v>
      </c>
      <c r="C1355" s="36"/>
      <c r="D1355" s="36"/>
      <c r="E1355" s="36"/>
      <c r="F1355" s="36"/>
    </row>
    <row r="1356" spans="1:6" ht="25.5" outlineLevel="1" x14ac:dyDescent="0.2">
      <c r="A1356" s="36">
        <v>7</v>
      </c>
      <c r="B1356" s="38" t="s">
        <v>1761</v>
      </c>
      <c r="C1356" s="36"/>
      <c r="D1356" s="36"/>
      <c r="E1356" s="36"/>
      <c r="F1356" s="36"/>
    </row>
    <row r="1357" spans="1:6" outlineLevel="1" x14ac:dyDescent="0.2">
      <c r="A1357" s="36">
        <v>8</v>
      </c>
      <c r="B1357" s="38" t="s">
        <v>1762</v>
      </c>
      <c r="C1357" s="36"/>
      <c r="D1357" s="36"/>
      <c r="E1357" s="36"/>
      <c r="F1357" s="36"/>
    </row>
    <row r="1358" spans="1:6" ht="25.5" outlineLevel="1" x14ac:dyDescent="0.2">
      <c r="A1358" s="36">
        <v>9</v>
      </c>
      <c r="B1358" s="38" t="s">
        <v>1763</v>
      </c>
      <c r="C1358" s="36"/>
      <c r="D1358" s="36"/>
      <c r="E1358" s="36"/>
      <c r="F1358" s="36"/>
    </row>
    <row r="1359" spans="1:6" ht="38.25" outlineLevel="1" x14ac:dyDescent="0.2">
      <c r="A1359" s="36">
        <v>10</v>
      </c>
      <c r="B1359" s="38" t="s">
        <v>1764</v>
      </c>
      <c r="C1359" s="36"/>
      <c r="D1359" s="36"/>
      <c r="E1359" s="36"/>
      <c r="F1359" s="36"/>
    </row>
    <row r="1360" spans="1:6" outlineLevel="1" x14ac:dyDescent="0.2">
      <c r="A1360" s="36"/>
      <c r="B1360" s="36"/>
      <c r="C1360" s="36"/>
      <c r="D1360" s="36"/>
      <c r="E1360" s="36"/>
      <c r="F1360" s="36"/>
    </row>
    <row r="1361" spans="1:6" outlineLevel="1" x14ac:dyDescent="0.2">
      <c r="A1361" s="33" t="s">
        <v>94</v>
      </c>
      <c r="B1361" s="34"/>
      <c r="C1361" s="36"/>
      <c r="D1361" s="36"/>
      <c r="E1361" s="36"/>
      <c r="F1361" s="36"/>
    </row>
    <row r="1362" spans="1:6" outlineLevel="1" x14ac:dyDescent="0.2">
      <c r="A1362" s="36">
        <v>1</v>
      </c>
      <c r="B1362" s="38" t="s">
        <v>1765</v>
      </c>
      <c r="C1362" s="36"/>
      <c r="D1362" s="36"/>
      <c r="E1362" s="36"/>
      <c r="F1362" s="36"/>
    </row>
    <row r="1363" spans="1:6" ht="38.25" outlineLevel="1" x14ac:dyDescent="0.2">
      <c r="A1363" s="36">
        <v>2</v>
      </c>
      <c r="B1363" s="38" t="s">
        <v>1766</v>
      </c>
      <c r="C1363" s="36"/>
      <c r="D1363" s="36"/>
      <c r="E1363" s="36"/>
      <c r="F1363" s="36"/>
    </row>
    <row r="1364" spans="1:6" ht="25.5" outlineLevel="1" x14ac:dyDescent="0.2">
      <c r="A1364" s="36">
        <v>3</v>
      </c>
      <c r="B1364" s="38" t="s">
        <v>1767</v>
      </c>
      <c r="C1364" s="36"/>
      <c r="D1364" s="36"/>
      <c r="E1364" s="36"/>
      <c r="F1364" s="36"/>
    </row>
    <row r="1365" spans="1:6" ht="25.5" outlineLevel="1" x14ac:dyDescent="0.2">
      <c r="A1365" s="36">
        <v>4</v>
      </c>
      <c r="B1365" s="38" t="s">
        <v>1768</v>
      </c>
      <c r="C1365" s="36"/>
      <c r="D1365" s="36"/>
      <c r="E1365" s="36"/>
      <c r="F1365" s="36"/>
    </row>
    <row r="1366" spans="1:6" ht="38.25" outlineLevel="1" x14ac:dyDescent="0.2">
      <c r="A1366" s="36">
        <v>5</v>
      </c>
      <c r="B1366" s="38" t="s">
        <v>1769</v>
      </c>
      <c r="C1366" s="36"/>
      <c r="D1366" s="36"/>
      <c r="E1366" s="36"/>
      <c r="F1366" s="36"/>
    </row>
    <row r="1367" spans="1:6" outlineLevel="1" x14ac:dyDescent="0.2">
      <c r="A1367" s="36">
        <v>6</v>
      </c>
      <c r="B1367" s="38" t="s">
        <v>1770</v>
      </c>
      <c r="C1367" s="36"/>
      <c r="D1367" s="36"/>
      <c r="E1367" s="36"/>
      <c r="F1367" s="36"/>
    </row>
    <row r="1368" spans="1:6" outlineLevel="1" x14ac:dyDescent="0.2">
      <c r="A1368" s="36"/>
      <c r="B1368" s="36"/>
      <c r="C1368" s="36"/>
      <c r="D1368" s="36"/>
      <c r="E1368" s="36"/>
      <c r="F1368" s="36"/>
    </row>
    <row r="1369" spans="1:6" outlineLevel="1" x14ac:dyDescent="0.2">
      <c r="A1369" s="33" t="s">
        <v>97</v>
      </c>
      <c r="B1369" s="34"/>
      <c r="C1369" s="36"/>
      <c r="D1369" s="36"/>
      <c r="E1369" s="36"/>
      <c r="F1369" s="36"/>
    </row>
    <row r="1370" spans="1:6" ht="25.5" outlineLevel="1" x14ac:dyDescent="0.2">
      <c r="A1370" s="36">
        <v>1</v>
      </c>
      <c r="B1370" s="38" t="s">
        <v>1771</v>
      </c>
      <c r="C1370" s="36"/>
      <c r="D1370" s="36"/>
      <c r="E1370" s="36"/>
      <c r="F1370" s="36"/>
    </row>
    <row r="1371" spans="1:6" outlineLevel="1" x14ac:dyDescent="0.2">
      <c r="A1371" s="36">
        <v>2</v>
      </c>
      <c r="B1371" s="38" t="s">
        <v>1772</v>
      </c>
      <c r="C1371" s="36"/>
      <c r="D1371" s="36"/>
      <c r="E1371" s="36"/>
      <c r="F1371" s="36"/>
    </row>
    <row r="1372" spans="1:6" ht="25.5" outlineLevel="1" x14ac:dyDescent="0.2">
      <c r="A1372" s="36">
        <v>3</v>
      </c>
      <c r="B1372" s="38" t="s">
        <v>1773</v>
      </c>
      <c r="C1372" s="36"/>
      <c r="D1372" s="36"/>
      <c r="E1372" s="36"/>
      <c r="F1372" s="36"/>
    </row>
    <row r="1373" spans="1:6" outlineLevel="1" x14ac:dyDescent="0.2">
      <c r="A1373" s="36">
        <v>4</v>
      </c>
      <c r="B1373" s="38" t="s">
        <v>1774</v>
      </c>
      <c r="C1373" s="36"/>
      <c r="D1373" s="36"/>
      <c r="E1373" s="36"/>
      <c r="F1373" s="36"/>
    </row>
    <row r="1374" spans="1:6" ht="63.75" outlineLevel="1" x14ac:dyDescent="0.2">
      <c r="A1374" s="36">
        <v>5</v>
      </c>
      <c r="B1374" s="38" t="s">
        <v>1775</v>
      </c>
      <c r="C1374" s="36"/>
      <c r="D1374" s="36"/>
      <c r="E1374" s="36"/>
      <c r="F1374" s="36"/>
    </row>
    <row r="1375" spans="1:6" outlineLevel="1" x14ac:dyDescent="0.2">
      <c r="A1375" s="36">
        <v>6</v>
      </c>
      <c r="B1375" s="38" t="s">
        <v>1776</v>
      </c>
      <c r="C1375" s="36"/>
      <c r="D1375" s="36"/>
      <c r="E1375" s="36"/>
      <c r="F1375" s="36"/>
    </row>
    <row r="1376" spans="1:6" ht="25.5" outlineLevel="1" x14ac:dyDescent="0.2">
      <c r="A1376" s="36">
        <v>7</v>
      </c>
      <c r="B1376" s="38" t="s">
        <v>1777</v>
      </c>
      <c r="C1376" s="36"/>
      <c r="D1376" s="36"/>
      <c r="E1376" s="36"/>
      <c r="F1376" s="36"/>
    </row>
    <row r="1377" spans="1:6" outlineLevel="1" x14ac:dyDescent="0.2">
      <c r="A1377" s="36"/>
      <c r="B1377" s="36"/>
      <c r="C1377" s="36"/>
      <c r="D1377" s="36"/>
      <c r="E1377" s="36"/>
      <c r="F1377" s="36"/>
    </row>
    <row r="1378" spans="1:6" outlineLevel="1" x14ac:dyDescent="0.2">
      <c r="A1378" s="33" t="s">
        <v>99</v>
      </c>
      <c r="B1378" s="34"/>
      <c r="C1378" s="36"/>
      <c r="D1378" s="36"/>
      <c r="E1378" s="36"/>
      <c r="F1378" s="36"/>
    </row>
    <row r="1379" spans="1:6" outlineLevel="1" x14ac:dyDescent="0.2">
      <c r="A1379" s="36">
        <v>1</v>
      </c>
      <c r="B1379" s="38" t="s">
        <v>1778</v>
      </c>
      <c r="C1379" s="36"/>
      <c r="D1379" s="36"/>
      <c r="E1379" s="36"/>
      <c r="F1379" s="36"/>
    </row>
    <row r="1380" spans="1:6" ht="25.5" outlineLevel="1" x14ac:dyDescent="0.2">
      <c r="A1380" s="36">
        <v>2</v>
      </c>
      <c r="B1380" s="38" t="s">
        <v>1779</v>
      </c>
      <c r="C1380" s="36"/>
      <c r="D1380" s="36"/>
      <c r="E1380" s="36"/>
      <c r="F1380" s="36"/>
    </row>
    <row r="1381" spans="1:6" outlineLevel="1" x14ac:dyDescent="0.2">
      <c r="A1381" s="36">
        <v>3</v>
      </c>
      <c r="B1381" s="38" t="s">
        <v>1780</v>
      </c>
      <c r="C1381" s="36"/>
      <c r="D1381" s="36"/>
      <c r="E1381" s="36"/>
      <c r="F1381" s="36"/>
    </row>
    <row r="1382" spans="1:6" ht="25.5" outlineLevel="1" x14ac:dyDescent="0.2">
      <c r="A1382" s="36">
        <v>4</v>
      </c>
      <c r="B1382" s="38" t="s">
        <v>1781</v>
      </c>
      <c r="C1382" s="36"/>
      <c r="D1382" s="36"/>
      <c r="E1382" s="36"/>
      <c r="F1382" s="36"/>
    </row>
    <row r="1383" spans="1:6" ht="25.5" outlineLevel="1" x14ac:dyDescent="0.2">
      <c r="A1383" s="36">
        <v>5</v>
      </c>
      <c r="B1383" s="38" t="s">
        <v>1782</v>
      </c>
      <c r="C1383" s="36"/>
      <c r="D1383" s="36"/>
      <c r="E1383" s="36"/>
      <c r="F1383" s="36"/>
    </row>
    <row r="1384" spans="1:6" ht="25.5" outlineLevel="1" x14ac:dyDescent="0.2">
      <c r="A1384" s="36">
        <v>6</v>
      </c>
      <c r="B1384" s="38" t="s">
        <v>1783</v>
      </c>
      <c r="C1384" s="36"/>
      <c r="D1384" s="36"/>
      <c r="E1384" s="36"/>
      <c r="F1384" s="36"/>
    </row>
    <row r="1385" spans="1:6" outlineLevel="1" x14ac:dyDescent="0.2">
      <c r="A1385" s="36">
        <v>7</v>
      </c>
      <c r="B1385" s="38" t="s">
        <v>1784</v>
      </c>
      <c r="C1385" s="36"/>
      <c r="D1385" s="36"/>
      <c r="E1385" s="36"/>
      <c r="F1385" s="36"/>
    </row>
    <row r="1386" spans="1:6" ht="25.5" outlineLevel="1" x14ac:dyDescent="0.2">
      <c r="A1386" s="36">
        <v>8</v>
      </c>
      <c r="B1386" s="38" t="s">
        <v>1785</v>
      </c>
      <c r="C1386" s="36"/>
      <c r="D1386" s="36"/>
      <c r="E1386" s="36"/>
      <c r="F1386" s="36"/>
    </row>
    <row r="1387" spans="1:6" outlineLevel="1" x14ac:dyDescent="0.2">
      <c r="A1387" s="36"/>
      <c r="B1387" s="36"/>
      <c r="C1387" s="36"/>
      <c r="D1387" s="36"/>
      <c r="E1387" s="36"/>
      <c r="F1387" s="36"/>
    </row>
    <row r="1388" spans="1:6" outlineLevel="1" x14ac:dyDescent="0.2">
      <c r="A1388" s="33" t="s">
        <v>101</v>
      </c>
      <c r="B1388" s="34"/>
      <c r="C1388" s="36"/>
      <c r="D1388" s="36"/>
      <c r="E1388" s="36"/>
      <c r="F1388" s="36"/>
    </row>
    <row r="1389" spans="1:6" outlineLevel="1" x14ac:dyDescent="0.2">
      <c r="A1389" s="36">
        <v>1</v>
      </c>
      <c r="B1389" s="38" t="s">
        <v>1786</v>
      </c>
      <c r="C1389" s="36"/>
      <c r="D1389" s="36"/>
      <c r="E1389" s="36"/>
      <c r="F1389" s="36"/>
    </row>
    <row r="1390" spans="1:6" ht="25.5" outlineLevel="1" x14ac:dyDescent="0.2">
      <c r="A1390" s="36">
        <v>2</v>
      </c>
      <c r="B1390" s="38" t="s">
        <v>1779</v>
      </c>
      <c r="C1390" s="36"/>
      <c r="D1390" s="36"/>
      <c r="E1390" s="36"/>
      <c r="F1390" s="36"/>
    </row>
    <row r="1391" spans="1:6" outlineLevel="1" x14ac:dyDescent="0.2">
      <c r="A1391" s="36">
        <v>3</v>
      </c>
      <c r="B1391" s="38" t="s">
        <v>1780</v>
      </c>
      <c r="C1391" s="36"/>
      <c r="D1391" s="36"/>
      <c r="E1391" s="36"/>
      <c r="F1391" s="36"/>
    </row>
    <row r="1392" spans="1:6" ht="25.5" outlineLevel="1" x14ac:dyDescent="0.2">
      <c r="A1392" s="36">
        <v>4</v>
      </c>
      <c r="B1392" s="38" t="s">
        <v>1781</v>
      </c>
      <c r="C1392" s="36"/>
      <c r="D1392" s="36"/>
      <c r="E1392" s="36"/>
      <c r="F1392" s="36"/>
    </row>
    <row r="1393" spans="1:6" ht="25.5" outlineLevel="1" x14ac:dyDescent="0.2">
      <c r="A1393" s="36">
        <v>5</v>
      </c>
      <c r="B1393" s="38" t="s">
        <v>1782</v>
      </c>
      <c r="C1393" s="36"/>
      <c r="D1393" s="36"/>
      <c r="E1393" s="36"/>
      <c r="F1393" s="36"/>
    </row>
    <row r="1394" spans="1:6" ht="25.5" outlineLevel="1" x14ac:dyDescent="0.2">
      <c r="A1394" s="36">
        <v>6</v>
      </c>
      <c r="B1394" s="38" t="s">
        <v>1783</v>
      </c>
      <c r="C1394" s="36"/>
      <c r="D1394" s="36"/>
      <c r="E1394" s="36"/>
      <c r="F1394" s="36"/>
    </row>
    <row r="1395" spans="1:6" outlineLevel="1" x14ac:dyDescent="0.2">
      <c r="A1395" s="36">
        <v>7</v>
      </c>
      <c r="B1395" s="38" t="s">
        <v>1784</v>
      </c>
      <c r="C1395" s="36"/>
      <c r="D1395" s="36"/>
      <c r="E1395" s="36"/>
      <c r="F1395" s="36"/>
    </row>
    <row r="1396" spans="1:6" ht="25.5" outlineLevel="1" x14ac:dyDescent="0.2">
      <c r="A1396" s="36">
        <v>8</v>
      </c>
      <c r="B1396" s="38" t="s">
        <v>1785</v>
      </c>
      <c r="C1396" s="36"/>
      <c r="D1396" s="36"/>
      <c r="E1396" s="36"/>
      <c r="F1396" s="36"/>
    </row>
    <row r="1397" spans="1:6" outlineLevel="1" x14ac:dyDescent="0.2">
      <c r="A1397" s="36"/>
      <c r="B1397" s="36"/>
      <c r="C1397" s="36"/>
      <c r="D1397" s="36"/>
      <c r="E1397" s="36"/>
      <c r="F1397" s="36"/>
    </row>
    <row r="1398" spans="1:6" outlineLevel="1" x14ac:dyDescent="0.2">
      <c r="A1398" s="33" t="s">
        <v>103</v>
      </c>
      <c r="B1398" s="34"/>
      <c r="C1398" s="36"/>
      <c r="D1398" s="36"/>
      <c r="E1398" s="36"/>
      <c r="F1398" s="36"/>
    </row>
    <row r="1399" spans="1:6" ht="25.5" outlineLevel="1" x14ac:dyDescent="0.2">
      <c r="A1399" s="36">
        <v>1</v>
      </c>
      <c r="B1399" s="38" t="s">
        <v>1787</v>
      </c>
      <c r="C1399" s="36"/>
      <c r="D1399" s="36"/>
      <c r="E1399" s="36"/>
      <c r="F1399" s="36"/>
    </row>
    <row r="1400" spans="1:6" ht="25.5" outlineLevel="1" x14ac:dyDescent="0.2">
      <c r="A1400" s="36">
        <v>2</v>
      </c>
      <c r="B1400" s="38" t="s">
        <v>1788</v>
      </c>
      <c r="C1400" s="36"/>
      <c r="D1400" s="36"/>
      <c r="E1400" s="36"/>
      <c r="F1400" s="36"/>
    </row>
    <row r="1401" spans="1:6" ht="25.5" outlineLevel="1" x14ac:dyDescent="0.2">
      <c r="A1401" s="36">
        <v>3</v>
      </c>
      <c r="B1401" s="38" t="s">
        <v>1789</v>
      </c>
      <c r="C1401" s="36"/>
      <c r="D1401" s="36"/>
      <c r="E1401" s="36"/>
      <c r="F1401" s="36"/>
    </row>
    <row r="1402" spans="1:6" ht="25.5" outlineLevel="1" x14ac:dyDescent="0.2">
      <c r="A1402" s="36">
        <v>4</v>
      </c>
      <c r="B1402" s="38" t="s">
        <v>1790</v>
      </c>
      <c r="C1402" s="36"/>
      <c r="D1402" s="36"/>
      <c r="E1402" s="36"/>
      <c r="F1402" s="36"/>
    </row>
    <row r="1403" spans="1:6" outlineLevel="1" x14ac:dyDescent="0.2">
      <c r="A1403" s="36">
        <v>5</v>
      </c>
      <c r="B1403" s="38" t="s">
        <v>1791</v>
      </c>
      <c r="C1403" s="36"/>
      <c r="D1403" s="36"/>
      <c r="E1403" s="36"/>
      <c r="F1403" s="36"/>
    </row>
    <row r="1404" spans="1:6" ht="25.5" outlineLevel="1" x14ac:dyDescent="0.2">
      <c r="A1404" s="36">
        <v>6</v>
      </c>
      <c r="B1404" s="38" t="s">
        <v>1792</v>
      </c>
      <c r="C1404" s="36"/>
      <c r="D1404" s="36"/>
      <c r="E1404" s="36"/>
      <c r="F1404" s="36"/>
    </row>
    <row r="1405" spans="1:6" outlineLevel="1" x14ac:dyDescent="0.2">
      <c r="A1405" s="36"/>
      <c r="B1405" s="36"/>
      <c r="C1405" s="36"/>
      <c r="D1405" s="36"/>
      <c r="E1405" s="36"/>
      <c r="F1405" s="36"/>
    </row>
    <row r="1406" spans="1:6" ht="25.5" outlineLevel="1" x14ac:dyDescent="0.2">
      <c r="A1406" s="33" t="s">
        <v>106</v>
      </c>
      <c r="B1406" s="34"/>
      <c r="C1406" s="36"/>
      <c r="D1406" s="36"/>
      <c r="E1406" s="36"/>
      <c r="F1406" s="36"/>
    </row>
    <row r="1407" spans="1:6" ht="25.5" outlineLevel="1" x14ac:dyDescent="0.2">
      <c r="A1407" s="36">
        <v>1</v>
      </c>
      <c r="B1407" s="38" t="s">
        <v>1793</v>
      </c>
      <c r="C1407" s="36"/>
      <c r="D1407" s="36"/>
      <c r="E1407" s="36"/>
      <c r="F1407" s="36"/>
    </row>
    <row r="1408" spans="1:6" ht="25.5" outlineLevel="1" x14ac:dyDescent="0.2">
      <c r="A1408" s="36">
        <v>2</v>
      </c>
      <c r="B1408" s="38" t="s">
        <v>1794</v>
      </c>
      <c r="C1408" s="36"/>
      <c r="D1408" s="36"/>
      <c r="E1408" s="36"/>
      <c r="F1408" s="36"/>
    </row>
    <row r="1409" spans="1:6" outlineLevel="1" x14ac:dyDescent="0.2">
      <c r="A1409" s="36">
        <v>3</v>
      </c>
      <c r="B1409" s="38" t="s">
        <v>1795</v>
      </c>
      <c r="C1409" s="36"/>
      <c r="D1409" s="36"/>
      <c r="E1409" s="36"/>
      <c r="F1409" s="36"/>
    </row>
    <row r="1410" spans="1:6" ht="25.5" outlineLevel="1" x14ac:dyDescent="0.2">
      <c r="A1410" s="36">
        <v>4</v>
      </c>
      <c r="B1410" s="38" t="s">
        <v>1796</v>
      </c>
      <c r="C1410" s="36"/>
      <c r="D1410" s="36"/>
      <c r="E1410" s="36"/>
      <c r="F1410" s="36"/>
    </row>
    <row r="1411" spans="1:6" outlineLevel="1" x14ac:dyDescent="0.2">
      <c r="A1411" s="36">
        <v>5</v>
      </c>
      <c r="B1411" s="38" t="s">
        <v>1797</v>
      </c>
      <c r="C1411" s="36"/>
      <c r="D1411" s="36"/>
      <c r="E1411" s="36"/>
      <c r="F1411" s="36"/>
    </row>
    <row r="1412" spans="1:6" outlineLevel="1" x14ac:dyDescent="0.2">
      <c r="A1412" s="36">
        <v>6</v>
      </c>
      <c r="B1412" s="38" t="s">
        <v>1798</v>
      </c>
      <c r="C1412" s="36"/>
      <c r="D1412" s="36"/>
      <c r="E1412" s="36"/>
      <c r="F1412" s="36"/>
    </row>
    <row r="1413" spans="1:6" outlineLevel="1" x14ac:dyDescent="0.2">
      <c r="A1413" s="36">
        <v>7</v>
      </c>
      <c r="B1413" s="38" t="s">
        <v>1799</v>
      </c>
      <c r="C1413" s="36"/>
      <c r="D1413" s="36"/>
      <c r="E1413" s="36"/>
      <c r="F1413" s="36"/>
    </row>
    <row r="1414" spans="1:6" outlineLevel="1" x14ac:dyDescent="0.2">
      <c r="A1414" s="36"/>
      <c r="B1414" s="36"/>
      <c r="C1414" s="36"/>
      <c r="D1414" s="36"/>
      <c r="E1414" s="36"/>
      <c r="F1414" s="36"/>
    </row>
    <row r="1415" spans="1:6" ht="25.5" outlineLevel="1" x14ac:dyDescent="0.2">
      <c r="A1415" s="33" t="s">
        <v>108</v>
      </c>
      <c r="B1415" s="34"/>
      <c r="C1415" s="36"/>
      <c r="D1415" s="36"/>
      <c r="E1415" s="36"/>
      <c r="F1415" s="36"/>
    </row>
    <row r="1416" spans="1:6" ht="25.5" outlineLevel="1" x14ac:dyDescent="0.2">
      <c r="A1416" s="36">
        <v>1</v>
      </c>
      <c r="B1416" s="38" t="s">
        <v>1800</v>
      </c>
      <c r="C1416" s="36"/>
      <c r="D1416" s="36"/>
      <c r="E1416" s="36"/>
      <c r="F1416" s="36"/>
    </row>
    <row r="1417" spans="1:6" ht="25.5" outlineLevel="1" x14ac:dyDescent="0.2">
      <c r="A1417" s="36">
        <v>2</v>
      </c>
      <c r="B1417" s="38" t="s">
        <v>1794</v>
      </c>
      <c r="C1417" s="36"/>
      <c r="D1417" s="36"/>
      <c r="E1417" s="36"/>
      <c r="F1417" s="36"/>
    </row>
    <row r="1418" spans="1:6" outlineLevel="1" x14ac:dyDescent="0.2">
      <c r="A1418" s="36">
        <v>3</v>
      </c>
      <c r="B1418" s="38" t="s">
        <v>1795</v>
      </c>
      <c r="C1418" s="36"/>
      <c r="D1418" s="36"/>
      <c r="E1418" s="36"/>
      <c r="F1418" s="36"/>
    </row>
    <row r="1419" spans="1:6" ht="25.5" outlineLevel="1" x14ac:dyDescent="0.2">
      <c r="A1419" s="36">
        <v>4</v>
      </c>
      <c r="B1419" s="38" t="s">
        <v>1796</v>
      </c>
      <c r="C1419" s="36"/>
      <c r="D1419" s="36"/>
      <c r="E1419" s="36"/>
      <c r="F1419" s="36"/>
    </row>
    <row r="1420" spans="1:6" outlineLevel="1" x14ac:dyDescent="0.2">
      <c r="A1420" s="36">
        <v>5</v>
      </c>
      <c r="B1420" s="38" t="s">
        <v>1797</v>
      </c>
      <c r="C1420" s="36"/>
      <c r="D1420" s="36"/>
      <c r="E1420" s="36"/>
      <c r="F1420" s="36"/>
    </row>
    <row r="1421" spans="1:6" outlineLevel="1" x14ac:dyDescent="0.2">
      <c r="A1421" s="36">
        <v>6</v>
      </c>
      <c r="B1421" s="38" t="s">
        <v>1798</v>
      </c>
      <c r="C1421" s="36"/>
      <c r="D1421" s="36"/>
      <c r="E1421" s="36"/>
      <c r="F1421" s="36"/>
    </row>
    <row r="1422" spans="1:6" outlineLevel="1" x14ac:dyDescent="0.2">
      <c r="A1422" s="36">
        <v>7</v>
      </c>
      <c r="B1422" s="38" t="s">
        <v>1799</v>
      </c>
      <c r="C1422" s="36"/>
      <c r="D1422" s="36"/>
      <c r="E1422" s="36"/>
      <c r="F1422" s="36"/>
    </row>
    <row r="1423" spans="1:6" outlineLevel="1" x14ac:dyDescent="0.2">
      <c r="A1423" s="36"/>
      <c r="B1423" s="36"/>
      <c r="C1423" s="36"/>
      <c r="D1423" s="36"/>
      <c r="E1423" s="36"/>
      <c r="F1423" s="36"/>
    </row>
    <row r="1424" spans="1:6" ht="25.5" outlineLevel="1" x14ac:dyDescent="0.2">
      <c r="A1424" s="33" t="s">
        <v>110</v>
      </c>
      <c r="B1424" s="34"/>
      <c r="C1424" s="36"/>
      <c r="D1424" s="36"/>
      <c r="E1424" s="36"/>
      <c r="F1424" s="36"/>
    </row>
    <row r="1425" spans="1:6" ht="25.5" outlineLevel="1" x14ac:dyDescent="0.2">
      <c r="A1425" s="36">
        <v>1</v>
      </c>
      <c r="B1425" s="38" t="s">
        <v>1801</v>
      </c>
      <c r="C1425" s="36"/>
      <c r="D1425" s="36"/>
      <c r="E1425" s="36"/>
      <c r="F1425" s="36"/>
    </row>
    <row r="1426" spans="1:6" ht="25.5" outlineLevel="1" x14ac:dyDescent="0.2">
      <c r="A1426" s="36">
        <v>2</v>
      </c>
      <c r="B1426" s="38" t="s">
        <v>1802</v>
      </c>
      <c r="C1426" s="36"/>
      <c r="D1426" s="36"/>
      <c r="E1426" s="36"/>
      <c r="F1426" s="36"/>
    </row>
    <row r="1427" spans="1:6" ht="25.5" outlineLevel="1" x14ac:dyDescent="0.2">
      <c r="A1427" s="36">
        <v>3</v>
      </c>
      <c r="B1427" s="38" t="s">
        <v>1803</v>
      </c>
      <c r="C1427" s="36"/>
      <c r="D1427" s="36"/>
      <c r="E1427" s="36"/>
      <c r="F1427" s="36"/>
    </row>
    <row r="1428" spans="1:6" ht="25.5" outlineLevel="1" x14ac:dyDescent="0.2">
      <c r="A1428" s="36">
        <v>4</v>
      </c>
      <c r="B1428" s="38" t="s">
        <v>1804</v>
      </c>
      <c r="C1428" s="36"/>
      <c r="D1428" s="36"/>
      <c r="E1428" s="36"/>
      <c r="F1428" s="36"/>
    </row>
    <row r="1429" spans="1:6" ht="25.5" outlineLevel="1" x14ac:dyDescent="0.2">
      <c r="A1429" s="36">
        <v>5</v>
      </c>
      <c r="B1429" s="38" t="s">
        <v>1805</v>
      </c>
      <c r="C1429" s="36"/>
      <c r="D1429" s="36"/>
      <c r="E1429" s="36"/>
      <c r="F1429" s="36"/>
    </row>
    <row r="1430" spans="1:6" ht="25.5" outlineLevel="1" x14ac:dyDescent="0.2">
      <c r="A1430" s="36">
        <v>6</v>
      </c>
      <c r="B1430" s="38" t="s">
        <v>1806</v>
      </c>
      <c r="C1430" s="36"/>
      <c r="D1430" s="36"/>
      <c r="E1430" s="36"/>
      <c r="F1430" s="36"/>
    </row>
    <row r="1431" spans="1:6" outlineLevel="1" x14ac:dyDescent="0.2">
      <c r="A1431" s="36"/>
      <c r="B1431" s="36"/>
      <c r="C1431" s="36"/>
      <c r="D1431" s="36"/>
      <c r="E1431" s="36"/>
      <c r="F1431" s="36"/>
    </row>
    <row r="1432" spans="1:6" ht="25.5" outlineLevel="1" x14ac:dyDescent="0.2">
      <c r="A1432" s="33" t="s">
        <v>113</v>
      </c>
      <c r="B1432" s="34"/>
      <c r="C1432" s="36"/>
      <c r="D1432" s="36"/>
      <c r="E1432" s="36"/>
      <c r="F1432" s="36"/>
    </row>
    <row r="1433" spans="1:6" ht="25.5" outlineLevel="1" x14ac:dyDescent="0.2">
      <c r="A1433" s="36">
        <v>1</v>
      </c>
      <c r="B1433" s="38" t="s">
        <v>1807</v>
      </c>
      <c r="C1433" s="36"/>
      <c r="D1433" s="36"/>
      <c r="E1433" s="36"/>
      <c r="F1433" s="36"/>
    </row>
    <row r="1434" spans="1:6" outlineLevel="1" x14ac:dyDescent="0.2">
      <c r="A1434" s="36">
        <v>2</v>
      </c>
      <c r="B1434" s="38" t="s">
        <v>1808</v>
      </c>
      <c r="C1434" s="36"/>
      <c r="D1434" s="36"/>
      <c r="E1434" s="36"/>
      <c r="F1434" s="36"/>
    </row>
    <row r="1435" spans="1:6" ht="38.25" outlineLevel="1" x14ac:dyDescent="0.2">
      <c r="A1435" s="36">
        <v>3</v>
      </c>
      <c r="B1435" s="38" t="s">
        <v>1809</v>
      </c>
      <c r="C1435" s="36"/>
      <c r="D1435" s="36"/>
      <c r="E1435" s="36"/>
      <c r="F1435" s="36"/>
    </row>
    <row r="1436" spans="1:6" outlineLevel="1" x14ac:dyDescent="0.2">
      <c r="A1436" s="36">
        <v>4</v>
      </c>
      <c r="B1436" s="38" t="s">
        <v>1810</v>
      </c>
      <c r="C1436" s="36"/>
      <c r="D1436" s="36"/>
      <c r="E1436" s="36"/>
      <c r="F1436" s="36"/>
    </row>
    <row r="1437" spans="1:6" outlineLevel="1" x14ac:dyDescent="0.2">
      <c r="A1437" s="36">
        <v>5</v>
      </c>
      <c r="B1437" s="38" t="s">
        <v>1811</v>
      </c>
      <c r="C1437" s="36"/>
      <c r="D1437" s="36"/>
      <c r="E1437" s="36"/>
      <c r="F1437" s="36"/>
    </row>
    <row r="1438" spans="1:6" outlineLevel="1" x14ac:dyDescent="0.2">
      <c r="A1438" s="36">
        <v>6</v>
      </c>
      <c r="B1438" s="38" t="s">
        <v>1812</v>
      </c>
      <c r="C1438" s="36"/>
      <c r="D1438" s="36"/>
      <c r="E1438" s="36"/>
      <c r="F1438" s="36"/>
    </row>
    <row r="1439" spans="1:6" outlineLevel="1" x14ac:dyDescent="0.2">
      <c r="A1439" s="36">
        <v>7</v>
      </c>
      <c r="B1439" s="38" t="s">
        <v>1813</v>
      </c>
      <c r="C1439" s="36"/>
      <c r="D1439" s="36"/>
      <c r="E1439" s="36"/>
      <c r="F1439" s="36"/>
    </row>
    <row r="1440" spans="1:6" outlineLevel="1" x14ac:dyDescent="0.2">
      <c r="A1440" s="36">
        <v>8</v>
      </c>
      <c r="B1440" s="38" t="s">
        <v>1814</v>
      </c>
      <c r="C1440" s="36"/>
      <c r="D1440" s="36"/>
      <c r="E1440" s="36"/>
      <c r="F1440" s="36"/>
    </row>
    <row r="1441" spans="1:6" outlineLevel="1" x14ac:dyDescent="0.2">
      <c r="A1441" s="36"/>
      <c r="B1441" s="36"/>
      <c r="C1441" s="36"/>
      <c r="D1441" s="36"/>
      <c r="E1441" s="36"/>
      <c r="F1441" s="36"/>
    </row>
    <row r="1442" spans="1:6" ht="25.5" outlineLevel="1" x14ac:dyDescent="0.2">
      <c r="A1442" s="33" t="s">
        <v>115</v>
      </c>
      <c r="B1442" s="34"/>
      <c r="C1442" s="36"/>
      <c r="D1442" s="36"/>
      <c r="E1442" s="36"/>
      <c r="F1442" s="36"/>
    </row>
    <row r="1443" spans="1:6" ht="25.5" outlineLevel="1" x14ac:dyDescent="0.2">
      <c r="A1443" s="36">
        <v>1</v>
      </c>
      <c r="B1443" s="38" t="s">
        <v>1815</v>
      </c>
      <c r="C1443" s="36"/>
      <c r="D1443" s="36"/>
      <c r="E1443" s="36"/>
      <c r="F1443" s="36"/>
    </row>
    <row r="1444" spans="1:6" outlineLevel="1" x14ac:dyDescent="0.2">
      <c r="A1444" s="36">
        <v>2</v>
      </c>
      <c r="B1444" s="38" t="s">
        <v>1808</v>
      </c>
      <c r="C1444" s="36"/>
      <c r="D1444" s="36"/>
      <c r="E1444" s="36"/>
      <c r="F1444" s="36"/>
    </row>
    <row r="1445" spans="1:6" ht="38.25" outlineLevel="1" x14ac:dyDescent="0.2">
      <c r="A1445" s="36">
        <v>3</v>
      </c>
      <c r="B1445" s="38" t="s">
        <v>1809</v>
      </c>
      <c r="C1445" s="36"/>
      <c r="D1445" s="36"/>
      <c r="E1445" s="36"/>
      <c r="F1445" s="36"/>
    </row>
    <row r="1446" spans="1:6" outlineLevel="1" x14ac:dyDescent="0.2">
      <c r="A1446" s="36">
        <v>4</v>
      </c>
      <c r="B1446" s="38" t="s">
        <v>1810</v>
      </c>
      <c r="C1446" s="36"/>
      <c r="D1446" s="36"/>
      <c r="E1446" s="36"/>
      <c r="F1446" s="36"/>
    </row>
    <row r="1447" spans="1:6" outlineLevel="1" x14ac:dyDescent="0.2">
      <c r="A1447" s="36">
        <v>5</v>
      </c>
      <c r="B1447" s="38" t="s">
        <v>1811</v>
      </c>
      <c r="C1447" s="36"/>
      <c r="D1447" s="36"/>
      <c r="E1447" s="36"/>
      <c r="F1447" s="36"/>
    </row>
    <row r="1448" spans="1:6" outlineLevel="1" x14ac:dyDescent="0.2">
      <c r="A1448" s="36">
        <v>6</v>
      </c>
      <c r="B1448" s="38" t="s">
        <v>1812</v>
      </c>
      <c r="C1448" s="36"/>
      <c r="D1448" s="36"/>
      <c r="E1448" s="36"/>
      <c r="F1448" s="36"/>
    </row>
    <row r="1449" spans="1:6" outlineLevel="1" x14ac:dyDescent="0.2">
      <c r="A1449" s="36">
        <v>7</v>
      </c>
      <c r="B1449" s="38" t="s">
        <v>1813</v>
      </c>
      <c r="C1449" s="36"/>
      <c r="D1449" s="36"/>
      <c r="E1449" s="36"/>
      <c r="F1449" s="36"/>
    </row>
    <row r="1450" spans="1:6" outlineLevel="1" x14ac:dyDescent="0.2">
      <c r="A1450" s="36">
        <v>8</v>
      </c>
      <c r="B1450" s="38" t="s">
        <v>1814</v>
      </c>
      <c r="C1450" s="36"/>
      <c r="D1450" s="36"/>
      <c r="E1450" s="36"/>
      <c r="F1450" s="36"/>
    </row>
    <row r="1451" spans="1:6" outlineLevel="1" x14ac:dyDescent="0.2">
      <c r="A1451" s="36"/>
      <c r="B1451" s="36"/>
      <c r="C1451" s="36"/>
      <c r="D1451" s="36"/>
      <c r="E1451" s="36"/>
      <c r="F1451" s="36"/>
    </row>
    <row r="1452" spans="1:6" ht="25.5" outlineLevel="1" x14ac:dyDescent="0.2">
      <c r="A1452" s="33" t="s">
        <v>117</v>
      </c>
      <c r="B1452" s="34"/>
      <c r="C1452" s="36"/>
      <c r="D1452" s="36"/>
      <c r="E1452" s="36"/>
      <c r="F1452" s="36"/>
    </row>
    <row r="1453" spans="1:6" ht="25.5" outlineLevel="1" x14ac:dyDescent="0.2">
      <c r="A1453" s="36">
        <v>1</v>
      </c>
      <c r="B1453" s="38" t="s">
        <v>1816</v>
      </c>
      <c r="C1453" s="36"/>
      <c r="D1453" s="36"/>
      <c r="E1453" s="36"/>
      <c r="F1453" s="36"/>
    </row>
    <row r="1454" spans="1:6" ht="25.5" outlineLevel="1" x14ac:dyDescent="0.2">
      <c r="A1454" s="36">
        <v>2</v>
      </c>
      <c r="B1454" s="38" t="s">
        <v>1817</v>
      </c>
      <c r="C1454" s="36"/>
      <c r="D1454" s="36"/>
      <c r="E1454" s="36"/>
      <c r="F1454" s="36"/>
    </row>
    <row r="1455" spans="1:6" ht="25.5" outlineLevel="1" x14ac:dyDescent="0.2">
      <c r="A1455" s="36">
        <v>3</v>
      </c>
      <c r="B1455" s="38" t="s">
        <v>1818</v>
      </c>
      <c r="C1455" s="36"/>
      <c r="D1455" s="36"/>
      <c r="E1455" s="36"/>
      <c r="F1455" s="36"/>
    </row>
    <row r="1456" spans="1:6" ht="25.5" outlineLevel="1" x14ac:dyDescent="0.2">
      <c r="A1456" s="36">
        <v>4</v>
      </c>
      <c r="B1456" s="38" t="s">
        <v>1819</v>
      </c>
      <c r="C1456" s="36"/>
      <c r="D1456" s="36"/>
      <c r="E1456" s="36"/>
      <c r="F1456" s="36"/>
    </row>
    <row r="1457" spans="1:6" outlineLevel="1" x14ac:dyDescent="0.2">
      <c r="A1457" s="36">
        <v>5</v>
      </c>
      <c r="B1457" s="38" t="s">
        <v>1820</v>
      </c>
      <c r="C1457" s="36"/>
      <c r="D1457" s="36"/>
      <c r="E1457" s="36"/>
      <c r="F1457" s="36"/>
    </row>
    <row r="1458" spans="1:6" outlineLevel="1" x14ac:dyDescent="0.2">
      <c r="A1458" s="36"/>
      <c r="B1458" s="36"/>
      <c r="C1458" s="36"/>
      <c r="D1458" s="36"/>
      <c r="E1458" s="36"/>
      <c r="F1458" s="36"/>
    </row>
    <row r="1459" spans="1:6" outlineLevel="1" x14ac:dyDescent="0.2">
      <c r="A1459" s="33" t="s">
        <v>120</v>
      </c>
      <c r="B1459" s="34"/>
      <c r="C1459" s="36"/>
      <c r="D1459" s="36"/>
      <c r="E1459" s="36"/>
      <c r="F1459" s="36"/>
    </row>
    <row r="1460" spans="1:6" ht="25.5" outlineLevel="1" x14ac:dyDescent="0.2">
      <c r="A1460" s="36">
        <v>1</v>
      </c>
      <c r="B1460" s="38" t="s">
        <v>1821</v>
      </c>
      <c r="C1460" s="36"/>
      <c r="D1460" s="36"/>
      <c r="E1460" s="36"/>
      <c r="F1460" s="36"/>
    </row>
    <row r="1461" spans="1:6" ht="25.5" outlineLevel="1" x14ac:dyDescent="0.2">
      <c r="A1461" s="36">
        <v>2</v>
      </c>
      <c r="B1461" s="38" t="s">
        <v>1822</v>
      </c>
      <c r="C1461" s="36"/>
      <c r="D1461" s="36"/>
      <c r="E1461" s="36"/>
      <c r="F1461" s="36"/>
    </row>
    <row r="1462" spans="1:6" outlineLevel="1" x14ac:dyDescent="0.2">
      <c r="A1462" s="36">
        <v>3</v>
      </c>
      <c r="B1462" s="38" t="s">
        <v>1823</v>
      </c>
      <c r="C1462" s="36"/>
      <c r="D1462" s="36"/>
      <c r="E1462" s="36"/>
      <c r="F1462" s="36"/>
    </row>
    <row r="1463" spans="1:6" outlineLevel="1" x14ac:dyDescent="0.2">
      <c r="A1463" s="36">
        <v>4</v>
      </c>
      <c r="B1463" s="38" t="s">
        <v>1824</v>
      </c>
      <c r="C1463" s="36"/>
      <c r="D1463" s="36"/>
      <c r="E1463" s="36"/>
      <c r="F1463" s="36"/>
    </row>
    <row r="1464" spans="1:6" ht="25.5" outlineLevel="1" x14ac:dyDescent="0.2">
      <c r="A1464" s="36">
        <v>5</v>
      </c>
      <c r="B1464" s="38" t="s">
        <v>1825</v>
      </c>
      <c r="C1464" s="36"/>
      <c r="D1464" s="36"/>
      <c r="E1464" s="36"/>
      <c r="F1464" s="36"/>
    </row>
    <row r="1465" spans="1:6" outlineLevel="1" x14ac:dyDescent="0.2">
      <c r="A1465" s="36">
        <v>6</v>
      </c>
      <c r="B1465" s="38" t="s">
        <v>1826</v>
      </c>
      <c r="C1465" s="36"/>
      <c r="D1465" s="36"/>
      <c r="E1465" s="36"/>
      <c r="F1465" s="36"/>
    </row>
    <row r="1466" spans="1:6" ht="25.5" outlineLevel="1" x14ac:dyDescent="0.2">
      <c r="A1466" s="36">
        <v>7</v>
      </c>
      <c r="B1466" s="38" t="s">
        <v>1827</v>
      </c>
      <c r="C1466" s="36"/>
      <c r="D1466" s="36"/>
      <c r="E1466" s="36"/>
      <c r="F1466" s="36"/>
    </row>
    <row r="1467" spans="1:6" ht="25.5" outlineLevel="1" x14ac:dyDescent="0.2">
      <c r="A1467" s="36">
        <v>8</v>
      </c>
      <c r="B1467" s="38" t="s">
        <v>1828</v>
      </c>
      <c r="C1467" s="36"/>
      <c r="D1467" s="36"/>
      <c r="E1467" s="36"/>
      <c r="F1467" s="36"/>
    </row>
    <row r="1468" spans="1:6" outlineLevel="1" x14ac:dyDescent="0.2">
      <c r="A1468" s="36">
        <v>9</v>
      </c>
      <c r="B1468" s="38" t="s">
        <v>1829</v>
      </c>
      <c r="C1468" s="36"/>
      <c r="D1468" s="36"/>
      <c r="E1468" s="36"/>
      <c r="F1468" s="36"/>
    </row>
    <row r="1469" spans="1:6" outlineLevel="1" x14ac:dyDescent="0.2">
      <c r="A1469" s="36"/>
      <c r="B1469" s="36"/>
      <c r="C1469" s="36"/>
      <c r="D1469" s="36"/>
      <c r="E1469" s="36"/>
      <c r="F1469" s="36"/>
    </row>
    <row r="1470" spans="1:6" outlineLevel="1" x14ac:dyDescent="0.2">
      <c r="A1470" s="33" t="s">
        <v>123</v>
      </c>
      <c r="B1470" s="34"/>
      <c r="C1470" s="36"/>
      <c r="D1470" s="36"/>
      <c r="E1470" s="36"/>
      <c r="F1470" s="36"/>
    </row>
    <row r="1471" spans="1:6" outlineLevel="1" x14ac:dyDescent="0.2">
      <c r="A1471" s="36">
        <v>1</v>
      </c>
      <c r="B1471" s="38" t="s">
        <v>1830</v>
      </c>
      <c r="C1471" s="36"/>
      <c r="D1471" s="36"/>
      <c r="E1471" s="36"/>
      <c r="F1471" s="36"/>
    </row>
    <row r="1472" spans="1:6" outlineLevel="1" x14ac:dyDescent="0.2">
      <c r="A1472" s="36">
        <v>2</v>
      </c>
      <c r="B1472" s="38" t="s">
        <v>1831</v>
      </c>
      <c r="C1472" s="36"/>
      <c r="D1472" s="36"/>
      <c r="E1472" s="36"/>
      <c r="F1472" s="36"/>
    </row>
    <row r="1473" spans="1:6" ht="38.25" outlineLevel="1" x14ac:dyDescent="0.2">
      <c r="A1473" s="36">
        <v>3</v>
      </c>
      <c r="B1473" s="38" t="s">
        <v>1832</v>
      </c>
      <c r="C1473" s="36"/>
      <c r="D1473" s="36"/>
      <c r="E1473" s="36"/>
      <c r="F1473" s="36"/>
    </row>
    <row r="1474" spans="1:6" outlineLevel="1" x14ac:dyDescent="0.2">
      <c r="A1474" s="36">
        <v>4</v>
      </c>
      <c r="B1474" s="38" t="s">
        <v>1833</v>
      </c>
      <c r="C1474" s="36"/>
      <c r="D1474" s="36"/>
      <c r="E1474" s="36"/>
      <c r="F1474" s="36"/>
    </row>
    <row r="1475" spans="1:6" ht="25.5" outlineLevel="1" x14ac:dyDescent="0.2">
      <c r="A1475" s="36">
        <v>5</v>
      </c>
      <c r="B1475" s="38" t="s">
        <v>1834</v>
      </c>
      <c r="C1475" s="36"/>
      <c r="D1475" s="36"/>
      <c r="E1475" s="36"/>
      <c r="F1475" s="36"/>
    </row>
    <row r="1476" spans="1:6" outlineLevel="1" x14ac:dyDescent="0.2">
      <c r="A1476" s="36">
        <v>6</v>
      </c>
      <c r="B1476" s="38" t="s">
        <v>1835</v>
      </c>
      <c r="C1476" s="36"/>
      <c r="D1476" s="36"/>
      <c r="E1476" s="36"/>
      <c r="F1476" s="36"/>
    </row>
    <row r="1477" spans="1:6" outlineLevel="1" x14ac:dyDescent="0.2">
      <c r="A1477" s="36">
        <v>7</v>
      </c>
      <c r="B1477" s="38" t="s">
        <v>1836</v>
      </c>
      <c r="C1477" s="36"/>
      <c r="D1477" s="36"/>
      <c r="E1477" s="36"/>
      <c r="F1477" s="36"/>
    </row>
    <row r="1478" spans="1:6" outlineLevel="1" x14ac:dyDescent="0.2">
      <c r="A1478" s="36"/>
      <c r="B1478" s="36"/>
      <c r="C1478" s="36"/>
      <c r="D1478" s="36"/>
      <c r="E1478" s="36"/>
      <c r="F1478" s="36"/>
    </row>
    <row r="1479" spans="1:6" outlineLevel="1" x14ac:dyDescent="0.2">
      <c r="A1479" s="33" t="s">
        <v>125</v>
      </c>
      <c r="B1479" s="34"/>
      <c r="C1479" s="36"/>
      <c r="D1479" s="36"/>
      <c r="E1479" s="36"/>
      <c r="F1479" s="36"/>
    </row>
    <row r="1480" spans="1:6" outlineLevel="1" x14ac:dyDescent="0.2">
      <c r="A1480" s="36">
        <v>1</v>
      </c>
      <c r="B1480" s="38" t="s">
        <v>1837</v>
      </c>
      <c r="C1480" s="36"/>
      <c r="D1480" s="36"/>
      <c r="E1480" s="36"/>
      <c r="F1480" s="36"/>
    </row>
    <row r="1481" spans="1:6" outlineLevel="1" x14ac:dyDescent="0.2">
      <c r="A1481" s="36">
        <v>2</v>
      </c>
      <c r="B1481" s="38" t="s">
        <v>1831</v>
      </c>
      <c r="C1481" s="36"/>
      <c r="D1481" s="36"/>
      <c r="E1481" s="36"/>
      <c r="F1481" s="36"/>
    </row>
    <row r="1482" spans="1:6" ht="38.25" outlineLevel="1" x14ac:dyDescent="0.2">
      <c r="A1482" s="36">
        <v>3</v>
      </c>
      <c r="B1482" s="38" t="s">
        <v>1832</v>
      </c>
      <c r="C1482" s="36"/>
      <c r="D1482" s="36"/>
      <c r="E1482" s="36"/>
      <c r="F1482" s="36"/>
    </row>
    <row r="1483" spans="1:6" outlineLevel="1" x14ac:dyDescent="0.2">
      <c r="A1483" s="36">
        <v>4</v>
      </c>
      <c r="B1483" s="38" t="s">
        <v>1833</v>
      </c>
      <c r="C1483" s="36"/>
      <c r="D1483" s="36"/>
      <c r="E1483" s="36"/>
      <c r="F1483" s="36"/>
    </row>
    <row r="1484" spans="1:6" ht="25.5" outlineLevel="1" x14ac:dyDescent="0.2">
      <c r="A1484" s="36">
        <v>5</v>
      </c>
      <c r="B1484" s="38" t="s">
        <v>1834</v>
      </c>
      <c r="C1484" s="36"/>
      <c r="D1484" s="36"/>
      <c r="E1484" s="36"/>
      <c r="F1484" s="36"/>
    </row>
    <row r="1485" spans="1:6" outlineLevel="1" x14ac:dyDescent="0.2">
      <c r="A1485" s="36">
        <v>6</v>
      </c>
      <c r="B1485" s="38" t="s">
        <v>1835</v>
      </c>
      <c r="C1485" s="36"/>
      <c r="D1485" s="36"/>
      <c r="E1485" s="36"/>
      <c r="F1485" s="36"/>
    </row>
    <row r="1486" spans="1:6" outlineLevel="1" x14ac:dyDescent="0.2">
      <c r="A1486" s="36">
        <v>7</v>
      </c>
      <c r="B1486" s="38" t="s">
        <v>1836</v>
      </c>
      <c r="C1486" s="36"/>
      <c r="D1486" s="36"/>
      <c r="E1486" s="36"/>
      <c r="F1486" s="36"/>
    </row>
    <row r="1487" spans="1:6" outlineLevel="1" x14ac:dyDescent="0.2">
      <c r="A1487" s="36"/>
      <c r="B1487" s="36"/>
      <c r="C1487" s="36"/>
      <c r="D1487" s="36"/>
      <c r="E1487" s="36"/>
      <c r="F1487" s="36"/>
    </row>
    <row r="1488" spans="1:6" outlineLevel="1" x14ac:dyDescent="0.2">
      <c r="A1488" s="33" t="s">
        <v>127</v>
      </c>
      <c r="B1488" s="34"/>
      <c r="C1488" s="36"/>
      <c r="D1488" s="36"/>
      <c r="E1488" s="36"/>
      <c r="F1488" s="36"/>
    </row>
    <row r="1489" spans="1:6" outlineLevel="1" x14ac:dyDescent="0.2">
      <c r="A1489" s="36">
        <v>1</v>
      </c>
      <c r="B1489" s="38" t="s">
        <v>1838</v>
      </c>
      <c r="C1489" s="36"/>
      <c r="D1489" s="36"/>
      <c r="E1489" s="36"/>
      <c r="F1489" s="36"/>
    </row>
    <row r="1490" spans="1:6" outlineLevel="1" x14ac:dyDescent="0.2">
      <c r="A1490" s="36">
        <v>2</v>
      </c>
      <c r="B1490" s="38" t="s">
        <v>1831</v>
      </c>
      <c r="C1490" s="36"/>
      <c r="D1490" s="36"/>
      <c r="E1490" s="36"/>
      <c r="F1490" s="36"/>
    </row>
    <row r="1491" spans="1:6" ht="38.25" outlineLevel="1" x14ac:dyDescent="0.2">
      <c r="A1491" s="36">
        <v>3</v>
      </c>
      <c r="B1491" s="38" t="s">
        <v>1832</v>
      </c>
      <c r="C1491" s="36"/>
      <c r="D1491" s="36"/>
      <c r="E1491" s="36"/>
      <c r="F1491" s="36"/>
    </row>
    <row r="1492" spans="1:6" outlineLevel="1" x14ac:dyDescent="0.2">
      <c r="A1492" s="36">
        <v>4</v>
      </c>
      <c r="B1492" s="38" t="s">
        <v>1833</v>
      </c>
      <c r="C1492" s="36"/>
      <c r="D1492" s="36"/>
      <c r="E1492" s="36"/>
      <c r="F1492" s="36"/>
    </row>
    <row r="1493" spans="1:6" ht="25.5" outlineLevel="1" x14ac:dyDescent="0.2">
      <c r="A1493" s="36">
        <v>5</v>
      </c>
      <c r="B1493" s="38" t="s">
        <v>1834</v>
      </c>
      <c r="C1493" s="36"/>
      <c r="D1493" s="36"/>
      <c r="E1493" s="36"/>
      <c r="F1493" s="36"/>
    </row>
    <row r="1494" spans="1:6" outlineLevel="1" x14ac:dyDescent="0.2">
      <c r="A1494" s="36">
        <v>6</v>
      </c>
      <c r="B1494" s="38" t="s">
        <v>1835</v>
      </c>
      <c r="C1494" s="36"/>
      <c r="D1494" s="36"/>
      <c r="E1494" s="36"/>
      <c r="F1494" s="36"/>
    </row>
    <row r="1495" spans="1:6" outlineLevel="1" x14ac:dyDescent="0.2">
      <c r="A1495" s="36">
        <v>7</v>
      </c>
      <c r="B1495" s="38" t="s">
        <v>1836</v>
      </c>
      <c r="C1495" s="36"/>
      <c r="D1495" s="36"/>
      <c r="E1495" s="36"/>
      <c r="F1495" s="36"/>
    </row>
    <row r="1496" spans="1:6" outlineLevel="1" x14ac:dyDescent="0.2">
      <c r="A1496" s="36"/>
      <c r="B1496" s="36"/>
      <c r="C1496" s="36"/>
      <c r="D1496" s="36"/>
      <c r="E1496" s="36"/>
      <c r="F1496" s="36"/>
    </row>
    <row r="1497" spans="1:6" outlineLevel="1" x14ac:dyDescent="0.2">
      <c r="A1497" s="33" t="s">
        <v>130</v>
      </c>
      <c r="B1497" s="34"/>
      <c r="C1497" s="36"/>
      <c r="D1497" s="36"/>
      <c r="E1497" s="36"/>
      <c r="F1497" s="36"/>
    </row>
    <row r="1498" spans="1:6" outlineLevel="1" x14ac:dyDescent="0.2">
      <c r="A1498" s="36">
        <v>1</v>
      </c>
      <c r="B1498" s="38" t="s">
        <v>1839</v>
      </c>
      <c r="C1498" s="36"/>
      <c r="D1498" s="36"/>
      <c r="E1498" s="36"/>
      <c r="F1498" s="36"/>
    </row>
    <row r="1499" spans="1:6" outlineLevel="1" x14ac:dyDescent="0.2">
      <c r="A1499" s="36">
        <v>2</v>
      </c>
      <c r="B1499" s="38" t="s">
        <v>1840</v>
      </c>
      <c r="C1499" s="36"/>
      <c r="D1499" s="36"/>
      <c r="E1499" s="36"/>
      <c r="F1499" s="36"/>
    </row>
    <row r="1500" spans="1:6" ht="25.5" outlineLevel="1" x14ac:dyDescent="0.2">
      <c r="A1500" s="36">
        <v>3</v>
      </c>
      <c r="B1500" s="38" t="s">
        <v>1841</v>
      </c>
      <c r="C1500" s="36"/>
      <c r="D1500" s="36"/>
      <c r="E1500" s="36"/>
      <c r="F1500" s="36"/>
    </row>
    <row r="1501" spans="1:6" ht="25.5" outlineLevel="1" x14ac:dyDescent="0.2">
      <c r="A1501" s="36">
        <v>4</v>
      </c>
      <c r="B1501" s="38" t="s">
        <v>1842</v>
      </c>
      <c r="C1501" s="36"/>
      <c r="D1501" s="36"/>
      <c r="E1501" s="36"/>
      <c r="F1501" s="36"/>
    </row>
    <row r="1502" spans="1:6" ht="25.5" outlineLevel="1" x14ac:dyDescent="0.2">
      <c r="A1502" s="36">
        <v>5</v>
      </c>
      <c r="B1502" s="38" t="s">
        <v>1843</v>
      </c>
      <c r="C1502" s="36"/>
      <c r="D1502" s="36"/>
      <c r="E1502" s="36"/>
      <c r="F1502" s="36"/>
    </row>
    <row r="1503" spans="1:6" outlineLevel="1" x14ac:dyDescent="0.2">
      <c r="A1503" s="36">
        <v>6</v>
      </c>
      <c r="B1503" s="38" t="s">
        <v>1844</v>
      </c>
      <c r="C1503" s="36"/>
      <c r="D1503" s="36"/>
      <c r="E1503" s="36"/>
      <c r="F1503" s="36"/>
    </row>
    <row r="1504" spans="1:6" outlineLevel="1" x14ac:dyDescent="0.2">
      <c r="A1504" s="36"/>
      <c r="B1504" s="36"/>
      <c r="C1504" s="36"/>
      <c r="D1504" s="36"/>
      <c r="E1504" s="36"/>
      <c r="F1504" s="36"/>
    </row>
    <row r="1505" spans="1:6" outlineLevel="1" x14ac:dyDescent="0.2">
      <c r="A1505" s="33" t="s">
        <v>132</v>
      </c>
      <c r="B1505" s="34"/>
      <c r="C1505" s="36"/>
      <c r="D1505" s="36"/>
      <c r="E1505" s="36"/>
      <c r="F1505" s="36"/>
    </row>
    <row r="1506" spans="1:6" ht="25.5" outlineLevel="1" x14ac:dyDescent="0.2">
      <c r="A1506" s="36">
        <v>1</v>
      </c>
      <c r="B1506" s="38" t="s">
        <v>1845</v>
      </c>
      <c r="C1506" s="36"/>
      <c r="D1506" s="36"/>
      <c r="E1506" s="36"/>
      <c r="F1506" s="36"/>
    </row>
    <row r="1507" spans="1:6" outlineLevel="1" x14ac:dyDescent="0.2">
      <c r="A1507" s="36">
        <v>2</v>
      </c>
      <c r="B1507" s="38" t="s">
        <v>1840</v>
      </c>
      <c r="C1507" s="36"/>
      <c r="D1507" s="36"/>
      <c r="E1507" s="36"/>
      <c r="F1507" s="36"/>
    </row>
    <row r="1508" spans="1:6" ht="25.5" outlineLevel="1" x14ac:dyDescent="0.2">
      <c r="A1508" s="36">
        <v>3</v>
      </c>
      <c r="B1508" s="38" t="s">
        <v>1841</v>
      </c>
      <c r="C1508" s="36"/>
      <c r="D1508" s="36"/>
      <c r="E1508" s="36"/>
      <c r="F1508" s="36"/>
    </row>
    <row r="1509" spans="1:6" ht="25.5" outlineLevel="1" x14ac:dyDescent="0.2">
      <c r="A1509" s="36">
        <v>4</v>
      </c>
      <c r="B1509" s="38" t="s">
        <v>1842</v>
      </c>
      <c r="C1509" s="36"/>
      <c r="D1509" s="36"/>
      <c r="E1509" s="36"/>
      <c r="F1509" s="36"/>
    </row>
    <row r="1510" spans="1:6" ht="25.5" outlineLevel="1" x14ac:dyDescent="0.2">
      <c r="A1510" s="36">
        <v>5</v>
      </c>
      <c r="B1510" s="38" t="s">
        <v>1843</v>
      </c>
      <c r="C1510" s="36"/>
      <c r="D1510" s="36"/>
      <c r="E1510" s="36"/>
      <c r="F1510" s="36"/>
    </row>
    <row r="1511" spans="1:6" outlineLevel="1" x14ac:dyDescent="0.2">
      <c r="A1511" s="36">
        <v>6</v>
      </c>
      <c r="B1511" s="38" t="s">
        <v>1844</v>
      </c>
      <c r="C1511" s="36"/>
      <c r="D1511" s="36"/>
      <c r="E1511" s="36"/>
      <c r="F1511" s="36"/>
    </row>
    <row r="1512" spans="1:6" outlineLevel="1" x14ac:dyDescent="0.2">
      <c r="A1512" s="36"/>
      <c r="B1512" s="36"/>
      <c r="C1512" s="36"/>
      <c r="D1512" s="36"/>
      <c r="E1512" s="36"/>
      <c r="F1512" s="36"/>
    </row>
    <row r="1513" spans="1:6" outlineLevel="1" x14ac:dyDescent="0.2">
      <c r="A1513" s="33" t="s">
        <v>136</v>
      </c>
      <c r="B1513" s="34"/>
      <c r="C1513" s="36"/>
      <c r="D1513" s="36"/>
      <c r="E1513" s="36"/>
      <c r="F1513" s="36"/>
    </row>
    <row r="1514" spans="1:6" ht="25.5" outlineLevel="1" x14ac:dyDescent="0.2">
      <c r="A1514" s="36">
        <v>1</v>
      </c>
      <c r="B1514" s="38" t="s">
        <v>1846</v>
      </c>
      <c r="C1514" s="36"/>
      <c r="D1514" s="36"/>
      <c r="E1514" s="36"/>
      <c r="F1514" s="36"/>
    </row>
    <row r="1515" spans="1:6" ht="38.25" outlineLevel="1" x14ac:dyDescent="0.2">
      <c r="A1515" s="36">
        <v>2</v>
      </c>
      <c r="B1515" s="38" t="s">
        <v>1847</v>
      </c>
      <c r="C1515" s="36"/>
      <c r="D1515" s="36"/>
      <c r="E1515" s="36"/>
      <c r="F1515" s="36"/>
    </row>
    <row r="1516" spans="1:6" ht="25.5" outlineLevel="1" x14ac:dyDescent="0.2">
      <c r="A1516" s="36">
        <v>3</v>
      </c>
      <c r="B1516" s="38" t="s">
        <v>1848</v>
      </c>
      <c r="C1516" s="36"/>
      <c r="D1516" s="36"/>
      <c r="E1516" s="36"/>
      <c r="F1516" s="36"/>
    </row>
    <row r="1517" spans="1:6" ht="25.5" outlineLevel="1" x14ac:dyDescent="0.2">
      <c r="A1517" s="36">
        <v>4</v>
      </c>
      <c r="B1517" s="38" t="s">
        <v>1849</v>
      </c>
      <c r="C1517" s="36"/>
      <c r="D1517" s="36"/>
      <c r="E1517" s="36"/>
      <c r="F1517" s="36"/>
    </row>
    <row r="1518" spans="1:6" ht="25.5" outlineLevel="1" x14ac:dyDescent="0.2">
      <c r="A1518" s="36">
        <v>5</v>
      </c>
      <c r="B1518" s="38" t="s">
        <v>1850</v>
      </c>
      <c r="C1518" s="36"/>
      <c r="D1518" s="36"/>
      <c r="E1518" s="36"/>
      <c r="F1518" s="36"/>
    </row>
    <row r="1519" spans="1:6" ht="25.5" outlineLevel="1" x14ac:dyDescent="0.2">
      <c r="A1519" s="36">
        <v>6</v>
      </c>
      <c r="B1519" s="38" t="s">
        <v>1851</v>
      </c>
      <c r="C1519" s="36"/>
      <c r="D1519" s="36"/>
      <c r="E1519" s="36"/>
      <c r="F1519" s="36"/>
    </row>
    <row r="1520" spans="1:6" outlineLevel="1" x14ac:dyDescent="0.2">
      <c r="A1520" s="36"/>
      <c r="B1520" s="36"/>
      <c r="C1520" s="36"/>
      <c r="D1520" s="36"/>
      <c r="E1520" s="36"/>
      <c r="F1520" s="36"/>
    </row>
    <row r="1521" spans="1:6" outlineLevel="1" x14ac:dyDescent="0.2">
      <c r="A1521" s="33" t="s">
        <v>139</v>
      </c>
      <c r="B1521" s="34"/>
      <c r="C1521" s="36"/>
      <c r="D1521" s="36"/>
      <c r="E1521" s="36"/>
      <c r="F1521" s="36"/>
    </row>
    <row r="1522" spans="1:6" outlineLevel="1" x14ac:dyDescent="0.2">
      <c r="A1522" s="36">
        <v>1</v>
      </c>
      <c r="B1522" s="38" t="s">
        <v>1852</v>
      </c>
      <c r="C1522" s="36"/>
      <c r="D1522" s="36"/>
      <c r="E1522" s="36"/>
      <c r="F1522" s="36"/>
    </row>
    <row r="1523" spans="1:6" ht="38.25" outlineLevel="1" x14ac:dyDescent="0.2">
      <c r="A1523" s="36">
        <v>2</v>
      </c>
      <c r="B1523" s="38" t="s">
        <v>1847</v>
      </c>
      <c r="C1523" s="36"/>
      <c r="D1523" s="36"/>
      <c r="E1523" s="36"/>
      <c r="F1523" s="36"/>
    </row>
    <row r="1524" spans="1:6" outlineLevel="1" x14ac:dyDescent="0.2">
      <c r="A1524" s="36">
        <v>3</v>
      </c>
      <c r="B1524" s="38" t="s">
        <v>1853</v>
      </c>
      <c r="C1524" s="36"/>
      <c r="D1524" s="36"/>
      <c r="E1524" s="36"/>
      <c r="F1524" s="36"/>
    </row>
    <row r="1525" spans="1:6" ht="25.5" outlineLevel="1" x14ac:dyDescent="0.2">
      <c r="A1525" s="36">
        <v>4</v>
      </c>
      <c r="B1525" s="38" t="s">
        <v>1854</v>
      </c>
      <c r="C1525" s="36"/>
      <c r="D1525" s="36"/>
      <c r="E1525" s="36"/>
      <c r="F1525" s="36"/>
    </row>
    <row r="1526" spans="1:6" outlineLevel="1" x14ac:dyDescent="0.2">
      <c r="A1526" s="36">
        <v>5</v>
      </c>
      <c r="B1526" s="38" t="s">
        <v>1855</v>
      </c>
      <c r="C1526" s="36"/>
      <c r="D1526" s="36"/>
      <c r="E1526" s="36"/>
      <c r="F1526" s="36"/>
    </row>
    <row r="1527" spans="1:6" ht="25.5" outlineLevel="1" x14ac:dyDescent="0.2">
      <c r="A1527" s="36">
        <v>6</v>
      </c>
      <c r="B1527" s="38" t="s">
        <v>1856</v>
      </c>
      <c r="C1527" s="36"/>
      <c r="D1527" s="36"/>
      <c r="E1527" s="36"/>
      <c r="F1527" s="36"/>
    </row>
    <row r="1528" spans="1:6" ht="25.5" outlineLevel="1" x14ac:dyDescent="0.2">
      <c r="A1528" s="36">
        <v>7</v>
      </c>
      <c r="B1528" s="38" t="s">
        <v>1857</v>
      </c>
      <c r="C1528" s="36"/>
      <c r="D1528" s="36"/>
      <c r="E1528" s="36"/>
      <c r="F1528" s="36"/>
    </row>
    <row r="1529" spans="1:6" ht="25.5" outlineLevel="1" x14ac:dyDescent="0.2">
      <c r="A1529" s="36">
        <v>8</v>
      </c>
      <c r="B1529" s="38" t="s">
        <v>1858</v>
      </c>
      <c r="C1529" s="36"/>
      <c r="D1529" s="36"/>
      <c r="E1529" s="36"/>
      <c r="F1529" s="36"/>
    </row>
    <row r="1530" spans="1:6" outlineLevel="1" x14ac:dyDescent="0.2">
      <c r="A1530" s="36"/>
      <c r="B1530" s="36"/>
      <c r="C1530" s="36"/>
      <c r="D1530" s="36"/>
      <c r="E1530" s="36"/>
      <c r="F1530" s="36"/>
    </row>
    <row r="1531" spans="1:6" ht="25.5" outlineLevel="1" x14ac:dyDescent="0.2">
      <c r="A1531" s="33" t="s">
        <v>141</v>
      </c>
      <c r="B1531" s="34"/>
      <c r="C1531" s="36"/>
      <c r="D1531" s="36"/>
      <c r="E1531" s="36"/>
      <c r="F1531" s="36"/>
    </row>
    <row r="1532" spans="1:6" outlineLevel="1" x14ac:dyDescent="0.2">
      <c r="A1532" s="36">
        <v>1</v>
      </c>
      <c r="B1532" s="38" t="s">
        <v>1859</v>
      </c>
      <c r="C1532" s="36"/>
      <c r="D1532" s="36"/>
      <c r="E1532" s="36"/>
      <c r="F1532" s="36"/>
    </row>
    <row r="1533" spans="1:6" ht="38.25" outlineLevel="1" x14ac:dyDescent="0.2">
      <c r="A1533" s="36">
        <v>2</v>
      </c>
      <c r="B1533" s="38" t="s">
        <v>1847</v>
      </c>
      <c r="C1533" s="36"/>
      <c r="D1533" s="36"/>
      <c r="E1533" s="36"/>
      <c r="F1533" s="36"/>
    </row>
    <row r="1534" spans="1:6" ht="25.5" outlineLevel="1" x14ac:dyDescent="0.2">
      <c r="A1534" s="36">
        <v>3</v>
      </c>
      <c r="B1534" s="38" t="s">
        <v>1860</v>
      </c>
      <c r="C1534" s="36"/>
      <c r="D1534" s="36"/>
      <c r="E1534" s="36"/>
      <c r="F1534" s="36"/>
    </row>
    <row r="1535" spans="1:6" ht="25.5" outlineLevel="1" x14ac:dyDescent="0.2">
      <c r="A1535" s="36">
        <v>4</v>
      </c>
      <c r="B1535" s="38" t="s">
        <v>1861</v>
      </c>
      <c r="C1535" s="36"/>
      <c r="D1535" s="36"/>
      <c r="E1535" s="36"/>
      <c r="F1535" s="36"/>
    </row>
    <row r="1536" spans="1:6" ht="25.5" outlineLevel="1" x14ac:dyDescent="0.2">
      <c r="A1536" s="36">
        <v>5</v>
      </c>
      <c r="B1536" s="38" t="s">
        <v>1862</v>
      </c>
      <c r="C1536" s="36"/>
      <c r="D1536" s="36"/>
      <c r="E1536" s="36"/>
      <c r="F1536" s="36"/>
    </row>
    <row r="1537" spans="1:6" ht="25.5" outlineLevel="1" x14ac:dyDescent="0.2">
      <c r="A1537" s="36">
        <v>6</v>
      </c>
      <c r="B1537" s="38" t="s">
        <v>1863</v>
      </c>
      <c r="C1537" s="36"/>
      <c r="D1537" s="36"/>
      <c r="E1537" s="36"/>
      <c r="F1537" s="36"/>
    </row>
    <row r="1538" spans="1:6" ht="25.5" outlineLevel="1" x14ac:dyDescent="0.2">
      <c r="A1538" s="36">
        <v>7</v>
      </c>
      <c r="B1538" s="38" t="s">
        <v>1864</v>
      </c>
      <c r="C1538" s="36"/>
      <c r="D1538" s="36"/>
      <c r="E1538" s="36"/>
      <c r="F1538" s="36"/>
    </row>
    <row r="1539" spans="1:6" outlineLevel="1" x14ac:dyDescent="0.2">
      <c r="A1539" s="36"/>
      <c r="B1539" s="36"/>
      <c r="C1539" s="36"/>
      <c r="D1539" s="36"/>
      <c r="E1539" s="36"/>
      <c r="F1539" s="36"/>
    </row>
    <row r="1540" spans="1:6" outlineLevel="1" x14ac:dyDescent="0.2">
      <c r="A1540" s="33" t="s">
        <v>144</v>
      </c>
      <c r="B1540" s="34"/>
      <c r="C1540" s="36"/>
      <c r="D1540" s="36"/>
      <c r="E1540" s="36"/>
      <c r="F1540" s="36"/>
    </row>
    <row r="1541" spans="1:6" ht="25.5" outlineLevel="1" x14ac:dyDescent="0.2">
      <c r="A1541" s="36">
        <v>1</v>
      </c>
      <c r="B1541" s="38" t="s">
        <v>1865</v>
      </c>
      <c r="C1541" s="36"/>
      <c r="D1541" s="36"/>
      <c r="E1541" s="36"/>
      <c r="F1541" s="36"/>
    </row>
    <row r="1542" spans="1:6" ht="38.25" outlineLevel="1" x14ac:dyDescent="0.2">
      <c r="A1542" s="36">
        <v>2</v>
      </c>
      <c r="B1542" s="38" t="s">
        <v>1847</v>
      </c>
      <c r="C1542" s="36"/>
      <c r="D1542" s="36"/>
      <c r="E1542" s="36"/>
      <c r="F1542" s="36"/>
    </row>
    <row r="1543" spans="1:6" outlineLevel="1" x14ac:dyDescent="0.2">
      <c r="A1543" s="36">
        <v>3</v>
      </c>
      <c r="B1543" s="38" t="s">
        <v>1866</v>
      </c>
      <c r="C1543" s="36"/>
      <c r="D1543" s="36"/>
      <c r="E1543" s="36"/>
      <c r="F1543" s="36"/>
    </row>
    <row r="1544" spans="1:6" ht="25.5" outlineLevel="1" x14ac:dyDescent="0.2">
      <c r="A1544" s="36">
        <v>4</v>
      </c>
      <c r="B1544" s="38" t="s">
        <v>1867</v>
      </c>
      <c r="C1544" s="36"/>
      <c r="D1544" s="36"/>
      <c r="E1544" s="36"/>
      <c r="F1544" s="36"/>
    </row>
    <row r="1545" spans="1:6" ht="51" outlineLevel="1" x14ac:dyDescent="0.2">
      <c r="A1545" s="36">
        <v>5</v>
      </c>
      <c r="B1545" s="38" t="s">
        <v>1868</v>
      </c>
      <c r="C1545" s="36"/>
      <c r="D1545" s="36"/>
      <c r="E1545" s="36"/>
      <c r="F1545" s="36"/>
    </row>
    <row r="1546" spans="1:6" ht="38.25" outlineLevel="1" x14ac:dyDescent="0.2">
      <c r="A1546" s="36">
        <v>6</v>
      </c>
      <c r="B1546" s="38" t="s">
        <v>1869</v>
      </c>
      <c r="C1546" s="36"/>
      <c r="D1546" s="36"/>
      <c r="E1546" s="36"/>
      <c r="F1546" s="36"/>
    </row>
    <row r="1547" spans="1:6" ht="63.75" outlineLevel="1" x14ac:dyDescent="0.2">
      <c r="A1547" s="36">
        <v>7</v>
      </c>
      <c r="B1547" s="38" t="s">
        <v>1870</v>
      </c>
      <c r="C1547" s="36"/>
      <c r="D1547" s="36"/>
      <c r="E1547" s="36"/>
      <c r="F1547" s="36"/>
    </row>
    <row r="1548" spans="1:6" ht="25.5" outlineLevel="1" x14ac:dyDescent="0.2">
      <c r="A1548" s="36">
        <v>8</v>
      </c>
      <c r="B1548" s="38" t="s">
        <v>1871</v>
      </c>
      <c r="C1548" s="36"/>
      <c r="D1548" s="36"/>
      <c r="E1548" s="36"/>
      <c r="F1548" s="36"/>
    </row>
    <row r="1549" spans="1:6" ht="38.25" outlineLevel="1" x14ac:dyDescent="0.2">
      <c r="A1549" s="36">
        <v>9</v>
      </c>
      <c r="B1549" s="38" t="s">
        <v>1872</v>
      </c>
      <c r="C1549" s="36"/>
      <c r="D1549" s="36"/>
      <c r="E1549" s="36"/>
      <c r="F1549" s="36"/>
    </row>
    <row r="1550" spans="1:6" ht="25.5" outlineLevel="1" x14ac:dyDescent="0.2">
      <c r="A1550" s="36">
        <v>10</v>
      </c>
      <c r="B1550" s="38" t="s">
        <v>1873</v>
      </c>
      <c r="C1550" s="36"/>
      <c r="D1550" s="36"/>
      <c r="E1550" s="36"/>
      <c r="F1550" s="36"/>
    </row>
    <row r="1551" spans="1:6" ht="38.25" outlineLevel="1" x14ac:dyDescent="0.2">
      <c r="A1551" s="36">
        <v>11</v>
      </c>
      <c r="B1551" s="38" t="s">
        <v>1874</v>
      </c>
      <c r="C1551" s="36"/>
      <c r="D1551" s="36"/>
      <c r="E1551" s="36"/>
      <c r="F1551" s="36"/>
    </row>
    <row r="1552" spans="1:6" outlineLevel="1" x14ac:dyDescent="0.2">
      <c r="A1552" s="36"/>
      <c r="B1552" s="36"/>
      <c r="C1552" s="36"/>
      <c r="D1552" s="36"/>
      <c r="E1552" s="36"/>
      <c r="F1552" s="36"/>
    </row>
    <row r="1553" spans="1:6" outlineLevel="1" x14ac:dyDescent="0.2">
      <c r="A1553" s="33" t="s">
        <v>147</v>
      </c>
      <c r="B1553" s="34"/>
      <c r="C1553" s="36"/>
      <c r="D1553" s="36"/>
      <c r="E1553" s="36"/>
      <c r="F1553" s="36"/>
    </row>
    <row r="1554" spans="1:6" ht="25.5" outlineLevel="1" x14ac:dyDescent="0.2">
      <c r="A1554" s="36">
        <v>1</v>
      </c>
      <c r="B1554" s="38" t="s">
        <v>1875</v>
      </c>
      <c r="C1554" s="36"/>
      <c r="D1554" s="36"/>
      <c r="E1554" s="36"/>
      <c r="F1554" s="36"/>
    </row>
    <row r="1555" spans="1:6" ht="38.25" outlineLevel="1" x14ac:dyDescent="0.2">
      <c r="A1555" s="36">
        <v>2</v>
      </c>
      <c r="B1555" s="38" t="s">
        <v>1847</v>
      </c>
      <c r="C1555" s="36"/>
      <c r="D1555" s="36"/>
      <c r="E1555" s="36"/>
      <c r="F1555" s="36"/>
    </row>
    <row r="1556" spans="1:6" outlineLevel="1" x14ac:dyDescent="0.2">
      <c r="A1556" s="36">
        <v>3</v>
      </c>
      <c r="B1556" s="38" t="s">
        <v>1876</v>
      </c>
      <c r="C1556" s="36"/>
      <c r="D1556" s="36"/>
      <c r="E1556" s="36"/>
      <c r="F1556" s="36"/>
    </row>
    <row r="1557" spans="1:6" ht="38.25" outlineLevel="1" x14ac:dyDescent="0.2">
      <c r="A1557" s="36">
        <v>4</v>
      </c>
      <c r="B1557" s="38" t="s">
        <v>1877</v>
      </c>
      <c r="C1557" s="36"/>
      <c r="D1557" s="36"/>
      <c r="E1557" s="36"/>
      <c r="F1557" s="36"/>
    </row>
    <row r="1558" spans="1:6" ht="25.5" outlineLevel="1" x14ac:dyDescent="0.2">
      <c r="A1558" s="36">
        <v>5</v>
      </c>
      <c r="B1558" s="38" t="s">
        <v>1878</v>
      </c>
      <c r="C1558" s="36"/>
      <c r="D1558" s="36"/>
      <c r="E1558" s="36"/>
      <c r="F1558" s="36"/>
    </row>
    <row r="1559" spans="1:6" ht="38.25" outlineLevel="1" x14ac:dyDescent="0.2">
      <c r="A1559" s="36">
        <v>6</v>
      </c>
      <c r="B1559" s="38" t="s">
        <v>1879</v>
      </c>
      <c r="C1559" s="36"/>
      <c r="D1559" s="36"/>
      <c r="E1559" s="36"/>
      <c r="F1559" s="36"/>
    </row>
    <row r="1560" spans="1:6" ht="25.5" outlineLevel="1" x14ac:dyDescent="0.2">
      <c r="A1560" s="36">
        <v>7</v>
      </c>
      <c r="B1560" s="38" t="s">
        <v>1880</v>
      </c>
      <c r="C1560" s="36"/>
      <c r="D1560" s="36"/>
      <c r="E1560" s="36"/>
      <c r="F1560" s="36"/>
    </row>
    <row r="1561" spans="1:6" outlineLevel="1" x14ac:dyDescent="0.2">
      <c r="A1561" s="36">
        <v>8</v>
      </c>
      <c r="B1561" s="38" t="s">
        <v>1881</v>
      </c>
      <c r="C1561" s="36"/>
      <c r="D1561" s="36"/>
      <c r="E1561" s="36"/>
      <c r="F1561" s="36"/>
    </row>
    <row r="1562" spans="1:6" outlineLevel="1" x14ac:dyDescent="0.2">
      <c r="A1562" s="36"/>
      <c r="B1562" s="36"/>
      <c r="C1562" s="36"/>
      <c r="D1562" s="36"/>
      <c r="E1562" s="36"/>
      <c r="F1562" s="36"/>
    </row>
    <row r="1563" spans="1:6" outlineLevel="1" x14ac:dyDescent="0.2">
      <c r="A1563" s="33" t="s">
        <v>150</v>
      </c>
      <c r="B1563" s="34"/>
      <c r="C1563" s="36"/>
      <c r="D1563" s="36"/>
      <c r="E1563" s="36"/>
      <c r="F1563" s="36"/>
    </row>
    <row r="1564" spans="1:6" outlineLevel="1" x14ac:dyDescent="0.2">
      <c r="A1564" s="36">
        <v>1</v>
      </c>
      <c r="B1564" s="38" t="s">
        <v>1882</v>
      </c>
      <c r="C1564" s="36"/>
      <c r="D1564" s="36"/>
      <c r="E1564" s="36"/>
      <c r="F1564" s="36"/>
    </row>
    <row r="1565" spans="1:6" ht="38.25" outlineLevel="1" x14ac:dyDescent="0.2">
      <c r="A1565" s="36">
        <v>2</v>
      </c>
      <c r="B1565" s="38" t="s">
        <v>1847</v>
      </c>
      <c r="C1565" s="36"/>
      <c r="D1565" s="36"/>
      <c r="E1565" s="36"/>
      <c r="F1565" s="36"/>
    </row>
    <row r="1566" spans="1:6" outlineLevel="1" x14ac:dyDescent="0.2">
      <c r="A1566" s="36">
        <v>3</v>
      </c>
      <c r="B1566" s="38" t="s">
        <v>1883</v>
      </c>
      <c r="C1566" s="36"/>
      <c r="D1566" s="36"/>
      <c r="E1566" s="36"/>
      <c r="F1566" s="36"/>
    </row>
    <row r="1567" spans="1:6" ht="25.5" outlineLevel="1" x14ac:dyDescent="0.2">
      <c r="A1567" s="36">
        <v>4</v>
      </c>
      <c r="B1567" s="38" t="s">
        <v>1884</v>
      </c>
      <c r="C1567" s="36"/>
      <c r="D1567" s="36"/>
      <c r="E1567" s="36"/>
      <c r="F1567" s="36"/>
    </row>
    <row r="1568" spans="1:6" outlineLevel="1" x14ac:dyDescent="0.2">
      <c r="A1568" s="36">
        <v>5</v>
      </c>
      <c r="B1568" s="38" t="s">
        <v>1885</v>
      </c>
      <c r="C1568" s="36"/>
      <c r="D1568" s="36"/>
      <c r="E1568" s="36"/>
      <c r="F1568" s="36"/>
    </row>
    <row r="1569" spans="1:6" outlineLevel="1" x14ac:dyDescent="0.2">
      <c r="A1569" s="36">
        <v>6</v>
      </c>
      <c r="B1569" s="38" t="s">
        <v>1886</v>
      </c>
      <c r="C1569" s="36"/>
      <c r="D1569" s="36"/>
      <c r="E1569" s="36"/>
      <c r="F1569" s="36"/>
    </row>
    <row r="1570" spans="1:6" outlineLevel="1" x14ac:dyDescent="0.2">
      <c r="A1570" s="36"/>
      <c r="B1570" s="36"/>
      <c r="C1570" s="36"/>
      <c r="D1570" s="36"/>
      <c r="E1570" s="36"/>
      <c r="F1570" s="36"/>
    </row>
    <row r="1571" spans="1:6" outlineLevel="1" x14ac:dyDescent="0.2">
      <c r="A1571" s="33" t="s">
        <v>152</v>
      </c>
      <c r="B1571" s="34"/>
      <c r="C1571" s="36"/>
      <c r="D1571" s="36"/>
      <c r="E1571" s="36"/>
      <c r="F1571" s="36"/>
    </row>
    <row r="1572" spans="1:6" ht="25.5" outlineLevel="1" x14ac:dyDescent="0.2">
      <c r="A1572" s="36">
        <v>1</v>
      </c>
      <c r="B1572" s="38" t="s">
        <v>1887</v>
      </c>
      <c r="C1572" s="36"/>
      <c r="D1572" s="36"/>
      <c r="E1572" s="36"/>
      <c r="F1572" s="36"/>
    </row>
    <row r="1573" spans="1:6" ht="38.25" outlineLevel="1" x14ac:dyDescent="0.2">
      <c r="A1573" s="36">
        <v>2</v>
      </c>
      <c r="B1573" s="38" t="s">
        <v>1847</v>
      </c>
      <c r="C1573" s="36"/>
      <c r="D1573" s="36"/>
      <c r="E1573" s="36"/>
      <c r="F1573" s="36"/>
    </row>
    <row r="1574" spans="1:6" outlineLevel="1" x14ac:dyDescent="0.2">
      <c r="A1574" s="36">
        <v>3</v>
      </c>
      <c r="B1574" s="38" t="s">
        <v>1888</v>
      </c>
      <c r="C1574" s="36"/>
      <c r="D1574" s="36"/>
      <c r="E1574" s="36"/>
      <c r="F1574" s="36"/>
    </row>
    <row r="1575" spans="1:6" outlineLevel="1" x14ac:dyDescent="0.2">
      <c r="A1575" s="36">
        <v>4</v>
      </c>
      <c r="B1575" s="38" t="s">
        <v>1889</v>
      </c>
      <c r="C1575" s="36"/>
      <c r="D1575" s="36"/>
      <c r="E1575" s="36"/>
      <c r="F1575" s="36"/>
    </row>
    <row r="1576" spans="1:6" outlineLevel="1" x14ac:dyDescent="0.2">
      <c r="A1576" s="36">
        <v>5</v>
      </c>
      <c r="B1576" s="38" t="s">
        <v>1890</v>
      </c>
      <c r="C1576" s="36"/>
      <c r="D1576" s="36"/>
      <c r="E1576" s="36"/>
      <c r="F1576" s="36"/>
    </row>
    <row r="1577" spans="1:6" outlineLevel="1" x14ac:dyDescent="0.2">
      <c r="A1577" s="36">
        <v>6</v>
      </c>
      <c r="B1577" s="38" t="s">
        <v>1886</v>
      </c>
      <c r="C1577" s="36"/>
      <c r="D1577" s="36"/>
      <c r="E1577" s="36"/>
      <c r="F1577" s="36"/>
    </row>
    <row r="1578" spans="1:6" outlineLevel="1" x14ac:dyDescent="0.2">
      <c r="A1578" s="36"/>
      <c r="B1578" s="36"/>
      <c r="C1578" s="36"/>
      <c r="D1578" s="36"/>
      <c r="E1578" s="36"/>
      <c r="F1578" s="36"/>
    </row>
    <row r="1579" spans="1:6" outlineLevel="1" x14ac:dyDescent="0.2">
      <c r="A1579" s="33" t="s">
        <v>154</v>
      </c>
      <c r="B1579" s="34"/>
      <c r="C1579" s="36"/>
      <c r="D1579" s="36"/>
      <c r="E1579" s="36"/>
      <c r="F1579" s="36"/>
    </row>
    <row r="1580" spans="1:6" outlineLevel="1" x14ac:dyDescent="0.2">
      <c r="A1580" s="36">
        <v>1</v>
      </c>
      <c r="B1580" s="38" t="s">
        <v>1891</v>
      </c>
      <c r="C1580" s="36"/>
      <c r="D1580" s="36"/>
      <c r="E1580" s="36"/>
      <c r="F1580" s="36"/>
    </row>
    <row r="1581" spans="1:6" ht="38.25" outlineLevel="1" x14ac:dyDescent="0.2">
      <c r="A1581" s="36">
        <v>2</v>
      </c>
      <c r="B1581" s="38" t="s">
        <v>1847</v>
      </c>
      <c r="C1581" s="36"/>
      <c r="D1581" s="36"/>
      <c r="E1581" s="36"/>
      <c r="F1581" s="36"/>
    </row>
    <row r="1582" spans="1:6" outlineLevel="1" x14ac:dyDescent="0.2">
      <c r="A1582" s="36">
        <v>3</v>
      </c>
      <c r="B1582" s="38" t="s">
        <v>1892</v>
      </c>
      <c r="C1582" s="36"/>
      <c r="D1582" s="36"/>
      <c r="E1582" s="36"/>
      <c r="F1582" s="36"/>
    </row>
    <row r="1583" spans="1:6" ht="25.5" outlineLevel="1" x14ac:dyDescent="0.2">
      <c r="A1583" s="36">
        <v>4</v>
      </c>
      <c r="B1583" s="38" t="s">
        <v>1893</v>
      </c>
      <c r="C1583" s="36"/>
      <c r="D1583" s="36"/>
      <c r="E1583" s="36"/>
      <c r="F1583" s="36"/>
    </row>
    <row r="1584" spans="1:6" outlineLevel="1" x14ac:dyDescent="0.2">
      <c r="A1584" s="36">
        <v>5</v>
      </c>
      <c r="B1584" s="38" t="s">
        <v>1894</v>
      </c>
      <c r="C1584" s="36"/>
      <c r="D1584" s="36"/>
      <c r="E1584" s="36"/>
      <c r="F1584" s="36"/>
    </row>
    <row r="1585" spans="1:6" outlineLevel="1" x14ac:dyDescent="0.2">
      <c r="A1585" s="36">
        <v>6</v>
      </c>
      <c r="B1585" s="38" t="s">
        <v>1895</v>
      </c>
      <c r="C1585" s="36"/>
      <c r="D1585" s="36"/>
      <c r="E1585" s="36"/>
      <c r="F1585" s="36"/>
    </row>
    <row r="1586" spans="1:6" outlineLevel="1" x14ac:dyDescent="0.2">
      <c r="A1586" s="36"/>
      <c r="B1586" s="36"/>
      <c r="C1586" s="36"/>
      <c r="D1586" s="36"/>
      <c r="E1586" s="36"/>
      <c r="F1586" s="36"/>
    </row>
    <row r="1587" spans="1:6" outlineLevel="1" x14ac:dyDescent="0.2">
      <c r="A1587" s="33" t="s">
        <v>156</v>
      </c>
      <c r="B1587" s="34"/>
      <c r="C1587" s="36"/>
      <c r="D1587" s="36"/>
      <c r="E1587" s="36"/>
      <c r="F1587" s="36"/>
    </row>
    <row r="1588" spans="1:6" outlineLevel="1" x14ac:dyDescent="0.2">
      <c r="A1588" s="36">
        <v>1</v>
      </c>
      <c r="B1588" s="38" t="s">
        <v>1896</v>
      </c>
      <c r="C1588" s="36"/>
      <c r="D1588" s="36"/>
      <c r="E1588" s="36"/>
      <c r="F1588" s="36"/>
    </row>
    <row r="1589" spans="1:6" ht="38.25" outlineLevel="1" x14ac:dyDescent="0.2">
      <c r="A1589" s="36">
        <v>2</v>
      </c>
      <c r="B1589" s="38" t="s">
        <v>1847</v>
      </c>
      <c r="C1589" s="36"/>
      <c r="D1589" s="36"/>
      <c r="E1589" s="36"/>
      <c r="F1589" s="36"/>
    </row>
    <row r="1590" spans="1:6" outlineLevel="1" x14ac:dyDescent="0.2">
      <c r="A1590" s="36">
        <v>3</v>
      </c>
      <c r="B1590" s="38" t="s">
        <v>1897</v>
      </c>
      <c r="C1590" s="36"/>
      <c r="D1590" s="36"/>
      <c r="E1590" s="36"/>
      <c r="F1590" s="36"/>
    </row>
    <row r="1591" spans="1:6" ht="38.25" outlineLevel="1" x14ac:dyDescent="0.2">
      <c r="A1591" s="36">
        <v>4</v>
      </c>
      <c r="B1591" s="38" t="s">
        <v>1898</v>
      </c>
      <c r="C1591" s="36"/>
      <c r="D1591" s="36"/>
      <c r="E1591" s="36"/>
      <c r="F1591" s="36"/>
    </row>
    <row r="1592" spans="1:6" outlineLevel="1" x14ac:dyDescent="0.2">
      <c r="A1592" s="36">
        <v>5</v>
      </c>
      <c r="B1592" s="38" t="s">
        <v>1886</v>
      </c>
      <c r="C1592" s="36"/>
      <c r="D1592" s="36"/>
      <c r="E1592" s="36"/>
      <c r="F1592" s="36"/>
    </row>
    <row r="1593" spans="1:6" outlineLevel="1" x14ac:dyDescent="0.2">
      <c r="A1593" s="36"/>
      <c r="B1593" s="36"/>
      <c r="C1593" s="36"/>
      <c r="D1593" s="36"/>
      <c r="E1593" s="36"/>
      <c r="F1593" s="36"/>
    </row>
    <row r="1594" spans="1:6" outlineLevel="1" x14ac:dyDescent="0.2">
      <c r="A1594" s="33" t="s">
        <v>158</v>
      </c>
      <c r="B1594" s="34"/>
      <c r="C1594" s="36"/>
      <c r="D1594" s="36"/>
      <c r="E1594" s="36"/>
      <c r="F1594" s="36"/>
    </row>
    <row r="1595" spans="1:6" ht="25.5" outlineLevel="1" x14ac:dyDescent="0.2">
      <c r="A1595" s="36">
        <v>1</v>
      </c>
      <c r="B1595" s="38" t="s">
        <v>1899</v>
      </c>
      <c r="C1595" s="36"/>
      <c r="D1595" s="36"/>
      <c r="E1595" s="36"/>
      <c r="F1595" s="36"/>
    </row>
    <row r="1596" spans="1:6" ht="38.25" outlineLevel="1" x14ac:dyDescent="0.2">
      <c r="A1596" s="36">
        <v>2</v>
      </c>
      <c r="B1596" s="38" t="s">
        <v>1847</v>
      </c>
      <c r="C1596" s="36"/>
      <c r="D1596" s="36"/>
      <c r="E1596" s="36"/>
      <c r="F1596" s="36"/>
    </row>
    <row r="1597" spans="1:6" outlineLevel="1" x14ac:dyDescent="0.2">
      <c r="A1597" s="36">
        <v>3</v>
      </c>
      <c r="B1597" s="38" t="s">
        <v>1900</v>
      </c>
      <c r="C1597" s="36"/>
      <c r="D1597" s="36"/>
      <c r="E1597" s="36"/>
      <c r="F1597" s="36"/>
    </row>
    <row r="1598" spans="1:6" ht="25.5" outlineLevel="1" x14ac:dyDescent="0.2">
      <c r="A1598" s="36">
        <v>4</v>
      </c>
      <c r="B1598" s="38" t="s">
        <v>1901</v>
      </c>
      <c r="C1598" s="36"/>
      <c r="D1598" s="36"/>
      <c r="E1598" s="36"/>
      <c r="F1598" s="36"/>
    </row>
    <row r="1599" spans="1:6" ht="63.75" outlineLevel="1" x14ac:dyDescent="0.2">
      <c r="A1599" s="36">
        <v>5</v>
      </c>
      <c r="B1599" s="38" t="s">
        <v>1902</v>
      </c>
      <c r="C1599" s="36"/>
      <c r="D1599" s="36"/>
      <c r="E1599" s="36"/>
      <c r="F1599" s="36"/>
    </row>
    <row r="1600" spans="1:6" ht="25.5" outlineLevel="1" x14ac:dyDescent="0.2">
      <c r="A1600" s="36">
        <v>6</v>
      </c>
      <c r="B1600" s="38" t="s">
        <v>1903</v>
      </c>
      <c r="C1600" s="36"/>
      <c r="D1600" s="36"/>
      <c r="E1600" s="36"/>
      <c r="F1600" s="36"/>
    </row>
    <row r="1601" spans="1:6" ht="38.25" outlineLevel="1" x14ac:dyDescent="0.2">
      <c r="A1601" s="36">
        <v>7</v>
      </c>
      <c r="B1601" s="38" t="s">
        <v>1904</v>
      </c>
      <c r="C1601" s="36"/>
      <c r="D1601" s="36"/>
      <c r="E1601" s="36"/>
      <c r="F1601" s="36"/>
    </row>
    <row r="1602" spans="1:6" ht="25.5" outlineLevel="1" x14ac:dyDescent="0.2">
      <c r="A1602" s="36">
        <v>8</v>
      </c>
      <c r="B1602" s="38" t="s">
        <v>1905</v>
      </c>
      <c r="C1602" s="36"/>
      <c r="D1602" s="36"/>
      <c r="E1602" s="36"/>
      <c r="F1602" s="36"/>
    </row>
    <row r="1603" spans="1:6" ht="25.5" outlineLevel="1" x14ac:dyDescent="0.2">
      <c r="A1603" s="36">
        <v>9</v>
      </c>
      <c r="B1603" s="38" t="s">
        <v>1906</v>
      </c>
      <c r="C1603" s="36"/>
      <c r="D1603" s="36"/>
      <c r="E1603" s="36"/>
      <c r="F1603" s="36"/>
    </row>
    <row r="1604" spans="1:6" ht="25.5" outlineLevel="1" x14ac:dyDescent="0.2">
      <c r="A1604" s="36">
        <v>10</v>
      </c>
      <c r="B1604" s="38" t="s">
        <v>1907</v>
      </c>
      <c r="C1604" s="36"/>
      <c r="D1604" s="36"/>
      <c r="E1604" s="36"/>
      <c r="F1604" s="36"/>
    </row>
    <row r="1605" spans="1:6" ht="25.5" outlineLevel="1" x14ac:dyDescent="0.2">
      <c r="A1605" s="36">
        <v>11</v>
      </c>
      <c r="B1605" s="38" t="s">
        <v>1908</v>
      </c>
      <c r="C1605" s="36"/>
      <c r="D1605" s="36"/>
      <c r="E1605" s="36"/>
      <c r="F1605" s="36"/>
    </row>
    <row r="1606" spans="1:6" outlineLevel="1" x14ac:dyDescent="0.2">
      <c r="A1606" s="36">
        <v>12</v>
      </c>
      <c r="B1606" s="38" t="s">
        <v>1909</v>
      </c>
      <c r="C1606" s="36"/>
      <c r="D1606" s="36"/>
      <c r="E1606" s="36"/>
      <c r="F1606" s="36"/>
    </row>
    <row r="1607" spans="1:6" ht="38.25" outlineLevel="1" x14ac:dyDescent="0.2">
      <c r="A1607" s="36">
        <v>13</v>
      </c>
      <c r="B1607" s="38" t="s">
        <v>1910</v>
      </c>
      <c r="C1607" s="36"/>
      <c r="D1607" s="36"/>
      <c r="E1607" s="36"/>
      <c r="F1607" s="36"/>
    </row>
    <row r="1608" spans="1:6" ht="38.25" outlineLevel="1" x14ac:dyDescent="0.2">
      <c r="A1608" s="36">
        <v>14</v>
      </c>
      <c r="B1608" s="38" t="s">
        <v>1911</v>
      </c>
      <c r="C1608" s="36"/>
      <c r="D1608" s="36"/>
      <c r="E1608" s="36"/>
      <c r="F1608" s="36"/>
    </row>
    <row r="1609" spans="1:6" ht="38.25" outlineLevel="1" x14ac:dyDescent="0.2">
      <c r="A1609" s="36">
        <v>15</v>
      </c>
      <c r="B1609" s="38" t="s">
        <v>1912</v>
      </c>
      <c r="C1609" s="36"/>
      <c r="D1609" s="36"/>
      <c r="E1609" s="36"/>
      <c r="F1609" s="36"/>
    </row>
    <row r="1610" spans="1:6" ht="25.5" outlineLevel="1" x14ac:dyDescent="0.2">
      <c r="A1610" s="36">
        <v>16</v>
      </c>
      <c r="B1610" s="38" t="s">
        <v>1913</v>
      </c>
      <c r="C1610" s="36"/>
      <c r="D1610" s="36"/>
      <c r="E1610" s="36"/>
      <c r="F1610" s="36"/>
    </row>
    <row r="1611" spans="1:6" ht="38.25" outlineLevel="1" x14ac:dyDescent="0.2">
      <c r="A1611" s="36">
        <v>17</v>
      </c>
      <c r="B1611" s="38" t="s">
        <v>1914</v>
      </c>
      <c r="C1611" s="36"/>
      <c r="D1611" s="36"/>
      <c r="E1611" s="36"/>
      <c r="F1611" s="36"/>
    </row>
    <row r="1612" spans="1:6" ht="38.25" outlineLevel="1" x14ac:dyDescent="0.2">
      <c r="A1612" s="36">
        <v>18</v>
      </c>
      <c r="B1612" s="38" t="s">
        <v>1915</v>
      </c>
      <c r="C1612" s="36"/>
      <c r="D1612" s="36"/>
      <c r="E1612" s="36"/>
      <c r="F1612" s="36"/>
    </row>
    <row r="1613" spans="1:6" ht="25.5" outlineLevel="1" x14ac:dyDescent="0.2">
      <c r="A1613" s="36">
        <v>19</v>
      </c>
      <c r="B1613" s="38" t="s">
        <v>1916</v>
      </c>
      <c r="C1613" s="36"/>
      <c r="D1613" s="36"/>
      <c r="E1613" s="36"/>
      <c r="F1613" s="36"/>
    </row>
    <row r="1614" spans="1:6" outlineLevel="1" x14ac:dyDescent="0.2">
      <c r="A1614" s="36"/>
      <c r="B1614" s="36"/>
      <c r="C1614" s="36"/>
      <c r="D1614" s="36"/>
      <c r="E1614" s="36"/>
      <c r="F1614" s="36"/>
    </row>
    <row r="1615" spans="1:6" ht="25.5" outlineLevel="1" x14ac:dyDescent="0.2">
      <c r="A1615" s="33" t="s">
        <v>161</v>
      </c>
      <c r="B1615" s="34"/>
      <c r="C1615" s="36"/>
      <c r="D1615" s="36"/>
      <c r="E1615" s="36"/>
      <c r="F1615" s="36"/>
    </row>
    <row r="1616" spans="1:6" ht="25.5" outlineLevel="1" x14ac:dyDescent="0.2">
      <c r="A1616" s="36">
        <v>1</v>
      </c>
      <c r="B1616" s="38" t="s">
        <v>1917</v>
      </c>
      <c r="C1616" s="36"/>
      <c r="D1616" s="36"/>
      <c r="E1616" s="36"/>
      <c r="F1616" s="36"/>
    </row>
    <row r="1617" spans="1:6" ht="38.25" outlineLevel="1" x14ac:dyDescent="0.2">
      <c r="A1617" s="36">
        <v>2</v>
      </c>
      <c r="B1617" s="38" t="s">
        <v>1847</v>
      </c>
      <c r="C1617" s="36"/>
      <c r="D1617" s="36"/>
      <c r="E1617" s="36"/>
      <c r="F1617" s="36"/>
    </row>
    <row r="1618" spans="1:6" ht="38.25" outlineLevel="1" x14ac:dyDescent="0.2">
      <c r="A1618" s="36">
        <v>3</v>
      </c>
      <c r="B1618" s="38" t="s">
        <v>1918</v>
      </c>
      <c r="C1618" s="36"/>
      <c r="D1618" s="36"/>
      <c r="E1618" s="36"/>
      <c r="F1618" s="36"/>
    </row>
    <row r="1619" spans="1:6" ht="63.75" outlineLevel="1" x14ac:dyDescent="0.2">
      <c r="A1619" s="36">
        <v>4</v>
      </c>
      <c r="B1619" s="38" t="s">
        <v>1919</v>
      </c>
      <c r="C1619" s="36"/>
      <c r="D1619" s="36"/>
      <c r="E1619" s="36"/>
      <c r="F1619" s="36"/>
    </row>
    <row r="1620" spans="1:6" ht="38.25" outlineLevel="1" x14ac:dyDescent="0.2">
      <c r="A1620" s="36">
        <v>5</v>
      </c>
      <c r="B1620" s="38" t="s">
        <v>1920</v>
      </c>
      <c r="C1620" s="36"/>
      <c r="D1620" s="36"/>
      <c r="E1620" s="36"/>
      <c r="F1620" s="36"/>
    </row>
    <row r="1621" spans="1:6" ht="38.25" outlineLevel="1" x14ac:dyDescent="0.2">
      <c r="A1621" s="36">
        <v>6</v>
      </c>
      <c r="B1621" s="38" t="s">
        <v>1921</v>
      </c>
      <c r="C1621" s="36"/>
      <c r="D1621" s="36"/>
      <c r="E1621" s="36"/>
      <c r="F1621" s="36"/>
    </row>
    <row r="1622" spans="1:6" ht="25.5" outlineLevel="1" x14ac:dyDescent="0.2">
      <c r="A1622" s="36">
        <v>7</v>
      </c>
      <c r="B1622" s="38" t="s">
        <v>1922</v>
      </c>
      <c r="C1622" s="36"/>
      <c r="D1622" s="36"/>
      <c r="E1622" s="36"/>
      <c r="F1622" s="36"/>
    </row>
    <row r="1623" spans="1:6" outlineLevel="1" x14ac:dyDescent="0.2">
      <c r="A1623" s="36"/>
      <c r="B1623" s="36"/>
      <c r="C1623" s="36"/>
      <c r="D1623" s="36"/>
      <c r="E1623" s="36"/>
      <c r="F1623" s="36"/>
    </row>
    <row r="1624" spans="1:6" outlineLevel="1" x14ac:dyDescent="0.2">
      <c r="A1624" s="33" t="s">
        <v>164</v>
      </c>
      <c r="B1624" s="34"/>
      <c r="C1624" s="36"/>
      <c r="D1624" s="36"/>
      <c r="E1624" s="36"/>
      <c r="F1624" s="36"/>
    </row>
    <row r="1625" spans="1:6" outlineLevel="1" x14ac:dyDescent="0.2">
      <c r="A1625" s="36">
        <v>1</v>
      </c>
      <c r="B1625" s="38" t="s">
        <v>1923</v>
      </c>
      <c r="C1625" s="36"/>
      <c r="D1625" s="36"/>
      <c r="E1625" s="36"/>
      <c r="F1625" s="36"/>
    </row>
    <row r="1626" spans="1:6" ht="38.25" outlineLevel="1" x14ac:dyDescent="0.2">
      <c r="A1626" s="36">
        <v>2</v>
      </c>
      <c r="B1626" s="38" t="s">
        <v>1847</v>
      </c>
      <c r="C1626" s="36"/>
      <c r="D1626" s="36"/>
      <c r="E1626" s="36"/>
      <c r="F1626" s="36"/>
    </row>
    <row r="1627" spans="1:6" outlineLevel="1" x14ac:dyDescent="0.2">
      <c r="A1627" s="36">
        <v>3</v>
      </c>
      <c r="B1627" s="38" t="s">
        <v>1924</v>
      </c>
      <c r="C1627" s="36"/>
      <c r="D1627" s="36"/>
      <c r="E1627" s="36"/>
      <c r="F1627" s="36"/>
    </row>
    <row r="1628" spans="1:6" ht="25.5" outlineLevel="1" x14ac:dyDescent="0.2">
      <c r="A1628" s="36">
        <v>4</v>
      </c>
      <c r="B1628" s="38" t="s">
        <v>1925</v>
      </c>
      <c r="C1628" s="36"/>
      <c r="D1628" s="36"/>
      <c r="E1628" s="36"/>
      <c r="F1628" s="36"/>
    </row>
    <row r="1629" spans="1:6" outlineLevel="1" x14ac:dyDescent="0.2">
      <c r="A1629" s="36">
        <v>5</v>
      </c>
      <c r="B1629" s="38" t="s">
        <v>1926</v>
      </c>
      <c r="C1629" s="36"/>
      <c r="D1629" s="36"/>
      <c r="E1629" s="36"/>
      <c r="F1629" s="36"/>
    </row>
    <row r="1630" spans="1:6" outlineLevel="1" x14ac:dyDescent="0.2">
      <c r="A1630" s="36">
        <v>6</v>
      </c>
      <c r="B1630" s="38" t="s">
        <v>1927</v>
      </c>
      <c r="C1630" s="36"/>
      <c r="D1630" s="36"/>
      <c r="E1630" s="36"/>
      <c r="F1630" s="36"/>
    </row>
    <row r="1631" spans="1:6" outlineLevel="1" x14ac:dyDescent="0.2">
      <c r="A1631" s="36"/>
      <c r="B1631" s="36"/>
      <c r="C1631" s="36"/>
      <c r="D1631" s="36"/>
      <c r="E1631" s="36"/>
      <c r="F1631" s="36"/>
    </row>
    <row r="1632" spans="1:6" ht="25.5" outlineLevel="1" x14ac:dyDescent="0.2">
      <c r="A1632" s="33" t="s">
        <v>167</v>
      </c>
      <c r="B1632" s="34"/>
      <c r="C1632" s="36"/>
      <c r="D1632" s="36"/>
      <c r="E1632" s="36"/>
      <c r="F1632" s="36"/>
    </row>
    <row r="1633" spans="1:6" ht="25.5" outlineLevel="1" x14ac:dyDescent="0.2">
      <c r="A1633" s="36">
        <v>1</v>
      </c>
      <c r="B1633" s="38" t="s">
        <v>1928</v>
      </c>
      <c r="C1633" s="36"/>
      <c r="D1633" s="36"/>
      <c r="E1633" s="36"/>
      <c r="F1633" s="36"/>
    </row>
    <row r="1634" spans="1:6" ht="38.25" outlineLevel="1" x14ac:dyDescent="0.2">
      <c r="A1634" s="36">
        <v>2</v>
      </c>
      <c r="B1634" s="38" t="s">
        <v>1847</v>
      </c>
      <c r="C1634" s="36"/>
      <c r="D1634" s="36"/>
      <c r="E1634" s="36"/>
      <c r="F1634" s="36"/>
    </row>
    <row r="1635" spans="1:6" ht="25.5" outlineLevel="1" x14ac:dyDescent="0.2">
      <c r="A1635" s="36">
        <v>3</v>
      </c>
      <c r="B1635" s="38" t="s">
        <v>1929</v>
      </c>
      <c r="C1635" s="36"/>
      <c r="D1635" s="36"/>
      <c r="E1635" s="36"/>
      <c r="F1635" s="36"/>
    </row>
    <row r="1636" spans="1:6" ht="25.5" outlineLevel="1" x14ac:dyDescent="0.2">
      <c r="A1636" s="36">
        <v>4</v>
      </c>
      <c r="B1636" s="38" t="s">
        <v>1930</v>
      </c>
      <c r="C1636" s="36"/>
      <c r="D1636" s="36"/>
      <c r="E1636" s="36"/>
      <c r="F1636" s="36"/>
    </row>
    <row r="1637" spans="1:6" ht="25.5" outlineLevel="1" x14ac:dyDescent="0.2">
      <c r="A1637" s="36">
        <v>5</v>
      </c>
      <c r="B1637" s="38" t="s">
        <v>1931</v>
      </c>
      <c r="C1637" s="36"/>
      <c r="D1637" s="36"/>
      <c r="E1637" s="36"/>
      <c r="F1637" s="36"/>
    </row>
    <row r="1638" spans="1:6" ht="51" outlineLevel="1" x14ac:dyDescent="0.2">
      <c r="A1638" s="36">
        <v>6</v>
      </c>
      <c r="B1638" s="38" t="s">
        <v>1932</v>
      </c>
      <c r="C1638" s="36"/>
      <c r="D1638" s="36"/>
      <c r="E1638" s="36"/>
      <c r="F1638" s="36"/>
    </row>
    <row r="1639" spans="1:6" ht="38.25" outlineLevel="1" x14ac:dyDescent="0.2">
      <c r="A1639" s="36">
        <v>7</v>
      </c>
      <c r="B1639" s="38" t="s">
        <v>1933</v>
      </c>
      <c r="C1639" s="36"/>
      <c r="D1639" s="36"/>
      <c r="E1639" s="36"/>
      <c r="F1639" s="36"/>
    </row>
    <row r="1640" spans="1:6" ht="25.5" outlineLevel="1" x14ac:dyDescent="0.2">
      <c r="A1640" s="36">
        <v>8</v>
      </c>
      <c r="B1640" s="38" t="s">
        <v>1934</v>
      </c>
      <c r="C1640" s="36"/>
      <c r="D1640" s="36"/>
      <c r="E1640" s="36"/>
      <c r="F1640" s="36"/>
    </row>
    <row r="1641" spans="1:6" ht="25.5" outlineLevel="1" x14ac:dyDescent="0.2">
      <c r="A1641" s="36">
        <v>9</v>
      </c>
      <c r="B1641" s="38" t="s">
        <v>1935</v>
      </c>
      <c r="C1641" s="36"/>
      <c r="D1641" s="36"/>
      <c r="E1641" s="36"/>
      <c r="F1641" s="36"/>
    </row>
    <row r="1642" spans="1:6" outlineLevel="1" x14ac:dyDescent="0.2">
      <c r="A1642" s="36"/>
      <c r="B1642" s="36"/>
      <c r="C1642" s="36"/>
      <c r="D1642" s="36"/>
      <c r="E1642" s="36"/>
      <c r="F1642" s="36"/>
    </row>
    <row r="1643" spans="1:6" outlineLevel="1" x14ac:dyDescent="0.2">
      <c r="A1643" s="33" t="s">
        <v>169</v>
      </c>
      <c r="B1643" s="34"/>
      <c r="C1643" s="36"/>
      <c r="D1643" s="36"/>
      <c r="E1643" s="36"/>
      <c r="F1643" s="36"/>
    </row>
    <row r="1644" spans="1:6" ht="25.5" outlineLevel="1" x14ac:dyDescent="0.2">
      <c r="A1644" s="36">
        <v>1</v>
      </c>
      <c r="B1644" s="38" t="s">
        <v>1936</v>
      </c>
      <c r="C1644" s="36"/>
      <c r="D1644" s="36"/>
      <c r="E1644" s="36"/>
      <c r="F1644" s="36"/>
    </row>
    <row r="1645" spans="1:6" ht="38.25" outlineLevel="1" x14ac:dyDescent="0.2">
      <c r="A1645" s="36">
        <v>2</v>
      </c>
      <c r="B1645" s="38" t="s">
        <v>1847</v>
      </c>
      <c r="C1645" s="36"/>
      <c r="D1645" s="36"/>
      <c r="E1645" s="36"/>
      <c r="F1645" s="36"/>
    </row>
    <row r="1646" spans="1:6" ht="25.5" outlineLevel="1" x14ac:dyDescent="0.2">
      <c r="A1646" s="36">
        <v>3</v>
      </c>
      <c r="B1646" s="38" t="s">
        <v>1929</v>
      </c>
      <c r="C1646" s="36"/>
      <c r="D1646" s="36"/>
      <c r="E1646" s="36"/>
      <c r="F1646" s="36"/>
    </row>
    <row r="1647" spans="1:6" ht="25.5" outlineLevel="1" x14ac:dyDescent="0.2">
      <c r="A1647" s="36">
        <v>4</v>
      </c>
      <c r="B1647" s="38" t="s">
        <v>1930</v>
      </c>
      <c r="C1647" s="36"/>
      <c r="D1647" s="36"/>
      <c r="E1647" s="36"/>
      <c r="F1647" s="36"/>
    </row>
    <row r="1648" spans="1:6" ht="25.5" outlineLevel="1" x14ac:dyDescent="0.2">
      <c r="A1648" s="36">
        <v>5</v>
      </c>
      <c r="B1648" s="38" t="s">
        <v>1931</v>
      </c>
      <c r="C1648" s="36"/>
      <c r="D1648" s="36"/>
      <c r="E1648" s="36"/>
      <c r="F1648" s="36"/>
    </row>
    <row r="1649" spans="1:6" ht="51" outlineLevel="1" x14ac:dyDescent="0.2">
      <c r="A1649" s="36">
        <v>6</v>
      </c>
      <c r="B1649" s="38" t="s">
        <v>1932</v>
      </c>
      <c r="C1649" s="36"/>
      <c r="D1649" s="36"/>
      <c r="E1649" s="36"/>
      <c r="F1649" s="36"/>
    </row>
    <row r="1650" spans="1:6" ht="38.25" outlineLevel="1" x14ac:dyDescent="0.2">
      <c r="A1650" s="36">
        <v>7</v>
      </c>
      <c r="B1650" s="38" t="s">
        <v>1933</v>
      </c>
      <c r="C1650" s="36"/>
      <c r="D1650" s="36"/>
      <c r="E1650" s="36"/>
      <c r="F1650" s="36"/>
    </row>
    <row r="1651" spans="1:6" ht="25.5" outlineLevel="1" x14ac:dyDescent="0.2">
      <c r="A1651" s="36">
        <v>8</v>
      </c>
      <c r="B1651" s="38" t="s">
        <v>1934</v>
      </c>
      <c r="C1651" s="36"/>
      <c r="D1651" s="36"/>
      <c r="E1651" s="36"/>
      <c r="F1651" s="36"/>
    </row>
    <row r="1652" spans="1:6" ht="25.5" outlineLevel="1" x14ac:dyDescent="0.2">
      <c r="A1652" s="36">
        <v>9</v>
      </c>
      <c r="B1652" s="38" t="s">
        <v>1935</v>
      </c>
      <c r="C1652" s="36"/>
      <c r="D1652" s="36"/>
      <c r="E1652" s="36"/>
      <c r="F1652" s="36"/>
    </row>
    <row r="1653" spans="1:6" outlineLevel="1" x14ac:dyDescent="0.2">
      <c r="A1653" s="36"/>
      <c r="B1653" s="36"/>
      <c r="C1653" s="36"/>
      <c r="D1653" s="36"/>
      <c r="E1653" s="36"/>
      <c r="F1653" s="36"/>
    </row>
    <row r="1654" spans="1:6" ht="25.5" outlineLevel="1" x14ac:dyDescent="0.2">
      <c r="A1654" s="33" t="s">
        <v>171</v>
      </c>
      <c r="B1654" s="34"/>
      <c r="C1654" s="36"/>
      <c r="D1654" s="36"/>
      <c r="E1654" s="36"/>
      <c r="F1654" s="36"/>
    </row>
    <row r="1655" spans="1:6" ht="25.5" outlineLevel="1" x14ac:dyDescent="0.2">
      <c r="A1655" s="36">
        <v>1</v>
      </c>
      <c r="B1655" s="38" t="s">
        <v>1937</v>
      </c>
      <c r="C1655" s="36"/>
      <c r="D1655" s="36"/>
      <c r="E1655" s="36"/>
      <c r="F1655" s="36"/>
    </row>
    <row r="1656" spans="1:6" ht="38.25" outlineLevel="1" x14ac:dyDescent="0.2">
      <c r="A1656" s="36">
        <v>2</v>
      </c>
      <c r="B1656" s="38" t="s">
        <v>1847</v>
      </c>
      <c r="C1656" s="36"/>
      <c r="D1656" s="36"/>
      <c r="E1656" s="36"/>
      <c r="F1656" s="36"/>
    </row>
    <row r="1657" spans="1:6" ht="25.5" outlineLevel="1" x14ac:dyDescent="0.2">
      <c r="A1657" s="36">
        <v>3</v>
      </c>
      <c r="B1657" s="38" t="s">
        <v>1929</v>
      </c>
      <c r="C1657" s="36"/>
      <c r="D1657" s="36"/>
      <c r="E1657" s="36"/>
      <c r="F1657" s="36"/>
    </row>
    <row r="1658" spans="1:6" ht="25.5" outlineLevel="1" x14ac:dyDescent="0.2">
      <c r="A1658" s="36">
        <v>4</v>
      </c>
      <c r="B1658" s="38" t="s">
        <v>1930</v>
      </c>
      <c r="C1658" s="36"/>
      <c r="D1658" s="36"/>
      <c r="E1658" s="36"/>
      <c r="F1658" s="36"/>
    </row>
    <row r="1659" spans="1:6" ht="25.5" outlineLevel="1" x14ac:dyDescent="0.2">
      <c r="A1659" s="36">
        <v>5</v>
      </c>
      <c r="B1659" s="38" t="s">
        <v>1931</v>
      </c>
      <c r="C1659" s="36"/>
      <c r="D1659" s="36"/>
      <c r="E1659" s="36"/>
      <c r="F1659" s="36"/>
    </row>
    <row r="1660" spans="1:6" ht="51" outlineLevel="1" x14ac:dyDescent="0.2">
      <c r="A1660" s="36">
        <v>6</v>
      </c>
      <c r="B1660" s="38" t="s">
        <v>1932</v>
      </c>
      <c r="C1660" s="36"/>
      <c r="D1660" s="36"/>
      <c r="E1660" s="36"/>
      <c r="F1660" s="36"/>
    </row>
    <row r="1661" spans="1:6" ht="38.25" outlineLevel="1" x14ac:dyDescent="0.2">
      <c r="A1661" s="36">
        <v>7</v>
      </c>
      <c r="B1661" s="38" t="s">
        <v>1933</v>
      </c>
      <c r="C1661" s="36"/>
      <c r="D1661" s="36"/>
      <c r="E1661" s="36"/>
      <c r="F1661" s="36"/>
    </row>
    <row r="1662" spans="1:6" ht="25.5" outlineLevel="1" x14ac:dyDescent="0.2">
      <c r="A1662" s="36">
        <v>8</v>
      </c>
      <c r="B1662" s="38" t="s">
        <v>1934</v>
      </c>
      <c r="C1662" s="36"/>
      <c r="D1662" s="36"/>
      <c r="E1662" s="36"/>
      <c r="F1662" s="36"/>
    </row>
    <row r="1663" spans="1:6" ht="25.5" outlineLevel="1" x14ac:dyDescent="0.2">
      <c r="A1663" s="36">
        <v>9</v>
      </c>
      <c r="B1663" s="38" t="s">
        <v>1935</v>
      </c>
      <c r="C1663" s="36"/>
      <c r="D1663" s="36"/>
      <c r="E1663" s="36"/>
      <c r="F1663" s="36"/>
    </row>
    <row r="1664" spans="1:6" outlineLevel="1" x14ac:dyDescent="0.2">
      <c r="A1664" s="36"/>
      <c r="B1664" s="36"/>
      <c r="C1664" s="36"/>
      <c r="D1664" s="36"/>
      <c r="E1664" s="36"/>
      <c r="F1664" s="36"/>
    </row>
    <row r="1665" spans="1:6" ht="25.5" outlineLevel="1" x14ac:dyDescent="0.2">
      <c r="A1665" s="33" t="s">
        <v>174</v>
      </c>
      <c r="B1665" s="34"/>
      <c r="C1665" s="36"/>
      <c r="D1665" s="36"/>
      <c r="E1665" s="36"/>
      <c r="F1665" s="36"/>
    </row>
    <row r="1666" spans="1:6" ht="25.5" outlineLevel="1" x14ac:dyDescent="0.2">
      <c r="A1666" s="36">
        <v>1</v>
      </c>
      <c r="B1666" s="38" t="s">
        <v>1938</v>
      </c>
      <c r="C1666" s="36"/>
      <c r="D1666" s="36"/>
      <c r="E1666" s="36"/>
      <c r="F1666" s="36"/>
    </row>
    <row r="1667" spans="1:6" ht="38.25" outlineLevel="1" x14ac:dyDescent="0.2">
      <c r="A1667" s="36">
        <v>2</v>
      </c>
      <c r="B1667" s="38" t="s">
        <v>1847</v>
      </c>
      <c r="C1667" s="36"/>
      <c r="D1667" s="36"/>
      <c r="E1667" s="36"/>
      <c r="F1667" s="36"/>
    </row>
    <row r="1668" spans="1:6" ht="25.5" outlineLevel="1" x14ac:dyDescent="0.2">
      <c r="A1668" s="36">
        <v>3</v>
      </c>
      <c r="B1668" s="38" t="s">
        <v>1929</v>
      </c>
      <c r="C1668" s="36"/>
      <c r="D1668" s="36"/>
      <c r="E1668" s="36"/>
      <c r="F1668" s="36"/>
    </row>
    <row r="1669" spans="1:6" ht="25.5" outlineLevel="1" x14ac:dyDescent="0.2">
      <c r="A1669" s="36">
        <v>4</v>
      </c>
      <c r="B1669" s="38" t="s">
        <v>1930</v>
      </c>
      <c r="C1669" s="36"/>
      <c r="D1669" s="36"/>
      <c r="E1669" s="36"/>
      <c r="F1669" s="36"/>
    </row>
    <row r="1670" spans="1:6" ht="25.5" outlineLevel="1" x14ac:dyDescent="0.2">
      <c r="A1670" s="36">
        <v>5</v>
      </c>
      <c r="B1670" s="38" t="s">
        <v>1931</v>
      </c>
      <c r="C1670" s="36"/>
      <c r="D1670" s="36"/>
      <c r="E1670" s="36"/>
      <c r="F1670" s="36"/>
    </row>
    <row r="1671" spans="1:6" ht="51" outlineLevel="1" x14ac:dyDescent="0.2">
      <c r="A1671" s="36">
        <v>6</v>
      </c>
      <c r="B1671" s="38" t="s">
        <v>1932</v>
      </c>
      <c r="C1671" s="36"/>
      <c r="D1671" s="36"/>
      <c r="E1671" s="36"/>
      <c r="F1671" s="36"/>
    </row>
    <row r="1672" spans="1:6" ht="38.25" outlineLevel="1" x14ac:dyDescent="0.2">
      <c r="A1672" s="36">
        <v>7</v>
      </c>
      <c r="B1672" s="38" t="s">
        <v>1933</v>
      </c>
      <c r="C1672" s="36"/>
      <c r="D1672" s="36"/>
      <c r="E1672" s="36"/>
      <c r="F1672" s="36"/>
    </row>
    <row r="1673" spans="1:6" ht="25.5" outlineLevel="1" x14ac:dyDescent="0.2">
      <c r="A1673" s="36">
        <v>8</v>
      </c>
      <c r="B1673" s="38" t="s">
        <v>1934</v>
      </c>
      <c r="C1673" s="36"/>
      <c r="D1673" s="36"/>
      <c r="E1673" s="36"/>
      <c r="F1673" s="36"/>
    </row>
    <row r="1674" spans="1:6" ht="25.5" outlineLevel="1" x14ac:dyDescent="0.2">
      <c r="A1674" s="36">
        <v>9</v>
      </c>
      <c r="B1674" s="38" t="s">
        <v>1935</v>
      </c>
      <c r="C1674" s="36"/>
      <c r="D1674" s="36"/>
      <c r="E1674" s="36"/>
      <c r="F1674" s="36"/>
    </row>
    <row r="1675" spans="1:6" outlineLevel="1" x14ac:dyDescent="0.2">
      <c r="A1675" s="36"/>
      <c r="B1675" s="36"/>
      <c r="C1675" s="36"/>
      <c r="D1675" s="36"/>
      <c r="E1675" s="36"/>
      <c r="F1675" s="36"/>
    </row>
    <row r="1676" spans="1:6" outlineLevel="1" x14ac:dyDescent="0.2">
      <c r="A1676" s="33" t="s">
        <v>177</v>
      </c>
      <c r="B1676" s="34"/>
      <c r="C1676" s="36"/>
      <c r="D1676" s="36"/>
      <c r="E1676" s="36"/>
      <c r="F1676" s="36"/>
    </row>
    <row r="1677" spans="1:6" ht="25.5" outlineLevel="1" x14ac:dyDescent="0.2">
      <c r="A1677" s="36">
        <v>1</v>
      </c>
      <c r="B1677" s="38" t="s">
        <v>1939</v>
      </c>
      <c r="C1677" s="36"/>
      <c r="D1677" s="36"/>
      <c r="E1677" s="36"/>
      <c r="F1677" s="36"/>
    </row>
    <row r="1678" spans="1:6" ht="38.25" outlineLevel="1" x14ac:dyDescent="0.2">
      <c r="A1678" s="36">
        <v>2</v>
      </c>
      <c r="B1678" s="38" t="s">
        <v>1847</v>
      </c>
      <c r="C1678" s="36"/>
      <c r="D1678" s="36"/>
      <c r="E1678" s="36"/>
      <c r="F1678" s="36"/>
    </row>
    <row r="1679" spans="1:6" ht="25.5" outlineLevel="1" x14ac:dyDescent="0.2">
      <c r="A1679" s="36">
        <v>3</v>
      </c>
      <c r="B1679" s="38" t="s">
        <v>1929</v>
      </c>
      <c r="C1679" s="36"/>
      <c r="D1679" s="36"/>
      <c r="E1679" s="36"/>
      <c r="F1679" s="36"/>
    </row>
    <row r="1680" spans="1:6" ht="25.5" outlineLevel="1" x14ac:dyDescent="0.2">
      <c r="A1680" s="36">
        <v>4</v>
      </c>
      <c r="B1680" s="38" t="s">
        <v>1930</v>
      </c>
      <c r="C1680" s="36"/>
      <c r="D1680" s="36"/>
      <c r="E1680" s="36"/>
      <c r="F1680" s="36"/>
    </row>
    <row r="1681" spans="1:6" ht="25.5" outlineLevel="1" x14ac:dyDescent="0.2">
      <c r="A1681" s="36">
        <v>5</v>
      </c>
      <c r="B1681" s="38" t="s">
        <v>1931</v>
      </c>
      <c r="C1681" s="36"/>
      <c r="D1681" s="36"/>
      <c r="E1681" s="36"/>
      <c r="F1681" s="36"/>
    </row>
    <row r="1682" spans="1:6" ht="51" outlineLevel="1" x14ac:dyDescent="0.2">
      <c r="A1682" s="36">
        <v>6</v>
      </c>
      <c r="B1682" s="38" t="s">
        <v>1932</v>
      </c>
      <c r="C1682" s="36"/>
      <c r="D1682" s="36"/>
      <c r="E1682" s="36"/>
      <c r="F1682" s="36"/>
    </row>
    <row r="1683" spans="1:6" ht="38.25" outlineLevel="1" x14ac:dyDescent="0.2">
      <c r="A1683" s="36">
        <v>7</v>
      </c>
      <c r="B1683" s="38" t="s">
        <v>1933</v>
      </c>
      <c r="C1683" s="36"/>
      <c r="D1683" s="36"/>
      <c r="E1683" s="36"/>
      <c r="F1683" s="36"/>
    </row>
    <row r="1684" spans="1:6" ht="25.5" outlineLevel="1" x14ac:dyDescent="0.2">
      <c r="A1684" s="36">
        <v>8</v>
      </c>
      <c r="B1684" s="38" t="s">
        <v>1934</v>
      </c>
      <c r="C1684" s="36"/>
      <c r="D1684" s="36"/>
      <c r="E1684" s="36"/>
      <c r="F1684" s="36"/>
    </row>
    <row r="1685" spans="1:6" ht="25.5" outlineLevel="1" x14ac:dyDescent="0.2">
      <c r="A1685" s="36">
        <v>9</v>
      </c>
      <c r="B1685" s="38" t="s">
        <v>1935</v>
      </c>
      <c r="C1685" s="36"/>
      <c r="D1685" s="36"/>
      <c r="E1685" s="36"/>
      <c r="F1685" s="36"/>
    </row>
    <row r="1686" spans="1:6" outlineLevel="1" x14ac:dyDescent="0.2">
      <c r="A1686" s="36"/>
      <c r="B1686" s="36"/>
      <c r="C1686" s="36"/>
      <c r="D1686" s="36"/>
      <c r="E1686" s="36"/>
      <c r="F1686" s="36"/>
    </row>
    <row r="1687" spans="1:6" ht="25.5" outlineLevel="1" x14ac:dyDescent="0.2">
      <c r="A1687" s="33" t="s">
        <v>181</v>
      </c>
      <c r="B1687" s="34"/>
      <c r="C1687" s="36"/>
      <c r="D1687" s="36"/>
      <c r="E1687" s="36"/>
      <c r="F1687" s="36"/>
    </row>
    <row r="1688" spans="1:6" ht="25.5" outlineLevel="1" x14ac:dyDescent="0.2">
      <c r="A1688" s="36">
        <v>1</v>
      </c>
      <c r="B1688" s="38" t="s">
        <v>1940</v>
      </c>
      <c r="C1688" s="36"/>
      <c r="D1688" s="36"/>
      <c r="E1688" s="36"/>
      <c r="F1688" s="36"/>
    </row>
    <row r="1689" spans="1:6" ht="25.5" outlineLevel="1" x14ac:dyDescent="0.2">
      <c r="A1689" s="36">
        <v>2</v>
      </c>
      <c r="B1689" s="38" t="s">
        <v>1941</v>
      </c>
      <c r="C1689" s="36"/>
      <c r="D1689" s="36"/>
      <c r="E1689" s="36"/>
      <c r="F1689" s="36"/>
    </row>
    <row r="1690" spans="1:6" ht="38.25" outlineLevel="1" x14ac:dyDescent="0.2">
      <c r="A1690" s="36">
        <v>3</v>
      </c>
      <c r="B1690" s="38" t="s">
        <v>1942</v>
      </c>
      <c r="C1690" s="36"/>
      <c r="D1690" s="36"/>
      <c r="E1690" s="36"/>
      <c r="F1690" s="36"/>
    </row>
    <row r="1691" spans="1:6" ht="51" outlineLevel="1" x14ac:dyDescent="0.2">
      <c r="A1691" s="36">
        <v>4</v>
      </c>
      <c r="B1691" s="38" t="s">
        <v>1943</v>
      </c>
      <c r="C1691" s="36"/>
      <c r="D1691" s="36"/>
      <c r="E1691" s="36"/>
      <c r="F1691" s="36"/>
    </row>
    <row r="1692" spans="1:6" ht="25.5" outlineLevel="1" x14ac:dyDescent="0.2">
      <c r="A1692" s="36">
        <v>5</v>
      </c>
      <c r="B1692" s="38" t="s">
        <v>1944</v>
      </c>
      <c r="C1692" s="36"/>
      <c r="D1692" s="36"/>
      <c r="E1692" s="36"/>
      <c r="F1692" s="36"/>
    </row>
    <row r="1693" spans="1:6" ht="51" outlineLevel="1" x14ac:dyDescent="0.2">
      <c r="A1693" s="36">
        <v>6</v>
      </c>
      <c r="B1693" s="38" t="s">
        <v>1945</v>
      </c>
      <c r="C1693" s="36"/>
      <c r="D1693" s="36"/>
      <c r="E1693" s="36"/>
      <c r="F1693" s="36"/>
    </row>
    <row r="1694" spans="1:6" outlineLevel="1" x14ac:dyDescent="0.2">
      <c r="A1694" s="36"/>
      <c r="B1694" s="36"/>
      <c r="C1694" s="36"/>
      <c r="D1694" s="36"/>
      <c r="E1694" s="36"/>
      <c r="F1694" s="36"/>
    </row>
    <row r="1695" spans="1:6" ht="25.5" outlineLevel="1" x14ac:dyDescent="0.2">
      <c r="A1695" s="33" t="s">
        <v>184</v>
      </c>
      <c r="B1695" s="34"/>
      <c r="C1695" s="36"/>
      <c r="D1695" s="36"/>
      <c r="E1695" s="36"/>
      <c r="F1695" s="36"/>
    </row>
    <row r="1696" spans="1:6" ht="25.5" outlineLevel="1" x14ac:dyDescent="0.2">
      <c r="A1696" s="36">
        <v>1</v>
      </c>
      <c r="B1696" s="38" t="s">
        <v>1946</v>
      </c>
      <c r="C1696" s="36"/>
      <c r="D1696" s="36"/>
      <c r="E1696" s="36"/>
      <c r="F1696" s="36"/>
    </row>
    <row r="1697" spans="1:6" ht="25.5" outlineLevel="1" x14ac:dyDescent="0.2">
      <c r="A1697" s="36">
        <v>2</v>
      </c>
      <c r="B1697" s="38" t="s">
        <v>1947</v>
      </c>
      <c r="C1697" s="36"/>
      <c r="D1697" s="36"/>
      <c r="E1697" s="36"/>
      <c r="F1697" s="36"/>
    </row>
    <row r="1698" spans="1:6" ht="38.25" outlineLevel="1" x14ac:dyDescent="0.2">
      <c r="A1698" s="36">
        <v>3</v>
      </c>
      <c r="B1698" s="38" t="s">
        <v>1948</v>
      </c>
      <c r="C1698" s="36"/>
      <c r="D1698" s="36"/>
      <c r="E1698" s="36"/>
      <c r="F1698" s="36"/>
    </row>
    <row r="1699" spans="1:6" ht="25.5" outlineLevel="1" x14ac:dyDescent="0.2">
      <c r="A1699" s="36">
        <v>4</v>
      </c>
      <c r="B1699" s="38" t="s">
        <v>1949</v>
      </c>
      <c r="C1699" s="36"/>
      <c r="D1699" s="36"/>
      <c r="E1699" s="36"/>
      <c r="F1699" s="36"/>
    </row>
    <row r="1700" spans="1:6" ht="51" outlineLevel="1" x14ac:dyDescent="0.2">
      <c r="A1700" s="36">
        <v>5</v>
      </c>
      <c r="B1700" s="38" t="s">
        <v>1950</v>
      </c>
      <c r="C1700" s="36"/>
      <c r="D1700" s="36"/>
      <c r="E1700" s="36"/>
      <c r="F1700" s="36"/>
    </row>
    <row r="1701" spans="1:6" ht="25.5" outlineLevel="1" x14ac:dyDescent="0.2">
      <c r="A1701" s="36">
        <v>6</v>
      </c>
      <c r="B1701" s="38" t="s">
        <v>1951</v>
      </c>
      <c r="C1701" s="36"/>
      <c r="D1701" s="36"/>
      <c r="E1701" s="36"/>
      <c r="F1701" s="36"/>
    </row>
    <row r="1702" spans="1:6" outlineLevel="1" x14ac:dyDescent="0.2">
      <c r="A1702" s="36"/>
      <c r="B1702" s="36"/>
      <c r="C1702" s="36"/>
      <c r="D1702" s="36"/>
      <c r="E1702" s="36"/>
      <c r="F1702" s="36"/>
    </row>
    <row r="1703" spans="1:6" ht="25.5" outlineLevel="1" x14ac:dyDescent="0.2">
      <c r="A1703" s="33" t="s">
        <v>187</v>
      </c>
      <c r="B1703" s="34"/>
      <c r="C1703" s="36"/>
      <c r="D1703" s="36"/>
      <c r="E1703" s="36"/>
      <c r="F1703" s="36"/>
    </row>
    <row r="1704" spans="1:6" ht="25.5" outlineLevel="1" x14ac:dyDescent="0.2">
      <c r="A1704" s="36">
        <v>1</v>
      </c>
      <c r="B1704" s="38" t="s">
        <v>1952</v>
      </c>
      <c r="C1704" s="36"/>
      <c r="D1704" s="36"/>
      <c r="E1704" s="36"/>
      <c r="F1704" s="36"/>
    </row>
    <row r="1705" spans="1:6" ht="25.5" outlineLevel="1" x14ac:dyDescent="0.2">
      <c r="A1705" s="36">
        <v>2</v>
      </c>
      <c r="B1705" s="38" t="s">
        <v>1953</v>
      </c>
      <c r="C1705" s="36"/>
      <c r="D1705" s="36"/>
      <c r="E1705" s="36"/>
      <c r="F1705" s="36"/>
    </row>
    <row r="1706" spans="1:6" ht="25.5" outlineLevel="1" x14ac:dyDescent="0.2">
      <c r="A1706" s="36">
        <v>3</v>
      </c>
      <c r="B1706" s="38" t="s">
        <v>1954</v>
      </c>
      <c r="C1706" s="36"/>
      <c r="D1706" s="36"/>
      <c r="E1706" s="36"/>
      <c r="F1706" s="36"/>
    </row>
    <row r="1707" spans="1:6" outlineLevel="1" x14ac:dyDescent="0.2">
      <c r="A1707" s="36"/>
      <c r="B1707" s="36"/>
      <c r="C1707" s="36"/>
      <c r="D1707" s="36"/>
      <c r="E1707" s="36"/>
      <c r="F1707" s="36"/>
    </row>
    <row r="1708" spans="1:6" outlineLevel="1" x14ac:dyDescent="0.2">
      <c r="A1708" s="33" t="s">
        <v>191</v>
      </c>
      <c r="B1708" s="34"/>
      <c r="C1708" s="36"/>
      <c r="D1708" s="36"/>
      <c r="E1708" s="36"/>
      <c r="F1708" s="36"/>
    </row>
    <row r="1709" spans="1:6" ht="25.5" outlineLevel="1" x14ac:dyDescent="0.2">
      <c r="A1709" s="36">
        <v>1</v>
      </c>
      <c r="B1709" s="38" t="s">
        <v>1955</v>
      </c>
      <c r="C1709" s="36"/>
      <c r="D1709" s="36"/>
      <c r="E1709" s="36"/>
      <c r="F1709" s="36"/>
    </row>
    <row r="1710" spans="1:6" outlineLevel="1" x14ac:dyDescent="0.2">
      <c r="A1710" s="36">
        <v>2</v>
      </c>
      <c r="B1710" s="38" t="s">
        <v>1956</v>
      </c>
      <c r="C1710" s="36"/>
      <c r="D1710" s="36"/>
      <c r="E1710" s="36"/>
      <c r="F1710" s="36"/>
    </row>
    <row r="1711" spans="1:6" ht="25.5" outlineLevel="1" x14ac:dyDescent="0.2">
      <c r="A1711" s="36">
        <v>3</v>
      </c>
      <c r="B1711" s="38" t="s">
        <v>1957</v>
      </c>
      <c r="C1711" s="36"/>
      <c r="D1711" s="36"/>
      <c r="E1711" s="36"/>
      <c r="F1711" s="36"/>
    </row>
    <row r="1712" spans="1:6" ht="25.5" outlineLevel="1" x14ac:dyDescent="0.2">
      <c r="A1712" s="36">
        <v>4</v>
      </c>
      <c r="B1712" s="38" t="s">
        <v>1958</v>
      </c>
      <c r="C1712" s="36"/>
      <c r="D1712" s="36"/>
      <c r="E1712" s="36"/>
      <c r="F1712" s="36"/>
    </row>
    <row r="1713" spans="1:6" ht="25.5" outlineLevel="1" x14ac:dyDescent="0.2">
      <c r="A1713" s="36">
        <v>5</v>
      </c>
      <c r="B1713" s="38" t="s">
        <v>1959</v>
      </c>
      <c r="C1713" s="36"/>
      <c r="D1713" s="36"/>
      <c r="E1713" s="36"/>
      <c r="F1713" s="36"/>
    </row>
    <row r="1714" spans="1:6" ht="25.5" outlineLevel="1" x14ac:dyDescent="0.2">
      <c r="A1714" s="36">
        <v>6</v>
      </c>
      <c r="B1714" s="38" t="s">
        <v>1960</v>
      </c>
      <c r="C1714" s="36"/>
      <c r="D1714" s="36"/>
      <c r="E1714" s="36"/>
      <c r="F1714" s="36"/>
    </row>
    <row r="1715" spans="1:6" ht="38.25" outlineLevel="1" x14ac:dyDescent="0.2">
      <c r="A1715" s="36">
        <v>7</v>
      </c>
      <c r="B1715" s="38" t="s">
        <v>1961</v>
      </c>
      <c r="C1715" s="36"/>
      <c r="D1715" s="36"/>
      <c r="E1715" s="36"/>
      <c r="F1715" s="36"/>
    </row>
    <row r="1716" spans="1:6" ht="38.25" outlineLevel="1" x14ac:dyDescent="0.2">
      <c r="A1716" s="36">
        <v>8</v>
      </c>
      <c r="B1716" s="38" t="s">
        <v>1962</v>
      </c>
      <c r="C1716" s="36"/>
      <c r="D1716" s="36"/>
      <c r="E1716" s="36"/>
      <c r="F1716" s="36"/>
    </row>
    <row r="1717" spans="1:6" outlineLevel="1" x14ac:dyDescent="0.2">
      <c r="A1717" s="36">
        <v>9</v>
      </c>
      <c r="B1717" s="38" t="s">
        <v>1963</v>
      </c>
      <c r="C1717" s="36"/>
      <c r="D1717" s="36"/>
      <c r="E1717" s="36"/>
      <c r="F1717" s="36"/>
    </row>
    <row r="1718" spans="1:6" ht="25.5" outlineLevel="1" x14ac:dyDescent="0.2">
      <c r="A1718" s="36">
        <v>10</v>
      </c>
      <c r="B1718" s="38" t="s">
        <v>1964</v>
      </c>
      <c r="C1718" s="36"/>
      <c r="D1718" s="36"/>
      <c r="E1718" s="36"/>
      <c r="F1718" s="36"/>
    </row>
    <row r="1719" spans="1:6" ht="38.25" outlineLevel="1" x14ac:dyDescent="0.2">
      <c r="A1719" s="36">
        <v>11</v>
      </c>
      <c r="B1719" s="38" t="s">
        <v>1965</v>
      </c>
      <c r="C1719" s="36"/>
      <c r="D1719" s="36"/>
      <c r="E1719" s="36"/>
      <c r="F1719" s="36"/>
    </row>
    <row r="1720" spans="1:6" ht="38.25" outlineLevel="1" x14ac:dyDescent="0.2">
      <c r="A1720" s="36">
        <v>12</v>
      </c>
      <c r="B1720" s="38" t="s">
        <v>1966</v>
      </c>
      <c r="C1720" s="36"/>
      <c r="D1720" s="36"/>
      <c r="E1720" s="36"/>
      <c r="F1720" s="36"/>
    </row>
    <row r="1721" spans="1:6" ht="38.25" outlineLevel="1" x14ac:dyDescent="0.2">
      <c r="A1721" s="36">
        <v>13</v>
      </c>
      <c r="B1721" s="38" t="s">
        <v>1967</v>
      </c>
      <c r="C1721" s="36"/>
      <c r="D1721" s="36"/>
      <c r="E1721" s="36"/>
      <c r="F1721" s="36"/>
    </row>
    <row r="1722" spans="1:6" ht="38.25" outlineLevel="1" x14ac:dyDescent="0.2">
      <c r="A1722" s="36">
        <v>14</v>
      </c>
      <c r="B1722" s="38" t="s">
        <v>1968</v>
      </c>
      <c r="C1722" s="36"/>
      <c r="D1722" s="36"/>
      <c r="E1722" s="36"/>
      <c r="F1722" s="36"/>
    </row>
    <row r="1723" spans="1:6" ht="38.25" outlineLevel="1" x14ac:dyDescent="0.2">
      <c r="A1723" s="36">
        <v>15</v>
      </c>
      <c r="B1723" s="38" t="s">
        <v>1969</v>
      </c>
      <c r="C1723" s="36"/>
      <c r="D1723" s="36"/>
      <c r="E1723" s="36"/>
      <c r="F1723" s="36"/>
    </row>
    <row r="1724" spans="1:6" ht="38.25" outlineLevel="1" x14ac:dyDescent="0.2">
      <c r="A1724" s="36">
        <v>16</v>
      </c>
      <c r="B1724" s="38" t="s">
        <v>1970</v>
      </c>
      <c r="C1724" s="36"/>
      <c r="D1724" s="36"/>
      <c r="E1724" s="36"/>
      <c r="F1724" s="36"/>
    </row>
    <row r="1725" spans="1:6" ht="25.5" outlineLevel="1" x14ac:dyDescent="0.2">
      <c r="A1725" s="36">
        <v>17</v>
      </c>
      <c r="B1725" s="38" t="s">
        <v>1971</v>
      </c>
      <c r="C1725" s="36"/>
      <c r="D1725" s="36"/>
      <c r="E1725" s="36"/>
      <c r="F1725" s="36"/>
    </row>
    <row r="1726" spans="1:6" outlineLevel="1" x14ac:dyDescent="0.2">
      <c r="A1726" s="36"/>
      <c r="B1726" s="36"/>
      <c r="C1726" s="36"/>
      <c r="D1726" s="36"/>
      <c r="E1726" s="36"/>
      <c r="F1726" s="36"/>
    </row>
    <row r="1727" spans="1:6" outlineLevel="1" x14ac:dyDescent="0.2">
      <c r="A1727" s="33" t="s">
        <v>194</v>
      </c>
      <c r="B1727" s="34"/>
      <c r="C1727" s="36"/>
      <c r="D1727" s="36"/>
      <c r="E1727" s="36"/>
      <c r="F1727" s="36"/>
    </row>
    <row r="1728" spans="1:6" ht="25.5" outlineLevel="1" x14ac:dyDescent="0.2">
      <c r="A1728" s="36">
        <v>1</v>
      </c>
      <c r="B1728" s="38" t="s">
        <v>1972</v>
      </c>
      <c r="C1728" s="36"/>
      <c r="D1728" s="36"/>
      <c r="E1728" s="36"/>
      <c r="F1728" s="36"/>
    </row>
    <row r="1729" spans="1:6" outlineLevel="1" x14ac:dyDescent="0.2">
      <c r="A1729" s="36">
        <v>2</v>
      </c>
      <c r="B1729" s="38" t="s">
        <v>1973</v>
      </c>
      <c r="C1729" s="36"/>
      <c r="D1729" s="36"/>
      <c r="E1729" s="36"/>
      <c r="F1729" s="36"/>
    </row>
    <row r="1730" spans="1:6" ht="25.5" outlineLevel="1" x14ac:dyDescent="0.2">
      <c r="A1730" s="36">
        <v>3</v>
      </c>
      <c r="B1730" s="38" t="s">
        <v>1974</v>
      </c>
      <c r="C1730" s="36"/>
      <c r="D1730" s="36"/>
      <c r="E1730" s="36"/>
      <c r="F1730" s="36"/>
    </row>
    <row r="1731" spans="1:6" ht="25.5" outlineLevel="1" x14ac:dyDescent="0.2">
      <c r="A1731" s="36">
        <v>4</v>
      </c>
      <c r="B1731" s="38" t="s">
        <v>1975</v>
      </c>
      <c r="C1731" s="36"/>
      <c r="D1731" s="36"/>
      <c r="E1731" s="36"/>
      <c r="F1731" s="36"/>
    </row>
    <row r="1732" spans="1:6" ht="25.5" outlineLevel="1" x14ac:dyDescent="0.2">
      <c r="A1732" s="36">
        <v>5</v>
      </c>
      <c r="B1732" s="38" t="s">
        <v>1976</v>
      </c>
      <c r="C1732" s="36"/>
      <c r="D1732" s="36"/>
      <c r="E1732" s="36"/>
      <c r="F1732" s="36"/>
    </row>
    <row r="1733" spans="1:6" outlineLevel="1" x14ac:dyDescent="0.2">
      <c r="A1733" s="36">
        <v>6</v>
      </c>
      <c r="B1733" s="38" t="s">
        <v>1977</v>
      </c>
      <c r="C1733" s="36"/>
      <c r="D1733" s="36"/>
      <c r="E1733" s="36"/>
      <c r="F1733" s="36"/>
    </row>
    <row r="1734" spans="1:6" outlineLevel="1" x14ac:dyDescent="0.2">
      <c r="A1734" s="36"/>
      <c r="B1734" s="36"/>
      <c r="C1734" s="36"/>
      <c r="D1734" s="36"/>
      <c r="E1734" s="36"/>
      <c r="F1734" s="36"/>
    </row>
    <row r="1735" spans="1:6" outlineLevel="1" x14ac:dyDescent="0.2">
      <c r="A1735" s="33" t="s">
        <v>197</v>
      </c>
      <c r="B1735" s="34"/>
      <c r="C1735" s="36"/>
      <c r="D1735" s="36"/>
      <c r="E1735" s="36"/>
      <c r="F1735" s="36"/>
    </row>
    <row r="1736" spans="1:6" ht="25.5" outlineLevel="1" x14ac:dyDescent="0.2">
      <c r="A1736" s="36">
        <v>1</v>
      </c>
      <c r="B1736" s="38" t="s">
        <v>1978</v>
      </c>
      <c r="C1736" s="36"/>
      <c r="D1736" s="36"/>
      <c r="E1736" s="36"/>
      <c r="F1736" s="36"/>
    </row>
    <row r="1737" spans="1:6" outlineLevel="1" x14ac:dyDescent="0.2">
      <c r="A1737" s="36">
        <v>2</v>
      </c>
      <c r="B1737" s="38" t="s">
        <v>1979</v>
      </c>
      <c r="C1737" s="36"/>
      <c r="D1737" s="36"/>
      <c r="E1737" s="36"/>
      <c r="F1737" s="36"/>
    </row>
    <row r="1738" spans="1:6" ht="25.5" outlineLevel="1" x14ac:dyDescent="0.2">
      <c r="A1738" s="36">
        <v>3</v>
      </c>
      <c r="B1738" s="38" t="s">
        <v>1980</v>
      </c>
      <c r="C1738" s="36"/>
      <c r="D1738" s="36"/>
      <c r="E1738" s="36"/>
      <c r="F1738" s="36"/>
    </row>
    <row r="1739" spans="1:6" outlineLevel="1" x14ac:dyDescent="0.2">
      <c r="A1739" s="36">
        <v>4</v>
      </c>
      <c r="B1739" s="38" t="s">
        <v>1981</v>
      </c>
      <c r="C1739" s="36"/>
      <c r="D1739" s="36"/>
      <c r="E1739" s="36"/>
      <c r="F1739" s="36"/>
    </row>
    <row r="1740" spans="1:6" ht="25.5" outlineLevel="1" x14ac:dyDescent="0.2">
      <c r="A1740" s="36">
        <v>5</v>
      </c>
      <c r="B1740" s="38" t="s">
        <v>1982</v>
      </c>
      <c r="C1740" s="36"/>
      <c r="D1740" s="36"/>
      <c r="E1740" s="36"/>
      <c r="F1740" s="36"/>
    </row>
    <row r="1741" spans="1:6" ht="25.5" outlineLevel="1" x14ac:dyDescent="0.2">
      <c r="A1741" s="36">
        <v>6</v>
      </c>
      <c r="B1741" s="38" t="s">
        <v>1983</v>
      </c>
      <c r="C1741" s="36"/>
      <c r="D1741" s="36"/>
      <c r="E1741" s="36"/>
      <c r="F1741" s="36"/>
    </row>
    <row r="1742" spans="1:6" ht="38.25" outlineLevel="1" x14ac:dyDescent="0.2">
      <c r="A1742" s="36">
        <v>7</v>
      </c>
      <c r="B1742" s="38" t="s">
        <v>1984</v>
      </c>
      <c r="C1742" s="36"/>
      <c r="D1742" s="36"/>
      <c r="E1742" s="36"/>
      <c r="F1742" s="36"/>
    </row>
    <row r="1743" spans="1:6" outlineLevel="1" x14ac:dyDescent="0.2">
      <c r="A1743" s="36"/>
      <c r="B1743" s="36"/>
      <c r="C1743" s="36"/>
      <c r="D1743" s="36"/>
      <c r="E1743" s="36"/>
      <c r="F1743" s="36"/>
    </row>
    <row r="1744" spans="1:6" outlineLevel="1" x14ac:dyDescent="0.2">
      <c r="A1744" s="33" t="s">
        <v>200</v>
      </c>
      <c r="B1744" s="34"/>
      <c r="C1744" s="36"/>
      <c r="D1744" s="36"/>
      <c r="E1744" s="36"/>
      <c r="F1744" s="36"/>
    </row>
    <row r="1745" spans="1:6" ht="25.5" outlineLevel="1" x14ac:dyDescent="0.2">
      <c r="A1745" s="36">
        <v>1</v>
      </c>
      <c r="B1745" s="38" t="s">
        <v>1985</v>
      </c>
      <c r="C1745" s="36"/>
      <c r="D1745" s="36"/>
      <c r="E1745" s="36"/>
      <c r="F1745" s="36"/>
    </row>
    <row r="1746" spans="1:6" ht="25.5" outlineLevel="1" x14ac:dyDescent="0.2">
      <c r="A1746" s="36">
        <v>2</v>
      </c>
      <c r="B1746" s="38" t="s">
        <v>1986</v>
      </c>
      <c r="C1746" s="36"/>
      <c r="D1746" s="36"/>
      <c r="E1746" s="36"/>
      <c r="F1746" s="36"/>
    </row>
    <row r="1747" spans="1:6" ht="25.5" outlineLevel="1" x14ac:dyDescent="0.2">
      <c r="A1747" s="36">
        <v>3</v>
      </c>
      <c r="B1747" s="38" t="s">
        <v>1987</v>
      </c>
      <c r="C1747" s="36"/>
      <c r="D1747" s="36"/>
      <c r="E1747" s="36"/>
      <c r="F1747" s="36"/>
    </row>
    <row r="1748" spans="1:6" ht="25.5" outlineLevel="1" x14ac:dyDescent="0.2">
      <c r="A1748" s="36">
        <v>4</v>
      </c>
      <c r="B1748" s="38" t="s">
        <v>1988</v>
      </c>
      <c r="C1748" s="36"/>
      <c r="D1748" s="36"/>
      <c r="E1748" s="36"/>
      <c r="F1748" s="36"/>
    </row>
    <row r="1749" spans="1:6" outlineLevel="1" x14ac:dyDescent="0.2">
      <c r="A1749" s="36">
        <v>5</v>
      </c>
      <c r="B1749" s="38" t="s">
        <v>1989</v>
      </c>
      <c r="C1749" s="36"/>
      <c r="D1749" s="36"/>
      <c r="E1749" s="36"/>
      <c r="F1749" s="36"/>
    </row>
    <row r="1750" spans="1:6" ht="25.5" outlineLevel="1" x14ac:dyDescent="0.2">
      <c r="A1750" s="36">
        <v>6</v>
      </c>
      <c r="B1750" s="38" t="s">
        <v>1990</v>
      </c>
      <c r="C1750" s="36"/>
      <c r="D1750" s="36"/>
      <c r="E1750" s="36"/>
      <c r="F1750" s="36"/>
    </row>
    <row r="1751" spans="1:6" ht="25.5" outlineLevel="1" x14ac:dyDescent="0.2">
      <c r="A1751" s="36">
        <v>7</v>
      </c>
      <c r="B1751" s="38" t="s">
        <v>1991</v>
      </c>
      <c r="C1751" s="36"/>
      <c r="D1751" s="36"/>
      <c r="E1751" s="36"/>
      <c r="F1751" s="36"/>
    </row>
    <row r="1752" spans="1:6" outlineLevel="1" x14ac:dyDescent="0.2">
      <c r="A1752" s="36"/>
      <c r="B1752" s="36"/>
      <c r="C1752" s="36"/>
      <c r="D1752" s="36"/>
      <c r="E1752" s="36"/>
      <c r="F1752" s="36"/>
    </row>
    <row r="1753" spans="1:6" ht="25.5" outlineLevel="1" x14ac:dyDescent="0.2">
      <c r="A1753" s="33" t="s">
        <v>203</v>
      </c>
      <c r="B1753" s="34"/>
      <c r="C1753" s="36"/>
      <c r="D1753" s="36"/>
      <c r="E1753" s="36"/>
      <c r="F1753" s="36"/>
    </row>
    <row r="1754" spans="1:6" outlineLevel="1" x14ac:dyDescent="0.2">
      <c r="A1754" s="36">
        <v>1</v>
      </c>
      <c r="B1754" s="38" t="s">
        <v>1992</v>
      </c>
      <c r="C1754" s="36"/>
      <c r="D1754" s="36"/>
      <c r="E1754" s="36"/>
      <c r="F1754" s="36"/>
    </row>
    <row r="1755" spans="1:6" outlineLevel="1" x14ac:dyDescent="0.2">
      <c r="A1755" s="36">
        <v>2</v>
      </c>
      <c r="B1755" s="38" t="s">
        <v>1993</v>
      </c>
      <c r="C1755" s="36"/>
      <c r="D1755" s="36"/>
      <c r="E1755" s="36"/>
      <c r="F1755" s="36"/>
    </row>
    <row r="1756" spans="1:6" outlineLevel="1" x14ac:dyDescent="0.2">
      <c r="A1756" s="36">
        <v>3</v>
      </c>
      <c r="B1756" s="38" t="s">
        <v>1994</v>
      </c>
      <c r="C1756" s="36"/>
      <c r="D1756" s="36"/>
      <c r="E1756" s="36"/>
      <c r="F1756" s="36"/>
    </row>
    <row r="1757" spans="1:6" outlineLevel="1" x14ac:dyDescent="0.2">
      <c r="A1757" s="36">
        <v>4</v>
      </c>
      <c r="B1757" s="38" t="s">
        <v>1995</v>
      </c>
      <c r="C1757" s="36"/>
      <c r="D1757" s="36"/>
      <c r="E1757" s="36"/>
      <c r="F1757" s="36"/>
    </row>
    <row r="1758" spans="1:6" ht="25.5" outlineLevel="1" x14ac:dyDescent="0.2">
      <c r="A1758" s="36">
        <v>5</v>
      </c>
      <c r="B1758" s="38" t="s">
        <v>1996</v>
      </c>
      <c r="C1758" s="36"/>
      <c r="D1758" s="36"/>
      <c r="E1758" s="36"/>
      <c r="F1758" s="36"/>
    </row>
    <row r="1759" spans="1:6" outlineLevel="1" x14ac:dyDescent="0.2">
      <c r="A1759" s="36"/>
      <c r="B1759" s="36"/>
      <c r="C1759" s="36"/>
      <c r="D1759" s="36"/>
      <c r="E1759" s="36"/>
      <c r="F1759" s="36"/>
    </row>
    <row r="1760" spans="1:6" outlineLevel="1" x14ac:dyDescent="0.2">
      <c r="A1760" s="33" t="s">
        <v>205</v>
      </c>
      <c r="B1760" s="34"/>
      <c r="C1760" s="36"/>
      <c r="D1760" s="36"/>
      <c r="E1760" s="36"/>
      <c r="F1760" s="36"/>
    </row>
    <row r="1761" spans="1:6" ht="25.5" outlineLevel="1" x14ac:dyDescent="0.2">
      <c r="A1761" s="36">
        <v>1</v>
      </c>
      <c r="B1761" s="38" t="s">
        <v>1997</v>
      </c>
      <c r="C1761" s="36"/>
      <c r="D1761" s="36"/>
      <c r="E1761" s="36"/>
      <c r="F1761" s="36"/>
    </row>
    <row r="1762" spans="1:6" ht="25.5" outlineLevel="1" x14ac:dyDescent="0.2">
      <c r="A1762" s="36">
        <v>2</v>
      </c>
      <c r="B1762" s="38" t="s">
        <v>1998</v>
      </c>
      <c r="C1762" s="36"/>
      <c r="D1762" s="36"/>
      <c r="E1762" s="36"/>
      <c r="F1762" s="36"/>
    </row>
    <row r="1763" spans="1:6" outlineLevel="1" x14ac:dyDescent="0.2">
      <c r="A1763" s="36">
        <v>3</v>
      </c>
      <c r="B1763" s="38" t="s">
        <v>1999</v>
      </c>
      <c r="C1763" s="36"/>
      <c r="D1763" s="36"/>
      <c r="E1763" s="36"/>
      <c r="F1763" s="36"/>
    </row>
    <row r="1764" spans="1:6" outlineLevel="1" x14ac:dyDescent="0.2">
      <c r="A1764" s="36">
        <v>4</v>
      </c>
      <c r="B1764" s="38" t="s">
        <v>2000</v>
      </c>
      <c r="C1764" s="36"/>
      <c r="D1764" s="36"/>
      <c r="E1764" s="36"/>
      <c r="F1764" s="36"/>
    </row>
    <row r="1765" spans="1:6" ht="25.5" outlineLevel="1" x14ac:dyDescent="0.2">
      <c r="A1765" s="36">
        <v>5</v>
      </c>
      <c r="B1765" s="38" t="s">
        <v>2001</v>
      </c>
      <c r="C1765" s="36"/>
      <c r="D1765" s="36"/>
      <c r="E1765" s="36"/>
      <c r="F1765" s="36"/>
    </row>
    <row r="1766" spans="1:6" outlineLevel="1" x14ac:dyDescent="0.2">
      <c r="A1766" s="36">
        <v>6</v>
      </c>
      <c r="B1766" s="38" t="s">
        <v>2002</v>
      </c>
      <c r="C1766" s="36"/>
      <c r="D1766" s="36"/>
      <c r="E1766" s="36"/>
      <c r="F1766" s="36"/>
    </row>
    <row r="1767" spans="1:6" outlineLevel="1" x14ac:dyDescent="0.2">
      <c r="A1767" s="36"/>
      <c r="B1767" s="36"/>
      <c r="C1767" s="36"/>
      <c r="D1767" s="36"/>
      <c r="E1767" s="36"/>
      <c r="F1767" s="36"/>
    </row>
    <row r="1768" spans="1:6" outlineLevel="1" x14ac:dyDescent="0.2">
      <c r="A1768" s="33" t="s">
        <v>208</v>
      </c>
      <c r="B1768" s="34"/>
      <c r="C1768" s="36"/>
      <c r="D1768" s="36"/>
      <c r="E1768" s="36"/>
      <c r="F1768" s="36"/>
    </row>
    <row r="1769" spans="1:6" outlineLevel="1" x14ac:dyDescent="0.2">
      <c r="A1769" s="36">
        <v>1</v>
      </c>
      <c r="B1769" s="38" t="s">
        <v>2003</v>
      </c>
      <c r="C1769" s="36"/>
      <c r="D1769" s="36"/>
      <c r="E1769" s="36"/>
      <c r="F1769" s="36"/>
    </row>
    <row r="1770" spans="1:6" outlineLevel="1" x14ac:dyDescent="0.2">
      <c r="A1770" s="36">
        <v>2</v>
      </c>
      <c r="B1770" s="38" t="s">
        <v>1993</v>
      </c>
      <c r="C1770" s="36"/>
      <c r="D1770" s="36"/>
      <c r="E1770" s="36"/>
      <c r="F1770" s="36"/>
    </row>
    <row r="1771" spans="1:6" outlineLevel="1" x14ac:dyDescent="0.2">
      <c r="A1771" s="36">
        <v>3</v>
      </c>
      <c r="B1771" s="38" t="s">
        <v>1994</v>
      </c>
      <c r="C1771" s="36"/>
      <c r="D1771" s="36"/>
      <c r="E1771" s="36"/>
      <c r="F1771" s="36"/>
    </row>
    <row r="1772" spans="1:6" outlineLevel="1" x14ac:dyDescent="0.2">
      <c r="A1772" s="36">
        <v>4</v>
      </c>
      <c r="B1772" s="38" t="s">
        <v>1995</v>
      </c>
      <c r="C1772" s="36"/>
      <c r="D1772" s="36"/>
      <c r="E1772" s="36"/>
      <c r="F1772" s="36"/>
    </row>
    <row r="1773" spans="1:6" ht="25.5" outlineLevel="1" x14ac:dyDescent="0.2">
      <c r="A1773" s="36">
        <v>5</v>
      </c>
      <c r="B1773" s="38" t="s">
        <v>1996</v>
      </c>
      <c r="C1773" s="36"/>
      <c r="D1773" s="36"/>
      <c r="E1773" s="36"/>
      <c r="F1773" s="36"/>
    </row>
    <row r="1774" spans="1:6" outlineLevel="1" x14ac:dyDescent="0.2">
      <c r="A1774" s="36"/>
      <c r="B1774" s="36"/>
      <c r="C1774" s="36"/>
      <c r="D1774" s="36"/>
      <c r="E1774" s="36"/>
      <c r="F1774" s="36"/>
    </row>
    <row r="1775" spans="1:6" outlineLevel="1" x14ac:dyDescent="0.2">
      <c r="A1775" s="33" t="s">
        <v>210</v>
      </c>
      <c r="B1775" s="34"/>
      <c r="C1775" s="36"/>
      <c r="D1775" s="36"/>
      <c r="E1775" s="36"/>
      <c r="F1775" s="36"/>
    </row>
    <row r="1776" spans="1:6" ht="25.5" outlineLevel="1" x14ac:dyDescent="0.2">
      <c r="A1776" s="36">
        <v>1</v>
      </c>
      <c r="B1776" s="38" t="s">
        <v>2004</v>
      </c>
      <c r="C1776" s="36"/>
      <c r="D1776" s="36"/>
      <c r="E1776" s="36"/>
      <c r="F1776" s="36"/>
    </row>
    <row r="1777" spans="1:6" ht="25.5" outlineLevel="1" x14ac:dyDescent="0.2">
      <c r="A1777" s="36">
        <v>2</v>
      </c>
      <c r="B1777" s="38" t="s">
        <v>2005</v>
      </c>
      <c r="C1777" s="36"/>
      <c r="D1777" s="36"/>
      <c r="E1777" s="36"/>
      <c r="F1777" s="36"/>
    </row>
    <row r="1778" spans="1:6" ht="25.5" outlineLevel="1" x14ac:dyDescent="0.2">
      <c r="A1778" s="36">
        <v>3</v>
      </c>
      <c r="B1778" s="38" t="s">
        <v>2006</v>
      </c>
      <c r="C1778" s="36"/>
      <c r="D1778" s="36"/>
      <c r="E1778" s="36"/>
      <c r="F1778" s="36"/>
    </row>
    <row r="1779" spans="1:6" ht="38.25" outlineLevel="1" x14ac:dyDescent="0.2">
      <c r="A1779" s="36">
        <v>4</v>
      </c>
      <c r="B1779" s="38" t="s">
        <v>2007</v>
      </c>
      <c r="C1779" s="36"/>
      <c r="D1779" s="36"/>
      <c r="E1779" s="36"/>
      <c r="F1779" s="36"/>
    </row>
    <row r="1780" spans="1:6" ht="25.5" outlineLevel="1" x14ac:dyDescent="0.2">
      <c r="A1780" s="36">
        <v>5</v>
      </c>
      <c r="B1780" s="38" t="s">
        <v>2008</v>
      </c>
      <c r="C1780" s="36"/>
      <c r="D1780" s="36"/>
      <c r="E1780" s="36"/>
      <c r="F1780" s="36"/>
    </row>
    <row r="1781" spans="1:6" ht="63.75" outlineLevel="1" x14ac:dyDescent="0.2">
      <c r="A1781" s="36">
        <v>6</v>
      </c>
      <c r="B1781" s="38" t="s">
        <v>2341</v>
      </c>
      <c r="C1781" s="36"/>
      <c r="D1781" s="36"/>
      <c r="E1781" s="36"/>
      <c r="F1781" s="36"/>
    </row>
    <row r="1782" spans="1:6" outlineLevel="1" x14ac:dyDescent="0.2">
      <c r="A1782" s="36"/>
      <c r="B1782" s="36"/>
      <c r="C1782" s="36"/>
      <c r="D1782" s="36"/>
      <c r="E1782" s="36"/>
      <c r="F1782" s="36"/>
    </row>
    <row r="1783" spans="1:6" ht="25.5" outlineLevel="1" x14ac:dyDescent="0.2">
      <c r="A1783" s="33" t="s">
        <v>212</v>
      </c>
      <c r="B1783" s="34"/>
      <c r="C1783" s="36"/>
      <c r="D1783" s="36"/>
      <c r="E1783" s="36"/>
      <c r="F1783" s="36"/>
    </row>
    <row r="1784" spans="1:6" ht="25.5" outlineLevel="1" x14ac:dyDescent="0.2">
      <c r="A1784" s="36">
        <v>1</v>
      </c>
      <c r="B1784" s="38" t="s">
        <v>2009</v>
      </c>
      <c r="C1784" s="36"/>
      <c r="D1784" s="36"/>
      <c r="E1784" s="36"/>
      <c r="F1784" s="36"/>
    </row>
    <row r="1785" spans="1:6" ht="25.5" outlineLevel="1" x14ac:dyDescent="0.2">
      <c r="A1785" s="36">
        <v>2</v>
      </c>
      <c r="B1785" s="38" t="s">
        <v>2010</v>
      </c>
      <c r="C1785" s="36"/>
      <c r="D1785" s="36"/>
      <c r="E1785" s="36"/>
      <c r="F1785" s="36"/>
    </row>
    <row r="1786" spans="1:6" ht="25.5" outlineLevel="1" x14ac:dyDescent="0.2">
      <c r="A1786" s="36">
        <v>3</v>
      </c>
      <c r="B1786" s="38" t="s">
        <v>2011</v>
      </c>
      <c r="C1786" s="36"/>
      <c r="D1786" s="36"/>
      <c r="E1786" s="36"/>
      <c r="F1786" s="36"/>
    </row>
    <row r="1787" spans="1:6" ht="25.5" outlineLevel="1" x14ac:dyDescent="0.2">
      <c r="A1787" s="36">
        <v>4</v>
      </c>
      <c r="B1787" s="38" t="s">
        <v>2012</v>
      </c>
      <c r="C1787" s="36"/>
      <c r="D1787" s="36"/>
      <c r="E1787" s="36"/>
      <c r="F1787" s="36"/>
    </row>
    <row r="1788" spans="1:6" outlineLevel="1" x14ac:dyDescent="0.2">
      <c r="A1788" s="36">
        <v>5</v>
      </c>
      <c r="B1788" s="38" t="s">
        <v>2013</v>
      </c>
      <c r="C1788" s="36"/>
      <c r="D1788" s="36"/>
      <c r="E1788" s="36"/>
      <c r="F1788" s="36"/>
    </row>
    <row r="1789" spans="1:6" outlineLevel="1" x14ac:dyDescent="0.2">
      <c r="A1789" s="36"/>
      <c r="B1789" s="36"/>
      <c r="C1789" s="36"/>
      <c r="D1789" s="36"/>
      <c r="E1789" s="36"/>
      <c r="F1789" s="36"/>
    </row>
    <row r="1790" spans="1:6" outlineLevel="1" x14ac:dyDescent="0.2">
      <c r="A1790" s="33" t="s">
        <v>215</v>
      </c>
      <c r="B1790" s="34"/>
      <c r="C1790" s="36"/>
      <c r="D1790" s="36"/>
      <c r="E1790" s="36"/>
      <c r="F1790" s="36"/>
    </row>
    <row r="1791" spans="1:6" ht="25.5" outlineLevel="1" x14ac:dyDescent="0.2">
      <c r="A1791" s="36">
        <v>1</v>
      </c>
      <c r="B1791" s="38" t="s">
        <v>2014</v>
      </c>
      <c r="C1791" s="36"/>
      <c r="D1791" s="36"/>
      <c r="E1791" s="36"/>
      <c r="F1791" s="36"/>
    </row>
    <row r="1792" spans="1:6" ht="25.5" outlineLevel="1" x14ac:dyDescent="0.2">
      <c r="A1792" s="36">
        <v>2</v>
      </c>
      <c r="B1792" s="38" t="s">
        <v>2015</v>
      </c>
      <c r="C1792" s="36"/>
      <c r="D1792" s="36"/>
      <c r="E1792" s="36"/>
      <c r="F1792" s="36"/>
    </row>
    <row r="1793" spans="1:6" outlineLevel="1" x14ac:dyDescent="0.2">
      <c r="A1793" s="36">
        <v>3</v>
      </c>
      <c r="B1793" s="38" t="s">
        <v>2016</v>
      </c>
      <c r="C1793" s="36"/>
      <c r="D1793" s="36"/>
      <c r="E1793" s="36"/>
      <c r="F1793" s="36"/>
    </row>
    <row r="1794" spans="1:6" outlineLevel="1" x14ac:dyDescent="0.2">
      <c r="A1794" s="36">
        <v>4</v>
      </c>
      <c r="B1794" s="38" t="s">
        <v>2017</v>
      </c>
      <c r="C1794" s="36"/>
      <c r="D1794" s="36"/>
      <c r="E1794" s="36"/>
      <c r="F1794" s="36"/>
    </row>
    <row r="1795" spans="1:6" outlineLevel="1" x14ac:dyDescent="0.2">
      <c r="A1795" s="36">
        <v>5</v>
      </c>
      <c r="B1795" s="38" t="s">
        <v>2018</v>
      </c>
      <c r="C1795" s="36"/>
      <c r="D1795" s="36"/>
      <c r="E1795" s="36"/>
      <c r="F1795" s="36"/>
    </row>
    <row r="1796" spans="1:6" outlineLevel="1" x14ac:dyDescent="0.2">
      <c r="A1796" s="36"/>
      <c r="B1796" s="36"/>
      <c r="C1796" s="36"/>
      <c r="D1796" s="36"/>
      <c r="E1796" s="36"/>
      <c r="F1796" s="36"/>
    </row>
    <row r="1797" spans="1:6" outlineLevel="1" x14ac:dyDescent="0.2">
      <c r="A1797" s="33" t="s">
        <v>218</v>
      </c>
      <c r="B1797" s="34"/>
      <c r="C1797" s="36"/>
      <c r="D1797" s="36"/>
      <c r="E1797" s="36"/>
      <c r="F1797" s="36"/>
    </row>
    <row r="1798" spans="1:6" ht="25.5" outlineLevel="1" x14ac:dyDescent="0.2">
      <c r="A1798" s="36">
        <v>1</v>
      </c>
      <c r="B1798" s="38" t="s">
        <v>2019</v>
      </c>
      <c r="C1798" s="36"/>
      <c r="D1798" s="36"/>
      <c r="E1798" s="36"/>
      <c r="F1798" s="36"/>
    </row>
    <row r="1799" spans="1:6" ht="38.25" outlineLevel="1" x14ac:dyDescent="0.2">
      <c r="A1799" s="36">
        <v>2</v>
      </c>
      <c r="B1799" s="38" t="s">
        <v>2020</v>
      </c>
      <c r="C1799" s="36"/>
      <c r="D1799" s="36"/>
      <c r="E1799" s="36"/>
      <c r="F1799" s="36"/>
    </row>
    <row r="1800" spans="1:6" ht="25.5" outlineLevel="1" x14ac:dyDescent="0.2">
      <c r="A1800" s="36">
        <v>3</v>
      </c>
      <c r="B1800" s="38" t="s">
        <v>2021</v>
      </c>
      <c r="C1800" s="36"/>
      <c r="D1800" s="36"/>
      <c r="E1800" s="36"/>
      <c r="F1800" s="36"/>
    </row>
    <row r="1801" spans="1:6" outlineLevel="1" x14ac:dyDescent="0.2">
      <c r="A1801" s="36">
        <v>4</v>
      </c>
      <c r="B1801" s="38" t="s">
        <v>2022</v>
      </c>
      <c r="C1801" s="36"/>
      <c r="D1801" s="36"/>
      <c r="E1801" s="36"/>
      <c r="F1801" s="36"/>
    </row>
    <row r="1802" spans="1:6" ht="25.5" outlineLevel="1" x14ac:dyDescent="0.2">
      <c r="A1802" s="36">
        <v>5</v>
      </c>
      <c r="B1802" s="38" t="s">
        <v>2023</v>
      </c>
      <c r="C1802" s="36"/>
      <c r="D1802" s="36"/>
      <c r="E1802" s="36"/>
      <c r="F1802" s="36"/>
    </row>
    <row r="1803" spans="1:6" ht="38.25" outlineLevel="1" x14ac:dyDescent="0.2">
      <c r="A1803" s="36">
        <v>6</v>
      </c>
      <c r="B1803" s="38" t="s">
        <v>2024</v>
      </c>
      <c r="C1803" s="36"/>
      <c r="D1803" s="36"/>
      <c r="E1803" s="36"/>
      <c r="F1803" s="36"/>
    </row>
    <row r="1804" spans="1:6" outlineLevel="1" x14ac:dyDescent="0.2">
      <c r="A1804" s="36">
        <v>7</v>
      </c>
      <c r="B1804" s="38" t="s">
        <v>2025</v>
      </c>
      <c r="C1804" s="36"/>
      <c r="D1804" s="36"/>
      <c r="E1804" s="36"/>
      <c r="F1804" s="36"/>
    </row>
    <row r="1805" spans="1:6" outlineLevel="1" x14ac:dyDescent="0.2">
      <c r="A1805" s="36"/>
      <c r="B1805" s="36"/>
      <c r="C1805" s="36"/>
      <c r="D1805" s="36"/>
      <c r="E1805" s="36"/>
      <c r="F1805" s="36"/>
    </row>
    <row r="1806" spans="1:6" outlineLevel="1" x14ac:dyDescent="0.2">
      <c r="A1806" s="33" t="s">
        <v>220</v>
      </c>
      <c r="B1806" s="34"/>
      <c r="C1806" s="36"/>
      <c r="D1806" s="36"/>
      <c r="E1806" s="36"/>
      <c r="F1806" s="36"/>
    </row>
    <row r="1807" spans="1:6" ht="25.5" outlineLevel="1" x14ac:dyDescent="0.2">
      <c r="A1807" s="36">
        <v>1</v>
      </c>
      <c r="B1807" s="38" t="s">
        <v>2026</v>
      </c>
      <c r="C1807" s="36"/>
      <c r="D1807" s="36"/>
      <c r="E1807" s="36"/>
      <c r="F1807" s="36"/>
    </row>
    <row r="1808" spans="1:6" ht="38.25" outlineLevel="1" x14ac:dyDescent="0.2">
      <c r="A1808" s="36">
        <v>2</v>
      </c>
      <c r="B1808" s="38" t="s">
        <v>2020</v>
      </c>
      <c r="C1808" s="36"/>
      <c r="D1808" s="36"/>
      <c r="E1808" s="36"/>
      <c r="F1808" s="36"/>
    </row>
    <row r="1809" spans="1:6" ht="25.5" outlineLevel="1" x14ac:dyDescent="0.2">
      <c r="A1809" s="36">
        <v>3</v>
      </c>
      <c r="B1809" s="38" t="s">
        <v>2021</v>
      </c>
      <c r="C1809" s="36"/>
      <c r="D1809" s="36"/>
      <c r="E1809" s="36"/>
      <c r="F1809" s="36"/>
    </row>
    <row r="1810" spans="1:6" outlineLevel="1" x14ac:dyDescent="0.2">
      <c r="A1810" s="36">
        <v>4</v>
      </c>
      <c r="B1810" s="38" t="s">
        <v>2022</v>
      </c>
      <c r="C1810" s="36"/>
      <c r="D1810" s="36"/>
      <c r="E1810" s="36"/>
      <c r="F1810" s="36"/>
    </row>
    <row r="1811" spans="1:6" ht="25.5" outlineLevel="1" x14ac:dyDescent="0.2">
      <c r="A1811" s="36">
        <v>5</v>
      </c>
      <c r="B1811" s="38" t="s">
        <v>2023</v>
      </c>
      <c r="C1811" s="36"/>
      <c r="D1811" s="36"/>
      <c r="E1811" s="36"/>
      <c r="F1811" s="36"/>
    </row>
    <row r="1812" spans="1:6" ht="38.25" outlineLevel="1" x14ac:dyDescent="0.2">
      <c r="A1812" s="36">
        <v>6</v>
      </c>
      <c r="B1812" s="38" t="s">
        <v>2024</v>
      </c>
      <c r="C1812" s="36"/>
      <c r="D1812" s="36"/>
      <c r="E1812" s="36"/>
      <c r="F1812" s="36"/>
    </row>
    <row r="1813" spans="1:6" outlineLevel="1" x14ac:dyDescent="0.2">
      <c r="A1813" s="36">
        <v>7</v>
      </c>
      <c r="B1813" s="38" t="s">
        <v>2025</v>
      </c>
      <c r="C1813" s="36"/>
      <c r="D1813" s="36"/>
      <c r="E1813" s="36"/>
      <c r="F1813" s="36"/>
    </row>
    <row r="1814" spans="1:6" outlineLevel="1" x14ac:dyDescent="0.2">
      <c r="A1814" s="36"/>
      <c r="B1814" s="36"/>
      <c r="C1814" s="36"/>
      <c r="D1814" s="36"/>
      <c r="E1814" s="36"/>
      <c r="F1814" s="36"/>
    </row>
    <row r="1815" spans="1:6" outlineLevel="1" x14ac:dyDescent="0.2">
      <c r="A1815" s="33" t="s">
        <v>222</v>
      </c>
      <c r="B1815" s="34"/>
      <c r="C1815" s="36"/>
      <c r="D1815" s="36"/>
      <c r="E1815" s="36"/>
      <c r="F1815" s="36"/>
    </row>
    <row r="1816" spans="1:6" outlineLevel="1" x14ac:dyDescent="0.2">
      <c r="A1816" s="36">
        <v>1</v>
      </c>
      <c r="B1816" s="38" t="s">
        <v>2027</v>
      </c>
      <c r="C1816" s="36"/>
      <c r="D1816" s="36"/>
      <c r="E1816" s="36"/>
      <c r="F1816" s="36"/>
    </row>
    <row r="1817" spans="1:6" ht="38.25" outlineLevel="1" x14ac:dyDescent="0.2">
      <c r="A1817" s="36">
        <v>2</v>
      </c>
      <c r="B1817" s="38" t="s">
        <v>2020</v>
      </c>
      <c r="C1817" s="36"/>
      <c r="D1817" s="36"/>
      <c r="E1817" s="36"/>
      <c r="F1817" s="36"/>
    </row>
    <row r="1818" spans="1:6" ht="25.5" outlineLevel="1" x14ac:dyDescent="0.2">
      <c r="A1818" s="36">
        <v>3</v>
      </c>
      <c r="B1818" s="38" t="s">
        <v>2021</v>
      </c>
      <c r="C1818" s="36"/>
      <c r="D1818" s="36"/>
      <c r="E1818" s="36"/>
      <c r="F1818" s="36"/>
    </row>
    <row r="1819" spans="1:6" outlineLevel="1" x14ac:dyDescent="0.2">
      <c r="A1819" s="36">
        <v>4</v>
      </c>
      <c r="B1819" s="38" t="s">
        <v>2022</v>
      </c>
      <c r="C1819" s="36"/>
      <c r="D1819" s="36"/>
      <c r="E1819" s="36"/>
      <c r="F1819" s="36"/>
    </row>
    <row r="1820" spans="1:6" ht="25.5" outlineLevel="1" x14ac:dyDescent="0.2">
      <c r="A1820" s="36">
        <v>5</v>
      </c>
      <c r="B1820" s="38" t="s">
        <v>2023</v>
      </c>
      <c r="C1820" s="36"/>
      <c r="D1820" s="36"/>
      <c r="E1820" s="36"/>
      <c r="F1820" s="36"/>
    </row>
    <row r="1821" spans="1:6" ht="38.25" outlineLevel="1" x14ac:dyDescent="0.2">
      <c r="A1821" s="36">
        <v>6</v>
      </c>
      <c r="B1821" s="38" t="s">
        <v>2024</v>
      </c>
      <c r="C1821" s="36"/>
      <c r="D1821" s="36"/>
      <c r="E1821" s="36"/>
      <c r="F1821" s="36"/>
    </row>
    <row r="1822" spans="1:6" outlineLevel="1" x14ac:dyDescent="0.2">
      <c r="A1822" s="36">
        <v>7</v>
      </c>
      <c r="B1822" s="38" t="s">
        <v>2025</v>
      </c>
      <c r="C1822" s="36"/>
      <c r="D1822" s="36"/>
      <c r="E1822" s="36"/>
      <c r="F1822" s="36"/>
    </row>
    <row r="1823" spans="1:6" outlineLevel="1" x14ac:dyDescent="0.2">
      <c r="A1823" s="36"/>
      <c r="B1823" s="36"/>
      <c r="C1823" s="36"/>
      <c r="D1823" s="36"/>
      <c r="E1823" s="36"/>
      <c r="F1823" s="36"/>
    </row>
    <row r="1824" spans="1:6" ht="25.5" outlineLevel="1" x14ac:dyDescent="0.2">
      <c r="A1824" s="33" t="s">
        <v>225</v>
      </c>
      <c r="B1824" s="34"/>
      <c r="C1824" s="36"/>
      <c r="D1824" s="36"/>
      <c r="E1824" s="36"/>
      <c r="F1824" s="36"/>
    </row>
    <row r="1825" spans="1:6" ht="25.5" outlineLevel="1" x14ac:dyDescent="0.2">
      <c r="A1825" s="36">
        <v>1</v>
      </c>
      <c r="B1825" s="38" t="s">
        <v>2028</v>
      </c>
      <c r="C1825" s="36"/>
      <c r="D1825" s="36"/>
      <c r="E1825" s="36"/>
      <c r="F1825" s="36"/>
    </row>
    <row r="1826" spans="1:6" ht="38.25" outlineLevel="1" x14ac:dyDescent="0.2">
      <c r="A1826" s="36">
        <v>2</v>
      </c>
      <c r="B1826" s="38" t="s">
        <v>2020</v>
      </c>
      <c r="C1826" s="36"/>
      <c r="D1826" s="36"/>
      <c r="E1826" s="36"/>
      <c r="F1826" s="36"/>
    </row>
    <row r="1827" spans="1:6" ht="25.5" outlineLevel="1" x14ac:dyDescent="0.2">
      <c r="A1827" s="36">
        <v>3</v>
      </c>
      <c r="B1827" s="38" t="s">
        <v>2021</v>
      </c>
      <c r="C1827" s="36"/>
      <c r="D1827" s="36"/>
      <c r="E1827" s="36"/>
      <c r="F1827" s="36"/>
    </row>
    <row r="1828" spans="1:6" outlineLevel="1" x14ac:dyDescent="0.2">
      <c r="A1828" s="36">
        <v>4</v>
      </c>
      <c r="B1828" s="38" t="s">
        <v>2022</v>
      </c>
      <c r="C1828" s="36"/>
      <c r="D1828" s="36"/>
      <c r="E1828" s="36"/>
      <c r="F1828" s="36"/>
    </row>
    <row r="1829" spans="1:6" ht="25.5" outlineLevel="1" x14ac:dyDescent="0.2">
      <c r="A1829" s="36">
        <v>5</v>
      </c>
      <c r="B1829" s="38" t="s">
        <v>2023</v>
      </c>
      <c r="C1829" s="36"/>
      <c r="D1829" s="36"/>
      <c r="E1829" s="36"/>
      <c r="F1829" s="36"/>
    </row>
    <row r="1830" spans="1:6" ht="38.25" outlineLevel="1" x14ac:dyDescent="0.2">
      <c r="A1830" s="36">
        <v>6</v>
      </c>
      <c r="B1830" s="38" t="s">
        <v>2024</v>
      </c>
      <c r="C1830" s="36"/>
      <c r="D1830" s="36"/>
      <c r="E1830" s="36"/>
      <c r="F1830" s="36"/>
    </row>
    <row r="1831" spans="1:6" outlineLevel="1" x14ac:dyDescent="0.2">
      <c r="A1831" s="36">
        <v>7</v>
      </c>
      <c r="B1831" s="38" t="s">
        <v>2025</v>
      </c>
      <c r="C1831" s="36"/>
      <c r="D1831" s="36"/>
      <c r="E1831" s="36"/>
      <c r="F1831" s="36"/>
    </row>
    <row r="1832" spans="1:6" outlineLevel="1" x14ac:dyDescent="0.2">
      <c r="A1832" s="36"/>
      <c r="B1832" s="36"/>
      <c r="C1832" s="36"/>
      <c r="D1832" s="36"/>
      <c r="E1832" s="36"/>
      <c r="F1832" s="36"/>
    </row>
    <row r="1833" spans="1:6" outlineLevel="1" x14ac:dyDescent="0.2">
      <c r="A1833" s="33" t="s">
        <v>228</v>
      </c>
      <c r="B1833" s="34"/>
      <c r="C1833" s="36"/>
      <c r="D1833" s="36"/>
      <c r="E1833" s="36"/>
      <c r="F1833" s="36"/>
    </row>
    <row r="1834" spans="1:6" outlineLevel="1" x14ac:dyDescent="0.2">
      <c r="A1834" s="36">
        <v>1</v>
      </c>
      <c r="B1834" s="38" t="s">
        <v>2029</v>
      </c>
      <c r="C1834" s="36"/>
      <c r="D1834" s="36"/>
      <c r="E1834" s="36"/>
      <c r="F1834" s="36"/>
    </row>
    <row r="1835" spans="1:6" ht="38.25" outlineLevel="1" x14ac:dyDescent="0.2">
      <c r="A1835" s="36">
        <v>2</v>
      </c>
      <c r="B1835" s="38" t="s">
        <v>2020</v>
      </c>
      <c r="C1835" s="36"/>
      <c r="D1835" s="36"/>
      <c r="E1835" s="36"/>
      <c r="F1835" s="36"/>
    </row>
    <row r="1836" spans="1:6" ht="25.5" outlineLevel="1" x14ac:dyDescent="0.2">
      <c r="A1836" s="36">
        <v>3</v>
      </c>
      <c r="B1836" s="38" t="s">
        <v>2021</v>
      </c>
      <c r="C1836" s="36"/>
      <c r="D1836" s="36"/>
      <c r="E1836" s="36"/>
      <c r="F1836" s="36"/>
    </row>
    <row r="1837" spans="1:6" outlineLevel="1" x14ac:dyDescent="0.2">
      <c r="A1837" s="36">
        <v>4</v>
      </c>
      <c r="B1837" s="38" t="s">
        <v>2022</v>
      </c>
      <c r="C1837" s="36"/>
      <c r="D1837" s="36"/>
      <c r="E1837" s="36"/>
      <c r="F1837" s="36"/>
    </row>
    <row r="1838" spans="1:6" ht="25.5" outlineLevel="1" x14ac:dyDescent="0.2">
      <c r="A1838" s="36">
        <v>5</v>
      </c>
      <c r="B1838" s="38" t="s">
        <v>2023</v>
      </c>
      <c r="C1838" s="36"/>
      <c r="D1838" s="36"/>
      <c r="E1838" s="36"/>
      <c r="F1838" s="36"/>
    </row>
    <row r="1839" spans="1:6" ht="38.25" outlineLevel="1" x14ac:dyDescent="0.2">
      <c r="A1839" s="36">
        <v>6</v>
      </c>
      <c r="B1839" s="38" t="s">
        <v>2024</v>
      </c>
      <c r="C1839" s="36"/>
      <c r="D1839" s="36"/>
      <c r="E1839" s="36"/>
      <c r="F1839" s="36"/>
    </row>
    <row r="1840" spans="1:6" outlineLevel="1" x14ac:dyDescent="0.2">
      <c r="A1840" s="36">
        <v>7</v>
      </c>
      <c r="B1840" s="38" t="s">
        <v>2025</v>
      </c>
      <c r="C1840" s="36"/>
      <c r="D1840" s="36"/>
      <c r="E1840" s="36"/>
      <c r="F1840" s="36"/>
    </row>
    <row r="1841" spans="1:6" outlineLevel="1" x14ac:dyDescent="0.2">
      <c r="A1841" s="36"/>
      <c r="B1841" s="36"/>
      <c r="C1841" s="36"/>
      <c r="D1841" s="36"/>
      <c r="E1841" s="36"/>
      <c r="F1841" s="36"/>
    </row>
    <row r="1842" spans="1:6" outlineLevel="1" x14ac:dyDescent="0.2">
      <c r="A1842" s="33" t="s">
        <v>231</v>
      </c>
      <c r="B1842" s="34"/>
      <c r="C1842" s="36"/>
      <c r="D1842" s="36"/>
      <c r="E1842" s="36"/>
      <c r="F1842" s="36"/>
    </row>
    <row r="1843" spans="1:6" ht="25.5" outlineLevel="1" x14ac:dyDescent="0.2">
      <c r="A1843" s="36">
        <v>1</v>
      </c>
      <c r="B1843" s="38" t="s">
        <v>2030</v>
      </c>
      <c r="C1843" s="36"/>
      <c r="D1843" s="36"/>
      <c r="E1843" s="36"/>
      <c r="F1843" s="36"/>
    </row>
    <row r="1844" spans="1:6" ht="38.25" outlineLevel="1" x14ac:dyDescent="0.2">
      <c r="A1844" s="36">
        <v>2</v>
      </c>
      <c r="B1844" s="38" t="s">
        <v>2020</v>
      </c>
      <c r="C1844" s="36"/>
      <c r="D1844" s="36"/>
      <c r="E1844" s="36"/>
      <c r="F1844" s="36"/>
    </row>
    <row r="1845" spans="1:6" ht="25.5" outlineLevel="1" x14ac:dyDescent="0.2">
      <c r="A1845" s="36">
        <v>3</v>
      </c>
      <c r="B1845" s="38" t="s">
        <v>2021</v>
      </c>
      <c r="C1845" s="36"/>
      <c r="D1845" s="36"/>
      <c r="E1845" s="36"/>
      <c r="F1845" s="36"/>
    </row>
    <row r="1846" spans="1:6" outlineLevel="1" x14ac:dyDescent="0.2">
      <c r="A1846" s="36">
        <v>4</v>
      </c>
      <c r="B1846" s="38" t="s">
        <v>2022</v>
      </c>
      <c r="C1846" s="36"/>
      <c r="D1846" s="36"/>
      <c r="E1846" s="36"/>
      <c r="F1846" s="36"/>
    </row>
    <row r="1847" spans="1:6" ht="25.5" outlineLevel="1" x14ac:dyDescent="0.2">
      <c r="A1847" s="36">
        <v>5</v>
      </c>
      <c r="B1847" s="38" t="s">
        <v>2023</v>
      </c>
      <c r="C1847" s="36"/>
      <c r="D1847" s="36"/>
      <c r="E1847" s="36"/>
      <c r="F1847" s="36"/>
    </row>
    <row r="1848" spans="1:6" ht="38.25" outlineLevel="1" x14ac:dyDescent="0.2">
      <c r="A1848" s="36">
        <v>6</v>
      </c>
      <c r="B1848" s="38" t="s">
        <v>2024</v>
      </c>
      <c r="C1848" s="36"/>
      <c r="D1848" s="36"/>
      <c r="E1848" s="36"/>
      <c r="F1848" s="36"/>
    </row>
    <row r="1849" spans="1:6" outlineLevel="1" x14ac:dyDescent="0.2">
      <c r="A1849" s="36">
        <v>7</v>
      </c>
      <c r="B1849" s="38" t="s">
        <v>2025</v>
      </c>
      <c r="C1849" s="36"/>
      <c r="D1849" s="36"/>
      <c r="E1849" s="36"/>
      <c r="F1849" s="36"/>
    </row>
    <row r="1850" spans="1:6" outlineLevel="1" x14ac:dyDescent="0.2">
      <c r="A1850" s="36"/>
      <c r="B1850" s="36"/>
      <c r="C1850" s="36"/>
      <c r="D1850" s="36"/>
      <c r="E1850" s="36"/>
      <c r="F1850" s="36"/>
    </row>
    <row r="1851" spans="1:6" outlineLevel="1" x14ac:dyDescent="0.2">
      <c r="A1851" s="33" t="s">
        <v>234</v>
      </c>
      <c r="B1851" s="34"/>
      <c r="C1851" s="36"/>
      <c r="D1851" s="36"/>
      <c r="E1851" s="36"/>
      <c r="F1851" s="36"/>
    </row>
    <row r="1852" spans="1:6" outlineLevel="1" x14ac:dyDescent="0.2">
      <c r="A1852" s="36">
        <v>1</v>
      </c>
      <c r="B1852" s="38" t="s">
        <v>2031</v>
      </c>
      <c r="C1852" s="36"/>
      <c r="D1852" s="36"/>
      <c r="E1852" s="36"/>
      <c r="F1852" s="36"/>
    </row>
    <row r="1853" spans="1:6" ht="38.25" outlineLevel="1" x14ac:dyDescent="0.2">
      <c r="A1853" s="36">
        <v>2</v>
      </c>
      <c r="B1853" s="38" t="s">
        <v>2032</v>
      </c>
      <c r="C1853" s="36"/>
      <c r="D1853" s="36"/>
      <c r="E1853" s="36"/>
      <c r="F1853" s="36"/>
    </row>
    <row r="1854" spans="1:6" ht="38.25" outlineLevel="1" x14ac:dyDescent="0.2">
      <c r="A1854" s="36">
        <v>3</v>
      </c>
      <c r="B1854" s="38" t="s">
        <v>2033</v>
      </c>
      <c r="C1854" s="36"/>
      <c r="D1854" s="36"/>
      <c r="E1854" s="36"/>
      <c r="F1854" s="36"/>
    </row>
    <row r="1855" spans="1:6" ht="25.5" outlineLevel="1" x14ac:dyDescent="0.2">
      <c r="A1855" s="36">
        <v>4</v>
      </c>
      <c r="B1855" s="38" t="s">
        <v>2034</v>
      </c>
      <c r="C1855" s="36"/>
      <c r="D1855" s="36"/>
      <c r="E1855" s="36"/>
      <c r="F1855" s="36"/>
    </row>
    <row r="1856" spans="1:6" outlineLevel="1" x14ac:dyDescent="0.2">
      <c r="A1856" s="36"/>
      <c r="B1856" s="36"/>
      <c r="C1856" s="36"/>
      <c r="D1856" s="36"/>
      <c r="E1856" s="36"/>
      <c r="F1856" s="36"/>
    </row>
    <row r="1857" spans="1:6" ht="25.5" outlineLevel="1" x14ac:dyDescent="0.2">
      <c r="A1857" s="33" t="s">
        <v>237</v>
      </c>
      <c r="B1857" s="34"/>
      <c r="C1857" s="36"/>
      <c r="D1857" s="36"/>
      <c r="E1857" s="36"/>
      <c r="F1857" s="36"/>
    </row>
    <row r="1858" spans="1:6" outlineLevel="1" x14ac:dyDescent="0.2">
      <c r="A1858" s="36">
        <v>1</v>
      </c>
      <c r="B1858" s="38" t="s">
        <v>2035</v>
      </c>
      <c r="C1858" s="36"/>
      <c r="D1858" s="36"/>
      <c r="E1858" s="36"/>
      <c r="F1858" s="36"/>
    </row>
    <row r="1859" spans="1:6" ht="38.25" outlineLevel="1" x14ac:dyDescent="0.2">
      <c r="A1859" s="36">
        <v>2</v>
      </c>
      <c r="B1859" s="38" t="s">
        <v>2032</v>
      </c>
      <c r="C1859" s="36"/>
      <c r="D1859" s="36"/>
      <c r="E1859" s="36"/>
      <c r="F1859" s="36"/>
    </row>
    <row r="1860" spans="1:6" ht="38.25" outlineLevel="1" x14ac:dyDescent="0.2">
      <c r="A1860" s="36">
        <v>3</v>
      </c>
      <c r="B1860" s="38" t="s">
        <v>2033</v>
      </c>
      <c r="C1860" s="36"/>
      <c r="D1860" s="36"/>
      <c r="E1860" s="36"/>
      <c r="F1860" s="36"/>
    </row>
    <row r="1861" spans="1:6" ht="25.5" outlineLevel="1" x14ac:dyDescent="0.2">
      <c r="A1861" s="36">
        <v>4</v>
      </c>
      <c r="B1861" s="38" t="s">
        <v>2034</v>
      </c>
      <c r="C1861" s="36"/>
      <c r="D1861" s="36"/>
      <c r="E1861" s="36"/>
      <c r="F1861" s="36"/>
    </row>
    <row r="1862" spans="1:6" outlineLevel="1" x14ac:dyDescent="0.2">
      <c r="A1862" s="36"/>
      <c r="B1862" s="36"/>
      <c r="C1862" s="36"/>
      <c r="D1862" s="36"/>
      <c r="E1862" s="36"/>
      <c r="F1862" s="36"/>
    </row>
    <row r="1863" spans="1:6" outlineLevel="1" x14ac:dyDescent="0.2">
      <c r="A1863" s="33" t="s">
        <v>239</v>
      </c>
      <c r="B1863" s="34"/>
      <c r="C1863" s="36"/>
      <c r="D1863" s="36"/>
      <c r="E1863" s="36"/>
      <c r="F1863" s="36"/>
    </row>
    <row r="1864" spans="1:6" outlineLevel="1" x14ac:dyDescent="0.2">
      <c r="A1864" s="36">
        <v>1</v>
      </c>
      <c r="B1864" s="38" t="s">
        <v>2036</v>
      </c>
      <c r="C1864" s="36"/>
      <c r="D1864" s="36"/>
      <c r="E1864" s="36"/>
      <c r="F1864" s="36"/>
    </row>
    <row r="1865" spans="1:6" ht="38.25" outlineLevel="1" x14ac:dyDescent="0.2">
      <c r="A1865" s="36">
        <v>2</v>
      </c>
      <c r="B1865" s="38" t="s">
        <v>2032</v>
      </c>
      <c r="C1865" s="36"/>
      <c r="D1865" s="36"/>
      <c r="E1865" s="36"/>
      <c r="F1865" s="36"/>
    </row>
    <row r="1866" spans="1:6" ht="38.25" outlineLevel="1" x14ac:dyDescent="0.2">
      <c r="A1866" s="36">
        <v>3</v>
      </c>
      <c r="B1866" s="38" t="s">
        <v>2033</v>
      </c>
      <c r="C1866" s="36"/>
      <c r="D1866" s="36"/>
      <c r="E1866" s="36"/>
      <c r="F1866" s="36"/>
    </row>
    <row r="1867" spans="1:6" ht="25.5" outlineLevel="1" x14ac:dyDescent="0.2">
      <c r="A1867" s="36">
        <v>4</v>
      </c>
      <c r="B1867" s="38" t="s">
        <v>2034</v>
      </c>
      <c r="C1867" s="36"/>
      <c r="D1867" s="36"/>
      <c r="E1867" s="36"/>
      <c r="F1867" s="36"/>
    </row>
    <row r="1868" spans="1:6" outlineLevel="1" x14ac:dyDescent="0.2">
      <c r="A1868" s="36"/>
      <c r="B1868" s="36"/>
      <c r="C1868" s="36"/>
      <c r="D1868" s="36"/>
      <c r="E1868" s="36"/>
      <c r="F1868" s="36"/>
    </row>
    <row r="1869" spans="1:6" outlineLevel="1" x14ac:dyDescent="0.2">
      <c r="A1869" s="33" t="s">
        <v>241</v>
      </c>
      <c r="B1869" s="34"/>
      <c r="C1869" s="36"/>
      <c r="D1869" s="36"/>
      <c r="E1869" s="36"/>
      <c r="F1869" s="36"/>
    </row>
    <row r="1870" spans="1:6" outlineLevel="1" x14ac:dyDescent="0.2">
      <c r="A1870" s="36">
        <v>1</v>
      </c>
      <c r="B1870" s="38" t="s">
        <v>2037</v>
      </c>
      <c r="C1870" s="36"/>
      <c r="D1870" s="36"/>
      <c r="E1870" s="36"/>
      <c r="F1870" s="36"/>
    </row>
    <row r="1871" spans="1:6" ht="38.25" outlineLevel="1" x14ac:dyDescent="0.2">
      <c r="A1871" s="36">
        <v>2</v>
      </c>
      <c r="B1871" s="38" t="s">
        <v>2032</v>
      </c>
      <c r="C1871" s="36"/>
      <c r="D1871" s="36"/>
      <c r="E1871" s="36"/>
      <c r="F1871" s="36"/>
    </row>
    <row r="1872" spans="1:6" ht="38.25" outlineLevel="1" x14ac:dyDescent="0.2">
      <c r="A1872" s="36">
        <v>3</v>
      </c>
      <c r="B1872" s="38" t="s">
        <v>2033</v>
      </c>
      <c r="C1872" s="36"/>
      <c r="D1872" s="36"/>
      <c r="E1872" s="36"/>
      <c r="F1872" s="36"/>
    </row>
    <row r="1873" spans="1:6" ht="25.5" outlineLevel="1" x14ac:dyDescent="0.2">
      <c r="A1873" s="36">
        <v>4</v>
      </c>
      <c r="B1873" s="38" t="s">
        <v>2034</v>
      </c>
      <c r="C1873" s="36"/>
      <c r="D1873" s="36"/>
      <c r="E1873" s="36"/>
      <c r="F1873" s="36"/>
    </row>
    <row r="1874" spans="1:6" outlineLevel="1" x14ac:dyDescent="0.2">
      <c r="A1874" s="36"/>
      <c r="B1874" s="36"/>
      <c r="C1874" s="36"/>
      <c r="D1874" s="36"/>
      <c r="E1874" s="36"/>
      <c r="F1874" s="36"/>
    </row>
    <row r="1875" spans="1:6" outlineLevel="1" x14ac:dyDescent="0.2">
      <c r="A1875" s="33" t="s">
        <v>243</v>
      </c>
      <c r="B1875" s="34"/>
      <c r="C1875" s="36"/>
      <c r="D1875" s="36"/>
      <c r="E1875" s="36"/>
      <c r="F1875" s="36"/>
    </row>
    <row r="1876" spans="1:6" ht="25.5" outlineLevel="1" x14ac:dyDescent="0.2">
      <c r="A1876" s="36">
        <v>1</v>
      </c>
      <c r="B1876" s="38" t="s">
        <v>2038</v>
      </c>
      <c r="C1876" s="36"/>
      <c r="D1876" s="36"/>
      <c r="E1876" s="36"/>
      <c r="F1876" s="36"/>
    </row>
    <row r="1877" spans="1:6" ht="38.25" outlineLevel="1" x14ac:dyDescent="0.2">
      <c r="A1877" s="36">
        <v>2</v>
      </c>
      <c r="B1877" s="38" t="s">
        <v>2032</v>
      </c>
      <c r="C1877" s="36"/>
      <c r="D1877" s="36"/>
      <c r="E1877" s="36"/>
      <c r="F1877" s="36"/>
    </row>
    <row r="1878" spans="1:6" ht="38.25" outlineLevel="1" x14ac:dyDescent="0.2">
      <c r="A1878" s="36">
        <v>3</v>
      </c>
      <c r="B1878" s="38" t="s">
        <v>2033</v>
      </c>
      <c r="C1878" s="36"/>
      <c r="D1878" s="36"/>
      <c r="E1878" s="36"/>
      <c r="F1878" s="36"/>
    </row>
    <row r="1879" spans="1:6" ht="25.5" outlineLevel="1" x14ac:dyDescent="0.2">
      <c r="A1879" s="36">
        <v>4</v>
      </c>
      <c r="B1879" s="38" t="s">
        <v>2034</v>
      </c>
      <c r="C1879" s="36"/>
      <c r="D1879" s="36"/>
      <c r="E1879" s="36"/>
      <c r="F1879" s="36"/>
    </row>
    <row r="1880" spans="1:6" outlineLevel="1" x14ac:dyDescent="0.2">
      <c r="A1880" s="36"/>
      <c r="B1880" s="36"/>
      <c r="C1880" s="36"/>
      <c r="D1880" s="36"/>
      <c r="E1880" s="36"/>
      <c r="F1880" s="36"/>
    </row>
    <row r="1881" spans="1:6" outlineLevel="1" x14ac:dyDescent="0.2">
      <c r="A1881" s="33" t="s">
        <v>246</v>
      </c>
      <c r="B1881" s="34"/>
      <c r="C1881" s="36"/>
      <c r="D1881" s="36"/>
      <c r="E1881" s="36"/>
      <c r="F1881" s="36"/>
    </row>
    <row r="1882" spans="1:6" outlineLevel="1" x14ac:dyDescent="0.2">
      <c r="A1882" s="36">
        <v>1</v>
      </c>
      <c r="B1882" s="38" t="s">
        <v>2039</v>
      </c>
      <c r="C1882" s="36"/>
      <c r="D1882" s="36"/>
      <c r="E1882" s="36"/>
      <c r="F1882" s="36"/>
    </row>
    <row r="1883" spans="1:6" outlineLevel="1" x14ac:dyDescent="0.2">
      <c r="A1883" s="36">
        <v>2</v>
      </c>
      <c r="B1883" s="38" t="s">
        <v>2040</v>
      </c>
      <c r="C1883" s="36"/>
      <c r="D1883" s="36"/>
      <c r="E1883" s="36"/>
      <c r="F1883" s="36"/>
    </row>
    <row r="1884" spans="1:6" outlineLevel="1" x14ac:dyDescent="0.2">
      <c r="A1884" s="36">
        <v>3</v>
      </c>
      <c r="B1884" s="38" t="s">
        <v>2041</v>
      </c>
      <c r="C1884" s="36"/>
      <c r="D1884" s="36"/>
      <c r="E1884" s="36"/>
      <c r="F1884" s="36"/>
    </row>
    <row r="1885" spans="1:6" ht="25.5" outlineLevel="1" x14ac:dyDescent="0.2">
      <c r="A1885" s="36">
        <v>4</v>
      </c>
      <c r="B1885" s="38" t="s">
        <v>2042</v>
      </c>
      <c r="C1885" s="36"/>
      <c r="D1885" s="36"/>
      <c r="E1885" s="36"/>
      <c r="F1885" s="36"/>
    </row>
    <row r="1886" spans="1:6" outlineLevel="1" x14ac:dyDescent="0.2">
      <c r="A1886" s="36"/>
      <c r="B1886" s="36"/>
      <c r="C1886" s="36"/>
      <c r="D1886" s="36"/>
      <c r="E1886" s="36"/>
      <c r="F1886" s="36"/>
    </row>
    <row r="1887" spans="1:6" outlineLevel="1" x14ac:dyDescent="0.2">
      <c r="A1887" s="33" t="s">
        <v>248</v>
      </c>
      <c r="B1887" s="34"/>
      <c r="C1887" s="36"/>
      <c r="D1887" s="36"/>
      <c r="E1887" s="36"/>
      <c r="F1887" s="36"/>
    </row>
    <row r="1888" spans="1:6" ht="25.5" outlineLevel="1" x14ac:dyDescent="0.2">
      <c r="A1888" s="36">
        <v>1</v>
      </c>
      <c r="B1888" s="38" t="s">
        <v>2043</v>
      </c>
      <c r="C1888" s="36"/>
      <c r="D1888" s="36"/>
      <c r="E1888" s="36"/>
      <c r="F1888" s="36"/>
    </row>
    <row r="1889" spans="1:6" outlineLevel="1" x14ac:dyDescent="0.2">
      <c r="A1889" s="36">
        <v>2</v>
      </c>
      <c r="B1889" s="38" t="s">
        <v>2044</v>
      </c>
      <c r="C1889" s="36"/>
      <c r="D1889" s="36"/>
      <c r="E1889" s="36"/>
      <c r="F1889" s="36"/>
    </row>
    <row r="1890" spans="1:6" outlineLevel="1" x14ac:dyDescent="0.2">
      <c r="A1890" s="36">
        <v>3</v>
      </c>
      <c r="B1890" s="38" t="s">
        <v>2045</v>
      </c>
      <c r="C1890" s="36"/>
      <c r="D1890" s="36"/>
      <c r="E1890" s="36"/>
      <c r="F1890" s="36"/>
    </row>
    <row r="1891" spans="1:6" ht="25.5" outlineLevel="1" x14ac:dyDescent="0.2">
      <c r="A1891" s="36">
        <v>4</v>
      </c>
      <c r="B1891" s="38" t="s">
        <v>2046</v>
      </c>
      <c r="C1891" s="36"/>
      <c r="D1891" s="36"/>
      <c r="E1891" s="36"/>
      <c r="F1891" s="36"/>
    </row>
    <row r="1892" spans="1:6" ht="25.5" outlineLevel="1" x14ac:dyDescent="0.2">
      <c r="A1892" s="36">
        <v>5</v>
      </c>
      <c r="B1892" s="38" t="s">
        <v>2047</v>
      </c>
      <c r="C1892" s="36"/>
      <c r="D1892" s="36"/>
      <c r="E1892" s="36"/>
      <c r="F1892" s="36"/>
    </row>
    <row r="1893" spans="1:6" outlineLevel="1" x14ac:dyDescent="0.2">
      <c r="A1893" s="36">
        <v>6</v>
      </c>
      <c r="B1893" s="38" t="s">
        <v>2048</v>
      </c>
      <c r="C1893" s="36"/>
      <c r="D1893" s="36"/>
      <c r="E1893" s="36"/>
      <c r="F1893" s="36"/>
    </row>
    <row r="1894" spans="1:6" outlineLevel="1" x14ac:dyDescent="0.2">
      <c r="A1894" s="36"/>
      <c r="B1894" s="36"/>
      <c r="C1894" s="36"/>
      <c r="D1894" s="36"/>
      <c r="E1894" s="36"/>
      <c r="F1894" s="36"/>
    </row>
    <row r="1895" spans="1:6" outlineLevel="1" x14ac:dyDescent="0.2">
      <c r="A1895" s="33" t="s">
        <v>250</v>
      </c>
      <c r="B1895" s="34"/>
      <c r="C1895" s="36"/>
      <c r="D1895" s="36"/>
      <c r="E1895" s="36"/>
      <c r="F1895" s="36"/>
    </row>
    <row r="1896" spans="1:6" ht="25.5" outlineLevel="1" x14ac:dyDescent="0.2">
      <c r="A1896" s="36">
        <v>1</v>
      </c>
      <c r="B1896" s="38" t="s">
        <v>2049</v>
      </c>
      <c r="C1896" s="36"/>
      <c r="D1896" s="36"/>
      <c r="E1896" s="36"/>
      <c r="F1896" s="36"/>
    </row>
    <row r="1897" spans="1:6" ht="25.5" outlineLevel="1" x14ac:dyDescent="0.2">
      <c r="A1897" s="36">
        <v>2</v>
      </c>
      <c r="B1897" s="38" t="s">
        <v>2050</v>
      </c>
      <c r="C1897" s="36"/>
      <c r="D1897" s="36"/>
      <c r="E1897" s="36"/>
      <c r="F1897" s="36"/>
    </row>
    <row r="1898" spans="1:6" ht="25.5" outlineLevel="1" x14ac:dyDescent="0.2">
      <c r="A1898" s="36">
        <v>3</v>
      </c>
      <c r="B1898" s="38" t="s">
        <v>2051</v>
      </c>
      <c r="C1898" s="36"/>
      <c r="D1898" s="36"/>
      <c r="E1898" s="36"/>
      <c r="F1898" s="36"/>
    </row>
    <row r="1899" spans="1:6" outlineLevel="1" x14ac:dyDescent="0.2">
      <c r="A1899" s="36">
        <v>4</v>
      </c>
      <c r="B1899" s="38" t="s">
        <v>2052</v>
      </c>
      <c r="C1899" s="36"/>
      <c r="D1899" s="36"/>
      <c r="E1899" s="36"/>
      <c r="F1899" s="36"/>
    </row>
    <row r="1900" spans="1:6" ht="25.5" outlineLevel="1" x14ac:dyDescent="0.2">
      <c r="A1900" s="36">
        <v>5</v>
      </c>
      <c r="B1900" s="38" t="s">
        <v>2053</v>
      </c>
      <c r="C1900" s="36"/>
      <c r="D1900" s="36"/>
      <c r="E1900" s="36"/>
      <c r="F1900" s="36"/>
    </row>
    <row r="1901" spans="1:6" outlineLevel="1" x14ac:dyDescent="0.2">
      <c r="A1901" s="36"/>
      <c r="B1901" s="36"/>
      <c r="C1901" s="36"/>
      <c r="D1901" s="36"/>
      <c r="E1901" s="36"/>
      <c r="F1901" s="36"/>
    </row>
    <row r="1902" spans="1:6" outlineLevel="1" x14ac:dyDescent="0.2">
      <c r="A1902" s="33" t="s">
        <v>252</v>
      </c>
      <c r="B1902" s="34"/>
      <c r="C1902" s="36"/>
      <c r="D1902" s="36"/>
      <c r="E1902" s="36"/>
      <c r="F1902" s="36"/>
    </row>
    <row r="1903" spans="1:6" ht="25.5" outlineLevel="1" x14ac:dyDescent="0.2">
      <c r="A1903" s="36">
        <v>1</v>
      </c>
      <c r="B1903" s="38" t="s">
        <v>2054</v>
      </c>
      <c r="C1903" s="36"/>
      <c r="D1903" s="36"/>
      <c r="E1903" s="36"/>
      <c r="F1903" s="36"/>
    </row>
    <row r="1904" spans="1:6" outlineLevel="1" x14ac:dyDescent="0.2">
      <c r="A1904" s="36">
        <v>2</v>
      </c>
      <c r="B1904" s="38" t="s">
        <v>2055</v>
      </c>
      <c r="C1904" s="36"/>
      <c r="D1904" s="36"/>
      <c r="E1904" s="36"/>
      <c r="F1904" s="36"/>
    </row>
    <row r="1905" spans="1:6" ht="25.5" outlineLevel="1" x14ac:dyDescent="0.2">
      <c r="A1905" s="36">
        <v>3</v>
      </c>
      <c r="B1905" s="38" t="s">
        <v>2056</v>
      </c>
      <c r="C1905" s="36"/>
      <c r="D1905" s="36"/>
      <c r="E1905" s="36"/>
      <c r="F1905" s="36"/>
    </row>
    <row r="1906" spans="1:6" outlineLevel="1" x14ac:dyDescent="0.2">
      <c r="A1906" s="36">
        <v>4</v>
      </c>
      <c r="B1906" s="38" t="s">
        <v>2057</v>
      </c>
      <c r="C1906" s="36"/>
      <c r="D1906" s="36"/>
      <c r="E1906" s="36"/>
      <c r="F1906" s="36"/>
    </row>
    <row r="1907" spans="1:6" outlineLevel="1" x14ac:dyDescent="0.2">
      <c r="A1907" s="36"/>
      <c r="B1907" s="36"/>
      <c r="C1907" s="36"/>
      <c r="D1907" s="36"/>
      <c r="E1907" s="36"/>
      <c r="F1907" s="36"/>
    </row>
    <row r="1908" spans="1:6" outlineLevel="1" x14ac:dyDescent="0.2">
      <c r="A1908" s="33" t="s">
        <v>254</v>
      </c>
      <c r="B1908" s="34"/>
      <c r="C1908" s="36"/>
      <c r="D1908" s="36"/>
      <c r="E1908" s="36"/>
      <c r="F1908" s="36"/>
    </row>
    <row r="1909" spans="1:6" ht="25.5" outlineLevel="1" x14ac:dyDescent="0.2">
      <c r="A1909" s="36">
        <v>1</v>
      </c>
      <c r="B1909" s="38" t="s">
        <v>2058</v>
      </c>
      <c r="C1909" s="36"/>
      <c r="D1909" s="36"/>
      <c r="E1909" s="36"/>
      <c r="F1909" s="36"/>
    </row>
    <row r="1910" spans="1:6" outlineLevel="1" x14ac:dyDescent="0.2">
      <c r="A1910" s="36">
        <v>2</v>
      </c>
      <c r="B1910" s="38" t="s">
        <v>2059</v>
      </c>
      <c r="C1910" s="36"/>
      <c r="D1910" s="36"/>
      <c r="E1910" s="36"/>
      <c r="F1910" s="36"/>
    </row>
    <row r="1911" spans="1:6" outlineLevel="1" x14ac:dyDescent="0.2">
      <c r="A1911" s="36">
        <v>3</v>
      </c>
      <c r="B1911" s="38" t="s">
        <v>2060</v>
      </c>
      <c r="C1911" s="36"/>
      <c r="D1911" s="36"/>
      <c r="E1911" s="36"/>
      <c r="F1911" s="36"/>
    </row>
    <row r="1912" spans="1:6" outlineLevel="1" x14ac:dyDescent="0.2">
      <c r="A1912" s="36">
        <v>4</v>
      </c>
      <c r="B1912" s="38" t="s">
        <v>2061</v>
      </c>
      <c r="C1912" s="36"/>
      <c r="D1912" s="36"/>
      <c r="E1912" s="36"/>
      <c r="F1912" s="36"/>
    </row>
    <row r="1913" spans="1:6" ht="25.5" outlineLevel="1" x14ac:dyDescent="0.2">
      <c r="A1913" s="36">
        <v>5</v>
      </c>
      <c r="B1913" s="38" t="s">
        <v>2062</v>
      </c>
      <c r="C1913" s="36"/>
      <c r="D1913" s="36"/>
      <c r="E1913" s="36"/>
      <c r="F1913" s="36"/>
    </row>
    <row r="1914" spans="1:6" outlineLevel="1" x14ac:dyDescent="0.2">
      <c r="A1914" s="36"/>
      <c r="B1914" s="36"/>
      <c r="C1914" s="36"/>
      <c r="D1914" s="36"/>
      <c r="E1914" s="36"/>
      <c r="F1914" s="36"/>
    </row>
    <row r="1915" spans="1:6" outlineLevel="1" x14ac:dyDescent="0.2">
      <c r="A1915" s="33" t="s">
        <v>256</v>
      </c>
      <c r="B1915" s="34"/>
      <c r="C1915" s="36"/>
      <c r="D1915" s="36"/>
      <c r="E1915" s="36"/>
      <c r="F1915" s="36"/>
    </row>
    <row r="1916" spans="1:6" outlineLevel="1" x14ac:dyDescent="0.2">
      <c r="A1916" s="36">
        <v>1</v>
      </c>
      <c r="B1916" s="38" t="s">
        <v>2063</v>
      </c>
      <c r="C1916" s="36"/>
      <c r="D1916" s="36"/>
      <c r="E1916" s="36"/>
      <c r="F1916" s="36"/>
    </row>
    <row r="1917" spans="1:6" ht="25.5" outlineLevel="1" x14ac:dyDescent="0.2">
      <c r="A1917" s="36">
        <v>2</v>
      </c>
      <c r="B1917" s="38" t="s">
        <v>2064</v>
      </c>
      <c r="C1917" s="36"/>
      <c r="D1917" s="36"/>
      <c r="E1917" s="36"/>
      <c r="F1917" s="36"/>
    </row>
    <row r="1918" spans="1:6" ht="25.5" outlineLevel="1" x14ac:dyDescent="0.2">
      <c r="A1918" s="36">
        <v>3</v>
      </c>
      <c r="B1918" s="38" t="s">
        <v>2065</v>
      </c>
      <c r="C1918" s="36"/>
      <c r="D1918" s="36"/>
      <c r="E1918" s="36"/>
      <c r="F1918" s="36"/>
    </row>
    <row r="1919" spans="1:6" ht="25.5" outlineLevel="1" x14ac:dyDescent="0.2">
      <c r="A1919" s="36">
        <v>4</v>
      </c>
      <c r="B1919" s="38" t="s">
        <v>2066</v>
      </c>
      <c r="C1919" s="36"/>
      <c r="D1919" s="36"/>
      <c r="E1919" s="36"/>
      <c r="F1919" s="36"/>
    </row>
    <row r="1920" spans="1:6" ht="25.5" outlineLevel="1" x14ac:dyDescent="0.2">
      <c r="A1920" s="36">
        <v>5</v>
      </c>
      <c r="B1920" s="38" t="s">
        <v>2067</v>
      </c>
      <c r="C1920" s="36"/>
      <c r="D1920" s="36"/>
      <c r="E1920" s="36"/>
      <c r="F1920" s="36"/>
    </row>
    <row r="1921" spans="1:6" outlineLevel="1" x14ac:dyDescent="0.2">
      <c r="A1921" s="36"/>
      <c r="B1921" s="36"/>
      <c r="C1921" s="36"/>
      <c r="D1921" s="36"/>
      <c r="E1921" s="36"/>
      <c r="F1921" s="36"/>
    </row>
    <row r="1922" spans="1:6" outlineLevel="1" x14ac:dyDescent="0.2">
      <c r="A1922" s="33" t="s">
        <v>258</v>
      </c>
      <c r="B1922" s="34"/>
      <c r="C1922" s="36"/>
      <c r="D1922" s="36"/>
      <c r="E1922" s="36"/>
      <c r="F1922" s="36"/>
    </row>
    <row r="1923" spans="1:6" outlineLevel="1" x14ac:dyDescent="0.2">
      <c r="A1923" s="36">
        <v>1</v>
      </c>
      <c r="B1923" s="38" t="s">
        <v>2068</v>
      </c>
      <c r="C1923" s="36"/>
      <c r="D1923" s="36"/>
      <c r="E1923" s="36"/>
      <c r="F1923" s="36"/>
    </row>
    <row r="1924" spans="1:6" outlineLevel="1" x14ac:dyDescent="0.2">
      <c r="A1924" s="36">
        <v>2</v>
      </c>
      <c r="B1924" s="38" t="s">
        <v>2069</v>
      </c>
      <c r="C1924" s="36"/>
      <c r="D1924" s="36"/>
      <c r="E1924" s="36"/>
      <c r="F1924" s="36"/>
    </row>
    <row r="1925" spans="1:6" outlineLevel="1" x14ac:dyDescent="0.2">
      <c r="A1925" s="36">
        <v>3</v>
      </c>
      <c r="B1925" s="38" t="s">
        <v>2070</v>
      </c>
      <c r="C1925" s="36"/>
      <c r="D1925" s="36"/>
      <c r="E1925" s="36"/>
      <c r="F1925" s="36"/>
    </row>
    <row r="1926" spans="1:6" ht="25.5" outlineLevel="1" x14ac:dyDescent="0.2">
      <c r="A1926" s="36">
        <v>4</v>
      </c>
      <c r="B1926" s="38" t="s">
        <v>2071</v>
      </c>
      <c r="C1926" s="36"/>
      <c r="D1926" s="36"/>
      <c r="E1926" s="36"/>
      <c r="F1926" s="36"/>
    </row>
    <row r="1927" spans="1:6" outlineLevel="1" x14ac:dyDescent="0.2">
      <c r="A1927" s="36">
        <v>5</v>
      </c>
      <c r="B1927" s="38" t="s">
        <v>2072</v>
      </c>
      <c r="C1927" s="36"/>
      <c r="D1927" s="36"/>
      <c r="E1927" s="36"/>
      <c r="F1927" s="36"/>
    </row>
    <row r="1928" spans="1:6" outlineLevel="1" x14ac:dyDescent="0.2">
      <c r="A1928" s="36"/>
      <c r="B1928" s="36"/>
      <c r="C1928" s="36"/>
      <c r="D1928" s="36"/>
      <c r="E1928" s="36"/>
      <c r="F1928" s="36"/>
    </row>
    <row r="1929" spans="1:6" outlineLevel="1" x14ac:dyDescent="0.2">
      <c r="A1929" s="33" t="s">
        <v>260</v>
      </c>
      <c r="B1929" s="34"/>
      <c r="C1929" s="36"/>
      <c r="D1929" s="36"/>
      <c r="E1929" s="36"/>
      <c r="F1929" s="36"/>
    </row>
    <row r="1930" spans="1:6" ht="25.5" outlineLevel="1" x14ac:dyDescent="0.2">
      <c r="A1930" s="36">
        <v>1</v>
      </c>
      <c r="B1930" s="38" t="s">
        <v>2073</v>
      </c>
      <c r="C1930" s="36"/>
      <c r="D1930" s="36"/>
      <c r="E1930" s="36"/>
      <c r="F1930" s="36"/>
    </row>
    <row r="1931" spans="1:6" outlineLevel="1" x14ac:dyDescent="0.2">
      <c r="A1931" s="36">
        <v>2</v>
      </c>
      <c r="B1931" s="38" t="s">
        <v>2074</v>
      </c>
      <c r="C1931" s="36"/>
      <c r="D1931" s="36"/>
      <c r="E1931" s="36"/>
      <c r="F1931" s="36"/>
    </row>
    <row r="1932" spans="1:6" outlineLevel="1" x14ac:dyDescent="0.2">
      <c r="A1932" s="36">
        <v>3</v>
      </c>
      <c r="B1932" s="38" t="s">
        <v>2075</v>
      </c>
      <c r="C1932" s="36"/>
      <c r="D1932" s="36"/>
      <c r="E1932" s="36"/>
      <c r="F1932" s="36"/>
    </row>
    <row r="1933" spans="1:6" ht="25.5" outlineLevel="1" x14ac:dyDescent="0.2">
      <c r="A1933" s="36">
        <v>4</v>
      </c>
      <c r="B1933" s="38" t="s">
        <v>2076</v>
      </c>
      <c r="C1933" s="36"/>
      <c r="D1933" s="36"/>
      <c r="E1933" s="36"/>
      <c r="F1933" s="36"/>
    </row>
    <row r="1934" spans="1:6" ht="25.5" outlineLevel="1" x14ac:dyDescent="0.2">
      <c r="A1934" s="36">
        <v>5</v>
      </c>
      <c r="B1934" s="38" t="s">
        <v>2077</v>
      </c>
      <c r="C1934" s="36"/>
      <c r="D1934" s="36"/>
      <c r="E1934" s="36"/>
      <c r="F1934" s="36"/>
    </row>
    <row r="1935" spans="1:6" ht="38.25" outlineLevel="1" x14ac:dyDescent="0.2">
      <c r="A1935" s="36">
        <v>6</v>
      </c>
      <c r="B1935" s="38" t="s">
        <v>2078</v>
      </c>
      <c r="C1935" s="36"/>
      <c r="D1935" s="36"/>
      <c r="E1935" s="36"/>
      <c r="F1935" s="36"/>
    </row>
    <row r="1936" spans="1:6" outlineLevel="1" x14ac:dyDescent="0.2">
      <c r="A1936" s="36"/>
      <c r="B1936" s="36"/>
      <c r="C1936" s="36"/>
      <c r="D1936" s="36"/>
      <c r="E1936" s="36"/>
      <c r="F1936" s="36"/>
    </row>
    <row r="1937" spans="1:6" outlineLevel="1" x14ac:dyDescent="0.2">
      <c r="A1937" s="33" t="s">
        <v>262</v>
      </c>
      <c r="B1937" s="34"/>
      <c r="C1937" s="36"/>
      <c r="D1937" s="36"/>
      <c r="E1937" s="36"/>
      <c r="F1937" s="36"/>
    </row>
    <row r="1938" spans="1:6" outlineLevel="1" x14ac:dyDescent="0.2">
      <c r="A1938" s="36">
        <v>1</v>
      </c>
      <c r="B1938" s="38" t="s">
        <v>2079</v>
      </c>
      <c r="C1938" s="36"/>
      <c r="D1938" s="36"/>
      <c r="E1938" s="36"/>
      <c r="F1938" s="36"/>
    </row>
    <row r="1939" spans="1:6" outlineLevel="1" x14ac:dyDescent="0.2">
      <c r="A1939" s="36">
        <v>2</v>
      </c>
      <c r="B1939" s="38" t="s">
        <v>2069</v>
      </c>
      <c r="C1939" s="36"/>
      <c r="D1939" s="36"/>
      <c r="E1939" s="36"/>
      <c r="F1939" s="36"/>
    </row>
    <row r="1940" spans="1:6" outlineLevel="1" x14ac:dyDescent="0.2">
      <c r="A1940" s="36">
        <v>3</v>
      </c>
      <c r="B1940" s="38" t="s">
        <v>2070</v>
      </c>
      <c r="C1940" s="36"/>
      <c r="D1940" s="36"/>
      <c r="E1940" s="36"/>
      <c r="F1940" s="36"/>
    </row>
    <row r="1941" spans="1:6" ht="25.5" outlineLevel="1" x14ac:dyDescent="0.2">
      <c r="A1941" s="36">
        <v>4</v>
      </c>
      <c r="B1941" s="38" t="s">
        <v>2071</v>
      </c>
      <c r="C1941" s="36"/>
      <c r="D1941" s="36"/>
      <c r="E1941" s="36"/>
      <c r="F1941" s="36"/>
    </row>
    <row r="1942" spans="1:6" outlineLevel="1" x14ac:dyDescent="0.2">
      <c r="A1942" s="36">
        <v>5</v>
      </c>
      <c r="B1942" s="38" t="s">
        <v>2072</v>
      </c>
      <c r="C1942" s="36"/>
      <c r="D1942" s="36"/>
      <c r="E1942" s="36"/>
      <c r="F1942" s="36"/>
    </row>
    <row r="1943" spans="1:6" outlineLevel="1" x14ac:dyDescent="0.2">
      <c r="A1943" s="36"/>
      <c r="B1943" s="36"/>
      <c r="C1943" s="36"/>
      <c r="D1943" s="36"/>
      <c r="E1943" s="36"/>
      <c r="F1943" s="36"/>
    </row>
    <row r="1944" spans="1:6" outlineLevel="1" x14ac:dyDescent="0.2">
      <c r="A1944" s="33" t="s">
        <v>264</v>
      </c>
      <c r="B1944" s="34"/>
      <c r="C1944" s="36"/>
      <c r="D1944" s="36"/>
      <c r="E1944" s="36"/>
      <c r="F1944" s="36"/>
    </row>
    <row r="1945" spans="1:6" outlineLevel="1" x14ac:dyDescent="0.2">
      <c r="A1945" s="36">
        <v>1</v>
      </c>
      <c r="B1945" s="38" t="s">
        <v>2080</v>
      </c>
      <c r="C1945" s="36"/>
      <c r="D1945" s="36"/>
      <c r="E1945" s="36"/>
      <c r="F1945" s="36"/>
    </row>
    <row r="1946" spans="1:6" outlineLevel="1" x14ac:dyDescent="0.2">
      <c r="A1946" s="36">
        <v>2</v>
      </c>
      <c r="B1946" s="38" t="s">
        <v>2081</v>
      </c>
      <c r="C1946" s="36"/>
      <c r="D1946" s="36"/>
      <c r="E1946" s="36"/>
      <c r="F1946" s="36"/>
    </row>
    <row r="1947" spans="1:6" ht="25.5" outlineLevel="1" x14ac:dyDescent="0.2">
      <c r="A1947" s="36">
        <v>3</v>
      </c>
      <c r="B1947" s="38" t="s">
        <v>2082</v>
      </c>
      <c r="C1947" s="36"/>
      <c r="D1947" s="36"/>
      <c r="E1947" s="36"/>
      <c r="F1947" s="36"/>
    </row>
    <row r="1948" spans="1:6" outlineLevel="1" x14ac:dyDescent="0.2">
      <c r="A1948" s="36">
        <v>4</v>
      </c>
      <c r="B1948" s="38" t="s">
        <v>2083</v>
      </c>
      <c r="C1948" s="36"/>
      <c r="D1948" s="36"/>
      <c r="E1948" s="36"/>
      <c r="F1948" s="36"/>
    </row>
    <row r="1949" spans="1:6" outlineLevel="1" x14ac:dyDescent="0.2">
      <c r="A1949" s="36"/>
      <c r="B1949" s="36"/>
      <c r="C1949" s="36"/>
      <c r="D1949" s="36"/>
      <c r="E1949" s="36"/>
      <c r="F1949" s="36"/>
    </row>
    <row r="1950" spans="1:6" outlineLevel="1" x14ac:dyDescent="0.2">
      <c r="A1950" s="33" t="s">
        <v>266</v>
      </c>
      <c r="B1950" s="34"/>
      <c r="C1950" s="36"/>
      <c r="D1950" s="36"/>
      <c r="E1950" s="36"/>
      <c r="F1950" s="36"/>
    </row>
    <row r="1951" spans="1:6" outlineLevel="1" x14ac:dyDescent="0.2">
      <c r="A1951" s="36">
        <v>1</v>
      </c>
      <c r="B1951" s="38" t="s">
        <v>2084</v>
      </c>
      <c r="C1951" s="36"/>
      <c r="D1951" s="36"/>
      <c r="E1951" s="36"/>
      <c r="F1951" s="36"/>
    </row>
    <row r="1952" spans="1:6" outlineLevel="1" x14ac:dyDescent="0.2">
      <c r="A1952" s="36">
        <v>2</v>
      </c>
      <c r="B1952" s="38" t="s">
        <v>2085</v>
      </c>
      <c r="C1952" s="36"/>
      <c r="D1952" s="36"/>
      <c r="E1952" s="36"/>
      <c r="F1952" s="36"/>
    </row>
    <row r="1953" spans="1:6" outlineLevel="1" x14ac:dyDescent="0.2">
      <c r="A1953" s="36">
        <v>3</v>
      </c>
      <c r="B1953" s="38" t="s">
        <v>2086</v>
      </c>
      <c r="C1953" s="36"/>
      <c r="D1953" s="36"/>
      <c r="E1953" s="36"/>
      <c r="F1953" s="36"/>
    </row>
    <row r="1954" spans="1:6" ht="25.5" outlineLevel="1" x14ac:dyDescent="0.2">
      <c r="A1954" s="36">
        <v>4</v>
      </c>
      <c r="B1954" s="38" t="s">
        <v>2087</v>
      </c>
      <c r="C1954" s="36"/>
      <c r="D1954" s="36"/>
      <c r="E1954" s="36"/>
      <c r="F1954" s="36"/>
    </row>
    <row r="1955" spans="1:6" outlineLevel="1" x14ac:dyDescent="0.2">
      <c r="A1955" s="36"/>
      <c r="B1955" s="36"/>
      <c r="C1955" s="36"/>
      <c r="D1955" s="36"/>
      <c r="E1955" s="36"/>
      <c r="F1955" s="36"/>
    </row>
    <row r="1956" spans="1:6" outlineLevel="1" x14ac:dyDescent="0.2">
      <c r="A1956" s="33" t="s">
        <v>269</v>
      </c>
      <c r="B1956" s="34"/>
      <c r="C1956" s="36"/>
      <c r="D1956" s="36"/>
      <c r="E1956" s="36"/>
      <c r="F1956" s="36"/>
    </row>
    <row r="1957" spans="1:6" ht="25.5" outlineLevel="1" x14ac:dyDescent="0.2">
      <c r="A1957" s="36">
        <v>1</v>
      </c>
      <c r="B1957" s="38" t="s">
        <v>2088</v>
      </c>
      <c r="C1957" s="36"/>
      <c r="D1957" s="36"/>
      <c r="E1957" s="36"/>
      <c r="F1957" s="36"/>
    </row>
    <row r="1958" spans="1:6" outlineLevel="1" x14ac:dyDescent="0.2">
      <c r="A1958" s="36">
        <v>2</v>
      </c>
      <c r="B1958" s="38" t="s">
        <v>2089</v>
      </c>
      <c r="C1958" s="36"/>
      <c r="D1958" s="36"/>
      <c r="E1958" s="36"/>
      <c r="F1958" s="36"/>
    </row>
    <row r="1959" spans="1:6" ht="25.5" outlineLevel="1" x14ac:dyDescent="0.2">
      <c r="A1959" s="36">
        <v>3</v>
      </c>
      <c r="B1959" s="38" t="s">
        <v>2090</v>
      </c>
      <c r="C1959" s="36"/>
      <c r="D1959" s="36"/>
      <c r="E1959" s="36"/>
      <c r="F1959" s="36"/>
    </row>
    <row r="1960" spans="1:6" outlineLevel="1" x14ac:dyDescent="0.2">
      <c r="A1960" s="36">
        <v>4</v>
      </c>
      <c r="B1960" s="38" t="s">
        <v>2091</v>
      </c>
      <c r="C1960" s="36"/>
      <c r="D1960" s="36"/>
      <c r="E1960" s="36"/>
      <c r="F1960" s="36"/>
    </row>
    <row r="1961" spans="1:6" outlineLevel="1" x14ac:dyDescent="0.2">
      <c r="A1961" s="36"/>
      <c r="B1961" s="36"/>
      <c r="C1961" s="36"/>
      <c r="D1961" s="36"/>
      <c r="E1961" s="36"/>
      <c r="F1961" s="36"/>
    </row>
    <row r="1962" spans="1:6" outlineLevel="1" x14ac:dyDescent="0.2">
      <c r="A1962" s="33" t="s">
        <v>271</v>
      </c>
      <c r="B1962" s="34"/>
      <c r="C1962" s="36"/>
      <c r="D1962" s="36"/>
      <c r="E1962" s="36"/>
      <c r="F1962" s="36"/>
    </row>
    <row r="1963" spans="1:6" outlineLevel="1" x14ac:dyDescent="0.2">
      <c r="A1963" s="36">
        <v>1</v>
      </c>
      <c r="B1963" s="38" t="s">
        <v>2092</v>
      </c>
      <c r="C1963" s="36"/>
      <c r="D1963" s="36"/>
      <c r="E1963" s="36"/>
      <c r="F1963" s="36"/>
    </row>
    <row r="1964" spans="1:6" outlineLevel="1" x14ac:dyDescent="0.2">
      <c r="A1964" s="36">
        <v>2</v>
      </c>
      <c r="B1964" s="38" t="s">
        <v>2069</v>
      </c>
      <c r="C1964" s="36"/>
      <c r="D1964" s="36"/>
      <c r="E1964" s="36"/>
      <c r="F1964" s="36"/>
    </row>
    <row r="1965" spans="1:6" outlineLevel="1" x14ac:dyDescent="0.2">
      <c r="A1965" s="36">
        <v>3</v>
      </c>
      <c r="B1965" s="38" t="s">
        <v>2070</v>
      </c>
      <c r="C1965" s="36"/>
      <c r="D1965" s="36"/>
      <c r="E1965" s="36"/>
      <c r="F1965" s="36"/>
    </row>
    <row r="1966" spans="1:6" ht="25.5" outlineLevel="1" x14ac:dyDescent="0.2">
      <c r="A1966" s="36">
        <v>4</v>
      </c>
      <c r="B1966" s="38" t="s">
        <v>2071</v>
      </c>
      <c r="C1966" s="36"/>
      <c r="D1966" s="36"/>
      <c r="E1966" s="36"/>
      <c r="F1966" s="36"/>
    </row>
    <row r="1967" spans="1:6" outlineLevel="1" x14ac:dyDescent="0.2">
      <c r="A1967" s="36">
        <v>5</v>
      </c>
      <c r="B1967" s="38" t="s">
        <v>2072</v>
      </c>
      <c r="C1967" s="36"/>
      <c r="D1967" s="36"/>
      <c r="E1967" s="36"/>
      <c r="F1967" s="36"/>
    </row>
    <row r="1968" spans="1:6" outlineLevel="1" x14ac:dyDescent="0.2">
      <c r="A1968" s="36"/>
      <c r="B1968" s="36"/>
      <c r="C1968" s="36"/>
      <c r="D1968" s="36"/>
      <c r="E1968" s="36"/>
      <c r="F1968" s="36"/>
    </row>
    <row r="1969" spans="1:6" outlineLevel="1" x14ac:dyDescent="0.2">
      <c r="A1969" s="33" t="s">
        <v>273</v>
      </c>
      <c r="B1969" s="34"/>
      <c r="C1969" s="36"/>
      <c r="D1969" s="36"/>
      <c r="E1969" s="36"/>
      <c r="F1969" s="36"/>
    </row>
    <row r="1970" spans="1:6" ht="25.5" outlineLevel="1" x14ac:dyDescent="0.2">
      <c r="A1970" s="36">
        <v>1</v>
      </c>
      <c r="B1970" s="38" t="s">
        <v>2093</v>
      </c>
      <c r="C1970" s="36"/>
      <c r="D1970" s="36"/>
      <c r="E1970" s="36"/>
      <c r="F1970" s="36"/>
    </row>
    <row r="1971" spans="1:6" outlineLevel="1" x14ac:dyDescent="0.2">
      <c r="A1971" s="36">
        <v>2</v>
      </c>
      <c r="B1971" s="38" t="s">
        <v>2094</v>
      </c>
      <c r="C1971" s="36"/>
      <c r="D1971" s="36"/>
      <c r="E1971" s="36"/>
      <c r="F1971" s="36"/>
    </row>
    <row r="1972" spans="1:6" ht="25.5" outlineLevel="1" x14ac:dyDescent="0.2">
      <c r="A1972" s="36">
        <v>3</v>
      </c>
      <c r="B1972" s="38" t="s">
        <v>2095</v>
      </c>
      <c r="C1972" s="36"/>
      <c r="D1972" s="36"/>
      <c r="E1972" s="36"/>
      <c r="F1972" s="36"/>
    </row>
    <row r="1973" spans="1:6" outlineLevel="1" x14ac:dyDescent="0.2">
      <c r="A1973" s="36">
        <v>4</v>
      </c>
      <c r="B1973" s="38" t="s">
        <v>2096</v>
      </c>
      <c r="C1973" s="36"/>
      <c r="D1973" s="36"/>
      <c r="E1973" s="36"/>
      <c r="F1973" s="36"/>
    </row>
    <row r="1974" spans="1:6" outlineLevel="1" x14ac:dyDescent="0.2">
      <c r="A1974" s="36"/>
      <c r="B1974" s="36"/>
      <c r="C1974" s="36"/>
      <c r="D1974" s="36"/>
      <c r="E1974" s="36"/>
      <c r="F1974" s="36"/>
    </row>
    <row r="1975" spans="1:6" outlineLevel="1" x14ac:dyDescent="0.2">
      <c r="A1975" s="33" t="s">
        <v>276</v>
      </c>
      <c r="B1975" s="34"/>
      <c r="C1975" s="36"/>
      <c r="D1975" s="36"/>
      <c r="E1975" s="36"/>
      <c r="F1975" s="36"/>
    </row>
    <row r="1976" spans="1:6" ht="25.5" outlineLevel="1" x14ac:dyDescent="0.2">
      <c r="A1976" s="36">
        <v>1</v>
      </c>
      <c r="B1976" s="38" t="s">
        <v>2097</v>
      </c>
      <c r="C1976" s="36"/>
      <c r="D1976" s="36"/>
      <c r="E1976" s="36"/>
      <c r="F1976" s="36"/>
    </row>
    <row r="1977" spans="1:6" outlineLevel="1" x14ac:dyDescent="0.2">
      <c r="A1977" s="36">
        <v>2</v>
      </c>
      <c r="B1977" s="38" t="s">
        <v>2098</v>
      </c>
      <c r="C1977" s="36"/>
      <c r="D1977" s="36"/>
      <c r="E1977" s="36"/>
      <c r="F1977" s="36"/>
    </row>
    <row r="1978" spans="1:6" ht="25.5" outlineLevel="1" x14ac:dyDescent="0.2">
      <c r="A1978" s="36">
        <v>3</v>
      </c>
      <c r="B1978" s="38" t="s">
        <v>2099</v>
      </c>
      <c r="C1978" s="36"/>
      <c r="D1978" s="36"/>
      <c r="E1978" s="36"/>
      <c r="F1978" s="36"/>
    </row>
    <row r="1979" spans="1:6" outlineLevel="1" x14ac:dyDescent="0.2">
      <c r="A1979" s="36">
        <v>4</v>
      </c>
      <c r="B1979" s="38" t="s">
        <v>2100</v>
      </c>
      <c r="C1979" s="36"/>
      <c r="D1979" s="36"/>
      <c r="E1979" s="36"/>
      <c r="F1979" s="36"/>
    </row>
    <row r="1980" spans="1:6" outlineLevel="1" x14ac:dyDescent="0.2">
      <c r="A1980" s="36">
        <v>5</v>
      </c>
      <c r="B1980" s="38" t="s">
        <v>2101</v>
      </c>
      <c r="C1980" s="36"/>
      <c r="D1980" s="36"/>
      <c r="E1980" s="36"/>
      <c r="F1980" s="36"/>
    </row>
    <row r="1981" spans="1:6" outlineLevel="1" x14ac:dyDescent="0.2">
      <c r="A1981" s="36"/>
      <c r="B1981" s="36"/>
      <c r="C1981" s="36"/>
      <c r="D1981" s="36"/>
      <c r="E1981" s="36"/>
      <c r="F1981" s="36"/>
    </row>
    <row r="1982" spans="1:6" outlineLevel="1" x14ac:dyDescent="0.2">
      <c r="A1982" s="33" t="s">
        <v>280</v>
      </c>
      <c r="B1982" s="34"/>
      <c r="C1982" s="36"/>
      <c r="D1982" s="36"/>
      <c r="E1982" s="36"/>
      <c r="F1982" s="36"/>
    </row>
    <row r="1983" spans="1:6" ht="25.5" outlineLevel="1" x14ac:dyDescent="0.2">
      <c r="A1983" s="36">
        <v>1</v>
      </c>
      <c r="B1983" s="38" t="s">
        <v>2102</v>
      </c>
      <c r="C1983" s="36"/>
      <c r="D1983" s="36"/>
      <c r="E1983" s="36"/>
      <c r="F1983" s="36"/>
    </row>
    <row r="1984" spans="1:6" outlineLevel="1" x14ac:dyDescent="0.2">
      <c r="A1984" s="36">
        <v>2</v>
      </c>
      <c r="B1984" s="38" t="s">
        <v>2098</v>
      </c>
      <c r="C1984" s="36"/>
      <c r="D1984" s="36"/>
      <c r="E1984" s="36"/>
      <c r="F1984" s="36"/>
    </row>
    <row r="1985" spans="1:6" ht="25.5" outlineLevel="1" x14ac:dyDescent="0.2">
      <c r="A1985" s="36">
        <v>3</v>
      </c>
      <c r="B1985" s="38" t="s">
        <v>2099</v>
      </c>
      <c r="C1985" s="36"/>
      <c r="D1985" s="36"/>
      <c r="E1985" s="36"/>
      <c r="F1985" s="36"/>
    </row>
    <row r="1986" spans="1:6" outlineLevel="1" x14ac:dyDescent="0.2">
      <c r="A1986" s="36">
        <v>4</v>
      </c>
      <c r="B1986" s="38" t="s">
        <v>2100</v>
      </c>
      <c r="C1986" s="36"/>
      <c r="D1986" s="36"/>
      <c r="E1986" s="36"/>
      <c r="F1986" s="36"/>
    </row>
    <row r="1987" spans="1:6" outlineLevel="1" x14ac:dyDescent="0.2">
      <c r="A1987" s="36">
        <v>5</v>
      </c>
      <c r="B1987" s="38" t="s">
        <v>2101</v>
      </c>
      <c r="C1987" s="36"/>
      <c r="D1987" s="36"/>
      <c r="E1987" s="36"/>
      <c r="F1987" s="36"/>
    </row>
    <row r="1988" spans="1:6" outlineLevel="1" x14ac:dyDescent="0.2">
      <c r="A1988" s="36"/>
      <c r="B1988" s="36"/>
      <c r="C1988" s="36"/>
      <c r="D1988" s="36"/>
      <c r="E1988" s="36"/>
      <c r="F1988" s="36"/>
    </row>
    <row r="1989" spans="1:6" outlineLevel="1" x14ac:dyDescent="0.2">
      <c r="A1989" s="33" t="s">
        <v>283</v>
      </c>
      <c r="B1989" s="34"/>
      <c r="C1989" s="36"/>
      <c r="D1989" s="36"/>
      <c r="E1989" s="36"/>
      <c r="F1989" s="36"/>
    </row>
    <row r="1990" spans="1:6" outlineLevel="1" x14ac:dyDescent="0.2">
      <c r="A1990" s="36">
        <v>1</v>
      </c>
      <c r="B1990" s="38" t="s">
        <v>2103</v>
      </c>
      <c r="C1990" s="36"/>
      <c r="D1990" s="36"/>
      <c r="E1990" s="36"/>
      <c r="F1990" s="36"/>
    </row>
    <row r="1991" spans="1:6" outlineLevel="1" x14ac:dyDescent="0.2">
      <c r="A1991" s="36">
        <v>2</v>
      </c>
      <c r="B1991" s="38" t="s">
        <v>2098</v>
      </c>
      <c r="C1991" s="36"/>
      <c r="D1991" s="36"/>
      <c r="E1991" s="36"/>
      <c r="F1991" s="36"/>
    </row>
    <row r="1992" spans="1:6" ht="25.5" outlineLevel="1" x14ac:dyDescent="0.2">
      <c r="A1992" s="36">
        <v>3</v>
      </c>
      <c r="B1992" s="38" t="s">
        <v>2099</v>
      </c>
      <c r="C1992" s="36"/>
      <c r="D1992" s="36"/>
      <c r="E1992" s="36"/>
      <c r="F1992" s="36"/>
    </row>
    <row r="1993" spans="1:6" outlineLevel="1" x14ac:dyDescent="0.2">
      <c r="A1993" s="36">
        <v>4</v>
      </c>
      <c r="B1993" s="38" t="s">
        <v>2100</v>
      </c>
      <c r="C1993" s="36"/>
      <c r="D1993" s="36"/>
      <c r="E1993" s="36"/>
      <c r="F1993" s="36"/>
    </row>
    <row r="1994" spans="1:6" outlineLevel="1" x14ac:dyDescent="0.2">
      <c r="A1994" s="36">
        <v>5</v>
      </c>
      <c r="B1994" s="38" t="s">
        <v>2101</v>
      </c>
      <c r="C1994" s="36"/>
      <c r="D1994" s="36"/>
      <c r="E1994" s="36"/>
      <c r="F1994" s="36"/>
    </row>
    <row r="1995" spans="1:6" outlineLevel="1" x14ac:dyDescent="0.2">
      <c r="A1995" s="36"/>
      <c r="B1995" s="36"/>
      <c r="C1995" s="36"/>
      <c r="D1995" s="36"/>
      <c r="E1995" s="36"/>
      <c r="F1995" s="36"/>
    </row>
    <row r="1996" spans="1:6" outlineLevel="1" x14ac:dyDescent="0.2">
      <c r="A1996" s="33" t="s">
        <v>286</v>
      </c>
      <c r="B1996" s="34"/>
      <c r="C1996" s="36"/>
      <c r="D1996" s="36"/>
      <c r="E1996" s="36"/>
      <c r="F1996" s="36"/>
    </row>
    <row r="1997" spans="1:6" ht="25.5" outlineLevel="1" x14ac:dyDescent="0.2">
      <c r="A1997" s="36">
        <v>1</v>
      </c>
      <c r="B1997" s="38" t="s">
        <v>2104</v>
      </c>
      <c r="C1997" s="36"/>
      <c r="D1997" s="36"/>
      <c r="E1997" s="36"/>
      <c r="F1997" s="36"/>
    </row>
    <row r="1998" spans="1:6" outlineLevel="1" x14ac:dyDescent="0.2">
      <c r="A1998" s="36">
        <v>2</v>
      </c>
      <c r="B1998" s="38" t="s">
        <v>2098</v>
      </c>
      <c r="C1998" s="36"/>
      <c r="D1998" s="36"/>
      <c r="E1998" s="36"/>
      <c r="F1998" s="36"/>
    </row>
    <row r="1999" spans="1:6" ht="25.5" outlineLevel="1" x14ac:dyDescent="0.2">
      <c r="A1999" s="36">
        <v>3</v>
      </c>
      <c r="B1999" s="38" t="s">
        <v>2099</v>
      </c>
      <c r="C1999" s="36"/>
      <c r="D1999" s="36"/>
      <c r="E1999" s="36"/>
      <c r="F1999" s="36"/>
    </row>
    <row r="2000" spans="1:6" outlineLevel="1" x14ac:dyDescent="0.2">
      <c r="A2000" s="36">
        <v>4</v>
      </c>
      <c r="B2000" s="38" t="s">
        <v>2100</v>
      </c>
      <c r="C2000" s="36"/>
      <c r="D2000" s="36"/>
      <c r="E2000" s="36"/>
      <c r="F2000" s="36"/>
    </row>
    <row r="2001" spans="1:6" outlineLevel="1" x14ac:dyDescent="0.2">
      <c r="A2001" s="36">
        <v>5</v>
      </c>
      <c r="B2001" s="38" t="s">
        <v>2101</v>
      </c>
      <c r="C2001" s="36"/>
      <c r="D2001" s="36"/>
      <c r="E2001" s="36"/>
      <c r="F2001" s="36"/>
    </row>
    <row r="2002" spans="1:6" outlineLevel="1" x14ac:dyDescent="0.2">
      <c r="A2002" s="36"/>
      <c r="B2002" s="36"/>
      <c r="C2002" s="36"/>
      <c r="D2002" s="36"/>
      <c r="E2002" s="36"/>
      <c r="F2002" s="36"/>
    </row>
    <row r="2003" spans="1:6" outlineLevel="1" x14ac:dyDescent="0.2">
      <c r="A2003" s="33" t="s">
        <v>2105</v>
      </c>
      <c r="B2003" s="34"/>
      <c r="C2003" s="36"/>
      <c r="D2003" s="36"/>
      <c r="E2003" s="36"/>
      <c r="F2003" s="36"/>
    </row>
    <row r="2004" spans="1:6" outlineLevel="1" x14ac:dyDescent="0.2">
      <c r="A2004" s="36">
        <v>1</v>
      </c>
      <c r="B2004" s="38" t="s">
        <v>2106</v>
      </c>
      <c r="C2004" s="36"/>
      <c r="D2004" s="36"/>
      <c r="E2004" s="36"/>
      <c r="F2004" s="36"/>
    </row>
    <row r="2005" spans="1:6" outlineLevel="1" x14ac:dyDescent="0.2">
      <c r="A2005" s="36">
        <v>2</v>
      </c>
      <c r="B2005" s="38" t="s">
        <v>2107</v>
      </c>
      <c r="C2005" s="36"/>
      <c r="D2005" s="36"/>
      <c r="E2005" s="36"/>
      <c r="F2005" s="36"/>
    </row>
    <row r="2006" spans="1:6" ht="25.5" outlineLevel="1" x14ac:dyDescent="0.2">
      <c r="A2006" s="36">
        <v>3</v>
      </c>
      <c r="B2006" s="38" t="s">
        <v>2108</v>
      </c>
      <c r="C2006" s="36"/>
      <c r="D2006" s="36"/>
      <c r="E2006" s="36"/>
      <c r="F2006" s="36"/>
    </row>
    <row r="2007" spans="1:6" outlineLevel="1" x14ac:dyDescent="0.2">
      <c r="A2007" s="36"/>
      <c r="B2007" s="36"/>
      <c r="C2007" s="36"/>
      <c r="D2007" s="36"/>
      <c r="E2007" s="36"/>
      <c r="F2007" s="36"/>
    </row>
    <row r="2008" spans="1:6" outlineLevel="1" x14ac:dyDescent="0.2">
      <c r="A2008" s="33" t="s">
        <v>2109</v>
      </c>
      <c r="B2008" s="34"/>
      <c r="C2008" s="36"/>
      <c r="D2008" s="36"/>
      <c r="E2008" s="36"/>
      <c r="F2008" s="36"/>
    </row>
    <row r="2009" spans="1:6" ht="25.5" outlineLevel="1" x14ac:dyDescent="0.2">
      <c r="A2009" s="36">
        <v>1</v>
      </c>
      <c r="B2009" s="38" t="s">
        <v>2110</v>
      </c>
      <c r="C2009" s="36"/>
      <c r="D2009" s="36"/>
      <c r="E2009" s="36"/>
      <c r="F2009" s="36"/>
    </row>
    <row r="2010" spans="1:6" outlineLevel="1" x14ac:dyDescent="0.2">
      <c r="A2010" s="36">
        <v>2</v>
      </c>
      <c r="B2010" s="38" t="s">
        <v>2107</v>
      </c>
      <c r="C2010" s="36"/>
      <c r="D2010" s="36"/>
      <c r="E2010" s="36"/>
      <c r="F2010" s="36"/>
    </row>
    <row r="2011" spans="1:6" ht="25.5" outlineLevel="1" x14ac:dyDescent="0.2">
      <c r="A2011" s="36">
        <v>3</v>
      </c>
      <c r="B2011" s="38" t="s">
        <v>2108</v>
      </c>
      <c r="C2011" s="36"/>
      <c r="D2011" s="36"/>
      <c r="E2011" s="36"/>
      <c r="F2011" s="36"/>
    </row>
    <row r="2012" spans="1:6" outlineLevel="1" x14ac:dyDescent="0.2">
      <c r="A2012" s="36"/>
      <c r="B2012" s="36"/>
      <c r="C2012" s="36"/>
      <c r="D2012" s="36"/>
      <c r="E2012" s="36"/>
      <c r="F2012" s="36"/>
    </row>
    <row r="2013" spans="1:6" outlineLevel="1" x14ac:dyDescent="0.2">
      <c r="A2013" s="33" t="s">
        <v>2111</v>
      </c>
      <c r="B2013" s="34"/>
      <c r="C2013" s="36"/>
      <c r="D2013" s="36"/>
      <c r="E2013" s="36"/>
      <c r="F2013" s="36"/>
    </row>
    <row r="2014" spans="1:6" ht="25.5" outlineLevel="1" x14ac:dyDescent="0.2">
      <c r="A2014" s="36">
        <v>1</v>
      </c>
      <c r="B2014" s="38" t="s">
        <v>2112</v>
      </c>
      <c r="C2014" s="36"/>
      <c r="D2014" s="36"/>
      <c r="E2014" s="36"/>
      <c r="F2014" s="36"/>
    </row>
    <row r="2015" spans="1:6" outlineLevel="1" x14ac:dyDescent="0.2">
      <c r="A2015" s="36">
        <v>2</v>
      </c>
      <c r="B2015" s="38" t="s">
        <v>2113</v>
      </c>
      <c r="C2015" s="36"/>
      <c r="D2015" s="36"/>
      <c r="E2015" s="36"/>
      <c r="F2015" s="36"/>
    </row>
    <row r="2016" spans="1:6" ht="25.5" outlineLevel="1" x14ac:dyDescent="0.2">
      <c r="A2016" s="36">
        <v>3</v>
      </c>
      <c r="B2016" s="38" t="s">
        <v>2114</v>
      </c>
      <c r="C2016" s="36"/>
      <c r="D2016" s="36"/>
      <c r="E2016" s="36"/>
      <c r="F2016" s="36"/>
    </row>
    <row r="2017" spans="1:6" outlineLevel="1" x14ac:dyDescent="0.2">
      <c r="A2017" s="36">
        <v>4</v>
      </c>
      <c r="B2017" s="38" t="s">
        <v>2115</v>
      </c>
      <c r="C2017" s="36"/>
      <c r="D2017" s="36"/>
      <c r="E2017" s="36"/>
      <c r="F2017" s="36"/>
    </row>
    <row r="2018" spans="1:6" outlineLevel="1" x14ac:dyDescent="0.2">
      <c r="A2018" s="36">
        <v>5</v>
      </c>
      <c r="B2018" s="38" t="s">
        <v>2116</v>
      </c>
      <c r="C2018" s="36"/>
      <c r="D2018" s="36"/>
      <c r="E2018" s="36"/>
      <c r="F2018" s="36"/>
    </row>
    <row r="2019" spans="1:6" ht="25.5" outlineLevel="1" x14ac:dyDescent="0.2">
      <c r="A2019" s="36">
        <v>6</v>
      </c>
      <c r="B2019" s="38" t="s">
        <v>2117</v>
      </c>
      <c r="C2019" s="36"/>
      <c r="D2019" s="36"/>
      <c r="E2019" s="36"/>
      <c r="F2019" s="36"/>
    </row>
    <row r="2020" spans="1:6" ht="25.5" outlineLevel="1" x14ac:dyDescent="0.2">
      <c r="A2020" s="36">
        <v>7</v>
      </c>
      <c r="B2020" s="38" t="s">
        <v>2118</v>
      </c>
      <c r="C2020" s="36"/>
      <c r="D2020" s="36"/>
      <c r="E2020" s="36"/>
      <c r="F2020" s="36"/>
    </row>
    <row r="2021" spans="1:6" outlineLevel="1" x14ac:dyDescent="0.2">
      <c r="A2021" s="36"/>
      <c r="B2021" s="36"/>
      <c r="C2021" s="36"/>
      <c r="D2021" s="36"/>
      <c r="E2021" s="36"/>
      <c r="F2021" s="36"/>
    </row>
    <row r="2022" spans="1:6" outlineLevel="1" x14ac:dyDescent="0.2">
      <c r="A2022" s="33" t="s">
        <v>2119</v>
      </c>
      <c r="B2022" s="34"/>
      <c r="C2022" s="36"/>
      <c r="D2022" s="36"/>
      <c r="E2022" s="36"/>
      <c r="F2022" s="36"/>
    </row>
    <row r="2023" spans="1:6" outlineLevel="1" x14ac:dyDescent="0.2">
      <c r="A2023" s="36">
        <v>1</v>
      </c>
      <c r="B2023" s="38" t="s">
        <v>2120</v>
      </c>
      <c r="C2023" s="36"/>
      <c r="D2023" s="36"/>
      <c r="E2023" s="36"/>
      <c r="F2023" s="36"/>
    </row>
    <row r="2024" spans="1:6" outlineLevel="1" x14ac:dyDescent="0.2">
      <c r="A2024" s="36">
        <v>2</v>
      </c>
      <c r="B2024" s="38" t="s">
        <v>2107</v>
      </c>
      <c r="C2024" s="36"/>
      <c r="D2024" s="36"/>
      <c r="E2024" s="36"/>
      <c r="F2024" s="36"/>
    </row>
    <row r="2025" spans="1:6" ht="25.5" outlineLevel="1" x14ac:dyDescent="0.2">
      <c r="A2025" s="36">
        <v>3</v>
      </c>
      <c r="B2025" s="38" t="s">
        <v>2108</v>
      </c>
      <c r="C2025" s="36"/>
      <c r="D2025" s="36"/>
      <c r="E2025" s="36"/>
      <c r="F2025" s="36"/>
    </row>
    <row r="2026" spans="1:6" outlineLevel="1" x14ac:dyDescent="0.2">
      <c r="A2026" s="36"/>
      <c r="B2026" s="36"/>
      <c r="C2026" s="36"/>
      <c r="D2026" s="36"/>
      <c r="E2026" s="36"/>
      <c r="F2026" s="36"/>
    </row>
    <row r="2027" spans="1:6" outlineLevel="1" x14ac:dyDescent="0.2">
      <c r="A2027" s="33" t="s">
        <v>2121</v>
      </c>
      <c r="B2027" s="34"/>
      <c r="C2027" s="36"/>
      <c r="D2027" s="36"/>
      <c r="E2027" s="36"/>
      <c r="F2027" s="36"/>
    </row>
    <row r="2028" spans="1:6" outlineLevel="1" x14ac:dyDescent="0.2">
      <c r="A2028" s="36">
        <v>1</v>
      </c>
      <c r="B2028" s="38" t="s">
        <v>2122</v>
      </c>
      <c r="C2028" s="36"/>
      <c r="D2028" s="36"/>
      <c r="E2028" s="36"/>
      <c r="F2028" s="36"/>
    </row>
    <row r="2029" spans="1:6" outlineLevel="1" x14ac:dyDescent="0.2">
      <c r="A2029" s="36">
        <v>2</v>
      </c>
      <c r="B2029" s="38" t="s">
        <v>2107</v>
      </c>
      <c r="C2029" s="36"/>
      <c r="D2029" s="36"/>
      <c r="E2029" s="36"/>
      <c r="F2029" s="36"/>
    </row>
    <row r="2030" spans="1:6" ht="25.5" outlineLevel="1" x14ac:dyDescent="0.2">
      <c r="A2030" s="36">
        <v>3</v>
      </c>
      <c r="B2030" s="38" t="s">
        <v>2108</v>
      </c>
      <c r="C2030" s="36"/>
      <c r="D2030" s="36"/>
      <c r="E2030" s="36"/>
      <c r="F2030" s="36"/>
    </row>
    <row r="2031" spans="1:6" outlineLevel="1" x14ac:dyDescent="0.2">
      <c r="A2031" s="36"/>
      <c r="B2031" s="36"/>
      <c r="C2031" s="36"/>
      <c r="D2031" s="36"/>
      <c r="E2031" s="36"/>
      <c r="F2031" s="36"/>
    </row>
    <row r="2032" spans="1:6" ht="25.5" outlineLevel="1" x14ac:dyDescent="0.2">
      <c r="A2032" s="33" t="s">
        <v>2123</v>
      </c>
      <c r="B2032" s="34"/>
      <c r="C2032" s="36"/>
      <c r="D2032" s="36"/>
      <c r="E2032" s="36"/>
      <c r="F2032" s="36"/>
    </row>
    <row r="2033" spans="1:6" outlineLevel="1" x14ac:dyDescent="0.2">
      <c r="A2033" s="36">
        <v>1</v>
      </c>
      <c r="B2033" s="38" t="s">
        <v>2124</v>
      </c>
      <c r="C2033" s="36"/>
      <c r="D2033" s="36"/>
      <c r="E2033" s="36"/>
      <c r="F2033" s="36"/>
    </row>
    <row r="2034" spans="1:6" outlineLevel="1" x14ac:dyDescent="0.2">
      <c r="A2034" s="36">
        <v>2</v>
      </c>
      <c r="B2034" s="38" t="s">
        <v>2107</v>
      </c>
      <c r="C2034" s="36"/>
      <c r="D2034" s="36"/>
      <c r="E2034" s="36"/>
      <c r="F2034" s="36"/>
    </row>
    <row r="2035" spans="1:6" ht="25.5" outlineLevel="1" x14ac:dyDescent="0.2">
      <c r="A2035" s="36">
        <v>3</v>
      </c>
      <c r="B2035" s="38" t="s">
        <v>2108</v>
      </c>
      <c r="C2035" s="36"/>
      <c r="D2035" s="36"/>
      <c r="E2035" s="36"/>
      <c r="F2035" s="36"/>
    </row>
    <row r="2036" spans="1:6" outlineLevel="1" x14ac:dyDescent="0.2">
      <c r="A2036" s="36"/>
      <c r="B2036" s="36"/>
      <c r="C2036" s="36"/>
      <c r="D2036" s="36"/>
      <c r="E2036" s="36"/>
      <c r="F2036" s="36"/>
    </row>
    <row r="2037" spans="1:6" outlineLevel="1" x14ac:dyDescent="0.2">
      <c r="A2037" s="33" t="s">
        <v>2125</v>
      </c>
      <c r="B2037" s="34"/>
      <c r="C2037" s="36"/>
      <c r="D2037" s="36"/>
      <c r="E2037" s="36"/>
      <c r="F2037" s="36"/>
    </row>
    <row r="2038" spans="1:6" outlineLevel="1" x14ac:dyDescent="0.2">
      <c r="A2038" s="36">
        <v>1</v>
      </c>
      <c r="B2038" s="38" t="s">
        <v>2126</v>
      </c>
      <c r="C2038" s="36"/>
      <c r="D2038" s="36"/>
      <c r="E2038" s="36"/>
      <c r="F2038" s="36"/>
    </row>
    <row r="2039" spans="1:6" ht="25.5" outlineLevel="1" x14ac:dyDescent="0.2">
      <c r="A2039" s="36">
        <v>2</v>
      </c>
      <c r="B2039" s="38" t="s">
        <v>2127</v>
      </c>
      <c r="C2039" s="36"/>
      <c r="D2039" s="36"/>
      <c r="E2039" s="36"/>
      <c r="F2039" s="36"/>
    </row>
    <row r="2040" spans="1:6" ht="25.5" outlineLevel="1" x14ac:dyDescent="0.2">
      <c r="A2040" s="36">
        <v>3</v>
      </c>
      <c r="B2040" s="38" t="s">
        <v>2128</v>
      </c>
      <c r="C2040" s="36"/>
      <c r="D2040" s="36"/>
      <c r="E2040" s="36"/>
      <c r="F2040" s="36"/>
    </row>
    <row r="2041" spans="1:6" ht="25.5" outlineLevel="1" x14ac:dyDescent="0.2">
      <c r="A2041" s="36">
        <v>4</v>
      </c>
      <c r="B2041" s="38" t="s">
        <v>2129</v>
      </c>
      <c r="C2041" s="36"/>
      <c r="D2041" s="36"/>
      <c r="E2041" s="36"/>
      <c r="F2041" s="36"/>
    </row>
    <row r="2042" spans="1:6" ht="25.5" outlineLevel="1" x14ac:dyDescent="0.2">
      <c r="A2042" s="36">
        <v>5</v>
      </c>
      <c r="B2042" s="38" t="s">
        <v>2130</v>
      </c>
      <c r="C2042" s="36"/>
      <c r="D2042" s="36"/>
      <c r="E2042" s="36"/>
      <c r="F2042" s="36"/>
    </row>
    <row r="2043" spans="1:6" ht="25.5" outlineLevel="1" x14ac:dyDescent="0.2">
      <c r="A2043" s="36">
        <v>6</v>
      </c>
      <c r="B2043" s="38" t="s">
        <v>2131</v>
      </c>
      <c r="C2043" s="36"/>
      <c r="D2043" s="36"/>
      <c r="E2043" s="36"/>
      <c r="F2043" s="36"/>
    </row>
    <row r="2044" spans="1:6" ht="25.5" outlineLevel="1" x14ac:dyDescent="0.2">
      <c r="A2044" s="36">
        <v>7</v>
      </c>
      <c r="B2044" s="38" t="s">
        <v>2132</v>
      </c>
      <c r="C2044" s="36"/>
      <c r="D2044" s="36"/>
      <c r="E2044" s="36"/>
      <c r="F2044" s="36"/>
    </row>
    <row r="2045" spans="1:6" outlineLevel="1" x14ac:dyDescent="0.2">
      <c r="A2045" s="36"/>
      <c r="B2045" s="36"/>
      <c r="C2045" s="36"/>
      <c r="D2045" s="36"/>
      <c r="E2045" s="36"/>
      <c r="F2045" s="36"/>
    </row>
    <row r="2046" spans="1:6" outlineLevel="1" x14ac:dyDescent="0.2">
      <c r="A2046" s="33" t="s">
        <v>2133</v>
      </c>
      <c r="B2046" s="34"/>
      <c r="C2046" s="36"/>
      <c r="D2046" s="36"/>
      <c r="E2046" s="36"/>
      <c r="F2046" s="36"/>
    </row>
    <row r="2047" spans="1:6" ht="25.5" outlineLevel="1" x14ac:dyDescent="0.2">
      <c r="A2047" s="36">
        <v>1</v>
      </c>
      <c r="B2047" s="38" t="s">
        <v>2134</v>
      </c>
      <c r="C2047" s="36"/>
      <c r="D2047" s="36"/>
      <c r="E2047" s="36"/>
      <c r="F2047" s="36"/>
    </row>
    <row r="2048" spans="1:6" outlineLevel="1" x14ac:dyDescent="0.2">
      <c r="A2048" s="36">
        <v>2</v>
      </c>
      <c r="B2048" s="38" t="s">
        <v>2135</v>
      </c>
      <c r="C2048" s="36"/>
      <c r="D2048" s="36"/>
      <c r="E2048" s="36"/>
      <c r="F2048" s="36"/>
    </row>
    <row r="2049" spans="1:6" ht="25.5" outlineLevel="1" x14ac:dyDescent="0.2">
      <c r="A2049" s="36">
        <v>3</v>
      </c>
      <c r="B2049" s="38" t="s">
        <v>2136</v>
      </c>
      <c r="C2049" s="36"/>
      <c r="D2049" s="36"/>
      <c r="E2049" s="36"/>
      <c r="F2049" s="36"/>
    </row>
    <row r="2050" spans="1:6" ht="25.5" outlineLevel="1" x14ac:dyDescent="0.2">
      <c r="A2050" s="36">
        <v>4</v>
      </c>
      <c r="B2050" s="38" t="s">
        <v>2137</v>
      </c>
      <c r="C2050" s="36"/>
      <c r="D2050" s="36"/>
      <c r="E2050" s="36"/>
      <c r="F2050" s="36"/>
    </row>
    <row r="2051" spans="1:6" ht="25.5" outlineLevel="1" x14ac:dyDescent="0.2">
      <c r="A2051" s="36">
        <v>5</v>
      </c>
      <c r="B2051" s="38" t="s">
        <v>2138</v>
      </c>
      <c r="C2051" s="36"/>
      <c r="D2051" s="36"/>
      <c r="E2051" s="36"/>
      <c r="F2051" s="36"/>
    </row>
    <row r="2052" spans="1:6" outlineLevel="1" x14ac:dyDescent="0.2">
      <c r="A2052" s="36">
        <v>6</v>
      </c>
      <c r="B2052" s="38" t="s">
        <v>2139</v>
      </c>
      <c r="C2052" s="36"/>
      <c r="D2052" s="36"/>
      <c r="E2052" s="36"/>
      <c r="F2052" s="36"/>
    </row>
    <row r="2053" spans="1:6" outlineLevel="1" x14ac:dyDescent="0.2">
      <c r="A2053" s="36"/>
      <c r="B2053" s="36"/>
      <c r="C2053" s="36"/>
      <c r="D2053" s="36"/>
      <c r="E2053" s="36"/>
      <c r="F2053" s="36"/>
    </row>
    <row r="2054" spans="1:6" outlineLevel="1" x14ac:dyDescent="0.2">
      <c r="A2054" s="33" t="s">
        <v>2140</v>
      </c>
      <c r="B2054" s="34"/>
      <c r="C2054" s="36"/>
      <c r="D2054" s="36"/>
      <c r="E2054" s="36"/>
      <c r="F2054" s="36"/>
    </row>
    <row r="2055" spans="1:6" ht="25.5" outlineLevel="1" x14ac:dyDescent="0.2">
      <c r="A2055" s="36">
        <v>1</v>
      </c>
      <c r="B2055" s="38" t="s">
        <v>2141</v>
      </c>
      <c r="C2055" s="36"/>
      <c r="D2055" s="36"/>
      <c r="E2055" s="36"/>
      <c r="F2055" s="36"/>
    </row>
    <row r="2056" spans="1:6" outlineLevel="1" x14ac:dyDescent="0.2">
      <c r="A2056" s="36">
        <v>2</v>
      </c>
      <c r="B2056" s="38" t="s">
        <v>2142</v>
      </c>
      <c r="C2056" s="36"/>
      <c r="D2056" s="36"/>
      <c r="E2056" s="36"/>
      <c r="F2056" s="36"/>
    </row>
    <row r="2057" spans="1:6" ht="25.5" outlineLevel="1" x14ac:dyDescent="0.2">
      <c r="A2057" s="36">
        <v>3</v>
      </c>
      <c r="B2057" s="38" t="s">
        <v>2143</v>
      </c>
      <c r="C2057" s="36"/>
      <c r="D2057" s="36"/>
      <c r="E2057" s="36"/>
      <c r="F2057" s="36"/>
    </row>
    <row r="2058" spans="1:6" ht="25.5" outlineLevel="1" x14ac:dyDescent="0.2">
      <c r="A2058" s="36">
        <v>4</v>
      </c>
      <c r="B2058" s="38" t="s">
        <v>2144</v>
      </c>
      <c r="C2058" s="36"/>
      <c r="D2058" s="36"/>
      <c r="E2058" s="36"/>
      <c r="F2058" s="36"/>
    </row>
    <row r="2059" spans="1:6" ht="25.5" outlineLevel="1" x14ac:dyDescent="0.2">
      <c r="A2059" s="36">
        <v>5</v>
      </c>
      <c r="B2059" s="38" t="s">
        <v>2145</v>
      </c>
      <c r="C2059" s="36"/>
      <c r="D2059" s="36"/>
      <c r="E2059" s="36"/>
      <c r="F2059" s="36"/>
    </row>
    <row r="2060" spans="1:6" outlineLevel="1" x14ac:dyDescent="0.2">
      <c r="A2060" s="36"/>
      <c r="B2060" s="36"/>
      <c r="C2060" s="36"/>
      <c r="D2060" s="36"/>
      <c r="E2060" s="36"/>
      <c r="F2060" s="36"/>
    </row>
    <row r="2061" spans="1:6" outlineLevel="1" x14ac:dyDescent="0.2">
      <c r="A2061" s="33" t="s">
        <v>2146</v>
      </c>
      <c r="B2061" s="34"/>
      <c r="C2061" s="36"/>
      <c r="D2061" s="36"/>
      <c r="E2061" s="36"/>
      <c r="F2061" s="36"/>
    </row>
    <row r="2062" spans="1:6" outlineLevel="1" x14ac:dyDescent="0.2">
      <c r="A2062" s="36">
        <v>1</v>
      </c>
      <c r="B2062" s="38" t="s">
        <v>2147</v>
      </c>
      <c r="C2062" s="36"/>
      <c r="D2062" s="36"/>
      <c r="E2062" s="36"/>
      <c r="F2062" s="36"/>
    </row>
    <row r="2063" spans="1:6" outlineLevel="1" x14ac:dyDescent="0.2">
      <c r="A2063" s="36">
        <v>2</v>
      </c>
      <c r="B2063" s="38" t="s">
        <v>2107</v>
      </c>
      <c r="C2063" s="36"/>
      <c r="D2063" s="36"/>
      <c r="E2063" s="36"/>
      <c r="F2063" s="36"/>
    </row>
    <row r="2064" spans="1:6" ht="25.5" outlineLevel="1" x14ac:dyDescent="0.2">
      <c r="A2064" s="36">
        <v>3</v>
      </c>
      <c r="B2064" s="38" t="s">
        <v>2108</v>
      </c>
      <c r="C2064" s="36"/>
      <c r="D2064" s="36"/>
      <c r="E2064" s="36"/>
      <c r="F2064" s="36"/>
    </row>
    <row r="2065" spans="1:6" outlineLevel="1" x14ac:dyDescent="0.2">
      <c r="A2065" s="36"/>
      <c r="B2065" s="36"/>
      <c r="C2065" s="36"/>
      <c r="D2065" s="36"/>
      <c r="E2065" s="36"/>
      <c r="F2065" s="36"/>
    </row>
    <row r="2066" spans="1:6" outlineLevel="1" x14ac:dyDescent="0.2">
      <c r="A2066" s="33" t="s">
        <v>2148</v>
      </c>
      <c r="B2066" s="34"/>
      <c r="C2066" s="36"/>
      <c r="D2066" s="36"/>
      <c r="E2066" s="36"/>
      <c r="F2066" s="36"/>
    </row>
    <row r="2067" spans="1:6" outlineLevel="1" x14ac:dyDescent="0.2">
      <c r="A2067" s="36">
        <v>1</v>
      </c>
      <c r="B2067" s="38" t="s">
        <v>2149</v>
      </c>
      <c r="C2067" s="36"/>
      <c r="D2067" s="36"/>
      <c r="E2067" s="36"/>
      <c r="F2067" s="36"/>
    </row>
    <row r="2068" spans="1:6" outlineLevel="1" x14ac:dyDescent="0.2">
      <c r="A2068" s="36">
        <v>2</v>
      </c>
      <c r="B2068" s="38" t="s">
        <v>2107</v>
      </c>
      <c r="C2068" s="36"/>
      <c r="D2068" s="36"/>
      <c r="E2068" s="36"/>
      <c r="F2068" s="36"/>
    </row>
    <row r="2069" spans="1:6" ht="25.5" outlineLevel="1" x14ac:dyDescent="0.2">
      <c r="A2069" s="36">
        <v>3</v>
      </c>
      <c r="B2069" s="38" t="s">
        <v>2108</v>
      </c>
      <c r="C2069" s="36"/>
      <c r="D2069" s="36"/>
      <c r="E2069" s="36"/>
      <c r="F2069" s="36"/>
    </row>
    <row r="2070" spans="1:6" outlineLevel="1" x14ac:dyDescent="0.2">
      <c r="A2070" s="36"/>
      <c r="B2070" s="36"/>
      <c r="C2070" s="36"/>
      <c r="D2070" s="36"/>
      <c r="E2070" s="36"/>
      <c r="F2070" s="36"/>
    </row>
    <row r="2071" spans="1:6" outlineLevel="1" x14ac:dyDescent="0.2">
      <c r="A2071" s="33" t="s">
        <v>2150</v>
      </c>
      <c r="B2071" s="34"/>
      <c r="C2071" s="36"/>
      <c r="D2071" s="36"/>
      <c r="E2071" s="36"/>
      <c r="F2071" s="36"/>
    </row>
    <row r="2072" spans="1:6" outlineLevel="1" x14ac:dyDescent="0.2">
      <c r="A2072" s="36">
        <v>1</v>
      </c>
      <c r="B2072" s="38" t="s">
        <v>2151</v>
      </c>
      <c r="C2072" s="36"/>
      <c r="D2072" s="36"/>
      <c r="E2072" s="36"/>
      <c r="F2072" s="36"/>
    </row>
    <row r="2073" spans="1:6" outlineLevel="1" x14ac:dyDescent="0.2">
      <c r="A2073" s="36">
        <v>2</v>
      </c>
      <c r="B2073" s="38" t="s">
        <v>2107</v>
      </c>
      <c r="C2073" s="36"/>
      <c r="D2073" s="36"/>
      <c r="E2073" s="36"/>
      <c r="F2073" s="36"/>
    </row>
    <row r="2074" spans="1:6" ht="25.5" outlineLevel="1" x14ac:dyDescent="0.2">
      <c r="A2074" s="36">
        <v>3</v>
      </c>
      <c r="B2074" s="38" t="s">
        <v>2108</v>
      </c>
      <c r="C2074" s="36"/>
      <c r="D2074" s="36"/>
      <c r="E2074" s="36"/>
      <c r="F2074" s="36"/>
    </row>
    <row r="2075" spans="1:6" outlineLevel="1" x14ac:dyDescent="0.2">
      <c r="A2075" s="36"/>
      <c r="B2075" s="36"/>
      <c r="C2075" s="36"/>
      <c r="D2075" s="36"/>
      <c r="E2075" s="36"/>
      <c r="F2075" s="36"/>
    </row>
    <row r="2076" spans="1:6" ht="25.5" outlineLevel="1" x14ac:dyDescent="0.2">
      <c r="A2076" s="33" t="s">
        <v>2152</v>
      </c>
      <c r="B2076" s="34"/>
      <c r="C2076" s="36"/>
      <c r="D2076" s="36"/>
      <c r="E2076" s="36"/>
      <c r="F2076" s="36"/>
    </row>
    <row r="2077" spans="1:6" outlineLevel="1" x14ac:dyDescent="0.2">
      <c r="A2077" s="36">
        <v>1</v>
      </c>
      <c r="B2077" s="38" t="s">
        <v>2153</v>
      </c>
      <c r="C2077" s="36"/>
      <c r="D2077" s="36"/>
      <c r="E2077" s="36"/>
      <c r="F2077" s="36"/>
    </row>
    <row r="2078" spans="1:6" outlineLevel="1" x14ac:dyDescent="0.2">
      <c r="A2078" s="36">
        <v>2</v>
      </c>
      <c r="B2078" s="38" t="s">
        <v>2107</v>
      </c>
      <c r="C2078" s="36"/>
      <c r="D2078" s="36"/>
      <c r="E2078" s="36"/>
      <c r="F2078" s="36"/>
    </row>
    <row r="2079" spans="1:6" ht="25.5" outlineLevel="1" x14ac:dyDescent="0.2">
      <c r="A2079" s="36">
        <v>3</v>
      </c>
      <c r="B2079" s="38" t="s">
        <v>2108</v>
      </c>
      <c r="C2079" s="36"/>
      <c r="D2079" s="36"/>
      <c r="E2079" s="36"/>
      <c r="F2079" s="36"/>
    </row>
    <row r="2080" spans="1:6" outlineLevel="1" x14ac:dyDescent="0.2">
      <c r="A2080" s="36"/>
      <c r="B2080" s="36"/>
      <c r="C2080" s="36"/>
      <c r="D2080" s="36"/>
      <c r="E2080" s="36"/>
      <c r="F2080" s="36"/>
    </row>
    <row r="2081" spans="1:6" outlineLevel="1" x14ac:dyDescent="0.2">
      <c r="A2081" s="33" t="s">
        <v>364</v>
      </c>
      <c r="B2081" s="34"/>
      <c r="C2081" s="36"/>
      <c r="D2081" s="36"/>
      <c r="E2081" s="36"/>
      <c r="F2081" s="36"/>
    </row>
    <row r="2082" spans="1:6" ht="25.5" outlineLevel="1" x14ac:dyDescent="0.2">
      <c r="A2082" s="36">
        <v>1</v>
      </c>
      <c r="B2082" s="38" t="s">
        <v>2154</v>
      </c>
      <c r="C2082" s="36"/>
      <c r="D2082" s="36"/>
      <c r="E2082" s="36"/>
      <c r="F2082" s="36"/>
    </row>
    <row r="2083" spans="1:6" outlineLevel="1" x14ac:dyDescent="0.2">
      <c r="A2083" s="36">
        <v>2</v>
      </c>
      <c r="B2083" s="38" t="s">
        <v>2155</v>
      </c>
      <c r="C2083" s="36"/>
      <c r="D2083" s="36"/>
      <c r="E2083" s="36"/>
      <c r="F2083" s="36"/>
    </row>
    <row r="2084" spans="1:6" outlineLevel="1" x14ac:dyDescent="0.2">
      <c r="A2084" s="36">
        <v>3</v>
      </c>
      <c r="B2084" s="38" t="s">
        <v>2156</v>
      </c>
      <c r="C2084" s="36"/>
      <c r="D2084" s="36"/>
      <c r="E2084" s="36"/>
      <c r="F2084" s="36"/>
    </row>
    <row r="2085" spans="1:6" ht="25.5" outlineLevel="1" x14ac:dyDescent="0.2">
      <c r="A2085" s="36">
        <v>4</v>
      </c>
      <c r="B2085" s="38" t="s">
        <v>2157</v>
      </c>
      <c r="C2085" s="36"/>
      <c r="D2085" s="36"/>
      <c r="E2085" s="36"/>
      <c r="F2085" s="36"/>
    </row>
    <row r="2086" spans="1:6" outlineLevel="1" x14ac:dyDescent="0.2">
      <c r="A2086" s="36">
        <v>5</v>
      </c>
      <c r="B2086" s="38" t="s">
        <v>2158</v>
      </c>
      <c r="C2086" s="36"/>
      <c r="D2086" s="36"/>
      <c r="E2086" s="36"/>
      <c r="F2086" s="36"/>
    </row>
    <row r="2087" spans="1:6" ht="25.5" outlineLevel="1" x14ac:dyDescent="0.2">
      <c r="A2087" s="36">
        <v>6</v>
      </c>
      <c r="B2087" s="38" t="s">
        <v>2159</v>
      </c>
      <c r="C2087" s="36"/>
      <c r="D2087" s="36"/>
      <c r="E2087" s="36"/>
      <c r="F2087" s="36"/>
    </row>
    <row r="2088" spans="1:6" outlineLevel="1" x14ac:dyDescent="0.2">
      <c r="A2088" s="36"/>
      <c r="B2088" s="36"/>
      <c r="C2088" s="36"/>
      <c r="D2088" s="36"/>
      <c r="E2088" s="36"/>
      <c r="F2088" s="36"/>
    </row>
    <row r="2089" spans="1:6" outlineLevel="1" x14ac:dyDescent="0.2">
      <c r="A2089" s="33" t="s">
        <v>366</v>
      </c>
      <c r="B2089" s="34"/>
      <c r="C2089" s="36"/>
      <c r="D2089" s="36"/>
      <c r="E2089" s="36"/>
      <c r="F2089" s="36"/>
    </row>
    <row r="2090" spans="1:6" ht="25.5" outlineLevel="1" x14ac:dyDescent="0.2">
      <c r="A2090" s="36">
        <v>1</v>
      </c>
      <c r="B2090" s="38" t="s">
        <v>2160</v>
      </c>
      <c r="C2090" s="36"/>
      <c r="D2090" s="36"/>
      <c r="E2090" s="36"/>
      <c r="F2090" s="36"/>
    </row>
    <row r="2091" spans="1:6" outlineLevel="1" x14ac:dyDescent="0.2">
      <c r="A2091" s="36">
        <v>2</v>
      </c>
      <c r="B2091" s="38" t="s">
        <v>2161</v>
      </c>
      <c r="C2091" s="36"/>
      <c r="D2091" s="36"/>
      <c r="E2091" s="36"/>
      <c r="F2091" s="36"/>
    </row>
    <row r="2092" spans="1:6" ht="25.5" outlineLevel="1" x14ac:dyDescent="0.2">
      <c r="A2092" s="36">
        <v>3</v>
      </c>
      <c r="B2092" s="38" t="s">
        <v>2162</v>
      </c>
      <c r="C2092" s="36"/>
      <c r="D2092" s="36"/>
      <c r="E2092" s="36"/>
      <c r="F2092" s="36"/>
    </row>
    <row r="2093" spans="1:6" ht="25.5" outlineLevel="1" x14ac:dyDescent="0.2">
      <c r="A2093" s="36">
        <v>4</v>
      </c>
      <c r="B2093" s="38" t="s">
        <v>2163</v>
      </c>
      <c r="C2093" s="36"/>
      <c r="D2093" s="36"/>
      <c r="E2093" s="36"/>
      <c r="F2093" s="36"/>
    </row>
    <row r="2094" spans="1:6" ht="25.5" outlineLevel="1" x14ac:dyDescent="0.2">
      <c r="A2094" s="36">
        <v>5</v>
      </c>
      <c r="B2094" s="38" t="s">
        <v>2164</v>
      </c>
      <c r="C2094" s="36"/>
      <c r="D2094" s="36"/>
      <c r="E2094" s="36"/>
      <c r="F2094" s="36"/>
    </row>
    <row r="2095" spans="1:6" ht="25.5" outlineLevel="1" x14ac:dyDescent="0.2">
      <c r="A2095" s="36">
        <v>6</v>
      </c>
      <c r="B2095" s="38" t="s">
        <v>2165</v>
      </c>
      <c r="C2095" s="36"/>
      <c r="D2095" s="36"/>
      <c r="E2095" s="36"/>
      <c r="F2095" s="36"/>
    </row>
    <row r="2096" spans="1:6" outlineLevel="1" x14ac:dyDescent="0.2">
      <c r="A2096" s="36">
        <v>7</v>
      </c>
      <c r="B2096" s="38" t="s">
        <v>2166</v>
      </c>
      <c r="C2096" s="36"/>
      <c r="D2096" s="36"/>
      <c r="E2096" s="36"/>
      <c r="F2096" s="36"/>
    </row>
    <row r="2097" spans="1:6" outlineLevel="1" x14ac:dyDescent="0.2">
      <c r="A2097" s="36"/>
      <c r="B2097" s="36"/>
      <c r="C2097" s="36"/>
      <c r="D2097" s="36"/>
      <c r="E2097" s="36"/>
      <c r="F2097" s="36"/>
    </row>
    <row r="2098" spans="1:6" outlineLevel="1" x14ac:dyDescent="0.2">
      <c r="A2098" s="33" t="s">
        <v>368</v>
      </c>
      <c r="B2098" s="34"/>
      <c r="C2098" s="36"/>
      <c r="D2098" s="36"/>
      <c r="E2098" s="36"/>
      <c r="F2098" s="36"/>
    </row>
    <row r="2099" spans="1:6" ht="25.5" outlineLevel="1" x14ac:dyDescent="0.2">
      <c r="A2099" s="36">
        <v>1</v>
      </c>
      <c r="B2099" s="38" t="s">
        <v>2167</v>
      </c>
      <c r="C2099" s="36"/>
      <c r="D2099" s="36"/>
      <c r="E2099" s="36"/>
      <c r="F2099" s="36"/>
    </row>
    <row r="2100" spans="1:6" outlineLevel="1" x14ac:dyDescent="0.2">
      <c r="A2100" s="36">
        <v>2</v>
      </c>
      <c r="B2100" s="38" t="s">
        <v>2168</v>
      </c>
      <c r="C2100" s="36"/>
      <c r="D2100" s="36"/>
      <c r="E2100" s="36"/>
      <c r="F2100" s="36"/>
    </row>
    <row r="2101" spans="1:6" ht="25.5" outlineLevel="1" x14ac:dyDescent="0.2">
      <c r="A2101" s="36">
        <v>3</v>
      </c>
      <c r="B2101" s="38" t="s">
        <v>2169</v>
      </c>
      <c r="C2101" s="36"/>
      <c r="D2101" s="36"/>
      <c r="E2101" s="36"/>
      <c r="F2101" s="36"/>
    </row>
    <row r="2102" spans="1:6" ht="25.5" outlineLevel="1" x14ac:dyDescent="0.2">
      <c r="A2102" s="36">
        <v>4</v>
      </c>
      <c r="B2102" s="38" t="s">
        <v>2170</v>
      </c>
      <c r="C2102" s="36"/>
      <c r="D2102" s="36"/>
      <c r="E2102" s="36"/>
      <c r="F2102" s="36"/>
    </row>
    <row r="2103" spans="1:6" outlineLevel="1" x14ac:dyDescent="0.2">
      <c r="A2103" s="36">
        <v>5</v>
      </c>
      <c r="B2103" s="38" t="s">
        <v>2171</v>
      </c>
      <c r="C2103" s="36"/>
      <c r="D2103" s="36"/>
      <c r="E2103" s="36"/>
      <c r="F2103" s="36"/>
    </row>
    <row r="2104" spans="1:6" ht="25.5" outlineLevel="1" x14ac:dyDescent="0.2">
      <c r="A2104" s="36">
        <v>6</v>
      </c>
      <c r="B2104" s="38" t="s">
        <v>2172</v>
      </c>
      <c r="C2104" s="36"/>
      <c r="D2104" s="36"/>
      <c r="E2104" s="36"/>
      <c r="F2104" s="36"/>
    </row>
    <row r="2105" spans="1:6" ht="25.5" outlineLevel="1" x14ac:dyDescent="0.2">
      <c r="A2105" s="36">
        <v>7</v>
      </c>
      <c r="B2105" s="38" t="s">
        <v>2173</v>
      </c>
      <c r="C2105" s="36"/>
      <c r="D2105" s="36"/>
      <c r="E2105" s="36"/>
      <c r="F2105" s="36"/>
    </row>
    <row r="2106" spans="1:6" ht="25.5" outlineLevel="1" x14ac:dyDescent="0.2">
      <c r="A2106" s="36">
        <v>8</v>
      </c>
      <c r="B2106" s="38" t="s">
        <v>2174</v>
      </c>
      <c r="C2106" s="36"/>
      <c r="D2106" s="36"/>
      <c r="E2106" s="36"/>
      <c r="F2106" s="36"/>
    </row>
    <row r="2107" spans="1:6" outlineLevel="1" x14ac:dyDescent="0.2">
      <c r="A2107" s="36"/>
      <c r="B2107" s="36"/>
      <c r="C2107" s="36"/>
      <c r="D2107" s="36"/>
      <c r="E2107" s="36"/>
      <c r="F2107" s="36"/>
    </row>
    <row r="2108" spans="1:6" outlineLevel="1" x14ac:dyDescent="0.2">
      <c r="A2108" s="33" t="s">
        <v>370</v>
      </c>
      <c r="B2108" s="34"/>
      <c r="C2108" s="36"/>
      <c r="D2108" s="36"/>
      <c r="E2108" s="36"/>
      <c r="F2108" s="36"/>
    </row>
    <row r="2109" spans="1:6" outlineLevel="1" x14ac:dyDescent="0.2">
      <c r="A2109" s="36">
        <v>1</v>
      </c>
      <c r="B2109" s="38" t="s">
        <v>2175</v>
      </c>
      <c r="C2109" s="36"/>
      <c r="D2109" s="36"/>
      <c r="E2109" s="36"/>
      <c r="F2109" s="36"/>
    </row>
    <row r="2110" spans="1:6" outlineLevel="1" x14ac:dyDescent="0.2">
      <c r="A2110" s="36">
        <v>2</v>
      </c>
      <c r="B2110" s="38" t="s">
        <v>2176</v>
      </c>
      <c r="C2110" s="36"/>
      <c r="D2110" s="36"/>
      <c r="E2110" s="36"/>
      <c r="F2110" s="36"/>
    </row>
    <row r="2111" spans="1:6" outlineLevel="1" x14ac:dyDescent="0.2">
      <c r="A2111" s="36">
        <v>3</v>
      </c>
      <c r="B2111" s="38" t="s">
        <v>2177</v>
      </c>
      <c r="C2111" s="36"/>
      <c r="D2111" s="36"/>
      <c r="E2111" s="36"/>
      <c r="F2111" s="36"/>
    </row>
    <row r="2112" spans="1:6" outlineLevel="1" x14ac:dyDescent="0.2">
      <c r="A2112" s="36">
        <v>4</v>
      </c>
      <c r="B2112" s="38" t="s">
        <v>2178</v>
      </c>
      <c r="C2112" s="36"/>
      <c r="D2112" s="36"/>
      <c r="E2112" s="36"/>
      <c r="F2112" s="36"/>
    </row>
    <row r="2113" spans="1:6" ht="25.5" outlineLevel="1" x14ac:dyDescent="0.2">
      <c r="A2113" s="36">
        <v>5</v>
      </c>
      <c r="B2113" s="38" t="s">
        <v>2179</v>
      </c>
      <c r="C2113" s="36"/>
      <c r="D2113" s="36"/>
      <c r="E2113" s="36"/>
      <c r="F2113" s="36"/>
    </row>
    <row r="2114" spans="1:6" outlineLevel="1" x14ac:dyDescent="0.2">
      <c r="A2114" s="36"/>
      <c r="B2114" s="36"/>
      <c r="C2114" s="36"/>
      <c r="D2114" s="36"/>
      <c r="E2114" s="36"/>
      <c r="F2114" s="36"/>
    </row>
    <row r="2115" spans="1:6" outlineLevel="1" x14ac:dyDescent="0.2">
      <c r="A2115" s="33" t="s">
        <v>372</v>
      </c>
      <c r="B2115" s="34"/>
      <c r="C2115" s="36"/>
      <c r="D2115" s="36"/>
      <c r="E2115" s="36"/>
      <c r="F2115" s="36"/>
    </row>
    <row r="2116" spans="1:6" outlineLevel="1" x14ac:dyDescent="0.2">
      <c r="A2116" s="36">
        <v>1</v>
      </c>
      <c r="B2116" s="38" t="s">
        <v>2180</v>
      </c>
      <c r="C2116" s="36"/>
      <c r="D2116" s="36"/>
      <c r="E2116" s="36"/>
      <c r="F2116" s="36"/>
    </row>
    <row r="2117" spans="1:6" ht="25.5" outlineLevel="1" x14ac:dyDescent="0.2">
      <c r="A2117" s="36">
        <v>2</v>
      </c>
      <c r="B2117" s="38" t="s">
        <v>2181</v>
      </c>
      <c r="C2117" s="36"/>
      <c r="D2117" s="36"/>
      <c r="E2117" s="36"/>
      <c r="F2117" s="36"/>
    </row>
    <row r="2118" spans="1:6" ht="25.5" outlineLevel="1" x14ac:dyDescent="0.2">
      <c r="A2118" s="36">
        <v>3</v>
      </c>
      <c r="B2118" s="38" t="s">
        <v>2182</v>
      </c>
      <c r="C2118" s="36"/>
      <c r="D2118" s="36"/>
      <c r="E2118" s="36"/>
      <c r="F2118" s="36"/>
    </row>
    <row r="2119" spans="1:6" ht="38.25" outlineLevel="1" x14ac:dyDescent="0.2">
      <c r="A2119" s="36">
        <v>4</v>
      </c>
      <c r="B2119" s="38" t="s">
        <v>2183</v>
      </c>
      <c r="C2119" s="36"/>
      <c r="D2119" s="36"/>
      <c r="E2119" s="36"/>
      <c r="F2119" s="36"/>
    </row>
    <row r="2120" spans="1:6" ht="25.5" outlineLevel="1" x14ac:dyDescent="0.2">
      <c r="A2120" s="36">
        <v>5</v>
      </c>
      <c r="B2120" s="38" t="s">
        <v>2184</v>
      </c>
      <c r="C2120" s="36"/>
      <c r="D2120" s="36"/>
      <c r="E2120" s="36"/>
      <c r="F2120" s="36"/>
    </row>
    <row r="2121" spans="1:6" ht="25.5" outlineLevel="1" x14ac:dyDescent="0.2">
      <c r="A2121" s="36">
        <v>6</v>
      </c>
      <c r="B2121" s="38" t="s">
        <v>2185</v>
      </c>
      <c r="C2121" s="36"/>
      <c r="D2121" s="36"/>
      <c r="E2121" s="36"/>
      <c r="F2121" s="36"/>
    </row>
    <row r="2122" spans="1:6" ht="25.5" outlineLevel="1" x14ac:dyDescent="0.2">
      <c r="A2122" s="36">
        <v>7</v>
      </c>
      <c r="B2122" s="38" t="s">
        <v>2186</v>
      </c>
      <c r="C2122" s="36"/>
      <c r="D2122" s="36"/>
      <c r="E2122" s="36"/>
      <c r="F2122" s="36"/>
    </row>
    <row r="2123" spans="1:6" outlineLevel="1" x14ac:dyDescent="0.2">
      <c r="A2123" s="36"/>
      <c r="B2123" s="36"/>
      <c r="C2123" s="36"/>
      <c r="D2123" s="36"/>
      <c r="E2123" s="36"/>
      <c r="F2123" s="36"/>
    </row>
    <row r="2124" spans="1:6" outlineLevel="1" x14ac:dyDescent="0.2">
      <c r="A2124" s="33" t="s">
        <v>374</v>
      </c>
      <c r="B2124" s="34"/>
      <c r="C2124" s="36"/>
      <c r="D2124" s="36"/>
      <c r="E2124" s="36"/>
      <c r="F2124" s="36"/>
    </row>
    <row r="2125" spans="1:6" outlineLevel="1" x14ac:dyDescent="0.2">
      <c r="A2125" s="36">
        <v>1</v>
      </c>
      <c r="B2125" s="38" t="s">
        <v>2187</v>
      </c>
      <c r="C2125" s="36"/>
      <c r="D2125" s="36"/>
      <c r="E2125" s="36"/>
      <c r="F2125" s="36"/>
    </row>
    <row r="2126" spans="1:6" ht="25.5" outlineLevel="1" x14ac:dyDescent="0.2">
      <c r="A2126" s="36">
        <v>2</v>
      </c>
      <c r="B2126" s="38" t="s">
        <v>2181</v>
      </c>
      <c r="C2126" s="36"/>
      <c r="D2126" s="36"/>
      <c r="E2126" s="36"/>
      <c r="F2126" s="36"/>
    </row>
    <row r="2127" spans="1:6" ht="25.5" outlineLevel="1" x14ac:dyDescent="0.2">
      <c r="A2127" s="36">
        <v>3</v>
      </c>
      <c r="B2127" s="38" t="s">
        <v>2182</v>
      </c>
      <c r="C2127" s="36"/>
      <c r="D2127" s="36"/>
      <c r="E2127" s="36"/>
      <c r="F2127" s="36"/>
    </row>
    <row r="2128" spans="1:6" ht="38.25" outlineLevel="1" x14ac:dyDescent="0.2">
      <c r="A2128" s="36">
        <v>4</v>
      </c>
      <c r="B2128" s="38" t="s">
        <v>2183</v>
      </c>
      <c r="C2128" s="36"/>
      <c r="D2128" s="36"/>
      <c r="E2128" s="36"/>
      <c r="F2128" s="36"/>
    </row>
    <row r="2129" spans="1:6" ht="25.5" outlineLevel="1" x14ac:dyDescent="0.2">
      <c r="A2129" s="36">
        <v>5</v>
      </c>
      <c r="B2129" s="38" t="s">
        <v>2184</v>
      </c>
      <c r="C2129" s="36"/>
      <c r="D2129" s="36"/>
      <c r="E2129" s="36"/>
      <c r="F2129" s="36"/>
    </row>
    <row r="2130" spans="1:6" ht="25.5" outlineLevel="1" x14ac:dyDescent="0.2">
      <c r="A2130" s="36">
        <v>6</v>
      </c>
      <c r="B2130" s="38" t="s">
        <v>2185</v>
      </c>
      <c r="C2130" s="36"/>
      <c r="D2130" s="36"/>
      <c r="E2130" s="36"/>
      <c r="F2130" s="36"/>
    </row>
    <row r="2131" spans="1:6" ht="25.5" outlineLevel="1" x14ac:dyDescent="0.2">
      <c r="A2131" s="36">
        <v>7</v>
      </c>
      <c r="B2131" s="38" t="s">
        <v>2186</v>
      </c>
      <c r="C2131" s="36"/>
      <c r="D2131" s="36"/>
      <c r="E2131" s="36"/>
      <c r="F2131" s="36"/>
    </row>
    <row r="2132" spans="1:6" outlineLevel="1" x14ac:dyDescent="0.2">
      <c r="A2132" s="36"/>
      <c r="B2132" s="36"/>
      <c r="C2132" s="36"/>
      <c r="D2132" s="36"/>
      <c r="E2132" s="36"/>
      <c r="F2132" s="36"/>
    </row>
    <row r="2133" spans="1:6" outlineLevel="1" x14ac:dyDescent="0.2">
      <c r="A2133" s="33" t="s">
        <v>376</v>
      </c>
      <c r="B2133" s="34"/>
      <c r="C2133" s="36"/>
      <c r="D2133" s="36"/>
      <c r="E2133" s="36"/>
      <c r="F2133" s="36"/>
    </row>
    <row r="2134" spans="1:6" outlineLevel="1" x14ac:dyDescent="0.2">
      <c r="A2134" s="36">
        <v>1</v>
      </c>
      <c r="B2134" s="38" t="s">
        <v>2188</v>
      </c>
      <c r="C2134" s="36"/>
      <c r="D2134" s="36"/>
      <c r="E2134" s="36"/>
      <c r="F2134" s="36"/>
    </row>
    <row r="2135" spans="1:6" ht="25.5" outlineLevel="1" x14ac:dyDescent="0.2">
      <c r="A2135" s="36">
        <v>2</v>
      </c>
      <c r="B2135" s="38" t="s">
        <v>2181</v>
      </c>
      <c r="C2135" s="36"/>
      <c r="D2135" s="36"/>
      <c r="E2135" s="36"/>
      <c r="F2135" s="36"/>
    </row>
    <row r="2136" spans="1:6" ht="25.5" outlineLevel="1" x14ac:dyDescent="0.2">
      <c r="A2136" s="36">
        <v>3</v>
      </c>
      <c r="B2136" s="38" t="s">
        <v>2182</v>
      </c>
      <c r="C2136" s="36"/>
      <c r="D2136" s="36"/>
      <c r="E2136" s="36"/>
      <c r="F2136" s="36"/>
    </row>
    <row r="2137" spans="1:6" ht="38.25" outlineLevel="1" x14ac:dyDescent="0.2">
      <c r="A2137" s="36">
        <v>4</v>
      </c>
      <c r="B2137" s="38" t="s">
        <v>2183</v>
      </c>
      <c r="C2137" s="36"/>
      <c r="D2137" s="36"/>
      <c r="E2137" s="36"/>
      <c r="F2137" s="36"/>
    </row>
    <row r="2138" spans="1:6" ht="25.5" outlineLevel="1" x14ac:dyDescent="0.2">
      <c r="A2138" s="36">
        <v>5</v>
      </c>
      <c r="B2138" s="38" t="s">
        <v>2184</v>
      </c>
      <c r="C2138" s="36"/>
      <c r="D2138" s="36"/>
      <c r="E2138" s="36"/>
      <c r="F2138" s="36"/>
    </row>
    <row r="2139" spans="1:6" ht="25.5" outlineLevel="1" x14ac:dyDescent="0.2">
      <c r="A2139" s="36">
        <v>6</v>
      </c>
      <c r="B2139" s="38" t="s">
        <v>2185</v>
      </c>
      <c r="C2139" s="36"/>
      <c r="D2139" s="36"/>
      <c r="E2139" s="36"/>
      <c r="F2139" s="36"/>
    </row>
    <row r="2140" spans="1:6" ht="25.5" outlineLevel="1" x14ac:dyDescent="0.2">
      <c r="A2140" s="36">
        <v>7</v>
      </c>
      <c r="B2140" s="38" t="s">
        <v>2186</v>
      </c>
      <c r="C2140" s="36"/>
      <c r="D2140" s="36"/>
      <c r="E2140" s="36"/>
      <c r="F2140" s="36"/>
    </row>
    <row r="2141" spans="1:6" outlineLevel="1" x14ac:dyDescent="0.2">
      <c r="A2141" s="36"/>
      <c r="B2141" s="36"/>
      <c r="C2141" s="36"/>
      <c r="D2141" s="36"/>
      <c r="E2141" s="36"/>
      <c r="F2141" s="36"/>
    </row>
    <row r="2142" spans="1:6" outlineLevel="1" x14ac:dyDescent="0.2">
      <c r="A2142" s="33" t="s">
        <v>354</v>
      </c>
      <c r="B2142" s="34"/>
      <c r="C2142" s="36"/>
      <c r="D2142" s="36"/>
      <c r="E2142" s="36"/>
      <c r="F2142" s="36"/>
    </row>
    <row r="2143" spans="1:6" outlineLevel="1" x14ac:dyDescent="0.2">
      <c r="A2143" s="36">
        <v>1</v>
      </c>
      <c r="B2143" s="38" t="s">
        <v>2189</v>
      </c>
      <c r="C2143" s="36"/>
      <c r="D2143" s="36"/>
      <c r="E2143" s="36"/>
      <c r="F2143" s="36"/>
    </row>
    <row r="2144" spans="1:6" outlineLevel="1" x14ac:dyDescent="0.2">
      <c r="A2144" s="36">
        <v>2</v>
      </c>
      <c r="B2144" s="38" t="s">
        <v>2190</v>
      </c>
      <c r="C2144" s="36"/>
      <c r="D2144" s="36"/>
      <c r="E2144" s="36"/>
      <c r="F2144" s="36"/>
    </row>
    <row r="2145" spans="1:6" ht="25.5" outlineLevel="1" x14ac:dyDescent="0.2">
      <c r="A2145" s="36">
        <v>3</v>
      </c>
      <c r="B2145" s="38" t="s">
        <v>2191</v>
      </c>
      <c r="C2145" s="36"/>
      <c r="D2145" s="36"/>
      <c r="E2145" s="36"/>
      <c r="F2145" s="36"/>
    </row>
    <row r="2146" spans="1:6" ht="25.5" outlineLevel="1" x14ac:dyDescent="0.2">
      <c r="A2146" s="36">
        <v>4</v>
      </c>
      <c r="B2146" s="38" t="s">
        <v>2192</v>
      </c>
      <c r="C2146" s="36"/>
      <c r="D2146" s="36"/>
      <c r="E2146" s="36"/>
      <c r="F2146" s="36"/>
    </row>
    <row r="2147" spans="1:6" outlineLevel="1" x14ac:dyDescent="0.2">
      <c r="A2147" s="36"/>
      <c r="B2147" s="36"/>
      <c r="C2147" s="36"/>
      <c r="D2147" s="36"/>
      <c r="E2147" s="36"/>
      <c r="F2147" s="36"/>
    </row>
    <row r="2148" spans="1:6" outlineLevel="1" x14ac:dyDescent="0.2">
      <c r="A2148" s="33" t="s">
        <v>356</v>
      </c>
      <c r="B2148" s="34"/>
      <c r="C2148" s="36"/>
      <c r="D2148" s="36"/>
      <c r="E2148" s="36"/>
      <c r="F2148" s="36"/>
    </row>
    <row r="2149" spans="1:6" outlineLevel="1" x14ac:dyDescent="0.2">
      <c r="A2149" s="36">
        <v>1</v>
      </c>
      <c r="B2149" s="38" t="s">
        <v>2193</v>
      </c>
      <c r="C2149" s="36"/>
      <c r="D2149" s="36"/>
      <c r="E2149" s="36"/>
      <c r="F2149" s="36"/>
    </row>
    <row r="2150" spans="1:6" ht="25.5" outlineLevel="1" x14ac:dyDescent="0.2">
      <c r="A2150" s="36">
        <v>2</v>
      </c>
      <c r="B2150" s="38" t="s">
        <v>2194</v>
      </c>
      <c r="C2150" s="36"/>
      <c r="D2150" s="36"/>
      <c r="E2150" s="36"/>
      <c r="F2150" s="36"/>
    </row>
    <row r="2151" spans="1:6" ht="25.5" outlineLevel="1" x14ac:dyDescent="0.2">
      <c r="A2151" s="36">
        <v>3</v>
      </c>
      <c r="B2151" s="38" t="s">
        <v>2195</v>
      </c>
      <c r="C2151" s="36"/>
      <c r="D2151" s="36"/>
      <c r="E2151" s="36"/>
      <c r="F2151" s="36"/>
    </row>
    <row r="2152" spans="1:6" ht="25.5" outlineLevel="1" x14ac:dyDescent="0.2">
      <c r="A2152" s="36">
        <v>4</v>
      </c>
      <c r="B2152" s="38" t="s">
        <v>2196</v>
      </c>
      <c r="C2152" s="36"/>
      <c r="D2152" s="36"/>
      <c r="E2152" s="36"/>
      <c r="F2152" s="36"/>
    </row>
    <row r="2153" spans="1:6" outlineLevel="1" x14ac:dyDescent="0.2">
      <c r="A2153" s="36"/>
      <c r="B2153" s="36"/>
      <c r="C2153" s="36"/>
      <c r="D2153" s="36"/>
      <c r="E2153" s="36"/>
      <c r="F2153" s="36"/>
    </row>
    <row r="2154" spans="1:6" outlineLevel="1" x14ac:dyDescent="0.2">
      <c r="A2154" s="33" t="s">
        <v>358</v>
      </c>
      <c r="B2154" s="34"/>
      <c r="C2154" s="36"/>
      <c r="D2154" s="36"/>
      <c r="E2154" s="36"/>
      <c r="F2154" s="36"/>
    </row>
    <row r="2155" spans="1:6" outlineLevel="1" x14ac:dyDescent="0.2">
      <c r="A2155" s="36">
        <v>1</v>
      </c>
      <c r="B2155" s="38" t="s">
        <v>2197</v>
      </c>
      <c r="C2155" s="36"/>
      <c r="D2155" s="36"/>
      <c r="E2155" s="36"/>
      <c r="F2155" s="36"/>
    </row>
    <row r="2156" spans="1:6" outlineLevel="1" x14ac:dyDescent="0.2">
      <c r="A2156" s="36">
        <v>2</v>
      </c>
      <c r="B2156" s="38" t="s">
        <v>2198</v>
      </c>
      <c r="C2156" s="36"/>
      <c r="D2156" s="36"/>
      <c r="E2156" s="36"/>
      <c r="F2156" s="36"/>
    </row>
    <row r="2157" spans="1:6" outlineLevel="1" x14ac:dyDescent="0.2">
      <c r="A2157" s="36">
        <v>3</v>
      </c>
      <c r="B2157" s="38" t="s">
        <v>2199</v>
      </c>
      <c r="C2157" s="36"/>
      <c r="D2157" s="36"/>
      <c r="E2157" s="36"/>
      <c r="F2157" s="36"/>
    </row>
    <row r="2158" spans="1:6" outlineLevel="1" x14ac:dyDescent="0.2">
      <c r="A2158" s="36">
        <v>4</v>
      </c>
      <c r="B2158" s="38" t="s">
        <v>2200</v>
      </c>
      <c r="C2158" s="36"/>
      <c r="D2158" s="36"/>
      <c r="E2158" s="36"/>
      <c r="F2158" s="36"/>
    </row>
    <row r="2159" spans="1:6" outlineLevel="1" x14ac:dyDescent="0.2">
      <c r="A2159" s="36">
        <v>5</v>
      </c>
      <c r="B2159" s="38" t="s">
        <v>2201</v>
      </c>
      <c r="C2159" s="36"/>
      <c r="D2159" s="36"/>
      <c r="E2159" s="36"/>
      <c r="F2159" s="36"/>
    </row>
    <row r="2160" spans="1:6" outlineLevel="1" x14ac:dyDescent="0.2">
      <c r="A2160" s="36"/>
      <c r="B2160" s="36"/>
      <c r="C2160" s="36"/>
      <c r="D2160" s="36"/>
      <c r="E2160" s="36"/>
      <c r="F2160" s="36"/>
    </row>
    <row r="2161" spans="1:6" outlineLevel="1" x14ac:dyDescent="0.2">
      <c r="A2161" s="33" t="s">
        <v>360</v>
      </c>
      <c r="B2161" s="34"/>
      <c r="C2161" s="36"/>
      <c r="D2161" s="36"/>
      <c r="E2161" s="36"/>
      <c r="F2161" s="36"/>
    </row>
    <row r="2162" spans="1:6" outlineLevel="1" x14ac:dyDescent="0.2">
      <c r="A2162" s="36">
        <v>1</v>
      </c>
      <c r="B2162" s="38" t="s">
        <v>2202</v>
      </c>
      <c r="C2162" s="36"/>
      <c r="D2162" s="36"/>
      <c r="E2162" s="36"/>
      <c r="F2162" s="36"/>
    </row>
    <row r="2163" spans="1:6" ht="25.5" outlineLevel="1" x14ac:dyDescent="0.2">
      <c r="A2163" s="36">
        <v>2</v>
      </c>
      <c r="B2163" s="38" t="s">
        <v>2203</v>
      </c>
      <c r="C2163" s="36"/>
      <c r="D2163" s="36"/>
      <c r="E2163" s="36"/>
      <c r="F2163" s="36"/>
    </row>
    <row r="2164" spans="1:6" ht="25.5" outlineLevel="1" x14ac:dyDescent="0.2">
      <c r="A2164" s="36">
        <v>3</v>
      </c>
      <c r="B2164" s="38" t="s">
        <v>2204</v>
      </c>
      <c r="C2164" s="36"/>
      <c r="D2164" s="36"/>
      <c r="E2164" s="36"/>
      <c r="F2164" s="36"/>
    </row>
    <row r="2165" spans="1:6" ht="25.5" outlineLevel="1" x14ac:dyDescent="0.2">
      <c r="A2165" s="36">
        <v>4</v>
      </c>
      <c r="B2165" s="38" t="s">
        <v>2205</v>
      </c>
      <c r="C2165" s="36"/>
      <c r="D2165" s="36"/>
      <c r="E2165" s="36"/>
      <c r="F2165" s="36"/>
    </row>
    <row r="2166" spans="1:6" ht="25.5" outlineLevel="1" x14ac:dyDescent="0.2">
      <c r="A2166" s="36">
        <v>5</v>
      </c>
      <c r="B2166" s="38" t="s">
        <v>2206</v>
      </c>
      <c r="C2166" s="36"/>
      <c r="D2166" s="36"/>
      <c r="E2166" s="36"/>
      <c r="F2166" s="36"/>
    </row>
    <row r="2167" spans="1:6" ht="25.5" outlineLevel="1" x14ac:dyDescent="0.2">
      <c r="A2167" s="36">
        <v>6</v>
      </c>
      <c r="B2167" s="38" t="s">
        <v>2207</v>
      </c>
      <c r="C2167" s="36"/>
      <c r="D2167" s="36"/>
      <c r="E2167" s="36"/>
      <c r="F2167" s="36"/>
    </row>
    <row r="2168" spans="1:6" outlineLevel="1" x14ac:dyDescent="0.2">
      <c r="A2168" s="36"/>
      <c r="B2168" s="36"/>
      <c r="C2168" s="36"/>
      <c r="D2168" s="36"/>
      <c r="E2168" s="36"/>
      <c r="F2168" s="36"/>
    </row>
    <row r="2169" spans="1:6" outlineLevel="1" x14ac:dyDescent="0.2">
      <c r="A2169" s="33" t="s">
        <v>362</v>
      </c>
      <c r="B2169" s="34"/>
      <c r="C2169" s="36"/>
      <c r="D2169" s="36"/>
      <c r="E2169" s="36"/>
      <c r="F2169" s="36"/>
    </row>
    <row r="2170" spans="1:6" outlineLevel="1" x14ac:dyDescent="0.2">
      <c r="A2170" s="36">
        <v>1</v>
      </c>
      <c r="B2170" s="38" t="s">
        <v>2208</v>
      </c>
      <c r="C2170" s="36"/>
      <c r="D2170" s="36"/>
      <c r="E2170" s="36"/>
      <c r="F2170" s="36"/>
    </row>
    <row r="2171" spans="1:6" ht="25.5" outlineLevel="1" x14ac:dyDescent="0.2">
      <c r="A2171" s="36">
        <v>2</v>
      </c>
      <c r="B2171" s="38" t="s">
        <v>2203</v>
      </c>
      <c r="C2171" s="36"/>
      <c r="D2171" s="36"/>
      <c r="E2171" s="36"/>
      <c r="F2171" s="36"/>
    </row>
    <row r="2172" spans="1:6" ht="25.5" outlineLevel="1" x14ac:dyDescent="0.2">
      <c r="A2172" s="36">
        <v>3</v>
      </c>
      <c r="B2172" s="38" t="s">
        <v>2204</v>
      </c>
      <c r="C2172" s="36"/>
      <c r="D2172" s="36"/>
      <c r="E2172" s="36"/>
      <c r="F2172" s="36"/>
    </row>
    <row r="2173" spans="1:6" ht="25.5" outlineLevel="1" x14ac:dyDescent="0.2">
      <c r="A2173" s="36">
        <v>4</v>
      </c>
      <c r="B2173" s="38" t="s">
        <v>2205</v>
      </c>
      <c r="C2173" s="36"/>
      <c r="D2173" s="36"/>
      <c r="E2173" s="36"/>
      <c r="F2173" s="36"/>
    </row>
    <row r="2174" spans="1:6" ht="25.5" outlineLevel="1" x14ac:dyDescent="0.2">
      <c r="A2174" s="36">
        <v>5</v>
      </c>
      <c r="B2174" s="38" t="s">
        <v>2206</v>
      </c>
      <c r="C2174" s="36"/>
      <c r="D2174" s="36"/>
      <c r="E2174" s="36"/>
      <c r="F2174" s="36"/>
    </row>
    <row r="2175" spans="1:6" ht="25.5" outlineLevel="1" x14ac:dyDescent="0.2">
      <c r="A2175" s="36">
        <v>6</v>
      </c>
      <c r="B2175" s="38" t="s">
        <v>2207</v>
      </c>
      <c r="C2175" s="36"/>
      <c r="D2175" s="36"/>
      <c r="E2175" s="36"/>
      <c r="F2175" s="36"/>
    </row>
    <row r="2176" spans="1:6" outlineLevel="1" x14ac:dyDescent="0.2">
      <c r="A2176" s="36"/>
      <c r="B2176" s="36"/>
      <c r="C2176" s="36"/>
      <c r="D2176" s="36"/>
      <c r="E2176" s="36"/>
      <c r="F2176" s="36"/>
    </row>
    <row r="2177" spans="1:6" outlineLevel="1" x14ac:dyDescent="0.2">
      <c r="A2177" s="33" t="s">
        <v>507</v>
      </c>
      <c r="B2177" s="34"/>
      <c r="C2177" s="36"/>
      <c r="D2177" s="36"/>
      <c r="E2177" s="36"/>
      <c r="F2177" s="36"/>
    </row>
    <row r="2178" spans="1:6" outlineLevel="1" x14ac:dyDescent="0.2">
      <c r="A2178" s="36">
        <v>1</v>
      </c>
      <c r="B2178" s="38" t="s">
        <v>2209</v>
      </c>
      <c r="C2178" s="36"/>
      <c r="D2178" s="36"/>
      <c r="E2178" s="36"/>
      <c r="F2178" s="36"/>
    </row>
    <row r="2179" spans="1:6" ht="25.5" outlineLevel="1" x14ac:dyDescent="0.2">
      <c r="A2179" s="36">
        <v>2</v>
      </c>
      <c r="B2179" s="38" t="s">
        <v>2210</v>
      </c>
      <c r="C2179" s="36"/>
      <c r="D2179" s="36"/>
      <c r="E2179" s="36"/>
      <c r="F2179" s="36"/>
    </row>
    <row r="2180" spans="1:6" ht="25.5" outlineLevel="1" x14ac:dyDescent="0.2">
      <c r="A2180" s="36">
        <v>3</v>
      </c>
      <c r="B2180" s="38" t="s">
        <v>2211</v>
      </c>
      <c r="C2180" s="36"/>
      <c r="D2180" s="36"/>
      <c r="E2180" s="36"/>
      <c r="F2180" s="36"/>
    </row>
    <row r="2181" spans="1:6" ht="25.5" outlineLevel="1" x14ac:dyDescent="0.2">
      <c r="A2181" s="36">
        <v>4</v>
      </c>
      <c r="B2181" s="38" t="s">
        <v>2212</v>
      </c>
      <c r="C2181" s="36"/>
      <c r="D2181" s="36"/>
      <c r="E2181" s="36"/>
      <c r="F2181" s="36"/>
    </row>
    <row r="2182" spans="1:6" outlineLevel="1" x14ac:dyDescent="0.2">
      <c r="A2182" s="36">
        <v>5</v>
      </c>
      <c r="B2182" s="38" t="s">
        <v>2213</v>
      </c>
      <c r="C2182" s="36"/>
      <c r="D2182" s="36"/>
      <c r="E2182" s="36"/>
      <c r="F2182" s="36"/>
    </row>
    <row r="2183" spans="1:6" outlineLevel="1" x14ac:dyDescent="0.2">
      <c r="A2183" s="36"/>
      <c r="B2183" s="36"/>
      <c r="C2183" s="36"/>
      <c r="D2183" s="36"/>
      <c r="E2183" s="36"/>
      <c r="F2183" s="36"/>
    </row>
    <row r="2184" spans="1:6" outlineLevel="1" x14ac:dyDescent="0.2">
      <c r="A2184" s="33" t="s">
        <v>509</v>
      </c>
      <c r="B2184" s="34"/>
      <c r="C2184" s="36"/>
      <c r="D2184" s="36"/>
      <c r="E2184" s="36"/>
      <c r="F2184" s="36"/>
    </row>
    <row r="2185" spans="1:6" ht="25.5" outlineLevel="1" x14ac:dyDescent="0.2">
      <c r="A2185" s="36">
        <v>1</v>
      </c>
      <c r="B2185" s="38" t="s">
        <v>2214</v>
      </c>
      <c r="C2185" s="36"/>
      <c r="D2185" s="36"/>
      <c r="E2185" s="36"/>
      <c r="F2185" s="36"/>
    </row>
    <row r="2186" spans="1:6" outlineLevel="1" x14ac:dyDescent="0.2">
      <c r="A2186" s="36">
        <v>2</v>
      </c>
      <c r="B2186" s="38" t="s">
        <v>2215</v>
      </c>
      <c r="C2186" s="36"/>
      <c r="D2186" s="36"/>
      <c r="E2186" s="36"/>
      <c r="F2186" s="36"/>
    </row>
    <row r="2187" spans="1:6" outlineLevel="1" x14ac:dyDescent="0.2">
      <c r="A2187" s="36">
        <v>3</v>
      </c>
      <c r="B2187" s="38" t="s">
        <v>2216</v>
      </c>
      <c r="C2187" s="36"/>
      <c r="D2187" s="36"/>
      <c r="E2187" s="36"/>
      <c r="F2187" s="36"/>
    </row>
    <row r="2188" spans="1:6" ht="25.5" outlineLevel="1" x14ac:dyDescent="0.2">
      <c r="A2188" s="36">
        <v>4</v>
      </c>
      <c r="B2188" s="38" t="s">
        <v>2217</v>
      </c>
      <c r="C2188" s="36"/>
      <c r="D2188" s="36"/>
      <c r="E2188" s="36"/>
      <c r="F2188" s="36"/>
    </row>
    <row r="2189" spans="1:6" outlineLevel="1" x14ac:dyDescent="0.2">
      <c r="A2189" s="36">
        <v>5</v>
      </c>
      <c r="B2189" s="38" t="s">
        <v>2218</v>
      </c>
      <c r="C2189" s="36"/>
      <c r="D2189" s="36"/>
      <c r="E2189" s="36"/>
      <c r="F2189" s="36"/>
    </row>
    <row r="2190" spans="1:6" outlineLevel="1" x14ac:dyDescent="0.2">
      <c r="A2190" s="36"/>
      <c r="B2190" s="36"/>
      <c r="C2190" s="36"/>
      <c r="D2190" s="36"/>
      <c r="E2190" s="36"/>
      <c r="F2190" s="36"/>
    </row>
    <row r="2191" spans="1:6" outlineLevel="1" x14ac:dyDescent="0.2">
      <c r="A2191" s="33" t="s">
        <v>511</v>
      </c>
      <c r="B2191" s="34"/>
      <c r="C2191" s="36"/>
      <c r="D2191" s="36"/>
      <c r="E2191" s="36"/>
      <c r="F2191" s="36"/>
    </row>
    <row r="2192" spans="1:6" ht="25.5" outlineLevel="1" x14ac:dyDescent="0.2">
      <c r="A2192" s="36">
        <v>1</v>
      </c>
      <c r="B2192" s="38" t="s">
        <v>2219</v>
      </c>
      <c r="C2192" s="36"/>
      <c r="D2192" s="36"/>
      <c r="E2192" s="36"/>
      <c r="F2192" s="36"/>
    </row>
    <row r="2193" spans="1:6" outlineLevel="1" x14ac:dyDescent="0.2">
      <c r="A2193" s="36">
        <v>2</v>
      </c>
      <c r="B2193" s="38" t="s">
        <v>2220</v>
      </c>
      <c r="C2193" s="36"/>
      <c r="D2193" s="36"/>
      <c r="E2193" s="36"/>
      <c r="F2193" s="36"/>
    </row>
    <row r="2194" spans="1:6" ht="38.25" outlineLevel="1" x14ac:dyDescent="0.2">
      <c r="A2194" s="36">
        <v>3</v>
      </c>
      <c r="B2194" s="38" t="s">
        <v>2221</v>
      </c>
      <c r="C2194" s="36"/>
      <c r="D2194" s="36"/>
      <c r="E2194" s="36"/>
      <c r="F2194" s="36"/>
    </row>
    <row r="2195" spans="1:6" outlineLevel="1" x14ac:dyDescent="0.2">
      <c r="A2195" s="36">
        <v>4</v>
      </c>
      <c r="B2195" s="38" t="s">
        <v>2222</v>
      </c>
      <c r="C2195" s="36"/>
      <c r="D2195" s="36"/>
      <c r="E2195" s="36"/>
      <c r="F2195" s="36"/>
    </row>
    <row r="2196" spans="1:6" outlineLevel="1" x14ac:dyDescent="0.2">
      <c r="A2196" s="36"/>
      <c r="B2196" s="36"/>
      <c r="C2196" s="36"/>
      <c r="D2196" s="36"/>
      <c r="E2196" s="36"/>
      <c r="F2196" s="36"/>
    </row>
    <row r="2197" spans="1:6" outlineLevel="1" x14ac:dyDescent="0.2">
      <c r="A2197" s="33" t="s">
        <v>513</v>
      </c>
      <c r="B2197" s="34"/>
      <c r="C2197" s="36"/>
      <c r="D2197" s="36"/>
      <c r="E2197" s="36"/>
      <c r="F2197" s="36"/>
    </row>
    <row r="2198" spans="1:6" outlineLevel="1" x14ac:dyDescent="0.2">
      <c r="A2198" s="36">
        <v>1</v>
      </c>
      <c r="B2198" s="38" t="s">
        <v>2223</v>
      </c>
      <c r="C2198" s="36"/>
      <c r="D2198" s="36"/>
      <c r="E2198" s="36"/>
      <c r="F2198" s="36"/>
    </row>
    <row r="2199" spans="1:6" outlineLevel="1" x14ac:dyDescent="0.2">
      <c r="A2199" s="36">
        <v>2</v>
      </c>
      <c r="B2199" s="38" t="s">
        <v>2224</v>
      </c>
      <c r="C2199" s="36"/>
      <c r="D2199" s="36"/>
      <c r="E2199" s="36"/>
      <c r="F2199" s="36"/>
    </row>
    <row r="2200" spans="1:6" outlineLevel="1" x14ac:dyDescent="0.2">
      <c r="A2200" s="36">
        <v>3</v>
      </c>
      <c r="B2200" s="38" t="s">
        <v>2225</v>
      </c>
      <c r="C2200" s="36"/>
      <c r="D2200" s="36"/>
      <c r="E2200" s="36"/>
      <c r="F2200" s="36"/>
    </row>
    <row r="2201" spans="1:6" outlineLevel="1" x14ac:dyDescent="0.2">
      <c r="A2201" s="36">
        <v>4</v>
      </c>
      <c r="B2201" s="38" t="s">
        <v>2226</v>
      </c>
      <c r="C2201" s="36"/>
      <c r="D2201" s="36"/>
      <c r="E2201" s="36"/>
      <c r="F2201" s="36"/>
    </row>
    <row r="2202" spans="1:6" outlineLevel="1" x14ac:dyDescent="0.2">
      <c r="A2202" s="36"/>
      <c r="B2202" s="36"/>
      <c r="C2202" s="36"/>
      <c r="D2202" s="36"/>
      <c r="E2202" s="36"/>
      <c r="F2202" s="36"/>
    </row>
    <row r="2203" spans="1:6" outlineLevel="1" x14ac:dyDescent="0.2">
      <c r="A2203" s="33" t="s">
        <v>516</v>
      </c>
      <c r="B2203" s="34"/>
      <c r="C2203" s="36"/>
      <c r="D2203" s="36"/>
      <c r="E2203" s="36"/>
      <c r="F2203" s="36"/>
    </row>
    <row r="2204" spans="1:6" outlineLevel="1" x14ac:dyDescent="0.2">
      <c r="A2204" s="36">
        <v>1</v>
      </c>
      <c r="B2204" s="38" t="s">
        <v>2227</v>
      </c>
      <c r="C2204" s="36"/>
      <c r="D2204" s="36"/>
      <c r="E2204" s="36"/>
      <c r="F2204" s="36"/>
    </row>
    <row r="2205" spans="1:6" outlineLevel="1" x14ac:dyDescent="0.2">
      <c r="A2205" s="36">
        <v>2</v>
      </c>
      <c r="B2205" s="38" t="s">
        <v>2228</v>
      </c>
      <c r="C2205" s="36"/>
      <c r="D2205" s="36"/>
      <c r="E2205" s="36"/>
      <c r="F2205" s="36"/>
    </row>
    <row r="2206" spans="1:6" outlineLevel="1" x14ac:dyDescent="0.2">
      <c r="A2206" s="36">
        <v>3</v>
      </c>
      <c r="B2206" s="38" t="s">
        <v>2229</v>
      </c>
      <c r="C2206" s="36"/>
      <c r="D2206" s="36"/>
      <c r="E2206" s="36"/>
      <c r="F2206" s="36"/>
    </row>
    <row r="2207" spans="1:6" outlineLevel="1" x14ac:dyDescent="0.2">
      <c r="A2207" s="36">
        <v>4</v>
      </c>
      <c r="B2207" s="38" t="s">
        <v>2230</v>
      </c>
      <c r="C2207" s="36"/>
      <c r="D2207" s="36"/>
      <c r="E2207" s="36"/>
      <c r="F2207" s="36"/>
    </row>
    <row r="2208" spans="1:6" outlineLevel="1" x14ac:dyDescent="0.2">
      <c r="A2208" s="36"/>
      <c r="B2208" s="36"/>
      <c r="C2208" s="36"/>
      <c r="D2208" s="36"/>
      <c r="E2208" s="36"/>
      <c r="F2208" s="36"/>
    </row>
    <row r="2209" spans="1:6" outlineLevel="1" x14ac:dyDescent="0.2">
      <c r="A2209" s="33" t="s">
        <v>518</v>
      </c>
      <c r="B2209" s="34"/>
      <c r="C2209" s="36"/>
      <c r="D2209" s="36"/>
      <c r="E2209" s="36"/>
      <c r="F2209" s="36"/>
    </row>
    <row r="2210" spans="1:6" ht="25.5" outlineLevel="1" x14ac:dyDescent="0.2">
      <c r="A2210" s="36">
        <v>1</v>
      </c>
      <c r="B2210" s="38" t="s">
        <v>2231</v>
      </c>
      <c r="C2210" s="36"/>
      <c r="D2210" s="36"/>
      <c r="E2210" s="36"/>
      <c r="F2210" s="36"/>
    </row>
    <row r="2211" spans="1:6" outlineLevel="1" x14ac:dyDescent="0.2">
      <c r="A2211" s="36">
        <v>2</v>
      </c>
      <c r="B2211" s="38" t="s">
        <v>2232</v>
      </c>
      <c r="C2211" s="36"/>
      <c r="D2211" s="36"/>
      <c r="E2211" s="36"/>
      <c r="F2211" s="36"/>
    </row>
    <row r="2212" spans="1:6" outlineLevel="1" x14ac:dyDescent="0.2">
      <c r="A2212" s="36">
        <v>3</v>
      </c>
      <c r="B2212" s="38" t="s">
        <v>2233</v>
      </c>
      <c r="C2212" s="36"/>
      <c r="D2212" s="36"/>
      <c r="E2212" s="36"/>
      <c r="F2212" s="36"/>
    </row>
    <row r="2213" spans="1:6" ht="25.5" outlineLevel="1" x14ac:dyDescent="0.2">
      <c r="A2213" s="36">
        <v>4</v>
      </c>
      <c r="B2213" s="38" t="s">
        <v>2234</v>
      </c>
      <c r="C2213" s="36"/>
      <c r="D2213" s="36"/>
      <c r="E2213" s="36"/>
      <c r="F2213" s="36"/>
    </row>
    <row r="2214" spans="1:6" outlineLevel="1" x14ac:dyDescent="0.2">
      <c r="A2214" s="36"/>
      <c r="B2214" s="36"/>
      <c r="C2214" s="36"/>
      <c r="D2214" s="36"/>
      <c r="E2214" s="36"/>
      <c r="F2214" s="36"/>
    </row>
    <row r="2215" spans="1:6" outlineLevel="1" x14ac:dyDescent="0.2">
      <c r="A2215" s="33" t="s">
        <v>520</v>
      </c>
      <c r="B2215" s="34"/>
      <c r="C2215" s="36"/>
      <c r="D2215" s="36"/>
      <c r="E2215" s="36"/>
      <c r="F2215" s="36"/>
    </row>
    <row r="2216" spans="1:6" ht="25.5" outlineLevel="1" x14ac:dyDescent="0.2">
      <c r="A2216" s="36">
        <v>1</v>
      </c>
      <c r="B2216" s="38" t="s">
        <v>2235</v>
      </c>
      <c r="C2216" s="36"/>
      <c r="D2216" s="36"/>
      <c r="E2216" s="36"/>
      <c r="F2216" s="36"/>
    </row>
    <row r="2217" spans="1:6" outlineLevel="1" x14ac:dyDescent="0.2">
      <c r="A2217" s="36">
        <v>2</v>
      </c>
      <c r="B2217" s="38" t="s">
        <v>2236</v>
      </c>
      <c r="C2217" s="36"/>
      <c r="D2217" s="36"/>
      <c r="E2217" s="36"/>
      <c r="F2217" s="36"/>
    </row>
    <row r="2218" spans="1:6" outlineLevel="1" x14ac:dyDescent="0.2">
      <c r="A2218" s="36">
        <v>3</v>
      </c>
      <c r="B2218" s="38" t="s">
        <v>2237</v>
      </c>
      <c r="C2218" s="36"/>
      <c r="D2218" s="36"/>
      <c r="E2218" s="36"/>
      <c r="F2218" s="36"/>
    </row>
    <row r="2219" spans="1:6" outlineLevel="1" x14ac:dyDescent="0.2">
      <c r="A2219" s="36">
        <v>4</v>
      </c>
      <c r="B2219" s="38" t="s">
        <v>2238</v>
      </c>
      <c r="C2219" s="36"/>
      <c r="D2219" s="36"/>
      <c r="E2219" s="36"/>
      <c r="F2219" s="36"/>
    </row>
    <row r="2220" spans="1:6" ht="25.5" outlineLevel="1" x14ac:dyDescent="0.2">
      <c r="A2220" s="36">
        <v>5</v>
      </c>
      <c r="B2220" s="38" t="s">
        <v>2239</v>
      </c>
      <c r="C2220" s="36"/>
      <c r="D2220" s="36"/>
      <c r="E2220" s="36"/>
      <c r="F2220" s="36"/>
    </row>
    <row r="2221" spans="1:6" outlineLevel="1" x14ac:dyDescent="0.2">
      <c r="A2221" s="36">
        <v>6</v>
      </c>
      <c r="B2221" s="38" t="s">
        <v>2240</v>
      </c>
      <c r="C2221" s="36"/>
      <c r="D2221" s="36"/>
      <c r="E2221" s="36"/>
      <c r="F2221" s="36"/>
    </row>
    <row r="2222" spans="1:6" outlineLevel="1" x14ac:dyDescent="0.2">
      <c r="A2222" s="36"/>
      <c r="B2222" s="36"/>
      <c r="C2222" s="36"/>
      <c r="D2222" s="36"/>
      <c r="E2222" s="36"/>
      <c r="F2222" s="36"/>
    </row>
    <row r="2223" spans="1:6" outlineLevel="1" x14ac:dyDescent="0.2">
      <c r="A2223" s="33" t="s">
        <v>523</v>
      </c>
      <c r="B2223" s="34"/>
      <c r="C2223" s="36"/>
      <c r="D2223" s="36"/>
      <c r="E2223" s="36"/>
      <c r="F2223" s="36"/>
    </row>
    <row r="2224" spans="1:6" ht="25.5" outlineLevel="1" x14ac:dyDescent="0.2">
      <c r="A2224" s="36">
        <v>1</v>
      </c>
      <c r="B2224" s="38" t="s">
        <v>2241</v>
      </c>
      <c r="C2224" s="36"/>
      <c r="D2224" s="36"/>
      <c r="E2224" s="36"/>
      <c r="F2224" s="36"/>
    </row>
    <row r="2225" spans="1:6" outlineLevel="1" x14ac:dyDescent="0.2">
      <c r="A2225" s="36">
        <v>2</v>
      </c>
      <c r="B2225" s="38" t="s">
        <v>2242</v>
      </c>
      <c r="C2225" s="36"/>
      <c r="D2225" s="36"/>
      <c r="E2225" s="36"/>
      <c r="F2225" s="36"/>
    </row>
    <row r="2226" spans="1:6" outlineLevel="1" x14ac:dyDescent="0.2">
      <c r="A2226" s="36">
        <v>3</v>
      </c>
      <c r="B2226" s="38" t="s">
        <v>2243</v>
      </c>
      <c r="C2226" s="36"/>
      <c r="D2226" s="36"/>
      <c r="E2226" s="36"/>
      <c r="F2226" s="36"/>
    </row>
    <row r="2227" spans="1:6" ht="25.5" outlineLevel="1" x14ac:dyDescent="0.2">
      <c r="A2227" s="36">
        <v>4</v>
      </c>
      <c r="B2227" s="38" t="s">
        <v>2244</v>
      </c>
      <c r="C2227" s="36"/>
      <c r="D2227" s="36"/>
      <c r="E2227" s="36"/>
      <c r="F2227" s="36"/>
    </row>
    <row r="2228" spans="1:6" outlineLevel="1" x14ac:dyDescent="0.2">
      <c r="A2228" s="36">
        <v>5</v>
      </c>
      <c r="B2228" s="38" t="s">
        <v>2245</v>
      </c>
      <c r="C2228" s="36"/>
      <c r="D2228" s="36"/>
      <c r="E2228" s="36"/>
      <c r="F2228" s="36"/>
    </row>
    <row r="2229" spans="1:6" outlineLevel="1" x14ac:dyDescent="0.2">
      <c r="A2229" s="36"/>
      <c r="B2229" s="36"/>
      <c r="C2229" s="36"/>
      <c r="D2229" s="36"/>
      <c r="E2229" s="36"/>
      <c r="F2229" s="36"/>
    </row>
    <row r="2230" spans="1:6" ht="20.25" collapsed="1" x14ac:dyDescent="0.2">
      <c r="A2230" s="49" t="s">
        <v>2246</v>
      </c>
      <c r="B2230" s="49"/>
      <c r="C2230" s="49"/>
      <c r="D2230" s="49"/>
      <c r="E2230" s="49"/>
      <c r="F2230" s="49"/>
    </row>
    <row r="2231" spans="1:6" hidden="1" outlineLevel="1" x14ac:dyDescent="0.2">
      <c r="A2231" s="51" t="s">
        <v>2247</v>
      </c>
      <c r="B2231" s="51"/>
      <c r="C2231" s="51"/>
      <c r="D2231" s="51"/>
      <c r="E2231" s="51"/>
      <c r="F2231" s="51"/>
    </row>
    <row r="2232" spans="1:6" hidden="1" outlineLevel="1" x14ac:dyDescent="0.2">
      <c r="A2232" s="51" t="s">
        <v>2248</v>
      </c>
      <c r="B2232" s="51"/>
      <c r="C2232" s="51"/>
      <c r="D2232" s="51"/>
      <c r="E2232" s="51"/>
      <c r="F2232" s="51"/>
    </row>
    <row r="2233" spans="1:6" hidden="1" outlineLevel="1" x14ac:dyDescent="0.2">
      <c r="A2233" s="51" t="s">
        <v>2249</v>
      </c>
      <c r="B2233" s="51"/>
      <c r="C2233" s="51"/>
      <c r="D2233" s="51"/>
      <c r="E2233" s="51"/>
      <c r="F2233" s="51"/>
    </row>
    <row r="2234" spans="1:6" hidden="1" outlineLevel="1" x14ac:dyDescent="0.2">
      <c r="A2234" s="51" t="s">
        <v>2250</v>
      </c>
      <c r="B2234" s="51"/>
      <c r="C2234" s="51"/>
      <c r="D2234" s="51"/>
      <c r="E2234" s="51"/>
      <c r="F2234" s="51"/>
    </row>
    <row r="2235" spans="1:6" hidden="1" outlineLevel="1" x14ac:dyDescent="0.2">
      <c r="A2235" s="51" t="s">
        <v>2251</v>
      </c>
      <c r="B2235" s="51"/>
      <c r="C2235" s="51"/>
      <c r="D2235" s="51"/>
      <c r="E2235" s="51"/>
      <c r="F2235" s="51"/>
    </row>
    <row r="2236" spans="1:6" hidden="1" outlineLevel="1" x14ac:dyDescent="0.2">
      <c r="A2236" s="51" t="s">
        <v>2252</v>
      </c>
      <c r="B2236" s="51"/>
      <c r="C2236" s="51"/>
      <c r="D2236" s="51"/>
      <c r="E2236" s="51"/>
      <c r="F2236" s="51"/>
    </row>
    <row r="2237" spans="1:6" hidden="1" outlineLevel="1" x14ac:dyDescent="0.2">
      <c r="A2237" s="36"/>
      <c r="B2237" s="36"/>
      <c r="C2237" s="36"/>
      <c r="D2237" s="36"/>
      <c r="E2237" s="36"/>
      <c r="F2237" s="36"/>
    </row>
    <row r="2238" spans="1:6" ht="16.5" hidden="1" outlineLevel="1" x14ac:dyDescent="0.2">
      <c r="A2238" s="47" t="s">
        <v>2253</v>
      </c>
      <c r="B2238" s="47"/>
      <c r="C2238" s="47"/>
      <c r="D2238" s="47"/>
      <c r="E2238" s="47"/>
      <c r="F2238" s="47"/>
    </row>
    <row r="2239" spans="1:6" hidden="1" outlineLevel="1" x14ac:dyDescent="0.2">
      <c r="A2239" s="51" t="s">
        <v>2254</v>
      </c>
      <c r="B2239" s="51"/>
      <c r="C2239" s="51"/>
      <c r="D2239" s="51"/>
      <c r="E2239" s="51"/>
      <c r="F2239" s="51"/>
    </row>
    <row r="2240" spans="1:6" hidden="1" outlineLevel="1" x14ac:dyDescent="0.2">
      <c r="A2240" s="51" t="s">
        <v>2255</v>
      </c>
      <c r="B2240" s="51"/>
      <c r="C2240" s="51"/>
      <c r="D2240" s="51"/>
      <c r="E2240" s="51"/>
      <c r="F2240" s="51"/>
    </row>
    <row r="2241" spans="1:6" hidden="1" outlineLevel="1" x14ac:dyDescent="0.2">
      <c r="A2241" s="51" t="s">
        <v>2256</v>
      </c>
      <c r="B2241" s="51"/>
      <c r="C2241" s="51"/>
      <c r="D2241" s="51"/>
      <c r="E2241" s="51"/>
      <c r="F2241" s="51"/>
    </row>
    <row r="2242" spans="1:6" hidden="1" outlineLevel="1" x14ac:dyDescent="0.2">
      <c r="A2242" s="36"/>
      <c r="B2242" s="36"/>
      <c r="C2242" s="36"/>
      <c r="D2242" s="36"/>
      <c r="E2242" s="36"/>
      <c r="F2242" s="36"/>
    </row>
    <row r="2243" spans="1:6" ht="16.5" hidden="1" outlineLevel="1" x14ac:dyDescent="0.2">
      <c r="A2243" s="47" t="s">
        <v>2257</v>
      </c>
      <c r="B2243" s="47"/>
      <c r="C2243" s="47"/>
      <c r="D2243" s="47"/>
      <c r="E2243" s="47"/>
      <c r="F2243" s="47"/>
    </row>
    <row r="2244" spans="1:6" hidden="1" outlineLevel="1" x14ac:dyDescent="0.2">
      <c r="A2244" s="51" t="s">
        <v>2258</v>
      </c>
      <c r="B2244" s="51"/>
      <c r="C2244" s="51"/>
      <c r="D2244" s="51"/>
      <c r="E2244" s="51"/>
      <c r="F2244" s="51"/>
    </row>
    <row r="2245" spans="1:6" hidden="1" outlineLevel="1" x14ac:dyDescent="0.2">
      <c r="A2245" s="51" t="s">
        <v>2259</v>
      </c>
      <c r="B2245" s="51"/>
      <c r="C2245" s="51"/>
      <c r="D2245" s="51"/>
      <c r="E2245" s="51"/>
      <c r="F2245" s="51"/>
    </row>
    <row r="2246" spans="1:6" hidden="1" outlineLevel="1" x14ac:dyDescent="0.2">
      <c r="A2246" s="51" t="s">
        <v>2260</v>
      </c>
      <c r="B2246" s="51"/>
      <c r="C2246" s="51"/>
      <c r="D2246" s="51"/>
      <c r="E2246" s="51"/>
      <c r="F2246" s="51"/>
    </row>
    <row r="2247" spans="1:6" hidden="1" outlineLevel="1" x14ac:dyDescent="0.2">
      <c r="A2247" s="51" t="s">
        <v>2261</v>
      </c>
      <c r="B2247" s="51"/>
      <c r="C2247" s="51"/>
      <c r="D2247" s="51"/>
      <c r="E2247" s="51"/>
      <c r="F2247" s="51"/>
    </row>
    <row r="2248" spans="1:6" hidden="1" outlineLevel="1" x14ac:dyDescent="0.2">
      <c r="A2248" s="51" t="s">
        <v>2262</v>
      </c>
      <c r="B2248" s="51"/>
      <c r="C2248" s="51"/>
      <c r="D2248" s="51"/>
      <c r="E2248" s="51"/>
      <c r="F2248" s="51"/>
    </row>
    <row r="2249" spans="1:6" hidden="1" outlineLevel="1" x14ac:dyDescent="0.2">
      <c r="A2249" s="51" t="s">
        <v>2263</v>
      </c>
      <c r="B2249" s="51"/>
      <c r="C2249" s="51"/>
      <c r="D2249" s="51"/>
      <c r="E2249" s="51"/>
      <c r="F2249" s="51"/>
    </row>
    <row r="2250" spans="1:6" hidden="1" outlineLevel="1" x14ac:dyDescent="0.2">
      <c r="A2250" s="51" t="s">
        <v>2264</v>
      </c>
      <c r="B2250" s="51"/>
      <c r="C2250" s="51"/>
      <c r="D2250" s="51"/>
      <c r="E2250" s="51"/>
      <c r="F2250" s="51"/>
    </row>
    <row r="2251" spans="1:6" hidden="1" outlineLevel="1" x14ac:dyDescent="0.2">
      <c r="A2251" s="36"/>
      <c r="B2251" s="36"/>
      <c r="C2251" s="36"/>
      <c r="D2251" s="36"/>
      <c r="E2251" s="36"/>
      <c r="F2251" s="36"/>
    </row>
    <row r="2252" spans="1:6" ht="16.5" hidden="1" outlineLevel="1" x14ac:dyDescent="0.2">
      <c r="A2252" s="47" t="s">
        <v>2265</v>
      </c>
      <c r="B2252" s="47"/>
      <c r="C2252" s="47"/>
      <c r="D2252" s="47"/>
      <c r="E2252" s="47"/>
      <c r="F2252" s="47"/>
    </row>
    <row r="2253" spans="1:6" hidden="1" outlineLevel="1" x14ac:dyDescent="0.2">
      <c r="A2253" s="51" t="s">
        <v>2266</v>
      </c>
      <c r="B2253" s="51"/>
      <c r="C2253" s="51"/>
      <c r="D2253" s="51"/>
      <c r="E2253" s="51"/>
      <c r="F2253" s="51"/>
    </row>
    <row r="2254" spans="1:6" hidden="1" outlineLevel="1" x14ac:dyDescent="0.2">
      <c r="A2254" s="51" t="s">
        <v>2267</v>
      </c>
      <c r="B2254" s="51"/>
      <c r="C2254" s="51"/>
      <c r="D2254" s="51"/>
      <c r="E2254" s="51"/>
      <c r="F2254" s="51"/>
    </row>
    <row r="2255" spans="1:6" hidden="1" outlineLevel="1" x14ac:dyDescent="0.2">
      <c r="A2255" s="51" t="s">
        <v>2268</v>
      </c>
      <c r="B2255" s="51"/>
      <c r="C2255" s="51"/>
      <c r="D2255" s="51"/>
      <c r="E2255" s="51"/>
      <c r="F2255" s="51"/>
    </row>
    <row r="2256" spans="1:6" hidden="1" outlineLevel="1" x14ac:dyDescent="0.2">
      <c r="A2256" s="51" t="s">
        <v>2269</v>
      </c>
      <c r="B2256" s="51"/>
      <c r="C2256" s="51"/>
      <c r="D2256" s="51"/>
      <c r="E2256" s="51"/>
      <c r="F2256" s="51"/>
    </row>
    <row r="2257" spans="1:6" hidden="1" outlineLevel="1" x14ac:dyDescent="0.2">
      <c r="A2257" s="51" t="s">
        <v>2270</v>
      </c>
      <c r="B2257" s="51"/>
      <c r="C2257" s="51"/>
      <c r="D2257" s="51"/>
      <c r="E2257" s="51"/>
      <c r="F2257" s="51"/>
    </row>
    <row r="2258" spans="1:6" hidden="1" outlineLevel="1" x14ac:dyDescent="0.2">
      <c r="A2258" s="51" t="s">
        <v>2271</v>
      </c>
      <c r="B2258" s="51"/>
      <c r="C2258" s="51"/>
      <c r="D2258" s="51"/>
      <c r="E2258" s="51"/>
      <c r="F2258" s="51"/>
    </row>
    <row r="2259" spans="1:6" hidden="1" outlineLevel="1" x14ac:dyDescent="0.2">
      <c r="A2259" s="51" t="s">
        <v>2272</v>
      </c>
      <c r="B2259" s="51"/>
      <c r="C2259" s="51"/>
      <c r="D2259" s="51"/>
      <c r="E2259" s="51"/>
      <c r="F2259" s="51"/>
    </row>
    <row r="2260" spans="1:6" hidden="1" outlineLevel="1" x14ac:dyDescent="0.2">
      <c r="A2260" s="51" t="s">
        <v>2273</v>
      </c>
      <c r="B2260" s="51"/>
      <c r="C2260" s="51"/>
      <c r="D2260" s="51"/>
      <c r="E2260" s="51"/>
      <c r="F2260" s="51"/>
    </row>
    <row r="2261" spans="1:6" hidden="1" outlineLevel="1" x14ac:dyDescent="0.2">
      <c r="A2261" s="51" t="s">
        <v>2274</v>
      </c>
      <c r="B2261" s="51"/>
      <c r="C2261" s="51"/>
      <c r="D2261" s="51"/>
      <c r="E2261" s="51"/>
      <c r="F2261" s="51"/>
    </row>
    <row r="2262" spans="1:6" hidden="1" outlineLevel="1" x14ac:dyDescent="0.2">
      <c r="A2262" s="51" t="s">
        <v>2275</v>
      </c>
      <c r="B2262" s="51"/>
      <c r="C2262" s="51"/>
      <c r="D2262" s="51"/>
      <c r="E2262" s="51"/>
      <c r="F2262" s="51"/>
    </row>
    <row r="2263" spans="1:6" hidden="1" outlineLevel="1" x14ac:dyDescent="0.2">
      <c r="A2263" s="51" t="s">
        <v>2276</v>
      </c>
      <c r="B2263" s="51"/>
      <c r="C2263" s="51"/>
      <c r="D2263" s="51"/>
      <c r="E2263" s="51"/>
      <c r="F2263" s="51"/>
    </row>
    <row r="2264" spans="1:6" hidden="1" outlineLevel="1" x14ac:dyDescent="0.2">
      <c r="A2264" s="51" t="s">
        <v>2277</v>
      </c>
      <c r="B2264" s="51"/>
      <c r="C2264" s="51"/>
      <c r="D2264" s="51"/>
      <c r="E2264" s="51"/>
      <c r="F2264" s="51"/>
    </row>
    <row r="2265" spans="1:6" hidden="1" outlineLevel="1" x14ac:dyDescent="0.2">
      <c r="A2265" s="36"/>
      <c r="B2265" s="36"/>
      <c r="C2265" s="36"/>
      <c r="D2265" s="36"/>
      <c r="E2265" s="36"/>
      <c r="F2265" s="36"/>
    </row>
    <row r="2266" spans="1:6" ht="16.5" hidden="1" outlineLevel="1" x14ac:dyDescent="0.2">
      <c r="A2266" s="47" t="s">
        <v>2278</v>
      </c>
      <c r="B2266" s="47"/>
      <c r="C2266" s="47"/>
      <c r="D2266" s="47"/>
      <c r="E2266" s="47"/>
      <c r="F2266" s="47"/>
    </row>
    <row r="2267" spans="1:6" hidden="1" outlineLevel="1" x14ac:dyDescent="0.2">
      <c r="A2267" s="51" t="s">
        <v>2279</v>
      </c>
      <c r="B2267" s="51"/>
      <c r="C2267" s="51"/>
      <c r="D2267" s="51"/>
      <c r="E2267" s="51"/>
      <c r="F2267" s="51"/>
    </row>
    <row r="2268" spans="1:6" hidden="1" outlineLevel="1" x14ac:dyDescent="0.2">
      <c r="A2268" s="51" t="s">
        <v>2280</v>
      </c>
      <c r="B2268" s="51"/>
      <c r="C2268" s="51"/>
      <c r="D2268" s="51"/>
      <c r="E2268" s="51"/>
      <c r="F2268" s="51"/>
    </row>
    <row r="2269" spans="1:6" hidden="1" outlineLevel="1" x14ac:dyDescent="0.2">
      <c r="A2269" s="51" t="s">
        <v>2281</v>
      </c>
      <c r="B2269" s="51"/>
      <c r="C2269" s="51"/>
      <c r="D2269" s="51"/>
      <c r="E2269" s="51"/>
      <c r="F2269" s="51"/>
    </row>
    <row r="2270" spans="1:6" hidden="1" outlineLevel="1" x14ac:dyDescent="0.2">
      <c r="A2270" s="36"/>
      <c r="B2270" s="36"/>
      <c r="C2270" s="36"/>
      <c r="D2270" s="36"/>
      <c r="E2270" s="36"/>
      <c r="F2270" s="36"/>
    </row>
    <row r="2271" spans="1:6" ht="16.5" hidden="1" outlineLevel="1" x14ac:dyDescent="0.2">
      <c r="A2271" s="47" t="s">
        <v>2282</v>
      </c>
      <c r="B2271" s="47"/>
      <c r="C2271" s="47"/>
      <c r="D2271" s="47"/>
      <c r="E2271" s="47"/>
      <c r="F2271" s="47"/>
    </row>
    <row r="2272" spans="1:6" hidden="1" outlineLevel="1" x14ac:dyDescent="0.2">
      <c r="A2272" s="51" t="s">
        <v>2283</v>
      </c>
      <c r="B2272" s="51"/>
      <c r="C2272" s="51"/>
      <c r="D2272" s="51"/>
      <c r="E2272" s="51"/>
      <c r="F2272" s="51"/>
    </row>
    <row r="2273" spans="1:6" hidden="1" outlineLevel="1" x14ac:dyDescent="0.2">
      <c r="A2273" s="51" t="s">
        <v>2284</v>
      </c>
      <c r="B2273" s="51"/>
      <c r="C2273" s="51"/>
      <c r="D2273" s="51"/>
      <c r="E2273" s="51"/>
      <c r="F2273" s="51"/>
    </row>
    <row r="2274" spans="1:6" hidden="1" outlineLevel="1" x14ac:dyDescent="0.2">
      <c r="A2274" s="51" t="s">
        <v>2285</v>
      </c>
      <c r="B2274" s="51"/>
      <c r="C2274" s="51"/>
      <c r="D2274" s="51"/>
      <c r="E2274" s="51"/>
      <c r="F2274" s="51"/>
    </row>
    <row r="2275" spans="1:6" hidden="1" outlineLevel="1" x14ac:dyDescent="0.2">
      <c r="A2275" s="51" t="s">
        <v>2286</v>
      </c>
      <c r="B2275" s="51"/>
      <c r="C2275" s="51"/>
      <c r="D2275" s="51"/>
      <c r="E2275" s="51"/>
      <c r="F2275" s="51"/>
    </row>
    <row r="2276" spans="1:6" hidden="1" outlineLevel="1" x14ac:dyDescent="0.2">
      <c r="A2276" s="51" t="s">
        <v>2287</v>
      </c>
      <c r="B2276" s="51"/>
      <c r="C2276" s="51"/>
      <c r="D2276" s="51"/>
      <c r="E2276" s="51"/>
      <c r="F2276" s="51"/>
    </row>
    <row r="2277" spans="1:6" hidden="1" outlineLevel="1" x14ac:dyDescent="0.2">
      <c r="A2277" s="51" t="s">
        <v>2288</v>
      </c>
      <c r="B2277" s="51"/>
      <c r="C2277" s="51"/>
      <c r="D2277" s="51"/>
      <c r="E2277" s="51"/>
      <c r="F2277" s="51"/>
    </row>
    <row r="2278" spans="1:6" hidden="1" outlineLevel="1" x14ac:dyDescent="0.2">
      <c r="A2278" s="51" t="s">
        <v>2289</v>
      </c>
      <c r="B2278" s="51"/>
      <c r="C2278" s="51"/>
      <c r="D2278" s="51"/>
      <c r="E2278" s="51"/>
      <c r="F2278" s="51"/>
    </row>
    <row r="2279" spans="1:6" hidden="1" outlineLevel="1" x14ac:dyDescent="0.2">
      <c r="A2279" s="51" t="s">
        <v>2290</v>
      </c>
      <c r="B2279" s="51"/>
      <c r="C2279" s="51"/>
      <c r="D2279" s="51"/>
      <c r="E2279" s="51"/>
      <c r="F2279" s="51"/>
    </row>
    <row r="2280" spans="1:6" hidden="1" outlineLevel="1" x14ac:dyDescent="0.2">
      <c r="A2280" s="51" t="s">
        <v>2291</v>
      </c>
      <c r="B2280" s="51"/>
      <c r="C2280" s="51"/>
      <c r="D2280" s="51"/>
      <c r="E2280" s="51"/>
      <c r="F2280" s="51"/>
    </row>
    <row r="2281" spans="1:6" hidden="1" outlineLevel="1" x14ac:dyDescent="0.2">
      <c r="A2281" s="36"/>
      <c r="B2281" s="36"/>
      <c r="C2281" s="36"/>
      <c r="D2281" s="36"/>
      <c r="E2281" s="36"/>
      <c r="F2281" s="36"/>
    </row>
    <row r="2282" spans="1:6" ht="16.5" hidden="1" outlineLevel="1" x14ac:dyDescent="0.2">
      <c r="A2282" s="47" t="s">
        <v>2292</v>
      </c>
      <c r="B2282" s="47"/>
      <c r="C2282" s="47"/>
      <c r="D2282" s="47"/>
      <c r="E2282" s="47"/>
      <c r="F2282" s="47"/>
    </row>
    <row r="2283" spans="1:6" hidden="1" outlineLevel="1" x14ac:dyDescent="0.2">
      <c r="A2283" s="51" t="s">
        <v>2293</v>
      </c>
      <c r="B2283" s="51"/>
      <c r="C2283" s="51"/>
      <c r="D2283" s="51"/>
      <c r="E2283" s="51"/>
      <c r="F2283" s="51"/>
    </row>
    <row r="2284" spans="1:6" hidden="1" outlineLevel="1" x14ac:dyDescent="0.2">
      <c r="A2284" s="51" t="s">
        <v>2294</v>
      </c>
      <c r="B2284" s="51"/>
      <c r="C2284" s="51"/>
      <c r="D2284" s="51"/>
      <c r="E2284" s="51"/>
      <c r="F2284" s="51"/>
    </row>
    <row r="2285" spans="1:6" ht="66" hidden="1" customHeight="1" outlineLevel="1" x14ac:dyDescent="0.2">
      <c r="A2285" s="48"/>
      <c r="B2285" s="48"/>
      <c r="C2285" s="48"/>
      <c r="D2285" s="48"/>
      <c r="E2285" s="48"/>
      <c r="F2285" s="48"/>
    </row>
    <row r="2286" spans="1:6" hidden="1" outlineLevel="1" x14ac:dyDescent="0.2">
      <c r="A2286" s="51" t="s">
        <v>2295</v>
      </c>
      <c r="B2286" s="51"/>
      <c r="C2286" s="51"/>
      <c r="D2286" s="51"/>
      <c r="E2286" s="51"/>
      <c r="F2286" s="51"/>
    </row>
    <row r="2287" spans="1:6" hidden="1" outlineLevel="1" x14ac:dyDescent="0.2">
      <c r="A2287" s="51" t="s">
        <v>2296</v>
      </c>
      <c r="B2287" s="51"/>
      <c r="C2287" s="51"/>
      <c r="D2287" s="51"/>
      <c r="E2287" s="51"/>
      <c r="F2287" s="51"/>
    </row>
    <row r="2288" spans="1:6" hidden="1" outlineLevel="1" x14ac:dyDescent="0.2">
      <c r="A2288" s="51" t="s">
        <v>2297</v>
      </c>
      <c r="B2288" s="51"/>
      <c r="C2288" s="51"/>
      <c r="D2288" s="51"/>
      <c r="E2288" s="51"/>
      <c r="F2288" s="51"/>
    </row>
    <row r="2289" spans="1:6" hidden="1" outlineLevel="1" x14ac:dyDescent="0.2">
      <c r="A2289" s="51" t="s">
        <v>2298</v>
      </c>
      <c r="B2289" s="51"/>
      <c r="C2289" s="51"/>
      <c r="D2289" s="51"/>
      <c r="E2289" s="51"/>
      <c r="F2289" s="51"/>
    </row>
    <row r="2290" spans="1:6" hidden="1" outlineLevel="1" x14ac:dyDescent="0.2">
      <c r="A2290" s="51" t="s">
        <v>2299</v>
      </c>
      <c r="B2290" s="51"/>
      <c r="C2290" s="51"/>
      <c r="D2290" s="51"/>
      <c r="E2290" s="51"/>
      <c r="F2290" s="51"/>
    </row>
    <row r="2291" spans="1:6" hidden="1" outlineLevel="1" x14ac:dyDescent="0.2">
      <c r="A2291" s="51" t="s">
        <v>2300</v>
      </c>
      <c r="B2291" s="51"/>
      <c r="C2291" s="51"/>
      <c r="D2291" s="51"/>
      <c r="E2291" s="51"/>
      <c r="F2291" s="51"/>
    </row>
    <row r="2292" spans="1:6" hidden="1" outlineLevel="1" x14ac:dyDescent="0.2">
      <c r="A2292" s="51" t="s">
        <v>2301</v>
      </c>
      <c r="B2292" s="51"/>
      <c r="C2292" s="51"/>
      <c r="D2292" s="51"/>
      <c r="E2292" s="51"/>
      <c r="F2292" s="51"/>
    </row>
    <row r="2293" spans="1:6" hidden="1" outlineLevel="1" x14ac:dyDescent="0.2">
      <c r="A2293" s="51" t="s">
        <v>2302</v>
      </c>
      <c r="B2293" s="51"/>
      <c r="C2293" s="51"/>
      <c r="D2293" s="51"/>
      <c r="E2293" s="51"/>
      <c r="F2293" s="51"/>
    </row>
    <row r="2294" spans="1:6" hidden="1" outlineLevel="1" x14ac:dyDescent="0.2">
      <c r="A2294" s="51" t="s">
        <v>2303</v>
      </c>
      <c r="B2294" s="51"/>
      <c r="C2294" s="51"/>
      <c r="D2294" s="51"/>
      <c r="E2294" s="51"/>
      <c r="F2294" s="51"/>
    </row>
    <row r="2295" spans="1:6" hidden="1" outlineLevel="1" x14ac:dyDescent="0.2">
      <c r="A2295" s="51" t="s">
        <v>2304</v>
      </c>
      <c r="B2295" s="51"/>
      <c r="C2295" s="51"/>
      <c r="D2295" s="51"/>
      <c r="E2295" s="51"/>
      <c r="F2295" s="51"/>
    </row>
    <row r="2296" spans="1:6" hidden="1" outlineLevel="1" x14ac:dyDescent="0.2">
      <c r="A2296" s="51" t="s">
        <v>2305</v>
      </c>
      <c r="B2296" s="51"/>
      <c r="C2296" s="51"/>
      <c r="D2296" s="51"/>
      <c r="E2296" s="51"/>
      <c r="F2296" s="51"/>
    </row>
    <row r="2297" spans="1:6" hidden="1" outlineLevel="1" x14ac:dyDescent="0.2">
      <c r="A2297" s="51" t="s">
        <v>2306</v>
      </c>
      <c r="B2297" s="51"/>
      <c r="C2297" s="51"/>
      <c r="D2297" s="51"/>
      <c r="E2297" s="51"/>
      <c r="F2297" s="51"/>
    </row>
    <row r="2298" spans="1:6" hidden="1" outlineLevel="1" x14ac:dyDescent="0.2">
      <c r="A2298" s="51" t="s">
        <v>2307</v>
      </c>
      <c r="B2298" s="51"/>
      <c r="C2298" s="51"/>
      <c r="D2298" s="51"/>
      <c r="E2298" s="51"/>
      <c r="F2298" s="51"/>
    </row>
    <row r="2299" spans="1:6" hidden="1" outlineLevel="1" x14ac:dyDescent="0.2">
      <c r="A2299" s="51" t="s">
        <v>2308</v>
      </c>
      <c r="B2299" s="51"/>
      <c r="C2299" s="51"/>
      <c r="D2299" s="51"/>
      <c r="E2299" s="51"/>
      <c r="F2299" s="51"/>
    </row>
    <row r="2300" spans="1:6" hidden="1" outlineLevel="1" x14ac:dyDescent="0.2">
      <c r="A2300" s="51" t="s">
        <v>2309</v>
      </c>
      <c r="B2300" s="51"/>
      <c r="C2300" s="51"/>
      <c r="D2300" s="51"/>
      <c r="E2300" s="51"/>
      <c r="F2300" s="51"/>
    </row>
    <row r="2301" spans="1:6" hidden="1" outlineLevel="1" x14ac:dyDescent="0.2">
      <c r="A2301" s="51" t="s">
        <v>2310</v>
      </c>
      <c r="B2301" s="51"/>
      <c r="C2301" s="51"/>
      <c r="D2301" s="51"/>
      <c r="E2301" s="51"/>
      <c r="F2301" s="51"/>
    </row>
    <row r="2302" spans="1:6" hidden="1" outlineLevel="1" x14ac:dyDescent="0.2">
      <c r="A2302" s="51" t="s">
        <v>2311</v>
      </c>
      <c r="B2302" s="51"/>
      <c r="C2302" s="51"/>
      <c r="D2302" s="51"/>
      <c r="E2302" s="51"/>
      <c r="F2302" s="51"/>
    </row>
    <row r="2303" spans="1:6" hidden="1" outlineLevel="1" x14ac:dyDescent="0.2">
      <c r="A2303" s="36"/>
      <c r="B2303" s="36"/>
      <c r="C2303" s="36"/>
      <c r="D2303" s="36"/>
      <c r="E2303" s="36"/>
      <c r="F2303" s="36"/>
    </row>
    <row r="2304" spans="1:6" ht="16.5" hidden="1" outlineLevel="1" x14ac:dyDescent="0.2">
      <c r="A2304" s="47" t="s">
        <v>2312</v>
      </c>
      <c r="B2304" s="47"/>
      <c r="C2304" s="47"/>
      <c r="D2304" s="47"/>
      <c r="E2304" s="47"/>
      <c r="F2304" s="47"/>
    </row>
    <row r="2305" spans="1:6" hidden="1" outlineLevel="1" x14ac:dyDescent="0.2">
      <c r="A2305" s="51" t="s">
        <v>2313</v>
      </c>
      <c r="B2305" s="51"/>
      <c r="C2305" s="51"/>
      <c r="D2305" s="51"/>
      <c r="E2305" s="51"/>
      <c r="F2305" s="51"/>
    </row>
    <row r="2306" spans="1:6" hidden="1" outlineLevel="1" x14ac:dyDescent="0.2">
      <c r="A2306" s="51" t="s">
        <v>2314</v>
      </c>
      <c r="B2306" s="51"/>
      <c r="C2306" s="51"/>
      <c r="D2306" s="51"/>
      <c r="E2306" s="51"/>
      <c r="F2306" s="51"/>
    </row>
    <row r="2307" spans="1:6" hidden="1" outlineLevel="1" x14ac:dyDescent="0.2">
      <c r="A2307" s="51" t="s">
        <v>2315</v>
      </c>
      <c r="B2307" s="51"/>
      <c r="C2307" s="51"/>
      <c r="D2307" s="51"/>
      <c r="E2307" s="51"/>
      <c r="F2307" s="51"/>
    </row>
    <row r="2308" spans="1:6" hidden="1" outlineLevel="1" x14ac:dyDescent="0.2">
      <c r="A2308" s="51" t="s">
        <v>2316</v>
      </c>
      <c r="B2308" s="51"/>
      <c r="C2308" s="51"/>
      <c r="D2308" s="51"/>
      <c r="E2308" s="51"/>
      <c r="F2308" s="51"/>
    </row>
    <row r="2309" spans="1:6" hidden="1" outlineLevel="1" x14ac:dyDescent="0.2">
      <c r="A2309" s="51" t="s">
        <v>2317</v>
      </c>
      <c r="B2309" s="51"/>
      <c r="C2309" s="51"/>
      <c r="D2309" s="51"/>
      <c r="E2309" s="51"/>
      <c r="F2309" s="51"/>
    </row>
    <row r="2310" spans="1:6" hidden="1" outlineLevel="1" x14ac:dyDescent="0.2">
      <c r="A2310" s="51" t="s">
        <v>2318</v>
      </c>
      <c r="B2310" s="51"/>
      <c r="C2310" s="51"/>
      <c r="D2310" s="51"/>
      <c r="E2310" s="51"/>
      <c r="F2310" s="51"/>
    </row>
    <row r="2311" spans="1:6" hidden="1" outlineLevel="1" x14ac:dyDescent="0.2">
      <c r="A2311" s="51" t="s">
        <v>2319</v>
      </c>
      <c r="B2311" s="51"/>
      <c r="C2311" s="51"/>
      <c r="D2311" s="51"/>
      <c r="E2311" s="51"/>
      <c r="F2311" s="51"/>
    </row>
    <row r="2312" spans="1:6" hidden="1" outlineLevel="1" x14ac:dyDescent="0.2">
      <c r="A2312" s="51" t="s">
        <v>2320</v>
      </c>
      <c r="B2312" s="51"/>
      <c r="C2312" s="51"/>
      <c r="D2312" s="51"/>
      <c r="E2312" s="51"/>
      <c r="F2312" s="51"/>
    </row>
    <row r="2313" spans="1:6" hidden="1" outlineLevel="1" x14ac:dyDescent="0.2">
      <c r="A2313" s="51" t="s">
        <v>2321</v>
      </c>
      <c r="B2313" s="51"/>
      <c r="C2313" s="51"/>
      <c r="D2313" s="51"/>
      <c r="E2313" s="51"/>
      <c r="F2313" s="51"/>
    </row>
    <row r="2314" spans="1:6" hidden="1" outlineLevel="1" x14ac:dyDescent="0.2">
      <c r="A2314" s="36"/>
      <c r="B2314" s="36"/>
      <c r="C2314" s="36"/>
      <c r="D2314" s="36"/>
      <c r="E2314" s="36"/>
      <c r="F2314" s="36"/>
    </row>
    <row r="2315" spans="1:6" hidden="1" outlineLevel="1" x14ac:dyDescent="0.2">
      <c r="A2315" s="36"/>
      <c r="B2315" s="36"/>
      <c r="C2315" s="36"/>
      <c r="D2315" s="36"/>
      <c r="E2315" s="36"/>
      <c r="F2315" s="36"/>
    </row>
    <row r="2316" spans="1:6" x14ac:dyDescent="0.2">
      <c r="A2316" s="36"/>
      <c r="B2316" s="36"/>
      <c r="C2316" s="36"/>
      <c r="D2316" s="36"/>
      <c r="E2316" s="36"/>
      <c r="F2316" s="36"/>
    </row>
  </sheetData>
  <mergeCells count="828">
    <mergeCell ref="A2308:F2308"/>
    <mergeCell ref="A2309:F2309"/>
    <mergeCell ref="A2310:F2310"/>
    <mergeCell ref="A2311:F2311"/>
    <mergeCell ref="A2312:F2312"/>
    <mergeCell ref="A2313:F2313"/>
    <mergeCell ref="A1:F1"/>
    <mergeCell ref="A2:F2"/>
    <mergeCell ref="A3:F3"/>
    <mergeCell ref="A4:F4"/>
    <mergeCell ref="A5:F5"/>
    <mergeCell ref="A7:F7"/>
    <mergeCell ref="A607:F607"/>
    <mergeCell ref="A608:F608"/>
    <mergeCell ref="A616:F616"/>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8:F38"/>
    <mergeCell ref="A39:F39"/>
    <mergeCell ref="A40:F40"/>
    <mergeCell ref="A41:F41"/>
    <mergeCell ref="A42:F42"/>
    <mergeCell ref="A43:F43"/>
    <mergeCell ref="A32:F32"/>
    <mergeCell ref="A33:F33"/>
    <mergeCell ref="A34:F34"/>
    <mergeCell ref="A35:F35"/>
    <mergeCell ref="A36:F36"/>
    <mergeCell ref="A37:F37"/>
    <mergeCell ref="A51:F51"/>
    <mergeCell ref="A52:F52"/>
    <mergeCell ref="A53:F53"/>
    <mergeCell ref="A54:F54"/>
    <mergeCell ref="A56:F56"/>
    <mergeCell ref="A57:F57"/>
    <mergeCell ref="A45:F45"/>
    <mergeCell ref="A46:F46"/>
    <mergeCell ref="A47:F47"/>
    <mergeCell ref="A48:F48"/>
    <mergeCell ref="A49:F49"/>
    <mergeCell ref="A50:F50"/>
    <mergeCell ref="A65:F65"/>
    <mergeCell ref="A66:F66"/>
    <mergeCell ref="A67:F67"/>
    <mergeCell ref="A68:F68"/>
    <mergeCell ref="A69:F69"/>
    <mergeCell ref="A70:F70"/>
    <mergeCell ref="A58:F58"/>
    <mergeCell ref="A59:F59"/>
    <mergeCell ref="A60:F60"/>
    <mergeCell ref="A62:F62"/>
    <mergeCell ref="A63:F63"/>
    <mergeCell ref="A64:F64"/>
    <mergeCell ref="A78:F78"/>
    <mergeCell ref="A79:F79"/>
    <mergeCell ref="A80:F80"/>
    <mergeCell ref="A81:F81"/>
    <mergeCell ref="A82:F82"/>
    <mergeCell ref="A83:F83"/>
    <mergeCell ref="A71:F71"/>
    <mergeCell ref="A72:F72"/>
    <mergeCell ref="A73:F73"/>
    <mergeCell ref="A74:F74"/>
    <mergeCell ref="A75:F75"/>
    <mergeCell ref="A77:F77"/>
    <mergeCell ref="A91:F91"/>
    <mergeCell ref="A92:F92"/>
    <mergeCell ref="A93:F93"/>
    <mergeCell ref="A94:F94"/>
    <mergeCell ref="A95:F95"/>
    <mergeCell ref="A96:F96"/>
    <mergeCell ref="A84:F84"/>
    <mergeCell ref="A86:F86"/>
    <mergeCell ref="A87:F87"/>
    <mergeCell ref="A88:F88"/>
    <mergeCell ref="A89:F89"/>
    <mergeCell ref="A90:F90"/>
    <mergeCell ref="A103:F103"/>
    <mergeCell ref="A104:F104"/>
    <mergeCell ref="A105:F105"/>
    <mergeCell ref="A106:F106"/>
    <mergeCell ref="A107:F107"/>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1:F211"/>
    <mergeCell ref="A212:F212"/>
    <mergeCell ref="A213:F213"/>
    <mergeCell ref="A201:F201"/>
    <mergeCell ref="A202:F202"/>
    <mergeCell ref="A203:F203"/>
    <mergeCell ref="A204:F204"/>
    <mergeCell ref="A206:F206"/>
    <mergeCell ref="A207:F207"/>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88:F288"/>
    <mergeCell ref="A289:F289"/>
    <mergeCell ref="A290:F290"/>
    <mergeCell ref="A291:F291"/>
    <mergeCell ref="A292:F292"/>
    <mergeCell ref="A293:F293"/>
    <mergeCell ref="A281:F281"/>
    <mergeCell ref="A282:F282"/>
    <mergeCell ref="A284:F284"/>
    <mergeCell ref="A285:F285"/>
    <mergeCell ref="A286:F286"/>
    <mergeCell ref="A287:F287"/>
    <mergeCell ref="A301:F301"/>
    <mergeCell ref="A302:F302"/>
    <mergeCell ref="A304:F304"/>
    <mergeCell ref="A305:F305"/>
    <mergeCell ref="A306:F306"/>
    <mergeCell ref="A307:F307"/>
    <mergeCell ref="A295:F295"/>
    <mergeCell ref="A296:F296"/>
    <mergeCell ref="A297:F297"/>
    <mergeCell ref="A298:F298"/>
    <mergeCell ref="A299:F299"/>
    <mergeCell ref="A300:F300"/>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91:F391"/>
    <mergeCell ref="A392:F392"/>
    <mergeCell ref="A393:F393"/>
    <mergeCell ref="A395:F395"/>
    <mergeCell ref="A396:F396"/>
    <mergeCell ref="A397:F397"/>
    <mergeCell ref="A385:F385"/>
    <mergeCell ref="A386:F386"/>
    <mergeCell ref="A387:F387"/>
    <mergeCell ref="A388:F388"/>
    <mergeCell ref="A389:F389"/>
    <mergeCell ref="A390:F390"/>
    <mergeCell ref="A404:F404"/>
    <mergeCell ref="A405:F405"/>
    <mergeCell ref="A406:F406"/>
    <mergeCell ref="A407:F407"/>
    <mergeCell ref="A408:F408"/>
    <mergeCell ref="A409:F409"/>
    <mergeCell ref="A398:F398"/>
    <mergeCell ref="A399:F399"/>
    <mergeCell ref="A400:F400"/>
    <mergeCell ref="A401:F401"/>
    <mergeCell ref="A402:F402"/>
    <mergeCell ref="A403:F403"/>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93:F493"/>
    <mergeCell ref="A494:F494"/>
    <mergeCell ref="A495:F495"/>
    <mergeCell ref="A496:F496"/>
    <mergeCell ref="A497:F497"/>
    <mergeCell ref="A499:F499"/>
    <mergeCell ref="A487:F487"/>
    <mergeCell ref="A488:F488"/>
    <mergeCell ref="A489:F489"/>
    <mergeCell ref="A490:F490"/>
    <mergeCell ref="A491:F491"/>
    <mergeCell ref="A492:F492"/>
    <mergeCell ref="A506:F506"/>
    <mergeCell ref="A507:F507"/>
    <mergeCell ref="A508:F508"/>
    <mergeCell ref="A509:F509"/>
    <mergeCell ref="A510:F510"/>
    <mergeCell ref="A511:F511"/>
    <mergeCell ref="A500:F500"/>
    <mergeCell ref="A501:F501"/>
    <mergeCell ref="A502:F502"/>
    <mergeCell ref="A503:F503"/>
    <mergeCell ref="A504:F504"/>
    <mergeCell ref="A505:F505"/>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2:F592"/>
    <mergeCell ref="A593:F593"/>
    <mergeCell ref="A594:F594"/>
    <mergeCell ref="A595:F595"/>
    <mergeCell ref="A596:F596"/>
    <mergeCell ref="A597:F597"/>
    <mergeCell ref="A586:F586"/>
    <mergeCell ref="A587:F587"/>
    <mergeCell ref="A588:F588"/>
    <mergeCell ref="A589:F589"/>
    <mergeCell ref="A590:F590"/>
    <mergeCell ref="A591:F591"/>
    <mergeCell ref="A604:F604"/>
    <mergeCell ref="A605:F605"/>
    <mergeCell ref="A606:F606"/>
    <mergeCell ref="A609:F609"/>
    <mergeCell ref="A610:F610"/>
    <mergeCell ref="A611:F611"/>
    <mergeCell ref="A598:F598"/>
    <mergeCell ref="A599:F599"/>
    <mergeCell ref="A600:F600"/>
    <mergeCell ref="A601:F601"/>
    <mergeCell ref="A602:F602"/>
    <mergeCell ref="A603:F603"/>
    <mergeCell ref="A619:F619"/>
    <mergeCell ref="A620:F620"/>
    <mergeCell ref="A622:F622"/>
    <mergeCell ref="A623:F623"/>
    <mergeCell ref="A624:F624"/>
    <mergeCell ref="A614:F614"/>
    <mergeCell ref="A615:F615"/>
    <mergeCell ref="A617:F617"/>
    <mergeCell ref="A618:F618"/>
    <mergeCell ref="A631:F631"/>
    <mergeCell ref="A632:F632"/>
    <mergeCell ref="A633:F633"/>
    <mergeCell ref="A635:F635"/>
    <mergeCell ref="A636:F636"/>
    <mergeCell ref="A637:F637"/>
    <mergeCell ref="A625:F625"/>
    <mergeCell ref="A626:F626"/>
    <mergeCell ref="A627:F627"/>
    <mergeCell ref="A628:F628"/>
    <mergeCell ref="A629:F629"/>
    <mergeCell ref="A630:F630"/>
    <mergeCell ref="A634:F634"/>
    <mergeCell ref="A644:F644"/>
    <mergeCell ref="A645:F645"/>
    <mergeCell ref="A646:F646"/>
    <mergeCell ref="A647:F647"/>
    <mergeCell ref="A648:F648"/>
    <mergeCell ref="A650:F650"/>
    <mergeCell ref="A638:F638"/>
    <mergeCell ref="A640:F640"/>
    <mergeCell ref="A641:F641"/>
    <mergeCell ref="A642:F642"/>
    <mergeCell ref="A643:F643"/>
    <mergeCell ref="A649:F649"/>
    <mergeCell ref="A657:F657"/>
    <mergeCell ref="A658:F658"/>
    <mergeCell ref="A659:F659"/>
    <mergeCell ref="A660:F660"/>
    <mergeCell ref="A661:F661"/>
    <mergeCell ref="A662:F662"/>
    <mergeCell ref="A651:F651"/>
    <mergeCell ref="A652:F652"/>
    <mergeCell ref="A653:F653"/>
    <mergeCell ref="A655:F655"/>
    <mergeCell ref="A656:F656"/>
    <mergeCell ref="A670:F670"/>
    <mergeCell ref="A671:F671"/>
    <mergeCell ref="A672:F672"/>
    <mergeCell ref="A673:F673"/>
    <mergeCell ref="A675:F675"/>
    <mergeCell ref="A663:F663"/>
    <mergeCell ref="A664:F664"/>
    <mergeCell ref="A665:F665"/>
    <mergeCell ref="A666:F666"/>
    <mergeCell ref="A667:F667"/>
    <mergeCell ref="A668:F668"/>
    <mergeCell ref="A669:F669"/>
    <mergeCell ref="A682:F682"/>
    <mergeCell ref="A683:F683"/>
    <mergeCell ref="A685:F685"/>
    <mergeCell ref="A686:F686"/>
    <mergeCell ref="A687:F687"/>
    <mergeCell ref="A688:F688"/>
    <mergeCell ref="A676:F676"/>
    <mergeCell ref="A677:F677"/>
    <mergeCell ref="A678:F678"/>
    <mergeCell ref="A679:F679"/>
    <mergeCell ref="A680:F680"/>
    <mergeCell ref="A681:F681"/>
    <mergeCell ref="A684:F684"/>
    <mergeCell ref="A696:F696"/>
    <mergeCell ref="A697:F697"/>
    <mergeCell ref="A698:F698"/>
    <mergeCell ref="A700:F700"/>
    <mergeCell ref="A701:F701"/>
    <mergeCell ref="A690:F690"/>
    <mergeCell ref="A691:F691"/>
    <mergeCell ref="A692:F692"/>
    <mergeCell ref="A693:F693"/>
    <mergeCell ref="A695:F695"/>
    <mergeCell ref="A694:F694"/>
    <mergeCell ref="A708:F708"/>
    <mergeCell ref="A709:F709"/>
    <mergeCell ref="A710:F710"/>
    <mergeCell ref="A711:F711"/>
    <mergeCell ref="A713:F713"/>
    <mergeCell ref="A714:F714"/>
    <mergeCell ref="A702:F702"/>
    <mergeCell ref="A703:F703"/>
    <mergeCell ref="A704:F704"/>
    <mergeCell ref="A705:F705"/>
    <mergeCell ref="A706:F706"/>
    <mergeCell ref="A707:F707"/>
    <mergeCell ref="A712:F712"/>
    <mergeCell ref="A722:F722"/>
    <mergeCell ref="A724:F724"/>
    <mergeCell ref="A725:F725"/>
    <mergeCell ref="A726:F726"/>
    <mergeCell ref="A727:F727"/>
    <mergeCell ref="A715:F715"/>
    <mergeCell ref="A716:F716"/>
    <mergeCell ref="A719:F719"/>
    <mergeCell ref="A720:F720"/>
    <mergeCell ref="A721:F721"/>
    <mergeCell ref="A718:F718"/>
    <mergeCell ref="A734:F734"/>
    <mergeCell ref="A736:F736"/>
    <mergeCell ref="A737:F737"/>
    <mergeCell ref="A738:F738"/>
    <mergeCell ref="A739:F739"/>
    <mergeCell ref="A728:F728"/>
    <mergeCell ref="A729:F729"/>
    <mergeCell ref="A730:F730"/>
    <mergeCell ref="A731:F731"/>
    <mergeCell ref="A732:F732"/>
    <mergeCell ref="A733:F733"/>
    <mergeCell ref="A735:F735"/>
    <mergeCell ref="A747:F747"/>
    <mergeCell ref="A748:F748"/>
    <mergeCell ref="A749:F749"/>
    <mergeCell ref="A750:F750"/>
    <mergeCell ref="A752:F752"/>
    <mergeCell ref="A753:F753"/>
    <mergeCell ref="A741:F741"/>
    <mergeCell ref="A742:F742"/>
    <mergeCell ref="A743:F743"/>
    <mergeCell ref="A744:F744"/>
    <mergeCell ref="A745:F745"/>
    <mergeCell ref="A746:F746"/>
    <mergeCell ref="A751:F751"/>
    <mergeCell ref="A762:F762"/>
    <mergeCell ref="A763:F763"/>
    <mergeCell ref="A764:F764"/>
    <mergeCell ref="A767:F767"/>
    <mergeCell ref="A754:F754"/>
    <mergeCell ref="A755:F755"/>
    <mergeCell ref="A757:F757"/>
    <mergeCell ref="A758:F758"/>
    <mergeCell ref="A759:F759"/>
    <mergeCell ref="A760:F760"/>
    <mergeCell ref="A761:F761"/>
    <mergeCell ref="A774:F774"/>
    <mergeCell ref="A775:F775"/>
    <mergeCell ref="A776:F776"/>
    <mergeCell ref="A777:F777"/>
    <mergeCell ref="A778:F778"/>
    <mergeCell ref="A779:F779"/>
    <mergeCell ref="A768:F768"/>
    <mergeCell ref="A769:F769"/>
    <mergeCell ref="A770:F770"/>
    <mergeCell ref="A771:F771"/>
    <mergeCell ref="A772:F772"/>
    <mergeCell ref="A773:F773"/>
    <mergeCell ref="A786:F786"/>
    <mergeCell ref="A787:F787"/>
    <mergeCell ref="A788:F788"/>
    <mergeCell ref="A789:F789"/>
    <mergeCell ref="A790:F790"/>
    <mergeCell ref="A791:F791"/>
    <mergeCell ref="A780:F780"/>
    <mergeCell ref="A781:F781"/>
    <mergeCell ref="A782:F782"/>
    <mergeCell ref="A783:F783"/>
    <mergeCell ref="A784:F784"/>
    <mergeCell ref="A785:F785"/>
    <mergeCell ref="A800:F800"/>
    <mergeCell ref="A792:F792"/>
    <mergeCell ref="A793:F793"/>
    <mergeCell ref="A794:F794"/>
    <mergeCell ref="A795:F795"/>
    <mergeCell ref="A796:F796"/>
    <mergeCell ref="A797:F797"/>
    <mergeCell ref="A798:F798"/>
    <mergeCell ref="A799:F799"/>
    <mergeCell ref="A801:F801"/>
    <mergeCell ref="A802:F802"/>
    <mergeCell ref="A803:F803"/>
    <mergeCell ref="A806:F806"/>
    <mergeCell ref="A2238:F2238"/>
    <mergeCell ref="A2239:F2239"/>
    <mergeCell ref="A2240:F2240"/>
    <mergeCell ref="A2241:F2241"/>
    <mergeCell ref="A2230:F2230"/>
    <mergeCell ref="A2232:F2232"/>
    <mergeCell ref="A2233:F2233"/>
    <mergeCell ref="A2234:F2234"/>
    <mergeCell ref="A2235:F2235"/>
    <mergeCell ref="A2231:F2231"/>
    <mergeCell ref="A2236:F2236"/>
    <mergeCell ref="A2250:F2250"/>
    <mergeCell ref="A2252:F2252"/>
    <mergeCell ref="A2253:F2253"/>
    <mergeCell ref="A2254:F2254"/>
    <mergeCell ref="A2255:F2255"/>
    <mergeCell ref="A2243:F2243"/>
    <mergeCell ref="A2244:F2244"/>
    <mergeCell ref="A2246:F2246"/>
    <mergeCell ref="A2247:F2247"/>
    <mergeCell ref="A2248:F2248"/>
    <mergeCell ref="A2249:F2249"/>
    <mergeCell ref="A2245:F2245"/>
    <mergeCell ref="A2263:F2263"/>
    <mergeCell ref="A2266:F2266"/>
    <mergeCell ref="A2267:F2267"/>
    <mergeCell ref="A2268:F2268"/>
    <mergeCell ref="A2269:F2269"/>
    <mergeCell ref="A2256:F2256"/>
    <mergeCell ref="A2257:F2257"/>
    <mergeCell ref="A2258:F2258"/>
    <mergeCell ref="A2260:F2260"/>
    <mergeCell ref="A2261:F2261"/>
    <mergeCell ref="A2262:F2262"/>
    <mergeCell ref="A2259:F2259"/>
    <mergeCell ref="A2264:F2264"/>
    <mergeCell ref="A2277:F2277"/>
    <mergeCell ref="A2278:F2278"/>
    <mergeCell ref="A2279:F2279"/>
    <mergeCell ref="A2280:F2280"/>
    <mergeCell ref="A2282:F2282"/>
    <mergeCell ref="A2271:F2271"/>
    <mergeCell ref="A2272:F2272"/>
    <mergeCell ref="A2273:F2273"/>
    <mergeCell ref="A2274:F2274"/>
    <mergeCell ref="A2276:F2276"/>
    <mergeCell ref="A2275:F2275"/>
    <mergeCell ref="A2289:F2289"/>
    <mergeCell ref="A2290:F2290"/>
    <mergeCell ref="A2291:F2291"/>
    <mergeCell ref="A2292:F2292"/>
    <mergeCell ref="A2293:F2293"/>
    <mergeCell ref="A2294:F2294"/>
    <mergeCell ref="A2283:F2283"/>
    <mergeCell ref="A2284:F2284"/>
    <mergeCell ref="A2285:F2285"/>
    <mergeCell ref="A2286:F2286"/>
    <mergeCell ref="A2287:F2287"/>
    <mergeCell ref="A2288:F2288"/>
    <mergeCell ref="A2302:F2302"/>
    <mergeCell ref="A2304:F2304"/>
    <mergeCell ref="A2305:F2305"/>
    <mergeCell ref="A2306:F2306"/>
    <mergeCell ref="A2307:F2307"/>
    <mergeCell ref="A2295:F2295"/>
    <mergeCell ref="A2296:F2296"/>
    <mergeCell ref="A2298:F2298"/>
    <mergeCell ref="A2299:F2299"/>
    <mergeCell ref="A2300:F2300"/>
    <mergeCell ref="A2301:F2301"/>
    <mergeCell ref="A2297:F229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F306"/>
  <sheetViews>
    <sheetView workbookViewId="0"/>
  </sheetViews>
  <sheetFormatPr defaultRowHeight="15" customHeight="1" x14ac:dyDescent="0.25"/>
  <cols>
    <col min="1" max="84" width="10.7109375" customWidth="1"/>
  </cols>
  <sheetData>
    <row r="1" spans="1:31" ht="15" customHeight="1" x14ac:dyDescent="0.25">
      <c r="A1" s="72">
        <v>1</v>
      </c>
      <c r="B1" s="73" t="s">
        <v>2350</v>
      </c>
      <c r="C1" s="73"/>
      <c r="D1" s="73"/>
      <c r="E1" s="73"/>
      <c r="F1" s="56"/>
      <c r="G1" s="56"/>
      <c r="H1" s="56"/>
      <c r="I1" s="56"/>
      <c r="J1" s="56"/>
      <c r="K1" s="56"/>
      <c r="L1" s="56"/>
      <c r="M1" s="56"/>
      <c r="N1" s="56"/>
      <c r="O1" s="56"/>
      <c r="P1" s="56"/>
      <c r="Q1" s="56"/>
      <c r="R1" s="56"/>
      <c r="S1" s="56"/>
      <c r="T1" s="56"/>
      <c r="U1" s="56"/>
      <c r="V1" s="56"/>
      <c r="W1" s="56"/>
      <c r="X1" s="56"/>
      <c r="Y1" s="56"/>
      <c r="Z1" s="56"/>
      <c r="AD1" s="3"/>
      <c r="AE1" s="3"/>
    </row>
    <row r="2" spans="1:31" ht="15" customHeight="1" x14ac:dyDescent="0.25">
      <c r="A2" s="72"/>
      <c r="B2" s="73" t="s">
        <v>2351</v>
      </c>
      <c r="C2" s="73"/>
      <c r="D2" s="73"/>
      <c r="E2" s="73"/>
      <c r="F2" s="56"/>
      <c r="G2" s="56"/>
      <c r="H2" s="56"/>
      <c r="I2" s="56"/>
      <c r="J2" s="56"/>
      <c r="K2" s="56"/>
      <c r="L2" s="56"/>
      <c r="M2" s="56"/>
      <c r="N2" s="56"/>
      <c r="O2" s="56"/>
      <c r="P2" s="56"/>
      <c r="Q2" s="56"/>
      <c r="R2" s="56"/>
      <c r="S2" s="56"/>
      <c r="T2" s="56"/>
      <c r="U2" s="56"/>
      <c r="V2" s="56"/>
      <c r="W2" s="56"/>
      <c r="X2" s="56"/>
      <c r="Y2" s="56"/>
      <c r="Z2" s="56"/>
    </row>
    <row r="3" spans="1:31" ht="15" customHeight="1" x14ac:dyDescent="0.25">
      <c r="A3" s="72">
        <v>10</v>
      </c>
      <c r="B3" s="73" t="s">
        <v>2352</v>
      </c>
      <c r="C3" s="73"/>
      <c r="D3" s="73"/>
      <c r="E3" s="73"/>
      <c r="F3" s="56"/>
      <c r="G3" s="56"/>
      <c r="H3" s="56"/>
      <c r="I3" s="56"/>
      <c r="J3" s="56"/>
      <c r="K3" s="56"/>
      <c r="L3" s="56"/>
      <c r="M3" s="56"/>
      <c r="N3" s="56"/>
      <c r="O3" s="56"/>
      <c r="P3" s="56"/>
      <c r="Q3" s="56"/>
      <c r="R3" s="56"/>
      <c r="S3" s="56"/>
      <c r="T3" s="56"/>
      <c r="U3" s="56"/>
      <c r="V3" s="56"/>
      <c r="W3" s="56"/>
      <c r="X3" s="56"/>
      <c r="Y3" s="56"/>
      <c r="Z3" s="56"/>
    </row>
    <row r="4" spans="1:31" ht="15" customHeight="1" x14ac:dyDescent="0.25">
      <c r="A4" s="72">
        <v>1.2400054931640625</v>
      </c>
      <c r="B4" s="73" t="s">
        <v>2353</v>
      </c>
      <c r="C4" s="73"/>
      <c r="D4" s="73"/>
      <c r="E4" s="73"/>
      <c r="F4" s="56"/>
      <c r="G4" s="56"/>
      <c r="H4" s="56"/>
      <c r="I4" s="56"/>
      <c r="J4" s="56"/>
      <c r="K4" s="56"/>
      <c r="L4" s="56"/>
      <c r="M4" s="56"/>
      <c r="N4" s="56"/>
      <c r="O4" s="56"/>
      <c r="P4" s="56"/>
      <c r="Q4" s="56"/>
      <c r="R4" s="56"/>
      <c r="S4" s="56"/>
      <c r="T4" s="56"/>
      <c r="U4" s="56"/>
      <c r="V4" s="56"/>
      <c r="W4" s="56"/>
      <c r="X4" s="56"/>
      <c r="Y4" s="56"/>
      <c r="Z4" s="56"/>
    </row>
    <row r="5" spans="1:31" ht="15" customHeight="1" x14ac:dyDescent="0.25">
      <c r="A5" s="56"/>
      <c r="B5" s="56"/>
      <c r="C5" s="56"/>
      <c r="D5" s="56"/>
      <c r="E5" s="56"/>
      <c r="F5" s="56"/>
      <c r="G5" s="56"/>
      <c r="H5" s="56"/>
      <c r="I5" s="56"/>
      <c r="J5" s="56"/>
      <c r="K5" s="56"/>
      <c r="L5" s="56"/>
      <c r="M5" s="56"/>
      <c r="N5" s="56"/>
      <c r="O5" s="56"/>
      <c r="P5" s="56"/>
      <c r="Q5" s="56"/>
      <c r="R5" s="56"/>
      <c r="S5" s="56"/>
      <c r="T5" s="56"/>
      <c r="U5" s="56"/>
      <c r="V5" s="56"/>
      <c r="W5" s="56"/>
      <c r="X5" s="56"/>
      <c r="Y5" s="56"/>
      <c r="Z5" s="56"/>
    </row>
    <row r="6" spans="1:31" ht="15" customHeight="1" x14ac:dyDescent="0.25">
      <c r="A6" s="76" t="s">
        <v>2360</v>
      </c>
      <c r="B6" s="76" t="s">
        <v>332</v>
      </c>
      <c r="C6" s="76" t="s">
        <v>2361</v>
      </c>
      <c r="D6" s="76" t="s">
        <v>2362</v>
      </c>
      <c r="E6" s="58"/>
      <c r="F6" s="76" t="s">
        <v>2354</v>
      </c>
      <c r="G6" s="76"/>
      <c r="H6" s="76"/>
      <c r="I6" s="76"/>
      <c r="J6" s="76"/>
      <c r="K6" s="76"/>
      <c r="L6" s="76"/>
      <c r="M6" s="76"/>
      <c r="N6" s="76"/>
      <c r="O6" s="76"/>
      <c r="P6" s="58"/>
      <c r="Q6" s="76" t="s">
        <v>2355</v>
      </c>
      <c r="R6" s="76"/>
      <c r="S6" s="76"/>
      <c r="T6" s="76"/>
      <c r="U6" s="76"/>
      <c r="V6" s="76"/>
      <c r="W6" s="76"/>
      <c r="X6" s="76"/>
      <c r="Y6" s="76"/>
      <c r="Z6" s="76"/>
      <c r="AB6" s="62" t="s">
        <v>2400</v>
      </c>
      <c r="AC6" s="63"/>
    </row>
    <row r="7" spans="1:31" ht="15" customHeight="1" x14ac:dyDescent="0.25">
      <c r="A7" s="76"/>
      <c r="B7" s="76"/>
      <c r="C7" s="76"/>
      <c r="D7" s="76"/>
      <c r="E7" s="58"/>
      <c r="F7" s="76" t="s">
        <v>2356</v>
      </c>
      <c r="G7" s="76"/>
      <c r="H7" s="76" t="s">
        <v>2357</v>
      </c>
      <c r="I7" s="76"/>
      <c r="J7" s="76" t="s">
        <v>2358</v>
      </c>
      <c r="K7" s="76"/>
      <c r="L7" s="76"/>
      <c r="M7" s="76"/>
      <c r="N7" s="76" t="s">
        <v>2359</v>
      </c>
      <c r="O7" s="76"/>
      <c r="P7" s="58"/>
      <c r="Q7" s="76" t="s">
        <v>2356</v>
      </c>
      <c r="R7" s="76"/>
      <c r="S7" s="76" t="s">
        <v>2357</v>
      </c>
      <c r="T7" s="76"/>
      <c r="U7" s="76" t="s">
        <v>2358</v>
      </c>
      <c r="V7" s="76"/>
      <c r="W7" s="76"/>
      <c r="X7" s="76"/>
      <c r="Y7" s="76" t="s">
        <v>2359</v>
      </c>
      <c r="Z7" s="76"/>
      <c r="AB7" s="64" t="s">
        <v>2401</v>
      </c>
      <c r="AC7" s="65" t="s">
        <v>399</v>
      </c>
    </row>
    <row r="8" spans="1:31" ht="15" customHeight="1" x14ac:dyDescent="0.25">
      <c r="A8" s="76"/>
      <c r="B8" s="76"/>
      <c r="C8" s="76"/>
      <c r="D8" s="76"/>
      <c r="E8" s="58"/>
      <c r="F8" s="76" t="s">
        <v>2363</v>
      </c>
      <c r="G8" s="76" t="s">
        <v>2364</v>
      </c>
      <c r="H8" s="76" t="s">
        <v>2365</v>
      </c>
      <c r="I8" s="76" t="s">
        <v>2366</v>
      </c>
      <c r="J8" s="76" t="s">
        <v>2367</v>
      </c>
      <c r="K8" s="76"/>
      <c r="L8" s="76" t="s">
        <v>2368</v>
      </c>
      <c r="M8" s="76"/>
      <c r="N8" s="76" t="s">
        <v>2367</v>
      </c>
      <c r="O8" s="76" t="s">
        <v>2368</v>
      </c>
      <c r="P8" s="58"/>
      <c r="Q8" s="76" t="s">
        <v>2363</v>
      </c>
      <c r="R8" s="76" t="s">
        <v>2364</v>
      </c>
      <c r="S8" s="76" t="s">
        <v>2365</v>
      </c>
      <c r="T8" s="76" t="s">
        <v>2366</v>
      </c>
      <c r="U8" s="76" t="s">
        <v>2367</v>
      </c>
      <c r="V8" s="76"/>
      <c r="W8" s="76" t="s">
        <v>2368</v>
      </c>
      <c r="X8" s="76"/>
      <c r="Y8" s="76" t="s">
        <v>2367</v>
      </c>
      <c r="Z8" s="76" t="s">
        <v>2368</v>
      </c>
      <c r="AB8" s="66" t="s">
        <v>1281</v>
      </c>
      <c r="AC8" s="67" t="s">
        <v>2402</v>
      </c>
    </row>
    <row r="9" spans="1:31" ht="15" customHeight="1" x14ac:dyDescent="0.25">
      <c r="A9" s="76"/>
      <c r="B9" s="76"/>
      <c r="C9" s="76"/>
      <c r="D9" s="76"/>
      <c r="E9" s="58"/>
      <c r="F9" s="76"/>
      <c r="G9" s="76"/>
      <c r="H9" s="76"/>
      <c r="I9" s="76"/>
      <c r="J9" s="82" t="s">
        <v>2369</v>
      </c>
      <c r="K9" s="82" t="s">
        <v>2370</v>
      </c>
      <c r="L9" s="82" t="s">
        <v>2369</v>
      </c>
      <c r="M9" s="82" t="s">
        <v>2370</v>
      </c>
      <c r="N9" s="76"/>
      <c r="O9" s="76"/>
      <c r="P9" s="58"/>
      <c r="Q9" s="76"/>
      <c r="R9" s="76"/>
      <c r="S9" s="76"/>
      <c r="T9" s="76"/>
      <c r="U9" s="82" t="s">
        <v>2369</v>
      </c>
      <c r="V9" s="82" t="s">
        <v>2370</v>
      </c>
      <c r="W9" s="82" t="s">
        <v>2369</v>
      </c>
      <c r="X9" s="82" t="s">
        <v>2370</v>
      </c>
      <c r="Y9" s="76"/>
      <c r="Z9" s="76"/>
      <c r="AB9" s="68" t="s">
        <v>1283</v>
      </c>
      <c r="AC9" s="67" t="s">
        <v>2403</v>
      </c>
    </row>
    <row r="10" spans="1:31" ht="15" customHeight="1" x14ac:dyDescent="0.25">
      <c r="A10" s="76"/>
      <c r="B10" s="76"/>
      <c r="C10" s="76"/>
      <c r="D10" s="76"/>
      <c r="E10" s="58"/>
      <c r="F10" s="76"/>
      <c r="G10" s="76"/>
      <c r="H10" s="76"/>
      <c r="I10" s="76"/>
      <c r="J10" s="82" t="s">
        <v>2371</v>
      </c>
      <c r="K10" s="82" t="s">
        <v>2372</v>
      </c>
      <c r="L10" s="82" t="s">
        <v>2371</v>
      </c>
      <c r="M10" s="82" t="s">
        <v>2372</v>
      </c>
      <c r="N10" s="82" t="s">
        <v>2373</v>
      </c>
      <c r="O10" s="82" t="s">
        <v>2373</v>
      </c>
      <c r="P10" s="58"/>
      <c r="Q10" s="76"/>
      <c r="R10" s="76"/>
      <c r="S10" s="76"/>
      <c r="T10" s="76"/>
      <c r="U10" s="82" t="s">
        <v>2371</v>
      </c>
      <c r="V10" s="82" t="s">
        <v>2372</v>
      </c>
      <c r="W10" s="82" t="s">
        <v>2371</v>
      </c>
      <c r="X10" s="82" t="s">
        <v>2372</v>
      </c>
      <c r="Y10" s="82" t="s">
        <v>2373</v>
      </c>
      <c r="Z10" s="82" t="s">
        <v>2373</v>
      </c>
      <c r="AB10" s="68" t="s">
        <v>1285</v>
      </c>
      <c r="AC10" s="67" t="s">
        <v>2404</v>
      </c>
    </row>
    <row r="11" spans="1:31" ht="15" customHeight="1" x14ac:dyDescent="0.25">
      <c r="A11" s="77" t="s">
        <v>2374</v>
      </c>
      <c r="B11" s="77" t="s">
        <v>2375</v>
      </c>
      <c r="C11" s="77" t="s">
        <v>2376</v>
      </c>
      <c r="D11" s="77" t="s">
        <v>2377</v>
      </c>
      <c r="E11" s="56"/>
      <c r="F11" s="77" t="s">
        <v>2378</v>
      </c>
      <c r="G11" s="77" t="s">
        <v>2379</v>
      </c>
      <c r="H11" s="77" t="s">
        <v>2380</v>
      </c>
      <c r="I11" s="77" t="s">
        <v>2381</v>
      </c>
      <c r="J11" s="77" t="s">
        <v>2382</v>
      </c>
      <c r="K11" s="77" t="s">
        <v>2383</v>
      </c>
      <c r="L11" s="77" t="s">
        <v>2384</v>
      </c>
      <c r="M11" s="77" t="s">
        <v>2385</v>
      </c>
      <c r="N11" s="77" t="s">
        <v>2386</v>
      </c>
      <c r="O11" s="77" t="s">
        <v>2387</v>
      </c>
      <c r="P11" s="56"/>
      <c r="Q11" s="77" t="s">
        <v>2388</v>
      </c>
      <c r="R11" s="77" t="s">
        <v>2389</v>
      </c>
      <c r="S11" s="77" t="s">
        <v>2390</v>
      </c>
      <c r="T11" s="77" t="s">
        <v>2391</v>
      </c>
      <c r="U11" s="77" t="s">
        <v>2392</v>
      </c>
      <c r="V11" s="77" t="s">
        <v>2393</v>
      </c>
      <c r="W11" s="77" t="s">
        <v>2394</v>
      </c>
      <c r="X11" s="77" t="s">
        <v>2395</v>
      </c>
      <c r="Y11" s="77" t="s">
        <v>2396</v>
      </c>
      <c r="Z11" s="77" t="s">
        <v>2397</v>
      </c>
      <c r="AB11" s="69" t="s">
        <v>1287</v>
      </c>
      <c r="AC11" s="67" t="s">
        <v>2405</v>
      </c>
    </row>
    <row r="12" spans="1:31" ht="15" customHeight="1" x14ac:dyDescent="0.25">
      <c r="A12" s="64" t="s">
        <v>2398</v>
      </c>
      <c r="B12" s="64" t="s">
        <v>9</v>
      </c>
      <c r="C12" s="64" t="s">
        <v>9</v>
      </c>
      <c r="D12" s="64" t="s">
        <v>9</v>
      </c>
      <c r="E12" s="59"/>
      <c r="F12" s="64"/>
      <c r="G12" s="64"/>
      <c r="H12" s="64"/>
      <c r="I12" s="64">
        <v>1</v>
      </c>
      <c r="J12" s="64"/>
      <c r="K12" s="64"/>
      <c r="L12" s="64"/>
      <c r="M12" s="64"/>
      <c r="N12" s="64"/>
      <c r="O12" s="64"/>
      <c r="P12" s="59"/>
      <c r="Q12" s="84"/>
      <c r="R12" s="84"/>
      <c r="S12" s="84"/>
      <c r="T12" s="84">
        <v>8.2725605095479455</v>
      </c>
      <c r="U12" s="84"/>
      <c r="V12" s="84"/>
      <c r="W12" s="84"/>
      <c r="X12" s="84"/>
      <c r="Y12" s="84"/>
      <c r="Z12" s="84"/>
      <c r="AB12" s="70" t="s">
        <v>1289</v>
      </c>
      <c r="AC12" s="67" t="s">
        <v>2406</v>
      </c>
    </row>
    <row r="13" spans="1:31" ht="15" customHeight="1" x14ac:dyDescent="0.25">
      <c r="A13" s="78">
        <v>1</v>
      </c>
      <c r="B13" s="79"/>
      <c r="C13" s="79" t="s">
        <v>2399</v>
      </c>
      <c r="D13" s="80" t="s">
        <v>1281</v>
      </c>
      <c r="E13" s="57"/>
      <c r="F13" s="83" t="s">
        <v>1293</v>
      </c>
      <c r="G13" s="83" t="s">
        <v>1293</v>
      </c>
      <c r="H13" s="80" t="s">
        <v>1281</v>
      </c>
      <c r="I13" s="80" t="s">
        <v>1281</v>
      </c>
      <c r="J13" s="83" t="s">
        <v>1293</v>
      </c>
      <c r="K13" s="83" t="s">
        <v>1293</v>
      </c>
      <c r="L13" s="83" t="s">
        <v>1293</v>
      </c>
      <c r="M13" s="83" t="s">
        <v>1293</v>
      </c>
      <c r="N13" s="83" t="s">
        <v>1293</v>
      </c>
      <c r="O13" s="83" t="s">
        <v>1293</v>
      </c>
      <c r="P13" s="57"/>
      <c r="Q13" s="85"/>
      <c r="R13" s="85"/>
      <c r="S13" s="85"/>
      <c r="T13" s="85">
        <v>8.2725605095479455</v>
      </c>
      <c r="U13" s="85"/>
      <c r="V13" s="85"/>
      <c r="W13" s="85"/>
      <c r="X13" s="85"/>
      <c r="Y13" s="85"/>
      <c r="Z13" s="85"/>
      <c r="AB13" s="69" t="s">
        <v>1291</v>
      </c>
      <c r="AC13" s="67" t="s">
        <v>2407</v>
      </c>
    </row>
    <row r="14" spans="1:31" ht="15" customHeight="1" x14ac:dyDescent="0.25">
      <c r="A14" s="78"/>
      <c r="B14" s="79"/>
      <c r="C14" s="79"/>
      <c r="D14" s="78"/>
      <c r="E14" s="57"/>
      <c r="F14" s="78"/>
      <c r="G14" s="78"/>
      <c r="H14" s="78"/>
      <c r="I14" s="78"/>
      <c r="J14" s="78"/>
      <c r="K14" s="78"/>
      <c r="L14" s="78"/>
      <c r="M14" s="78"/>
      <c r="N14" s="78"/>
      <c r="O14" s="78"/>
      <c r="P14" s="57"/>
      <c r="Q14" s="85"/>
      <c r="R14" s="85"/>
      <c r="S14" s="85"/>
      <c r="T14" s="85"/>
      <c r="U14" s="85"/>
      <c r="V14" s="85"/>
      <c r="W14" s="85"/>
      <c r="X14" s="85"/>
      <c r="Y14" s="85"/>
      <c r="Z14" s="85"/>
      <c r="AB14" s="71" t="s">
        <v>1293</v>
      </c>
      <c r="AC14" s="67" t="s">
        <v>2408</v>
      </c>
    </row>
    <row r="15" spans="1:31" ht="15" customHeight="1" x14ac:dyDescent="0.25">
      <c r="A15" s="78"/>
      <c r="B15" s="79"/>
      <c r="C15" s="79"/>
      <c r="D15" s="78"/>
      <c r="E15" s="57"/>
      <c r="F15" s="78"/>
      <c r="G15" s="78"/>
      <c r="H15" s="78"/>
      <c r="I15" s="78"/>
      <c r="J15" s="78"/>
      <c r="K15" s="78"/>
      <c r="L15" s="78"/>
      <c r="M15" s="78"/>
      <c r="N15" s="78"/>
      <c r="O15" s="78"/>
      <c r="P15" s="57"/>
      <c r="Q15" s="85"/>
      <c r="R15" s="85"/>
      <c r="S15" s="85"/>
      <c r="T15" s="85"/>
      <c r="U15" s="85"/>
      <c r="V15" s="85"/>
      <c r="W15" s="85"/>
      <c r="X15" s="85"/>
      <c r="Y15" s="85"/>
      <c r="Z15" s="85"/>
    </row>
    <row r="16" spans="1:31" ht="15" customHeight="1" x14ac:dyDescent="0.25">
      <c r="A16" s="78"/>
      <c r="B16" s="79"/>
      <c r="C16" s="79"/>
      <c r="D16" s="78"/>
      <c r="E16" s="57"/>
      <c r="F16" s="78"/>
      <c r="G16" s="78"/>
      <c r="H16" s="78"/>
      <c r="I16" s="78"/>
      <c r="J16" s="78"/>
      <c r="K16" s="78"/>
      <c r="L16" s="78"/>
      <c r="M16" s="78"/>
      <c r="N16" s="78"/>
      <c r="O16" s="78"/>
      <c r="P16" s="57"/>
      <c r="Q16" s="85"/>
      <c r="R16" s="85"/>
      <c r="S16" s="85"/>
      <c r="T16" s="85"/>
      <c r="U16" s="85"/>
      <c r="V16" s="85"/>
      <c r="W16" s="85"/>
      <c r="X16" s="85"/>
      <c r="Y16" s="85"/>
      <c r="Z16" s="85"/>
    </row>
    <row r="17" spans="1:26" ht="15" customHeight="1" x14ac:dyDescent="0.25">
      <c r="A17" s="78"/>
      <c r="B17" s="79"/>
      <c r="C17" s="79"/>
      <c r="D17" s="78"/>
      <c r="E17" s="57"/>
      <c r="F17" s="78"/>
      <c r="G17" s="78"/>
      <c r="H17" s="78"/>
      <c r="I17" s="78"/>
      <c r="J17" s="78"/>
      <c r="K17" s="78"/>
      <c r="L17" s="78"/>
      <c r="M17" s="78"/>
      <c r="N17" s="78"/>
      <c r="O17" s="78"/>
      <c r="P17" s="57"/>
      <c r="Q17" s="85"/>
      <c r="R17" s="85"/>
      <c r="S17" s="85"/>
      <c r="T17" s="85"/>
      <c r="U17" s="85"/>
      <c r="V17" s="85"/>
      <c r="W17" s="85"/>
      <c r="X17" s="85"/>
      <c r="Y17" s="85"/>
      <c r="Z17" s="85"/>
    </row>
    <row r="18" spans="1:26" ht="15" customHeight="1" x14ac:dyDescent="0.25">
      <c r="A18" s="78"/>
      <c r="B18" s="79"/>
      <c r="C18" s="79"/>
      <c r="D18" s="78"/>
      <c r="E18" s="57"/>
      <c r="F18" s="78"/>
      <c r="G18" s="78"/>
      <c r="H18" s="78"/>
      <c r="I18" s="78"/>
      <c r="J18" s="78"/>
      <c r="K18" s="78"/>
      <c r="L18" s="78"/>
      <c r="M18" s="78"/>
      <c r="N18" s="78"/>
      <c r="O18" s="78"/>
      <c r="P18" s="57"/>
      <c r="Q18" s="85"/>
      <c r="R18" s="85"/>
      <c r="S18" s="85"/>
      <c r="T18" s="85"/>
      <c r="U18" s="85"/>
      <c r="V18" s="85"/>
      <c r="W18" s="85"/>
      <c r="X18" s="85"/>
      <c r="Y18" s="85"/>
      <c r="Z18" s="85"/>
    </row>
    <row r="19" spans="1:26" ht="15" customHeight="1" x14ac:dyDescent="0.25">
      <c r="A19" s="78"/>
      <c r="B19" s="79"/>
      <c r="C19" s="79"/>
      <c r="D19" s="78"/>
      <c r="E19" s="57"/>
      <c r="F19" s="78"/>
      <c r="G19" s="78"/>
      <c r="H19" s="78"/>
      <c r="I19" s="78"/>
      <c r="J19" s="78"/>
      <c r="K19" s="78"/>
      <c r="L19" s="78"/>
      <c r="M19" s="78"/>
      <c r="N19" s="78"/>
      <c r="O19" s="78"/>
      <c r="P19" s="57"/>
      <c r="Q19" s="85"/>
      <c r="R19" s="85"/>
      <c r="S19" s="85"/>
      <c r="T19" s="85"/>
      <c r="U19" s="85"/>
      <c r="V19" s="85"/>
      <c r="W19" s="85"/>
      <c r="X19" s="85"/>
      <c r="Y19" s="85"/>
      <c r="Z19" s="85"/>
    </row>
    <row r="20" spans="1:26" ht="15" customHeight="1" x14ac:dyDescent="0.25">
      <c r="A20" s="78"/>
      <c r="B20" s="79"/>
      <c r="C20" s="79"/>
      <c r="D20" s="78"/>
      <c r="E20" s="57"/>
      <c r="F20" s="78"/>
      <c r="G20" s="78"/>
      <c r="H20" s="78"/>
      <c r="I20" s="78"/>
      <c r="J20" s="78"/>
      <c r="K20" s="78"/>
      <c r="L20" s="78"/>
      <c r="M20" s="78"/>
      <c r="N20" s="78"/>
      <c r="O20" s="78"/>
      <c r="P20" s="57"/>
      <c r="Q20" s="85"/>
      <c r="R20" s="85"/>
      <c r="S20" s="85"/>
      <c r="T20" s="85"/>
      <c r="U20" s="85"/>
      <c r="V20" s="85"/>
      <c r="W20" s="85"/>
      <c r="X20" s="85"/>
      <c r="Y20" s="85"/>
      <c r="Z20" s="85"/>
    </row>
    <row r="21" spans="1:26" ht="15" customHeight="1" x14ac:dyDescent="0.25">
      <c r="A21" s="78"/>
      <c r="B21" s="79"/>
      <c r="C21" s="79"/>
      <c r="D21" s="78"/>
      <c r="E21" s="57"/>
      <c r="F21" s="78"/>
      <c r="G21" s="78"/>
      <c r="H21" s="78"/>
      <c r="I21" s="78"/>
      <c r="J21" s="78"/>
      <c r="K21" s="78"/>
      <c r="L21" s="78"/>
      <c r="M21" s="78"/>
      <c r="N21" s="78"/>
      <c r="O21" s="78"/>
      <c r="P21" s="57"/>
      <c r="Q21" s="85"/>
      <c r="R21" s="85"/>
      <c r="S21" s="85"/>
      <c r="T21" s="85"/>
      <c r="U21" s="85"/>
      <c r="V21" s="85"/>
      <c r="W21" s="85"/>
      <c r="X21" s="85"/>
      <c r="Y21" s="85"/>
      <c r="Z21" s="85"/>
    </row>
    <row r="22" spans="1:26" ht="15" customHeight="1" x14ac:dyDescent="0.25">
      <c r="A22" s="78"/>
      <c r="B22" s="79"/>
      <c r="C22" s="79"/>
      <c r="D22" s="78"/>
      <c r="E22" s="57"/>
      <c r="F22" s="78"/>
      <c r="G22" s="78"/>
      <c r="H22" s="78"/>
      <c r="I22" s="78"/>
      <c r="J22" s="78"/>
      <c r="K22" s="78"/>
      <c r="L22" s="78"/>
      <c r="M22" s="78"/>
      <c r="N22" s="78"/>
      <c r="O22" s="78"/>
      <c r="P22" s="57"/>
      <c r="Q22" s="85"/>
      <c r="R22" s="85"/>
      <c r="S22" s="85"/>
      <c r="T22" s="85"/>
      <c r="U22" s="85"/>
      <c r="V22" s="85"/>
      <c r="W22" s="85"/>
      <c r="X22" s="85"/>
      <c r="Y22" s="85"/>
      <c r="Z22" s="85"/>
    </row>
    <row r="23" spans="1:26" ht="15" customHeight="1" x14ac:dyDescent="0.25">
      <c r="A23" s="78"/>
      <c r="B23" s="79"/>
      <c r="C23" s="79"/>
      <c r="D23" s="78"/>
      <c r="E23" s="57"/>
      <c r="F23" s="78"/>
      <c r="G23" s="78"/>
      <c r="H23" s="78"/>
      <c r="I23" s="78"/>
      <c r="J23" s="78"/>
      <c r="K23" s="78"/>
      <c r="L23" s="78"/>
      <c r="M23" s="78"/>
      <c r="N23" s="78"/>
      <c r="O23" s="78"/>
      <c r="P23" s="57"/>
      <c r="Q23" s="85"/>
      <c r="R23" s="85"/>
      <c r="S23" s="85"/>
      <c r="T23" s="85"/>
      <c r="U23" s="85"/>
      <c r="V23" s="85"/>
      <c r="W23" s="85"/>
      <c r="X23" s="85"/>
      <c r="Y23" s="85"/>
      <c r="Z23" s="85"/>
    </row>
    <row r="24" spans="1:26" ht="15" customHeight="1" x14ac:dyDescent="0.25">
      <c r="A24" s="78"/>
      <c r="B24" s="79"/>
      <c r="C24" s="79"/>
      <c r="D24" s="78"/>
      <c r="E24" s="57"/>
      <c r="F24" s="78"/>
      <c r="G24" s="78"/>
      <c r="H24" s="78"/>
      <c r="I24" s="78"/>
      <c r="J24" s="78"/>
      <c r="K24" s="78"/>
      <c r="L24" s="78"/>
      <c r="M24" s="78"/>
      <c r="N24" s="78"/>
      <c r="O24" s="78"/>
      <c r="P24" s="57"/>
      <c r="Q24" s="85"/>
      <c r="R24" s="85"/>
      <c r="S24" s="85"/>
      <c r="T24" s="85"/>
      <c r="U24" s="85"/>
      <c r="V24" s="85"/>
      <c r="W24" s="85"/>
      <c r="X24" s="85"/>
      <c r="Y24" s="85"/>
      <c r="Z24" s="85"/>
    </row>
    <row r="25" spans="1:26" ht="15" customHeight="1" x14ac:dyDescent="0.25">
      <c r="A25" s="78"/>
      <c r="B25" s="79"/>
      <c r="C25" s="79"/>
      <c r="D25" s="78"/>
      <c r="E25" s="57"/>
      <c r="F25" s="78"/>
      <c r="G25" s="78"/>
      <c r="H25" s="78"/>
      <c r="I25" s="78"/>
      <c r="J25" s="78"/>
      <c r="K25" s="78"/>
      <c r="L25" s="78"/>
      <c r="M25" s="78"/>
      <c r="N25" s="78"/>
      <c r="O25" s="78"/>
      <c r="P25" s="57"/>
      <c r="Q25" s="85"/>
      <c r="R25" s="85"/>
      <c r="S25" s="85"/>
      <c r="T25" s="85"/>
      <c r="U25" s="85"/>
      <c r="V25" s="85"/>
      <c r="W25" s="85"/>
      <c r="X25" s="85"/>
      <c r="Y25" s="85"/>
      <c r="Z25" s="85"/>
    </row>
    <row r="26" spans="1:26" ht="15" customHeight="1" x14ac:dyDescent="0.25">
      <c r="A26" s="78"/>
      <c r="B26" s="79"/>
      <c r="C26" s="79"/>
      <c r="D26" s="78"/>
      <c r="E26" s="57"/>
      <c r="F26" s="78"/>
      <c r="G26" s="78"/>
      <c r="H26" s="78"/>
      <c r="I26" s="78"/>
      <c r="J26" s="78"/>
      <c r="K26" s="78"/>
      <c r="L26" s="78"/>
      <c r="M26" s="78"/>
      <c r="N26" s="78"/>
      <c r="O26" s="78"/>
      <c r="P26" s="57"/>
      <c r="Q26" s="85"/>
      <c r="R26" s="85"/>
      <c r="S26" s="85"/>
      <c r="T26" s="85"/>
      <c r="U26" s="85"/>
      <c r="V26" s="85"/>
      <c r="W26" s="85"/>
      <c r="X26" s="85"/>
      <c r="Y26" s="85"/>
      <c r="Z26" s="85"/>
    </row>
    <row r="27" spans="1:26" ht="15" customHeight="1" x14ac:dyDescent="0.25">
      <c r="A27" s="78"/>
      <c r="B27" s="79"/>
      <c r="C27" s="79"/>
      <c r="D27" s="78"/>
      <c r="E27" s="57"/>
      <c r="F27" s="78"/>
      <c r="G27" s="78"/>
      <c r="H27" s="78"/>
      <c r="I27" s="78"/>
      <c r="J27" s="78"/>
      <c r="K27" s="78"/>
      <c r="L27" s="78"/>
      <c r="M27" s="78"/>
      <c r="N27" s="78"/>
      <c r="O27" s="78"/>
      <c r="P27" s="57"/>
      <c r="Q27" s="85"/>
      <c r="R27" s="85"/>
      <c r="S27" s="85"/>
      <c r="T27" s="85"/>
      <c r="U27" s="85"/>
      <c r="V27" s="85"/>
      <c r="W27" s="85"/>
      <c r="X27" s="85"/>
      <c r="Y27" s="85"/>
      <c r="Z27" s="85"/>
    </row>
    <row r="28" spans="1:26" ht="15" customHeight="1" x14ac:dyDescent="0.25">
      <c r="A28" s="78"/>
      <c r="B28" s="79"/>
      <c r="C28" s="79"/>
      <c r="D28" s="78"/>
      <c r="E28" s="57"/>
      <c r="F28" s="78"/>
      <c r="G28" s="78"/>
      <c r="H28" s="78"/>
      <c r="I28" s="78"/>
      <c r="J28" s="78"/>
      <c r="K28" s="78"/>
      <c r="L28" s="78"/>
      <c r="M28" s="78"/>
      <c r="N28" s="78"/>
      <c r="O28" s="78"/>
      <c r="P28" s="57"/>
      <c r="Q28" s="85"/>
      <c r="R28" s="85"/>
      <c r="S28" s="85"/>
      <c r="T28" s="85"/>
      <c r="U28" s="85"/>
      <c r="V28" s="85"/>
      <c r="W28" s="85"/>
      <c r="X28" s="85"/>
      <c r="Y28" s="85"/>
      <c r="Z28" s="85"/>
    </row>
    <row r="29" spans="1:26" ht="15" customHeight="1" x14ac:dyDescent="0.25">
      <c r="A29" s="78"/>
      <c r="B29" s="79"/>
      <c r="C29" s="79"/>
      <c r="D29" s="78"/>
      <c r="E29" s="57"/>
      <c r="F29" s="78"/>
      <c r="G29" s="78"/>
      <c r="H29" s="78"/>
      <c r="I29" s="78"/>
      <c r="J29" s="78"/>
      <c r="K29" s="78"/>
      <c r="L29" s="78"/>
      <c r="M29" s="78"/>
      <c r="N29" s="78"/>
      <c r="O29" s="78"/>
      <c r="P29" s="57"/>
      <c r="Q29" s="85"/>
      <c r="R29" s="85"/>
      <c r="S29" s="85"/>
      <c r="T29" s="85"/>
      <c r="U29" s="85"/>
      <c r="V29" s="85"/>
      <c r="W29" s="85"/>
      <c r="X29" s="85"/>
      <c r="Y29" s="85"/>
      <c r="Z29" s="85"/>
    </row>
    <row r="30" spans="1:26" ht="15" customHeight="1" x14ac:dyDescent="0.25">
      <c r="A30" s="78"/>
      <c r="B30" s="79"/>
      <c r="C30" s="79"/>
      <c r="D30" s="78"/>
      <c r="E30" s="57"/>
      <c r="F30" s="78"/>
      <c r="G30" s="78"/>
      <c r="H30" s="78"/>
      <c r="I30" s="78"/>
      <c r="J30" s="78"/>
      <c r="K30" s="78"/>
      <c r="L30" s="78"/>
      <c r="M30" s="78"/>
      <c r="N30" s="78"/>
      <c r="O30" s="78"/>
      <c r="P30" s="57"/>
      <c r="Q30" s="85"/>
      <c r="R30" s="85"/>
      <c r="S30" s="85"/>
      <c r="T30" s="85"/>
      <c r="U30" s="85"/>
      <c r="V30" s="85"/>
      <c r="W30" s="85"/>
      <c r="X30" s="85"/>
      <c r="Y30" s="85"/>
      <c r="Z30" s="85"/>
    </row>
    <row r="31" spans="1:26" ht="15" customHeight="1" x14ac:dyDescent="0.25">
      <c r="A31" s="78"/>
      <c r="B31" s="79"/>
      <c r="C31" s="79"/>
      <c r="D31" s="78"/>
      <c r="E31" s="57"/>
      <c r="F31" s="78"/>
      <c r="G31" s="78"/>
      <c r="H31" s="78"/>
      <c r="I31" s="78"/>
      <c r="J31" s="78"/>
      <c r="K31" s="78"/>
      <c r="L31" s="78"/>
      <c r="M31" s="78"/>
      <c r="N31" s="78"/>
      <c r="O31" s="78"/>
      <c r="P31" s="57"/>
      <c r="Q31" s="85"/>
      <c r="R31" s="85"/>
      <c r="S31" s="85"/>
      <c r="T31" s="85"/>
      <c r="U31" s="85"/>
      <c r="V31" s="85"/>
      <c r="W31" s="85"/>
      <c r="X31" s="85"/>
      <c r="Y31" s="85"/>
      <c r="Z31" s="85"/>
    </row>
    <row r="32" spans="1:26" ht="15" customHeight="1" x14ac:dyDescent="0.25">
      <c r="A32" s="78"/>
      <c r="B32" s="79"/>
      <c r="C32" s="79"/>
      <c r="D32" s="78"/>
      <c r="E32" s="57"/>
      <c r="F32" s="78"/>
      <c r="G32" s="78"/>
      <c r="H32" s="78"/>
      <c r="I32" s="78"/>
      <c r="J32" s="78"/>
      <c r="K32" s="78"/>
      <c r="L32" s="78"/>
      <c r="M32" s="78"/>
      <c r="N32" s="78"/>
      <c r="O32" s="78"/>
      <c r="P32" s="57"/>
      <c r="Q32" s="85"/>
      <c r="R32" s="85"/>
      <c r="S32" s="85"/>
      <c r="T32" s="85"/>
      <c r="U32" s="85"/>
      <c r="V32" s="85"/>
      <c r="W32" s="85"/>
      <c r="X32" s="85"/>
      <c r="Y32" s="85"/>
      <c r="Z32" s="85"/>
    </row>
    <row r="33" spans="1:49" ht="15" customHeight="1" x14ac:dyDescent="0.25">
      <c r="A33" s="78"/>
      <c r="B33" s="79"/>
      <c r="C33" s="79"/>
      <c r="D33" s="78"/>
      <c r="E33" s="57"/>
      <c r="F33" s="78"/>
      <c r="G33" s="78"/>
      <c r="H33" s="78"/>
      <c r="I33" s="78"/>
      <c r="J33" s="78"/>
      <c r="K33" s="78"/>
      <c r="L33" s="78"/>
      <c r="M33" s="78"/>
      <c r="N33" s="78"/>
      <c r="O33" s="78"/>
      <c r="P33" s="57"/>
      <c r="Q33" s="85"/>
      <c r="R33" s="85"/>
      <c r="S33" s="85"/>
      <c r="T33" s="85"/>
      <c r="U33" s="85"/>
      <c r="V33" s="85"/>
      <c r="W33" s="85"/>
      <c r="X33" s="85"/>
      <c r="Y33" s="85"/>
      <c r="Z33" s="85"/>
    </row>
    <row r="34" spans="1:49" ht="15" customHeight="1" x14ac:dyDescent="0.25">
      <c r="A34" s="78"/>
      <c r="B34" s="79"/>
      <c r="C34" s="79"/>
      <c r="D34" s="78"/>
      <c r="E34" s="57"/>
      <c r="F34" s="78"/>
      <c r="G34" s="78"/>
      <c r="H34" s="78"/>
      <c r="I34" s="78"/>
      <c r="J34" s="78"/>
      <c r="K34" s="78"/>
      <c r="L34" s="78"/>
      <c r="M34" s="78"/>
      <c r="N34" s="78"/>
      <c r="O34" s="78"/>
      <c r="P34" s="57"/>
      <c r="Q34" s="85"/>
      <c r="R34" s="85"/>
      <c r="S34" s="85"/>
      <c r="T34" s="85"/>
      <c r="U34" s="85"/>
      <c r="V34" s="85"/>
      <c r="W34" s="85"/>
      <c r="X34" s="85"/>
      <c r="Y34" s="85"/>
      <c r="Z34" s="85"/>
    </row>
    <row r="35" spans="1:49" ht="15" customHeight="1" x14ac:dyDescent="0.25">
      <c r="A35" s="78"/>
      <c r="B35" s="79"/>
      <c r="C35" s="79"/>
      <c r="D35" s="78"/>
      <c r="E35" s="57"/>
      <c r="F35" s="78"/>
      <c r="G35" s="78"/>
      <c r="H35" s="78"/>
      <c r="I35" s="78"/>
      <c r="J35" s="78"/>
      <c r="K35" s="78"/>
      <c r="L35" s="78"/>
      <c r="M35" s="78"/>
      <c r="N35" s="78"/>
      <c r="O35" s="78"/>
      <c r="P35" s="57"/>
      <c r="Q35" s="85"/>
      <c r="R35" s="85"/>
      <c r="S35" s="85"/>
      <c r="T35" s="85"/>
      <c r="U35" s="85"/>
      <c r="V35" s="85"/>
      <c r="W35" s="85"/>
      <c r="X35" s="85"/>
      <c r="Y35" s="85"/>
      <c r="Z35" s="85"/>
    </row>
    <row r="36" spans="1:49" ht="15" customHeight="1" x14ac:dyDescent="0.25">
      <c r="A36" s="78"/>
      <c r="B36" s="79"/>
      <c r="C36" s="79"/>
      <c r="D36" s="78"/>
      <c r="E36" s="57"/>
      <c r="F36" s="78"/>
      <c r="G36" s="78"/>
      <c r="H36" s="78"/>
      <c r="I36" s="78"/>
      <c r="J36" s="78"/>
      <c r="K36" s="78"/>
      <c r="L36" s="78"/>
      <c r="M36" s="78"/>
      <c r="N36" s="78"/>
      <c r="O36" s="78"/>
      <c r="P36" s="57"/>
      <c r="Q36" s="85"/>
      <c r="R36" s="85"/>
      <c r="S36" s="85"/>
      <c r="T36" s="85"/>
      <c r="U36" s="85"/>
      <c r="V36" s="85"/>
      <c r="W36" s="85"/>
      <c r="X36" s="85"/>
      <c r="Y36" s="85"/>
      <c r="Z36" s="85"/>
    </row>
    <row r="37" spans="1:49" ht="15" customHeight="1" x14ac:dyDescent="0.25">
      <c r="A37" s="78"/>
      <c r="B37" s="79"/>
      <c r="C37" s="79"/>
      <c r="D37" s="78"/>
      <c r="E37" s="57"/>
      <c r="F37" s="78"/>
      <c r="G37" s="78"/>
      <c r="H37" s="78"/>
      <c r="I37" s="78"/>
      <c r="J37" s="78"/>
      <c r="K37" s="78"/>
      <c r="L37" s="78"/>
      <c r="M37" s="78"/>
      <c r="N37" s="78"/>
      <c r="O37" s="78"/>
      <c r="P37" s="57"/>
      <c r="Q37" s="85"/>
      <c r="R37" s="85"/>
      <c r="S37" s="85"/>
      <c r="T37" s="85"/>
      <c r="U37" s="85"/>
      <c r="V37" s="85"/>
      <c r="W37" s="85"/>
      <c r="X37" s="85"/>
      <c r="Y37" s="85"/>
      <c r="Z37" s="85"/>
    </row>
    <row r="38" spans="1:49" ht="15" customHeight="1" x14ac:dyDescent="0.25">
      <c r="A38" s="78"/>
      <c r="B38" s="79"/>
      <c r="C38" s="79"/>
      <c r="D38" s="78"/>
      <c r="E38" s="57"/>
      <c r="F38" s="78"/>
      <c r="G38" s="78"/>
      <c r="H38" s="78"/>
      <c r="I38" s="78"/>
      <c r="J38" s="78"/>
      <c r="K38" s="78"/>
      <c r="L38" s="78"/>
      <c r="M38" s="78"/>
      <c r="N38" s="78"/>
      <c r="O38" s="78"/>
      <c r="P38" s="57"/>
      <c r="Q38" s="85"/>
      <c r="R38" s="85"/>
      <c r="S38" s="85"/>
      <c r="T38" s="85"/>
      <c r="U38" s="85"/>
      <c r="V38" s="85"/>
      <c r="W38" s="85"/>
      <c r="X38" s="85"/>
      <c r="Y38" s="85"/>
      <c r="Z38" s="85"/>
    </row>
    <row r="39" spans="1:49" ht="15" customHeight="1" x14ac:dyDescent="0.25">
      <c r="A39" s="78"/>
      <c r="B39" s="79"/>
      <c r="C39" s="79"/>
      <c r="D39" s="78"/>
      <c r="E39" s="57"/>
      <c r="F39" s="78"/>
      <c r="G39" s="78"/>
      <c r="H39" s="78"/>
      <c r="I39" s="78"/>
      <c r="J39" s="78"/>
      <c r="K39" s="78"/>
      <c r="L39" s="78"/>
      <c r="M39" s="78"/>
      <c r="N39" s="78"/>
      <c r="O39" s="78"/>
      <c r="P39" s="57"/>
      <c r="Q39" s="85"/>
      <c r="R39" s="85"/>
      <c r="S39" s="85"/>
      <c r="T39" s="85"/>
      <c r="U39" s="85"/>
      <c r="V39" s="85"/>
      <c r="W39" s="85"/>
      <c r="X39" s="85"/>
      <c r="Y39" s="85"/>
      <c r="Z39" s="85"/>
    </row>
    <row r="40" spans="1:49" ht="15" customHeight="1" x14ac:dyDescent="0.25">
      <c r="A40" s="78"/>
      <c r="B40" s="79"/>
      <c r="C40" s="79"/>
      <c r="D40" s="78"/>
      <c r="E40" s="57"/>
      <c r="F40" s="78"/>
      <c r="G40" s="78"/>
      <c r="H40" s="78"/>
      <c r="I40" s="78"/>
      <c r="J40" s="78"/>
      <c r="K40" s="78"/>
      <c r="L40" s="78"/>
      <c r="M40" s="78"/>
      <c r="N40" s="78"/>
      <c r="O40" s="78"/>
      <c r="P40" s="57"/>
      <c r="Q40" s="85"/>
      <c r="R40" s="85"/>
      <c r="S40" s="85"/>
      <c r="T40" s="85"/>
      <c r="U40" s="85"/>
      <c r="V40" s="85"/>
      <c r="W40" s="85"/>
      <c r="X40" s="85"/>
      <c r="Y40" s="85"/>
      <c r="Z40" s="85"/>
    </row>
    <row r="41" spans="1:49" ht="15" customHeight="1" x14ac:dyDescent="0.25">
      <c r="A41" s="78"/>
      <c r="B41" s="79"/>
      <c r="C41" s="79"/>
      <c r="D41" s="78"/>
      <c r="E41" s="57"/>
      <c r="F41" s="78"/>
      <c r="G41" s="78"/>
      <c r="H41" s="78"/>
      <c r="I41" s="78"/>
      <c r="J41" s="78"/>
      <c r="K41" s="78"/>
      <c r="L41" s="78"/>
      <c r="M41" s="78"/>
      <c r="N41" s="78"/>
      <c r="O41" s="78"/>
      <c r="P41" s="57"/>
      <c r="Q41" s="85"/>
      <c r="R41" s="85"/>
      <c r="S41" s="85"/>
      <c r="T41" s="85"/>
      <c r="U41" s="85"/>
      <c r="V41" s="85"/>
      <c r="W41" s="85"/>
      <c r="X41" s="85"/>
      <c r="Y41" s="85"/>
      <c r="Z41" s="85"/>
    </row>
    <row r="42" spans="1:49" ht="15" customHeight="1" x14ac:dyDescent="0.25">
      <c r="A42" s="78"/>
      <c r="B42" s="79"/>
      <c r="C42" s="79"/>
      <c r="D42" s="78"/>
      <c r="E42" s="57"/>
      <c r="F42" s="78"/>
      <c r="G42" s="78"/>
      <c r="H42" s="78"/>
      <c r="I42" s="78"/>
      <c r="J42" s="78"/>
      <c r="K42" s="78"/>
      <c r="L42" s="78"/>
      <c r="M42" s="78"/>
      <c r="N42" s="78"/>
      <c r="O42" s="78"/>
      <c r="P42" s="57"/>
      <c r="Q42" s="85"/>
      <c r="R42" s="85"/>
      <c r="S42" s="85"/>
      <c r="T42" s="85"/>
      <c r="U42" s="85"/>
      <c r="V42" s="85"/>
      <c r="W42" s="85"/>
      <c r="X42" s="85"/>
      <c r="Y42" s="85"/>
      <c r="Z42" s="85"/>
    </row>
    <row r="44" spans="1:49" ht="15" customHeight="1" x14ac:dyDescent="0.25">
      <c r="A44" s="41" t="s">
        <v>2409</v>
      </c>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row>
    <row r="45" spans="1:49" ht="15" customHeight="1" x14ac:dyDescent="0.25">
      <c r="A45" s="74" t="s">
        <v>2360</v>
      </c>
      <c r="B45" s="74" t="s">
        <v>2361</v>
      </c>
      <c r="C45" s="74" t="s">
        <v>2362</v>
      </c>
      <c r="D45" s="74" t="s">
        <v>2410</v>
      </c>
      <c r="E45" s="74"/>
      <c r="F45" s="74"/>
      <c r="G45" s="74" t="s">
        <v>2411</v>
      </c>
      <c r="H45" s="74"/>
      <c r="I45" s="74"/>
      <c r="J45" s="87"/>
      <c r="K45" s="74" t="s">
        <v>2412</v>
      </c>
      <c r="L45" s="74"/>
      <c r="M45" s="74"/>
      <c r="N45" s="74"/>
      <c r="O45" s="74" t="s">
        <v>2413</v>
      </c>
      <c r="P45" s="74"/>
      <c r="Q45" s="74"/>
      <c r="R45" s="74"/>
      <c r="S45" s="74"/>
      <c r="T45" s="74"/>
      <c r="U45" s="74"/>
      <c r="V45" s="74"/>
      <c r="W45" s="74"/>
      <c r="X45" s="74"/>
      <c r="Y45" s="74"/>
      <c r="Z45" s="74"/>
      <c r="AA45" s="74"/>
      <c r="AB45" s="74"/>
      <c r="AC45" s="74"/>
      <c r="AD45" s="74"/>
      <c r="AE45" s="87"/>
      <c r="AF45" s="74" t="s">
        <v>2414</v>
      </c>
      <c r="AG45" s="74"/>
      <c r="AH45" s="74"/>
      <c r="AI45" s="74"/>
      <c r="AJ45" s="74"/>
      <c r="AK45" s="74"/>
      <c r="AL45" s="74"/>
      <c r="AM45" s="74"/>
      <c r="AN45" s="74"/>
      <c r="AO45" s="74"/>
      <c r="AP45" s="74"/>
      <c r="AQ45" s="74"/>
      <c r="AR45" s="74"/>
      <c r="AS45" s="74"/>
      <c r="AT45" s="74"/>
      <c r="AU45" s="74"/>
      <c r="AV45" s="74"/>
      <c r="AW45" s="74"/>
    </row>
    <row r="46" spans="1:49" ht="15" customHeight="1" x14ac:dyDescent="0.25">
      <c r="A46" s="74"/>
      <c r="B46" s="74"/>
      <c r="C46" s="74"/>
      <c r="D46" s="74"/>
      <c r="E46" s="74"/>
      <c r="F46" s="74"/>
      <c r="G46" s="74"/>
      <c r="H46" s="74"/>
      <c r="I46" s="74"/>
      <c r="J46" s="87"/>
      <c r="K46" s="74"/>
      <c r="L46" s="74"/>
      <c r="M46" s="74"/>
      <c r="N46" s="74"/>
      <c r="O46" s="74" t="s">
        <v>2415</v>
      </c>
      <c r="P46" s="74"/>
      <c r="Q46" s="74"/>
      <c r="R46" s="74" t="s">
        <v>2416</v>
      </c>
      <c r="S46" s="74"/>
      <c r="T46" s="74"/>
      <c r="U46" s="74"/>
      <c r="V46" s="74" t="s">
        <v>2417</v>
      </c>
      <c r="W46" s="74"/>
      <c r="X46" s="74"/>
      <c r="Y46" s="74"/>
      <c r="Z46" s="74" t="s">
        <v>2418</v>
      </c>
      <c r="AA46" s="74"/>
      <c r="AB46" s="74"/>
      <c r="AC46" s="74"/>
      <c r="AD46" s="74"/>
      <c r="AE46" s="87"/>
      <c r="AF46" s="74" t="s">
        <v>2415</v>
      </c>
      <c r="AG46" s="74"/>
      <c r="AH46" s="74"/>
      <c r="AI46" s="74" t="s">
        <v>2419</v>
      </c>
      <c r="AJ46" s="74"/>
      <c r="AK46" s="74"/>
      <c r="AL46" s="74" t="s">
        <v>2420</v>
      </c>
      <c r="AM46" s="74"/>
      <c r="AN46" s="74"/>
      <c r="AO46" s="74"/>
      <c r="AP46" s="74" t="s">
        <v>2416</v>
      </c>
      <c r="AQ46" s="74"/>
      <c r="AR46" s="74"/>
      <c r="AS46" s="74"/>
      <c r="AT46" s="74" t="s">
        <v>2421</v>
      </c>
      <c r="AU46" s="74"/>
      <c r="AV46" s="74"/>
      <c r="AW46" s="74"/>
    </row>
    <row r="47" spans="1:49" ht="15" customHeight="1" x14ac:dyDescent="0.25">
      <c r="A47" s="88"/>
      <c r="B47" s="88"/>
      <c r="C47" s="88"/>
      <c r="D47" s="75" t="s">
        <v>2422</v>
      </c>
      <c r="E47" s="75" t="s">
        <v>2423</v>
      </c>
      <c r="F47" s="75" t="s">
        <v>2424</v>
      </c>
      <c r="G47" s="75" t="s">
        <v>2425</v>
      </c>
      <c r="H47" s="75" t="s">
        <v>2426</v>
      </c>
      <c r="I47" s="75" t="s">
        <v>2427</v>
      </c>
      <c r="J47" s="89"/>
      <c r="K47" s="75" t="s">
        <v>2428</v>
      </c>
      <c r="L47" s="75" t="s">
        <v>2429</v>
      </c>
      <c r="M47" s="75" t="s">
        <v>2430</v>
      </c>
      <c r="N47" s="75" t="s">
        <v>2431</v>
      </c>
      <c r="O47" s="75" t="s">
        <v>2432</v>
      </c>
      <c r="P47" s="75" t="s">
        <v>2433</v>
      </c>
      <c r="Q47" s="75" t="s">
        <v>2434</v>
      </c>
      <c r="R47" s="75" t="s">
        <v>2435</v>
      </c>
      <c r="S47" s="75" t="s">
        <v>2436</v>
      </c>
      <c r="T47" s="75" t="s">
        <v>2437</v>
      </c>
      <c r="U47" s="75" t="s">
        <v>2438</v>
      </c>
      <c r="V47" s="75" t="s">
        <v>2439</v>
      </c>
      <c r="W47" s="75" t="s">
        <v>2440</v>
      </c>
      <c r="X47" s="75" t="s">
        <v>2441</v>
      </c>
      <c r="Y47" s="75" t="s">
        <v>2442</v>
      </c>
      <c r="Z47" s="75" t="s">
        <v>2443</v>
      </c>
      <c r="AA47" s="75" t="s">
        <v>2444</v>
      </c>
      <c r="AB47" s="75" t="s">
        <v>2445</v>
      </c>
      <c r="AC47" s="75" t="s">
        <v>2388</v>
      </c>
      <c r="AD47" s="75" t="s">
        <v>2446</v>
      </c>
      <c r="AE47" s="89"/>
      <c r="AF47" s="75" t="s">
        <v>2432</v>
      </c>
      <c r="AG47" s="75" t="s">
        <v>2433</v>
      </c>
      <c r="AH47" s="75" t="s">
        <v>2434</v>
      </c>
      <c r="AI47" s="75" t="s">
        <v>2447</v>
      </c>
      <c r="AJ47" s="75" t="s">
        <v>2448</v>
      </c>
      <c r="AK47" s="75" t="s">
        <v>2449</v>
      </c>
      <c r="AL47" s="75" t="s">
        <v>2450</v>
      </c>
      <c r="AM47" s="75" t="s">
        <v>2451</v>
      </c>
      <c r="AN47" s="75" t="s">
        <v>2452</v>
      </c>
      <c r="AO47" s="75" t="s">
        <v>2453</v>
      </c>
      <c r="AP47" s="75" t="s">
        <v>2454</v>
      </c>
      <c r="AQ47" s="75" t="s">
        <v>2455</v>
      </c>
      <c r="AR47" s="75" t="s">
        <v>2456</v>
      </c>
      <c r="AS47" s="75" t="s">
        <v>2457</v>
      </c>
      <c r="AT47" s="75" t="s">
        <v>2458</v>
      </c>
      <c r="AU47" s="75" t="s">
        <v>2459</v>
      </c>
      <c r="AV47" s="75" t="s">
        <v>2460</v>
      </c>
      <c r="AW47" s="75" t="s">
        <v>2461</v>
      </c>
    </row>
    <row r="48" spans="1:49" ht="15" customHeight="1" x14ac:dyDescent="0.25">
      <c r="A48" s="60"/>
      <c r="B48" s="60"/>
      <c r="C48" s="60"/>
      <c r="D48" s="61" t="s">
        <v>2462</v>
      </c>
      <c r="E48" s="61" t="s">
        <v>2463</v>
      </c>
      <c r="F48" s="61" t="s">
        <v>2464</v>
      </c>
      <c r="G48" s="61" t="s">
        <v>2462</v>
      </c>
      <c r="H48" s="61" t="s">
        <v>2463</v>
      </c>
      <c r="I48" s="61" t="s">
        <v>2464</v>
      </c>
      <c r="J48" s="86"/>
      <c r="K48" s="61" t="s">
        <v>2473</v>
      </c>
      <c r="L48" s="61" t="s">
        <v>2474</v>
      </c>
      <c r="M48" s="61" t="s">
        <v>2475</v>
      </c>
      <c r="N48" s="61" t="s">
        <v>2476</v>
      </c>
      <c r="O48" s="61" t="s">
        <v>2489</v>
      </c>
      <c r="P48" s="61" t="s">
        <v>2490</v>
      </c>
      <c r="Q48" s="61" t="s">
        <v>2491</v>
      </c>
      <c r="R48" s="61" t="s">
        <v>2477</v>
      </c>
      <c r="S48" s="61" t="s">
        <v>2478</v>
      </c>
      <c r="T48" s="61" t="s">
        <v>2479</v>
      </c>
      <c r="U48" s="61" t="s">
        <v>2480</v>
      </c>
      <c r="V48" s="61" t="s">
        <v>2481</v>
      </c>
      <c r="W48" s="61" t="s">
        <v>2482</v>
      </c>
      <c r="X48" s="61" t="s">
        <v>2483</v>
      </c>
      <c r="Y48" s="61" t="s">
        <v>2484</v>
      </c>
      <c r="Z48" s="61" t="s">
        <v>2465</v>
      </c>
      <c r="AA48" s="61" t="s">
        <v>2466</v>
      </c>
      <c r="AB48" s="61" t="s">
        <v>2467</v>
      </c>
      <c r="AC48" s="61" t="s">
        <v>2468</v>
      </c>
      <c r="AD48" s="61" t="s">
        <v>2469</v>
      </c>
      <c r="AE48" s="86"/>
      <c r="AF48" s="61" t="s">
        <v>2489</v>
      </c>
      <c r="AG48" s="61" t="s">
        <v>2490</v>
      </c>
      <c r="AH48" s="61" t="s">
        <v>2491</v>
      </c>
      <c r="AI48" s="61" t="s">
        <v>2470</v>
      </c>
      <c r="AJ48" s="61" t="s">
        <v>331</v>
      </c>
      <c r="AK48" s="61" t="s">
        <v>2471</v>
      </c>
      <c r="AL48" s="61" t="s">
        <v>2485</v>
      </c>
      <c r="AM48" s="61" t="s">
        <v>2486</v>
      </c>
      <c r="AN48" s="61" t="s">
        <v>2487</v>
      </c>
      <c r="AO48" s="61" t="s">
        <v>2488</v>
      </c>
      <c r="AP48" s="61" t="s">
        <v>2477</v>
      </c>
      <c r="AQ48" s="61" t="s">
        <v>2478</v>
      </c>
      <c r="AR48" s="61" t="s">
        <v>2479</v>
      </c>
      <c r="AS48" s="61" t="s">
        <v>2480</v>
      </c>
      <c r="AT48" s="61" t="s">
        <v>2465</v>
      </c>
      <c r="AU48" s="61" t="s">
        <v>2466</v>
      </c>
      <c r="AV48" s="61" t="s">
        <v>2472</v>
      </c>
      <c r="AW48" s="61" t="s">
        <v>2469</v>
      </c>
    </row>
    <row r="49" spans="1:49" ht="15" customHeight="1" x14ac:dyDescent="0.25">
      <c r="A49" s="92">
        <v>1</v>
      </c>
      <c r="B49" s="93"/>
      <c r="C49" s="96" t="s">
        <v>1293</v>
      </c>
      <c r="D49" s="90"/>
      <c r="E49" s="90"/>
      <c r="F49" s="90"/>
      <c r="G49" s="90"/>
      <c r="H49" s="90"/>
      <c r="I49" s="90"/>
      <c r="J49" s="91"/>
      <c r="K49" s="94"/>
      <c r="L49" s="94"/>
      <c r="M49" s="94"/>
      <c r="N49" s="94"/>
      <c r="O49" s="94"/>
      <c r="P49" s="95"/>
      <c r="Q49" s="95"/>
      <c r="R49" s="94"/>
      <c r="S49" s="94"/>
      <c r="T49" s="94"/>
      <c r="U49" s="94"/>
      <c r="V49" s="90"/>
      <c r="W49" s="90"/>
      <c r="X49" s="90"/>
      <c r="Y49" s="90"/>
      <c r="Z49" s="90"/>
      <c r="AA49" s="90"/>
      <c r="AB49" s="92"/>
      <c r="AC49" s="90"/>
      <c r="AD49" s="96" t="s">
        <v>1293</v>
      </c>
      <c r="AE49" s="91"/>
      <c r="AF49" s="94"/>
      <c r="AG49" s="95"/>
      <c r="AH49" s="95"/>
      <c r="AI49" s="92"/>
      <c r="AJ49" s="92"/>
      <c r="AK49" s="92"/>
      <c r="AL49" s="90"/>
      <c r="AM49" s="90"/>
      <c r="AN49" s="90"/>
      <c r="AO49" s="90"/>
      <c r="AP49" s="94"/>
      <c r="AQ49" s="94"/>
      <c r="AR49" s="94"/>
      <c r="AS49" s="94"/>
      <c r="AT49" s="90"/>
      <c r="AU49" s="90"/>
      <c r="AV49" s="90"/>
      <c r="AW49" s="96" t="s">
        <v>1293</v>
      </c>
    </row>
    <row r="50" spans="1:49" ht="15" customHeight="1" x14ac:dyDescent="0.25">
      <c r="A50" s="92"/>
      <c r="B50" s="93"/>
      <c r="C50" s="92"/>
      <c r="D50" s="90"/>
      <c r="E50" s="90"/>
      <c r="F50" s="90"/>
      <c r="G50" s="90"/>
      <c r="H50" s="90"/>
      <c r="I50" s="90"/>
      <c r="J50" s="91"/>
      <c r="K50" s="94"/>
      <c r="L50" s="94"/>
      <c r="M50" s="94"/>
      <c r="N50" s="94"/>
      <c r="O50" s="94"/>
      <c r="P50" s="95"/>
      <c r="Q50" s="95"/>
      <c r="R50" s="94"/>
      <c r="S50" s="94"/>
      <c r="T50" s="94"/>
      <c r="U50" s="94"/>
      <c r="V50" s="90"/>
      <c r="W50" s="90"/>
      <c r="X50" s="90"/>
      <c r="Y50" s="90"/>
      <c r="Z50" s="90"/>
      <c r="AA50" s="90"/>
      <c r="AB50" s="92"/>
      <c r="AC50" s="90"/>
      <c r="AD50" s="92"/>
      <c r="AE50" s="91"/>
      <c r="AF50" s="94"/>
      <c r="AG50" s="95"/>
      <c r="AH50" s="95"/>
      <c r="AI50" s="92"/>
      <c r="AJ50" s="92"/>
      <c r="AK50" s="92"/>
      <c r="AL50" s="90"/>
      <c r="AM50" s="90"/>
      <c r="AN50" s="90"/>
      <c r="AO50" s="90"/>
      <c r="AP50" s="94"/>
      <c r="AQ50" s="94"/>
      <c r="AR50" s="94"/>
      <c r="AS50" s="94"/>
      <c r="AT50" s="90"/>
      <c r="AU50" s="90"/>
      <c r="AV50" s="90"/>
      <c r="AW50" s="92"/>
    </row>
    <row r="51" spans="1:49" ht="15" customHeight="1" x14ac:dyDescent="0.25">
      <c r="A51" s="92"/>
      <c r="B51" s="93"/>
      <c r="C51" s="92"/>
      <c r="D51" s="90"/>
      <c r="E51" s="90"/>
      <c r="F51" s="90"/>
      <c r="G51" s="90"/>
      <c r="H51" s="90"/>
      <c r="I51" s="90"/>
      <c r="J51" s="91"/>
      <c r="K51" s="94"/>
      <c r="L51" s="94"/>
      <c r="M51" s="94"/>
      <c r="N51" s="94"/>
      <c r="O51" s="94"/>
      <c r="P51" s="95"/>
      <c r="Q51" s="95"/>
      <c r="R51" s="94"/>
      <c r="S51" s="94"/>
      <c r="T51" s="94"/>
      <c r="U51" s="94"/>
      <c r="V51" s="90"/>
      <c r="W51" s="90"/>
      <c r="X51" s="90"/>
      <c r="Y51" s="90"/>
      <c r="Z51" s="90"/>
      <c r="AA51" s="90"/>
      <c r="AB51" s="92"/>
      <c r="AC51" s="90"/>
      <c r="AD51" s="92"/>
      <c r="AE51" s="91"/>
      <c r="AF51" s="94"/>
      <c r="AG51" s="95"/>
      <c r="AH51" s="95"/>
      <c r="AI51" s="92"/>
      <c r="AJ51" s="92"/>
      <c r="AK51" s="92"/>
      <c r="AL51" s="90"/>
      <c r="AM51" s="90"/>
      <c r="AN51" s="90"/>
      <c r="AO51" s="90"/>
      <c r="AP51" s="94"/>
      <c r="AQ51" s="94"/>
      <c r="AR51" s="94"/>
      <c r="AS51" s="94"/>
      <c r="AT51" s="90"/>
      <c r="AU51" s="90"/>
      <c r="AV51" s="90"/>
      <c r="AW51" s="92"/>
    </row>
    <row r="52" spans="1:49" ht="15" customHeight="1" x14ac:dyDescent="0.25">
      <c r="A52" s="92"/>
      <c r="B52" s="93"/>
      <c r="C52" s="92"/>
      <c r="D52" s="90"/>
      <c r="E52" s="90"/>
      <c r="F52" s="90"/>
      <c r="G52" s="90"/>
      <c r="H52" s="90"/>
      <c r="I52" s="90"/>
      <c r="J52" s="91"/>
      <c r="K52" s="94"/>
      <c r="L52" s="94"/>
      <c r="M52" s="94"/>
      <c r="N52" s="94"/>
      <c r="O52" s="94"/>
      <c r="P52" s="95"/>
      <c r="Q52" s="95"/>
      <c r="R52" s="94"/>
      <c r="S52" s="94"/>
      <c r="T52" s="94"/>
      <c r="U52" s="94"/>
      <c r="V52" s="90"/>
      <c r="W52" s="90"/>
      <c r="X52" s="90"/>
      <c r="Y52" s="90"/>
      <c r="Z52" s="90"/>
      <c r="AA52" s="90"/>
      <c r="AB52" s="92"/>
      <c r="AC52" s="90"/>
      <c r="AD52" s="92"/>
      <c r="AE52" s="91"/>
      <c r="AF52" s="94"/>
      <c r="AG52" s="95"/>
      <c r="AH52" s="95"/>
      <c r="AI52" s="92"/>
      <c r="AJ52" s="92"/>
      <c r="AK52" s="92"/>
      <c r="AL52" s="90"/>
      <c r="AM52" s="90"/>
      <c r="AN52" s="90"/>
      <c r="AO52" s="90"/>
      <c r="AP52" s="94"/>
      <c r="AQ52" s="94"/>
      <c r="AR52" s="94"/>
      <c r="AS52" s="94"/>
      <c r="AT52" s="90"/>
      <c r="AU52" s="90"/>
      <c r="AV52" s="90"/>
      <c r="AW52" s="92"/>
    </row>
    <row r="53" spans="1:49" ht="15" customHeight="1" x14ac:dyDescent="0.25">
      <c r="A53" s="92"/>
      <c r="B53" s="93"/>
      <c r="C53" s="92"/>
      <c r="D53" s="90"/>
      <c r="E53" s="90"/>
      <c r="F53" s="90"/>
      <c r="G53" s="90"/>
      <c r="H53" s="90"/>
      <c r="I53" s="90"/>
      <c r="J53" s="91"/>
      <c r="K53" s="94"/>
      <c r="L53" s="94"/>
      <c r="M53" s="94"/>
      <c r="N53" s="94"/>
      <c r="O53" s="94"/>
      <c r="P53" s="95"/>
      <c r="Q53" s="95"/>
      <c r="R53" s="94"/>
      <c r="S53" s="94"/>
      <c r="T53" s="94"/>
      <c r="U53" s="94"/>
      <c r="V53" s="90"/>
      <c r="W53" s="90"/>
      <c r="X53" s="90"/>
      <c r="Y53" s="90"/>
      <c r="Z53" s="90"/>
      <c r="AA53" s="90"/>
      <c r="AB53" s="92"/>
      <c r="AC53" s="90"/>
      <c r="AD53" s="92"/>
      <c r="AE53" s="91"/>
      <c r="AF53" s="94"/>
      <c r="AG53" s="95"/>
      <c r="AH53" s="95"/>
      <c r="AI53" s="92"/>
      <c r="AJ53" s="92"/>
      <c r="AK53" s="92"/>
      <c r="AL53" s="90"/>
      <c r="AM53" s="90"/>
      <c r="AN53" s="90"/>
      <c r="AO53" s="90"/>
      <c r="AP53" s="94"/>
      <c r="AQ53" s="94"/>
      <c r="AR53" s="94"/>
      <c r="AS53" s="94"/>
      <c r="AT53" s="90"/>
      <c r="AU53" s="90"/>
      <c r="AV53" s="90"/>
      <c r="AW53" s="92"/>
    </row>
    <row r="54" spans="1:49" ht="15" customHeight="1" x14ac:dyDescent="0.25">
      <c r="A54" s="92"/>
      <c r="B54" s="93"/>
      <c r="C54" s="92"/>
      <c r="D54" s="90"/>
      <c r="E54" s="90"/>
      <c r="F54" s="90"/>
      <c r="G54" s="90"/>
      <c r="H54" s="90"/>
      <c r="I54" s="90"/>
      <c r="J54" s="91"/>
      <c r="K54" s="94"/>
      <c r="L54" s="94"/>
      <c r="M54" s="94"/>
      <c r="N54" s="94"/>
      <c r="O54" s="94"/>
      <c r="P54" s="95"/>
      <c r="Q54" s="95"/>
      <c r="R54" s="94"/>
      <c r="S54" s="94"/>
      <c r="T54" s="94"/>
      <c r="U54" s="94"/>
      <c r="V54" s="90"/>
      <c r="W54" s="90"/>
      <c r="X54" s="90"/>
      <c r="Y54" s="90"/>
      <c r="Z54" s="90"/>
      <c r="AA54" s="90"/>
      <c r="AB54" s="92"/>
      <c r="AC54" s="90"/>
      <c r="AD54" s="92"/>
      <c r="AE54" s="91"/>
      <c r="AF54" s="94"/>
      <c r="AG54" s="95"/>
      <c r="AH54" s="95"/>
      <c r="AI54" s="92"/>
      <c r="AJ54" s="92"/>
      <c r="AK54" s="92"/>
      <c r="AL54" s="90"/>
      <c r="AM54" s="90"/>
      <c r="AN54" s="90"/>
      <c r="AO54" s="90"/>
      <c r="AP54" s="94"/>
      <c r="AQ54" s="94"/>
      <c r="AR54" s="94"/>
      <c r="AS54" s="94"/>
      <c r="AT54" s="90"/>
      <c r="AU54" s="90"/>
      <c r="AV54" s="90"/>
      <c r="AW54" s="92"/>
    </row>
    <row r="55" spans="1:49" ht="15" customHeight="1" x14ac:dyDescent="0.25">
      <c r="A55" s="92"/>
      <c r="B55" s="93"/>
      <c r="C55" s="92"/>
      <c r="D55" s="90"/>
      <c r="E55" s="90"/>
      <c r="F55" s="90"/>
      <c r="G55" s="90"/>
      <c r="H55" s="90"/>
      <c r="I55" s="90"/>
      <c r="J55" s="91"/>
      <c r="K55" s="94"/>
      <c r="L55" s="94"/>
      <c r="M55" s="94"/>
      <c r="N55" s="94"/>
      <c r="O55" s="94"/>
      <c r="P55" s="95"/>
      <c r="Q55" s="95"/>
      <c r="R55" s="94"/>
      <c r="S55" s="94"/>
      <c r="T55" s="94"/>
      <c r="U55" s="94"/>
      <c r="V55" s="90"/>
      <c r="W55" s="90"/>
      <c r="X55" s="90"/>
      <c r="Y55" s="90"/>
      <c r="Z55" s="90"/>
      <c r="AA55" s="90"/>
      <c r="AB55" s="92"/>
      <c r="AC55" s="90"/>
      <c r="AD55" s="92"/>
      <c r="AE55" s="91"/>
      <c r="AF55" s="94"/>
      <c r="AG55" s="95"/>
      <c r="AH55" s="95"/>
      <c r="AI55" s="92"/>
      <c r="AJ55" s="92"/>
      <c r="AK55" s="92"/>
      <c r="AL55" s="90"/>
      <c r="AM55" s="90"/>
      <c r="AN55" s="90"/>
      <c r="AO55" s="90"/>
      <c r="AP55" s="94"/>
      <c r="AQ55" s="94"/>
      <c r="AR55" s="94"/>
      <c r="AS55" s="94"/>
      <c r="AT55" s="90"/>
      <c r="AU55" s="90"/>
      <c r="AV55" s="90"/>
      <c r="AW55" s="92"/>
    </row>
    <row r="56" spans="1:49" ht="15" customHeight="1" x14ac:dyDescent="0.25">
      <c r="A56" s="92"/>
      <c r="B56" s="93"/>
      <c r="C56" s="92"/>
      <c r="D56" s="90"/>
      <c r="E56" s="90"/>
      <c r="F56" s="90"/>
      <c r="G56" s="90"/>
      <c r="H56" s="90"/>
      <c r="I56" s="90"/>
      <c r="J56" s="91"/>
      <c r="K56" s="94"/>
      <c r="L56" s="94"/>
      <c r="M56" s="94"/>
      <c r="N56" s="94"/>
      <c r="O56" s="94"/>
      <c r="P56" s="95"/>
      <c r="Q56" s="95"/>
      <c r="R56" s="94"/>
      <c r="S56" s="94"/>
      <c r="T56" s="94"/>
      <c r="U56" s="94"/>
      <c r="V56" s="90"/>
      <c r="W56" s="90"/>
      <c r="X56" s="90"/>
      <c r="Y56" s="90"/>
      <c r="Z56" s="90"/>
      <c r="AA56" s="90"/>
      <c r="AB56" s="92"/>
      <c r="AC56" s="90"/>
      <c r="AD56" s="92"/>
      <c r="AE56" s="91"/>
      <c r="AF56" s="94"/>
      <c r="AG56" s="95"/>
      <c r="AH56" s="95"/>
      <c r="AI56" s="92"/>
      <c r="AJ56" s="92"/>
      <c r="AK56" s="92"/>
      <c r="AL56" s="90"/>
      <c r="AM56" s="90"/>
      <c r="AN56" s="90"/>
      <c r="AO56" s="90"/>
      <c r="AP56" s="94"/>
      <c r="AQ56" s="94"/>
      <c r="AR56" s="94"/>
      <c r="AS56" s="94"/>
      <c r="AT56" s="90"/>
      <c r="AU56" s="90"/>
      <c r="AV56" s="90"/>
      <c r="AW56" s="92"/>
    </row>
    <row r="57" spans="1:49" ht="15" customHeight="1" x14ac:dyDescent="0.25">
      <c r="A57" s="92"/>
      <c r="B57" s="93"/>
      <c r="C57" s="92"/>
      <c r="D57" s="90"/>
      <c r="E57" s="90"/>
      <c r="F57" s="90"/>
      <c r="G57" s="90"/>
      <c r="H57" s="90"/>
      <c r="I57" s="90"/>
      <c r="J57" s="91"/>
      <c r="K57" s="94"/>
      <c r="L57" s="94"/>
      <c r="M57" s="94"/>
      <c r="N57" s="94"/>
      <c r="O57" s="94"/>
      <c r="P57" s="95"/>
      <c r="Q57" s="95"/>
      <c r="R57" s="94"/>
      <c r="S57" s="94"/>
      <c r="T57" s="94"/>
      <c r="U57" s="94"/>
      <c r="V57" s="90"/>
      <c r="W57" s="90"/>
      <c r="X57" s="90"/>
      <c r="Y57" s="90"/>
      <c r="Z57" s="90"/>
      <c r="AA57" s="90"/>
      <c r="AB57" s="92"/>
      <c r="AC57" s="90"/>
      <c r="AD57" s="92"/>
      <c r="AE57" s="91"/>
      <c r="AF57" s="94"/>
      <c r="AG57" s="95"/>
      <c r="AH57" s="95"/>
      <c r="AI57" s="92"/>
      <c r="AJ57" s="92"/>
      <c r="AK57" s="92"/>
      <c r="AL57" s="90"/>
      <c r="AM57" s="90"/>
      <c r="AN57" s="90"/>
      <c r="AO57" s="90"/>
      <c r="AP57" s="94"/>
      <c r="AQ57" s="94"/>
      <c r="AR57" s="94"/>
      <c r="AS57" s="94"/>
      <c r="AT57" s="90"/>
      <c r="AU57" s="90"/>
      <c r="AV57" s="90"/>
      <c r="AW57" s="92"/>
    </row>
    <row r="58" spans="1:49" ht="15" customHeight="1" x14ac:dyDescent="0.25">
      <c r="A58" s="92"/>
      <c r="B58" s="93"/>
      <c r="C58" s="92"/>
      <c r="D58" s="90"/>
      <c r="E58" s="90"/>
      <c r="F58" s="90"/>
      <c r="G58" s="90"/>
      <c r="H58" s="90"/>
      <c r="I58" s="90"/>
      <c r="J58" s="91"/>
      <c r="K58" s="94"/>
      <c r="L58" s="94"/>
      <c r="M58" s="94"/>
      <c r="N58" s="94"/>
      <c r="O58" s="94"/>
      <c r="P58" s="95"/>
      <c r="Q58" s="95"/>
      <c r="R58" s="94"/>
      <c r="S58" s="94"/>
      <c r="T58" s="94"/>
      <c r="U58" s="94"/>
      <c r="V58" s="90"/>
      <c r="W58" s="90"/>
      <c r="X58" s="90"/>
      <c r="Y58" s="90"/>
      <c r="Z58" s="90"/>
      <c r="AA58" s="90"/>
      <c r="AB58" s="92"/>
      <c r="AC58" s="90"/>
      <c r="AD58" s="92"/>
      <c r="AE58" s="91"/>
      <c r="AF58" s="94"/>
      <c r="AG58" s="95"/>
      <c r="AH58" s="95"/>
      <c r="AI58" s="92"/>
      <c r="AJ58" s="92"/>
      <c r="AK58" s="92"/>
      <c r="AL58" s="90"/>
      <c r="AM58" s="90"/>
      <c r="AN58" s="90"/>
      <c r="AO58" s="90"/>
      <c r="AP58" s="94"/>
      <c r="AQ58" s="94"/>
      <c r="AR58" s="94"/>
      <c r="AS58" s="94"/>
      <c r="AT58" s="90"/>
      <c r="AU58" s="90"/>
      <c r="AV58" s="90"/>
      <c r="AW58" s="92"/>
    </row>
    <row r="59" spans="1:49" ht="15" customHeight="1" x14ac:dyDescent="0.25">
      <c r="A59" s="92"/>
      <c r="B59" s="93"/>
      <c r="C59" s="92"/>
      <c r="D59" s="90"/>
      <c r="E59" s="90"/>
      <c r="F59" s="90"/>
      <c r="G59" s="90"/>
      <c r="H59" s="90"/>
      <c r="I59" s="90"/>
      <c r="J59" s="91"/>
      <c r="K59" s="94"/>
      <c r="L59" s="94"/>
      <c r="M59" s="94"/>
      <c r="N59" s="94"/>
      <c r="O59" s="94"/>
      <c r="P59" s="95"/>
      <c r="Q59" s="95"/>
      <c r="R59" s="94"/>
      <c r="S59" s="94"/>
      <c r="T59" s="94"/>
      <c r="U59" s="94"/>
      <c r="V59" s="90"/>
      <c r="W59" s="90"/>
      <c r="X59" s="90"/>
      <c r="Y59" s="90"/>
      <c r="Z59" s="90"/>
      <c r="AA59" s="90"/>
      <c r="AB59" s="92"/>
      <c r="AC59" s="90"/>
      <c r="AD59" s="92"/>
      <c r="AE59" s="91"/>
      <c r="AF59" s="94"/>
      <c r="AG59" s="95"/>
      <c r="AH59" s="95"/>
      <c r="AI59" s="92"/>
      <c r="AJ59" s="92"/>
      <c r="AK59" s="92"/>
      <c r="AL59" s="90"/>
      <c r="AM59" s="90"/>
      <c r="AN59" s="90"/>
      <c r="AO59" s="90"/>
      <c r="AP59" s="94"/>
      <c r="AQ59" s="94"/>
      <c r="AR59" s="94"/>
      <c r="AS59" s="94"/>
      <c r="AT59" s="90"/>
      <c r="AU59" s="90"/>
      <c r="AV59" s="90"/>
      <c r="AW59" s="92"/>
    </row>
    <row r="60" spans="1:49" ht="15" customHeight="1" x14ac:dyDescent="0.25">
      <c r="A60" s="92"/>
      <c r="B60" s="93"/>
      <c r="C60" s="92"/>
      <c r="D60" s="90"/>
      <c r="E60" s="90"/>
      <c r="F60" s="90"/>
      <c r="G60" s="90"/>
      <c r="H60" s="90"/>
      <c r="I60" s="90"/>
      <c r="J60" s="91"/>
      <c r="K60" s="94"/>
      <c r="L60" s="94"/>
      <c r="M60" s="94"/>
      <c r="N60" s="94"/>
      <c r="O60" s="94"/>
      <c r="P60" s="95"/>
      <c r="Q60" s="95"/>
      <c r="R60" s="94"/>
      <c r="S60" s="94"/>
      <c r="T60" s="94"/>
      <c r="U60" s="94"/>
      <c r="V60" s="90"/>
      <c r="W60" s="90"/>
      <c r="X60" s="90"/>
      <c r="Y60" s="90"/>
      <c r="Z60" s="90"/>
      <c r="AA60" s="90"/>
      <c r="AB60" s="92"/>
      <c r="AC60" s="90"/>
      <c r="AD60" s="92"/>
      <c r="AE60" s="91"/>
      <c r="AF60" s="94"/>
      <c r="AG60" s="95"/>
      <c r="AH60" s="95"/>
      <c r="AI60" s="92"/>
      <c r="AJ60" s="92"/>
      <c r="AK60" s="92"/>
      <c r="AL60" s="90"/>
      <c r="AM60" s="90"/>
      <c r="AN60" s="90"/>
      <c r="AO60" s="90"/>
      <c r="AP60" s="94"/>
      <c r="AQ60" s="94"/>
      <c r="AR60" s="94"/>
      <c r="AS60" s="94"/>
      <c r="AT60" s="90"/>
      <c r="AU60" s="90"/>
      <c r="AV60" s="90"/>
      <c r="AW60" s="92"/>
    </row>
    <row r="61" spans="1:49" ht="15" customHeight="1" x14ac:dyDescent="0.25">
      <c r="A61" s="92"/>
      <c r="B61" s="93"/>
      <c r="C61" s="92"/>
      <c r="D61" s="90"/>
      <c r="E61" s="90"/>
      <c r="F61" s="90"/>
      <c r="G61" s="90"/>
      <c r="H61" s="90"/>
      <c r="I61" s="90"/>
      <c r="J61" s="91"/>
      <c r="K61" s="94"/>
      <c r="L61" s="94"/>
      <c r="M61" s="94"/>
      <c r="N61" s="94"/>
      <c r="O61" s="94"/>
      <c r="P61" s="95"/>
      <c r="Q61" s="95"/>
      <c r="R61" s="94"/>
      <c r="S61" s="94"/>
      <c r="T61" s="94"/>
      <c r="U61" s="94"/>
      <c r="V61" s="90"/>
      <c r="W61" s="90"/>
      <c r="X61" s="90"/>
      <c r="Y61" s="90"/>
      <c r="Z61" s="90"/>
      <c r="AA61" s="90"/>
      <c r="AB61" s="92"/>
      <c r="AC61" s="90"/>
      <c r="AD61" s="92"/>
      <c r="AE61" s="91"/>
      <c r="AF61" s="94"/>
      <c r="AG61" s="95"/>
      <c r="AH61" s="95"/>
      <c r="AI61" s="92"/>
      <c r="AJ61" s="92"/>
      <c r="AK61" s="92"/>
      <c r="AL61" s="90"/>
      <c r="AM61" s="90"/>
      <c r="AN61" s="90"/>
      <c r="AO61" s="90"/>
      <c r="AP61" s="94"/>
      <c r="AQ61" s="94"/>
      <c r="AR61" s="94"/>
      <c r="AS61" s="94"/>
      <c r="AT61" s="90"/>
      <c r="AU61" s="90"/>
      <c r="AV61" s="90"/>
      <c r="AW61" s="92"/>
    </row>
    <row r="62" spans="1:49" ht="15" customHeight="1" x14ac:dyDescent="0.25">
      <c r="A62" s="92"/>
      <c r="B62" s="93"/>
      <c r="C62" s="92"/>
      <c r="D62" s="90"/>
      <c r="E62" s="90"/>
      <c r="F62" s="90"/>
      <c r="G62" s="90"/>
      <c r="H62" s="90"/>
      <c r="I62" s="90"/>
      <c r="J62" s="91"/>
      <c r="K62" s="94"/>
      <c r="L62" s="94"/>
      <c r="M62" s="94"/>
      <c r="N62" s="94"/>
      <c r="O62" s="94"/>
      <c r="P62" s="95"/>
      <c r="Q62" s="95"/>
      <c r="R62" s="94"/>
      <c r="S62" s="94"/>
      <c r="T62" s="94"/>
      <c r="U62" s="94"/>
      <c r="V62" s="90"/>
      <c r="W62" s="90"/>
      <c r="X62" s="90"/>
      <c r="Y62" s="90"/>
      <c r="Z62" s="90"/>
      <c r="AA62" s="90"/>
      <c r="AB62" s="92"/>
      <c r="AC62" s="90"/>
      <c r="AD62" s="92"/>
      <c r="AE62" s="91"/>
      <c r="AF62" s="94"/>
      <c r="AG62" s="95"/>
      <c r="AH62" s="95"/>
      <c r="AI62" s="92"/>
      <c r="AJ62" s="92"/>
      <c r="AK62" s="92"/>
      <c r="AL62" s="90"/>
      <c r="AM62" s="90"/>
      <c r="AN62" s="90"/>
      <c r="AO62" s="90"/>
      <c r="AP62" s="94"/>
      <c r="AQ62" s="94"/>
      <c r="AR62" s="94"/>
      <c r="AS62" s="94"/>
      <c r="AT62" s="90"/>
      <c r="AU62" s="90"/>
      <c r="AV62" s="90"/>
      <c r="AW62" s="92"/>
    </row>
    <row r="63" spans="1:49" ht="15" customHeight="1" x14ac:dyDescent="0.25">
      <c r="A63" s="92"/>
      <c r="B63" s="93"/>
      <c r="C63" s="92"/>
      <c r="D63" s="90"/>
      <c r="E63" s="90"/>
      <c r="F63" s="90"/>
      <c r="G63" s="90"/>
      <c r="H63" s="90"/>
      <c r="I63" s="90"/>
      <c r="J63" s="91"/>
      <c r="K63" s="94"/>
      <c r="L63" s="94"/>
      <c r="M63" s="94"/>
      <c r="N63" s="94"/>
      <c r="O63" s="94"/>
      <c r="P63" s="95"/>
      <c r="Q63" s="95"/>
      <c r="R63" s="94"/>
      <c r="S63" s="94"/>
      <c r="T63" s="94"/>
      <c r="U63" s="94"/>
      <c r="V63" s="90"/>
      <c r="W63" s="90"/>
      <c r="X63" s="90"/>
      <c r="Y63" s="90"/>
      <c r="Z63" s="90"/>
      <c r="AA63" s="90"/>
      <c r="AB63" s="92"/>
      <c r="AC63" s="90"/>
      <c r="AD63" s="92"/>
      <c r="AE63" s="91"/>
      <c r="AF63" s="94"/>
      <c r="AG63" s="95"/>
      <c r="AH63" s="95"/>
      <c r="AI63" s="92"/>
      <c r="AJ63" s="92"/>
      <c r="AK63" s="92"/>
      <c r="AL63" s="90"/>
      <c r="AM63" s="90"/>
      <c r="AN63" s="90"/>
      <c r="AO63" s="90"/>
      <c r="AP63" s="94"/>
      <c r="AQ63" s="94"/>
      <c r="AR63" s="94"/>
      <c r="AS63" s="94"/>
      <c r="AT63" s="90"/>
      <c r="AU63" s="90"/>
      <c r="AV63" s="90"/>
      <c r="AW63" s="92"/>
    </row>
    <row r="64" spans="1:49" ht="15" customHeight="1" x14ac:dyDescent="0.25">
      <c r="A64" s="92"/>
      <c r="B64" s="93"/>
      <c r="C64" s="92"/>
      <c r="D64" s="90"/>
      <c r="E64" s="90"/>
      <c r="F64" s="90"/>
      <c r="G64" s="90"/>
      <c r="H64" s="90"/>
      <c r="I64" s="90"/>
      <c r="J64" s="91"/>
      <c r="K64" s="94"/>
      <c r="L64" s="94"/>
      <c r="M64" s="94"/>
      <c r="N64" s="94"/>
      <c r="O64" s="94"/>
      <c r="P64" s="95"/>
      <c r="Q64" s="95"/>
      <c r="R64" s="94"/>
      <c r="S64" s="94"/>
      <c r="T64" s="94"/>
      <c r="U64" s="94"/>
      <c r="V64" s="90"/>
      <c r="W64" s="90"/>
      <c r="X64" s="90"/>
      <c r="Y64" s="90"/>
      <c r="Z64" s="90"/>
      <c r="AA64" s="90"/>
      <c r="AB64" s="92"/>
      <c r="AC64" s="90"/>
      <c r="AD64" s="92"/>
      <c r="AE64" s="91"/>
      <c r="AF64" s="94"/>
      <c r="AG64" s="95"/>
      <c r="AH64" s="95"/>
      <c r="AI64" s="92"/>
      <c r="AJ64" s="92"/>
      <c r="AK64" s="92"/>
      <c r="AL64" s="90"/>
      <c r="AM64" s="90"/>
      <c r="AN64" s="90"/>
      <c r="AO64" s="90"/>
      <c r="AP64" s="94"/>
      <c r="AQ64" s="94"/>
      <c r="AR64" s="94"/>
      <c r="AS64" s="94"/>
      <c r="AT64" s="90"/>
      <c r="AU64" s="90"/>
      <c r="AV64" s="90"/>
      <c r="AW64" s="92"/>
    </row>
    <row r="65" spans="1:72" ht="15" customHeight="1" x14ac:dyDescent="0.25">
      <c r="A65" s="92"/>
      <c r="B65" s="93"/>
      <c r="C65" s="92"/>
      <c r="D65" s="90"/>
      <c r="E65" s="90"/>
      <c r="F65" s="90"/>
      <c r="G65" s="90"/>
      <c r="H65" s="90"/>
      <c r="I65" s="90"/>
      <c r="J65" s="91"/>
      <c r="K65" s="94"/>
      <c r="L65" s="94"/>
      <c r="M65" s="94"/>
      <c r="N65" s="94"/>
      <c r="O65" s="94"/>
      <c r="P65" s="95"/>
      <c r="Q65" s="95"/>
      <c r="R65" s="94"/>
      <c r="S65" s="94"/>
      <c r="T65" s="94"/>
      <c r="U65" s="94"/>
      <c r="V65" s="90"/>
      <c r="W65" s="90"/>
      <c r="X65" s="90"/>
      <c r="Y65" s="90"/>
      <c r="Z65" s="90"/>
      <c r="AA65" s="90"/>
      <c r="AB65" s="92"/>
      <c r="AC65" s="90"/>
      <c r="AD65" s="92"/>
      <c r="AE65" s="91"/>
      <c r="AF65" s="94"/>
      <c r="AG65" s="95"/>
      <c r="AH65" s="95"/>
      <c r="AI65" s="92"/>
      <c r="AJ65" s="92"/>
      <c r="AK65" s="92"/>
      <c r="AL65" s="90"/>
      <c r="AM65" s="90"/>
      <c r="AN65" s="90"/>
      <c r="AO65" s="90"/>
      <c r="AP65" s="94"/>
      <c r="AQ65" s="94"/>
      <c r="AR65" s="94"/>
      <c r="AS65" s="94"/>
      <c r="AT65" s="90"/>
      <c r="AU65" s="90"/>
      <c r="AV65" s="90"/>
      <c r="AW65" s="92"/>
    </row>
    <row r="66" spans="1:72" ht="15" customHeight="1" x14ac:dyDescent="0.25">
      <c r="A66" s="92"/>
      <c r="B66" s="93"/>
      <c r="C66" s="92"/>
      <c r="D66" s="90"/>
      <c r="E66" s="90"/>
      <c r="F66" s="90"/>
      <c r="G66" s="90"/>
      <c r="H66" s="90"/>
      <c r="I66" s="90"/>
      <c r="J66" s="91"/>
      <c r="K66" s="94"/>
      <c r="L66" s="94"/>
      <c r="M66" s="94"/>
      <c r="N66" s="94"/>
      <c r="O66" s="94"/>
      <c r="P66" s="95"/>
      <c r="Q66" s="95"/>
      <c r="R66" s="94"/>
      <c r="S66" s="94"/>
      <c r="T66" s="94"/>
      <c r="U66" s="94"/>
      <c r="V66" s="90"/>
      <c r="W66" s="90"/>
      <c r="X66" s="90"/>
      <c r="Y66" s="90"/>
      <c r="Z66" s="90"/>
      <c r="AA66" s="90"/>
      <c r="AB66" s="92"/>
      <c r="AC66" s="90"/>
      <c r="AD66" s="92"/>
      <c r="AE66" s="91"/>
      <c r="AF66" s="94"/>
      <c r="AG66" s="95"/>
      <c r="AH66" s="95"/>
      <c r="AI66" s="92"/>
      <c r="AJ66" s="92"/>
      <c r="AK66" s="92"/>
      <c r="AL66" s="90"/>
      <c r="AM66" s="90"/>
      <c r="AN66" s="90"/>
      <c r="AO66" s="90"/>
      <c r="AP66" s="94"/>
      <c r="AQ66" s="94"/>
      <c r="AR66" s="94"/>
      <c r="AS66" s="94"/>
      <c r="AT66" s="90"/>
      <c r="AU66" s="90"/>
      <c r="AV66" s="90"/>
      <c r="AW66" s="92"/>
    </row>
    <row r="67" spans="1:72" ht="15" customHeight="1" x14ac:dyDescent="0.25">
      <c r="A67" s="92"/>
      <c r="B67" s="93"/>
      <c r="C67" s="92"/>
      <c r="D67" s="90"/>
      <c r="E67" s="90"/>
      <c r="F67" s="90"/>
      <c r="G67" s="90"/>
      <c r="H67" s="90"/>
      <c r="I67" s="90"/>
      <c r="J67" s="91"/>
      <c r="K67" s="94"/>
      <c r="L67" s="94"/>
      <c r="M67" s="94"/>
      <c r="N67" s="94"/>
      <c r="O67" s="94"/>
      <c r="P67" s="95"/>
      <c r="Q67" s="95"/>
      <c r="R67" s="94"/>
      <c r="S67" s="94"/>
      <c r="T67" s="94"/>
      <c r="U67" s="94"/>
      <c r="V67" s="90"/>
      <c r="W67" s="90"/>
      <c r="X67" s="90"/>
      <c r="Y67" s="90"/>
      <c r="Z67" s="90"/>
      <c r="AA67" s="90"/>
      <c r="AB67" s="92"/>
      <c r="AC67" s="90"/>
      <c r="AD67" s="92"/>
      <c r="AE67" s="91"/>
      <c r="AF67" s="94"/>
      <c r="AG67" s="95"/>
      <c r="AH67" s="95"/>
      <c r="AI67" s="92"/>
      <c r="AJ67" s="92"/>
      <c r="AK67" s="92"/>
      <c r="AL67" s="90"/>
      <c r="AM67" s="90"/>
      <c r="AN67" s="90"/>
      <c r="AO67" s="90"/>
      <c r="AP67" s="94"/>
      <c r="AQ67" s="94"/>
      <c r="AR67" s="94"/>
      <c r="AS67" s="94"/>
      <c r="AT67" s="90"/>
      <c r="AU67" s="90"/>
      <c r="AV67" s="90"/>
      <c r="AW67" s="92"/>
    </row>
    <row r="68" spans="1:72" ht="15" customHeight="1" x14ac:dyDescent="0.25">
      <c r="A68" s="92"/>
      <c r="B68" s="93"/>
      <c r="C68" s="92"/>
      <c r="D68" s="90"/>
      <c r="E68" s="90"/>
      <c r="F68" s="90"/>
      <c r="G68" s="90"/>
      <c r="H68" s="90"/>
      <c r="I68" s="90"/>
      <c r="J68" s="91"/>
      <c r="K68" s="94"/>
      <c r="L68" s="94"/>
      <c r="M68" s="94"/>
      <c r="N68" s="94"/>
      <c r="O68" s="94"/>
      <c r="P68" s="95"/>
      <c r="Q68" s="95"/>
      <c r="R68" s="94"/>
      <c r="S68" s="94"/>
      <c r="T68" s="94"/>
      <c r="U68" s="94"/>
      <c r="V68" s="90"/>
      <c r="W68" s="90"/>
      <c r="X68" s="90"/>
      <c r="Y68" s="90"/>
      <c r="Z68" s="90"/>
      <c r="AA68" s="90"/>
      <c r="AB68" s="92"/>
      <c r="AC68" s="90"/>
      <c r="AD68" s="92"/>
      <c r="AE68" s="91"/>
      <c r="AF68" s="94"/>
      <c r="AG68" s="95"/>
      <c r="AH68" s="95"/>
      <c r="AI68" s="92"/>
      <c r="AJ68" s="92"/>
      <c r="AK68" s="92"/>
      <c r="AL68" s="90"/>
      <c r="AM68" s="90"/>
      <c r="AN68" s="90"/>
      <c r="AO68" s="90"/>
      <c r="AP68" s="94"/>
      <c r="AQ68" s="94"/>
      <c r="AR68" s="94"/>
      <c r="AS68" s="94"/>
      <c r="AT68" s="90"/>
      <c r="AU68" s="90"/>
      <c r="AV68" s="90"/>
      <c r="AW68" s="92"/>
    </row>
    <row r="69" spans="1:72" ht="15" customHeight="1" x14ac:dyDescent="0.25">
      <c r="A69" s="92"/>
      <c r="B69" s="93"/>
      <c r="C69" s="92"/>
      <c r="D69" s="90"/>
      <c r="E69" s="90"/>
      <c r="F69" s="90"/>
      <c r="G69" s="90"/>
      <c r="H69" s="90"/>
      <c r="I69" s="90"/>
      <c r="J69" s="91"/>
      <c r="K69" s="94"/>
      <c r="L69" s="94"/>
      <c r="M69" s="94"/>
      <c r="N69" s="94"/>
      <c r="O69" s="94"/>
      <c r="P69" s="95"/>
      <c r="Q69" s="95"/>
      <c r="R69" s="94"/>
      <c r="S69" s="94"/>
      <c r="T69" s="94"/>
      <c r="U69" s="94"/>
      <c r="V69" s="90"/>
      <c r="W69" s="90"/>
      <c r="X69" s="90"/>
      <c r="Y69" s="90"/>
      <c r="Z69" s="90"/>
      <c r="AA69" s="90"/>
      <c r="AB69" s="92"/>
      <c r="AC69" s="90"/>
      <c r="AD69" s="92"/>
      <c r="AE69" s="91"/>
      <c r="AF69" s="94"/>
      <c r="AG69" s="95"/>
      <c r="AH69" s="95"/>
      <c r="AI69" s="92"/>
      <c r="AJ69" s="92"/>
      <c r="AK69" s="92"/>
      <c r="AL69" s="90"/>
      <c r="AM69" s="90"/>
      <c r="AN69" s="90"/>
      <c r="AO69" s="90"/>
      <c r="AP69" s="94"/>
      <c r="AQ69" s="94"/>
      <c r="AR69" s="94"/>
      <c r="AS69" s="94"/>
      <c r="AT69" s="90"/>
      <c r="AU69" s="90"/>
      <c r="AV69" s="90"/>
      <c r="AW69" s="92"/>
    </row>
    <row r="70" spans="1:72" ht="15" customHeight="1" x14ac:dyDescent="0.25">
      <c r="A70" s="92"/>
      <c r="B70" s="93"/>
      <c r="C70" s="92"/>
      <c r="D70" s="90"/>
      <c r="E70" s="90"/>
      <c r="F70" s="90"/>
      <c r="G70" s="90"/>
      <c r="H70" s="90"/>
      <c r="I70" s="90"/>
      <c r="J70" s="91"/>
      <c r="K70" s="94"/>
      <c r="L70" s="94"/>
      <c r="M70" s="94"/>
      <c r="N70" s="94"/>
      <c r="O70" s="94"/>
      <c r="P70" s="95"/>
      <c r="Q70" s="95"/>
      <c r="R70" s="94"/>
      <c r="S70" s="94"/>
      <c r="T70" s="94"/>
      <c r="U70" s="94"/>
      <c r="V70" s="90"/>
      <c r="W70" s="90"/>
      <c r="X70" s="90"/>
      <c r="Y70" s="90"/>
      <c r="Z70" s="90"/>
      <c r="AA70" s="90"/>
      <c r="AB70" s="92"/>
      <c r="AC70" s="90"/>
      <c r="AD70" s="92"/>
      <c r="AE70" s="91"/>
      <c r="AF70" s="94"/>
      <c r="AG70" s="95"/>
      <c r="AH70" s="95"/>
      <c r="AI70" s="92"/>
      <c r="AJ70" s="92"/>
      <c r="AK70" s="92"/>
      <c r="AL70" s="90"/>
      <c r="AM70" s="90"/>
      <c r="AN70" s="90"/>
      <c r="AO70" s="90"/>
      <c r="AP70" s="94"/>
      <c r="AQ70" s="94"/>
      <c r="AR70" s="94"/>
      <c r="AS70" s="94"/>
      <c r="AT70" s="90"/>
      <c r="AU70" s="90"/>
      <c r="AV70" s="90"/>
      <c r="AW70" s="92"/>
    </row>
    <row r="71" spans="1:72" ht="15" customHeight="1" x14ac:dyDescent="0.25">
      <c r="A71" s="92"/>
      <c r="B71" s="93"/>
      <c r="C71" s="92"/>
      <c r="D71" s="90"/>
      <c r="E71" s="90"/>
      <c r="F71" s="90"/>
      <c r="G71" s="90"/>
      <c r="H71" s="90"/>
      <c r="I71" s="90"/>
      <c r="J71" s="91"/>
      <c r="K71" s="94"/>
      <c r="L71" s="94"/>
      <c r="M71" s="94"/>
      <c r="N71" s="94"/>
      <c r="O71" s="94"/>
      <c r="P71" s="95"/>
      <c r="Q71" s="95"/>
      <c r="R71" s="94"/>
      <c r="S71" s="94"/>
      <c r="T71" s="94"/>
      <c r="U71" s="94"/>
      <c r="V71" s="90"/>
      <c r="W71" s="90"/>
      <c r="X71" s="90"/>
      <c r="Y71" s="90"/>
      <c r="Z71" s="90"/>
      <c r="AA71" s="90"/>
      <c r="AB71" s="92"/>
      <c r="AC71" s="90"/>
      <c r="AD71" s="92"/>
      <c r="AE71" s="91"/>
      <c r="AF71" s="94"/>
      <c r="AG71" s="95"/>
      <c r="AH71" s="95"/>
      <c r="AI71" s="92"/>
      <c r="AJ71" s="92"/>
      <c r="AK71" s="92"/>
      <c r="AL71" s="90"/>
      <c r="AM71" s="90"/>
      <c r="AN71" s="90"/>
      <c r="AO71" s="90"/>
      <c r="AP71" s="94"/>
      <c r="AQ71" s="94"/>
      <c r="AR71" s="94"/>
      <c r="AS71" s="94"/>
      <c r="AT71" s="90"/>
      <c r="AU71" s="90"/>
      <c r="AV71" s="90"/>
      <c r="AW71" s="92"/>
    </row>
    <row r="72" spans="1:72" ht="15" customHeight="1" x14ac:dyDescent="0.25">
      <c r="A72" s="92"/>
      <c r="B72" s="93"/>
      <c r="C72" s="92"/>
      <c r="D72" s="90"/>
      <c r="E72" s="90"/>
      <c r="F72" s="90"/>
      <c r="G72" s="90"/>
      <c r="H72" s="90"/>
      <c r="I72" s="90"/>
      <c r="J72" s="91"/>
      <c r="K72" s="94"/>
      <c r="L72" s="94"/>
      <c r="M72" s="94"/>
      <c r="N72" s="94"/>
      <c r="O72" s="94"/>
      <c r="P72" s="95"/>
      <c r="Q72" s="95"/>
      <c r="R72" s="94"/>
      <c r="S72" s="94"/>
      <c r="T72" s="94"/>
      <c r="U72" s="94"/>
      <c r="V72" s="90"/>
      <c r="W72" s="90"/>
      <c r="X72" s="90"/>
      <c r="Y72" s="90"/>
      <c r="Z72" s="90"/>
      <c r="AA72" s="90"/>
      <c r="AB72" s="92"/>
      <c r="AC72" s="90"/>
      <c r="AD72" s="92"/>
      <c r="AE72" s="91"/>
      <c r="AF72" s="94"/>
      <c r="AG72" s="95"/>
      <c r="AH72" s="95"/>
      <c r="AI72" s="92"/>
      <c r="AJ72" s="92"/>
      <c r="AK72" s="92"/>
      <c r="AL72" s="90"/>
      <c r="AM72" s="90"/>
      <c r="AN72" s="90"/>
      <c r="AO72" s="90"/>
      <c r="AP72" s="94"/>
      <c r="AQ72" s="94"/>
      <c r="AR72" s="94"/>
      <c r="AS72" s="94"/>
      <c r="AT72" s="90"/>
      <c r="AU72" s="90"/>
      <c r="AV72" s="90"/>
      <c r="AW72" s="92"/>
    </row>
    <row r="73" spans="1:72" ht="15" customHeight="1" x14ac:dyDescent="0.25">
      <c r="A73" s="92"/>
      <c r="B73" s="93"/>
      <c r="C73" s="92"/>
      <c r="D73" s="90"/>
      <c r="E73" s="90"/>
      <c r="F73" s="90"/>
      <c r="G73" s="90"/>
      <c r="H73" s="90"/>
      <c r="I73" s="90"/>
      <c r="J73" s="91"/>
      <c r="K73" s="94"/>
      <c r="L73" s="94"/>
      <c r="M73" s="94"/>
      <c r="N73" s="94"/>
      <c r="O73" s="94"/>
      <c r="P73" s="95"/>
      <c r="Q73" s="95"/>
      <c r="R73" s="94"/>
      <c r="S73" s="94"/>
      <c r="T73" s="94"/>
      <c r="U73" s="94"/>
      <c r="V73" s="90"/>
      <c r="W73" s="90"/>
      <c r="X73" s="90"/>
      <c r="Y73" s="90"/>
      <c r="Z73" s="90"/>
      <c r="AA73" s="90"/>
      <c r="AB73" s="92"/>
      <c r="AC73" s="90"/>
      <c r="AD73" s="92"/>
      <c r="AE73" s="91"/>
      <c r="AF73" s="94"/>
      <c r="AG73" s="95"/>
      <c r="AH73" s="95"/>
      <c r="AI73" s="92"/>
      <c r="AJ73" s="92"/>
      <c r="AK73" s="92"/>
      <c r="AL73" s="90"/>
      <c r="AM73" s="90"/>
      <c r="AN73" s="90"/>
      <c r="AO73" s="90"/>
      <c r="AP73" s="94"/>
      <c r="AQ73" s="94"/>
      <c r="AR73" s="94"/>
      <c r="AS73" s="94"/>
      <c r="AT73" s="90"/>
      <c r="AU73" s="90"/>
      <c r="AV73" s="90"/>
      <c r="AW73" s="92"/>
    </row>
    <row r="74" spans="1:72" ht="15" customHeight="1" x14ac:dyDescent="0.25">
      <c r="A74" s="92"/>
      <c r="B74" s="93"/>
      <c r="C74" s="92"/>
      <c r="D74" s="90"/>
      <c r="E74" s="90"/>
      <c r="F74" s="90"/>
      <c r="G74" s="90"/>
      <c r="H74" s="90"/>
      <c r="I74" s="90"/>
      <c r="J74" s="91"/>
      <c r="K74" s="94"/>
      <c r="L74" s="94"/>
      <c r="M74" s="94"/>
      <c r="N74" s="94"/>
      <c r="O74" s="94"/>
      <c r="P74" s="95"/>
      <c r="Q74" s="95"/>
      <c r="R74" s="94"/>
      <c r="S74" s="94"/>
      <c r="T74" s="94"/>
      <c r="U74" s="94"/>
      <c r="V74" s="90"/>
      <c r="W74" s="90"/>
      <c r="X74" s="90"/>
      <c r="Y74" s="90"/>
      <c r="Z74" s="90"/>
      <c r="AA74" s="90"/>
      <c r="AB74" s="92"/>
      <c r="AC74" s="90"/>
      <c r="AD74" s="92"/>
      <c r="AE74" s="91"/>
      <c r="AF74" s="94"/>
      <c r="AG74" s="95"/>
      <c r="AH74" s="95"/>
      <c r="AI74" s="92"/>
      <c r="AJ74" s="92"/>
      <c r="AK74" s="92"/>
      <c r="AL74" s="90"/>
      <c r="AM74" s="90"/>
      <c r="AN74" s="90"/>
      <c r="AO74" s="90"/>
      <c r="AP74" s="94"/>
      <c r="AQ74" s="94"/>
      <c r="AR74" s="94"/>
      <c r="AS74" s="94"/>
      <c r="AT74" s="90"/>
      <c r="AU74" s="90"/>
      <c r="AV74" s="90"/>
      <c r="AW74" s="92"/>
    </row>
    <row r="75" spans="1:72" ht="15" customHeight="1" x14ac:dyDescent="0.25">
      <c r="A75" s="92"/>
      <c r="B75" s="93"/>
      <c r="C75" s="92"/>
      <c r="D75" s="90"/>
      <c r="E75" s="90"/>
      <c r="F75" s="90"/>
      <c r="G75" s="90"/>
      <c r="H75" s="90"/>
      <c r="I75" s="90"/>
      <c r="J75" s="91"/>
      <c r="K75" s="94"/>
      <c r="L75" s="94"/>
      <c r="M75" s="94"/>
      <c r="N75" s="94"/>
      <c r="O75" s="94"/>
      <c r="P75" s="95"/>
      <c r="Q75" s="95"/>
      <c r="R75" s="94"/>
      <c r="S75" s="94"/>
      <c r="T75" s="94"/>
      <c r="U75" s="94"/>
      <c r="V75" s="90"/>
      <c r="W75" s="90"/>
      <c r="X75" s="90"/>
      <c r="Y75" s="90"/>
      <c r="Z75" s="90"/>
      <c r="AA75" s="90"/>
      <c r="AB75" s="92"/>
      <c r="AC75" s="90"/>
      <c r="AD75" s="92"/>
      <c r="AE75" s="91"/>
      <c r="AF75" s="94"/>
      <c r="AG75" s="95"/>
      <c r="AH75" s="95"/>
      <c r="AI75" s="92"/>
      <c r="AJ75" s="92"/>
      <c r="AK75" s="92"/>
      <c r="AL75" s="90"/>
      <c r="AM75" s="90"/>
      <c r="AN75" s="90"/>
      <c r="AO75" s="90"/>
      <c r="AP75" s="94"/>
      <c r="AQ75" s="94"/>
      <c r="AR75" s="94"/>
      <c r="AS75" s="94"/>
      <c r="AT75" s="90"/>
      <c r="AU75" s="90"/>
      <c r="AV75" s="90"/>
      <c r="AW75" s="92"/>
    </row>
    <row r="76" spans="1:72" ht="15" customHeight="1" x14ac:dyDescent="0.25">
      <c r="A76" s="92"/>
      <c r="B76" s="93"/>
      <c r="C76" s="92"/>
      <c r="D76" s="90"/>
      <c r="E76" s="90"/>
      <c r="F76" s="90"/>
      <c r="G76" s="90"/>
      <c r="H76" s="90"/>
      <c r="I76" s="90"/>
      <c r="J76" s="91"/>
      <c r="K76" s="94"/>
      <c r="L76" s="94"/>
      <c r="M76" s="94"/>
      <c r="N76" s="94"/>
      <c r="O76" s="94"/>
      <c r="P76" s="95"/>
      <c r="Q76" s="95"/>
      <c r="R76" s="94"/>
      <c r="S76" s="94"/>
      <c r="T76" s="94"/>
      <c r="U76" s="94"/>
      <c r="V76" s="90"/>
      <c r="W76" s="90"/>
      <c r="X76" s="90"/>
      <c r="Y76" s="90"/>
      <c r="Z76" s="90"/>
      <c r="AA76" s="90"/>
      <c r="AB76" s="92"/>
      <c r="AC76" s="90"/>
      <c r="AD76" s="92"/>
      <c r="AE76" s="91"/>
      <c r="AF76" s="94"/>
      <c r="AG76" s="95"/>
      <c r="AH76" s="95"/>
      <c r="AI76" s="92"/>
      <c r="AJ76" s="92"/>
      <c r="AK76" s="92"/>
      <c r="AL76" s="90"/>
      <c r="AM76" s="90"/>
      <c r="AN76" s="90"/>
      <c r="AO76" s="90"/>
      <c r="AP76" s="94"/>
      <c r="AQ76" s="94"/>
      <c r="AR76" s="94"/>
      <c r="AS76" s="94"/>
      <c r="AT76" s="90"/>
      <c r="AU76" s="90"/>
      <c r="AV76" s="90"/>
      <c r="AW76" s="92"/>
    </row>
    <row r="77" spans="1:72" ht="15" customHeight="1" x14ac:dyDescent="0.25">
      <c r="A77" s="92"/>
      <c r="B77" s="93"/>
      <c r="C77" s="92"/>
      <c r="D77" s="90"/>
      <c r="E77" s="90"/>
      <c r="F77" s="90"/>
      <c r="G77" s="90"/>
      <c r="H77" s="90"/>
      <c r="I77" s="90"/>
      <c r="J77" s="91"/>
      <c r="K77" s="94"/>
      <c r="L77" s="94"/>
      <c r="M77" s="94"/>
      <c r="N77" s="94"/>
      <c r="O77" s="94"/>
      <c r="P77" s="95"/>
      <c r="Q77" s="95"/>
      <c r="R77" s="94"/>
      <c r="S77" s="94"/>
      <c r="T77" s="94"/>
      <c r="U77" s="94"/>
      <c r="V77" s="90"/>
      <c r="W77" s="90"/>
      <c r="X77" s="90"/>
      <c r="Y77" s="90"/>
      <c r="Z77" s="90"/>
      <c r="AA77" s="90"/>
      <c r="AB77" s="92"/>
      <c r="AC77" s="90"/>
      <c r="AD77" s="92"/>
      <c r="AE77" s="91"/>
      <c r="AF77" s="94"/>
      <c r="AG77" s="95"/>
      <c r="AH77" s="95"/>
      <c r="AI77" s="92"/>
      <c r="AJ77" s="92"/>
      <c r="AK77" s="92"/>
      <c r="AL77" s="90"/>
      <c r="AM77" s="90"/>
      <c r="AN77" s="90"/>
      <c r="AO77" s="90"/>
      <c r="AP77" s="94"/>
      <c r="AQ77" s="94"/>
      <c r="AR77" s="94"/>
      <c r="AS77" s="94"/>
      <c r="AT77" s="90"/>
      <c r="AU77" s="90"/>
      <c r="AV77" s="90"/>
      <c r="AW77" s="92"/>
    </row>
    <row r="78" spans="1:72" ht="15" customHeight="1" x14ac:dyDescent="0.25">
      <c r="A78" s="92"/>
      <c r="B78" s="93"/>
      <c r="C78" s="92"/>
      <c r="D78" s="90"/>
      <c r="E78" s="90"/>
      <c r="F78" s="90"/>
      <c r="G78" s="90"/>
      <c r="H78" s="90"/>
      <c r="I78" s="90"/>
      <c r="J78" s="91"/>
      <c r="K78" s="94"/>
      <c r="L78" s="94"/>
      <c r="M78" s="94"/>
      <c r="N78" s="94"/>
      <c r="O78" s="94"/>
      <c r="P78" s="95"/>
      <c r="Q78" s="95"/>
      <c r="R78" s="94"/>
      <c r="S78" s="94"/>
      <c r="T78" s="94"/>
      <c r="U78" s="94"/>
      <c r="V78" s="90"/>
      <c r="W78" s="90"/>
      <c r="X78" s="90"/>
      <c r="Y78" s="90"/>
      <c r="Z78" s="90"/>
      <c r="AA78" s="90"/>
      <c r="AB78" s="92"/>
      <c r="AC78" s="90"/>
      <c r="AD78" s="92"/>
      <c r="AE78" s="91"/>
      <c r="AF78" s="94"/>
      <c r="AG78" s="95"/>
      <c r="AH78" s="95"/>
      <c r="AI78" s="92"/>
      <c r="AJ78" s="92"/>
      <c r="AK78" s="92"/>
      <c r="AL78" s="90"/>
      <c r="AM78" s="90"/>
      <c r="AN78" s="90"/>
      <c r="AO78" s="90"/>
      <c r="AP78" s="94"/>
      <c r="AQ78" s="94"/>
      <c r="AR78" s="94"/>
      <c r="AS78" s="94"/>
      <c r="AT78" s="90"/>
      <c r="AU78" s="90"/>
      <c r="AV78" s="90"/>
      <c r="AW78" s="92"/>
    </row>
    <row r="80" spans="1:72" ht="15" customHeight="1" x14ac:dyDescent="0.25">
      <c r="A80" s="41" t="s">
        <v>2492</v>
      </c>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c r="BJ80" s="40"/>
      <c r="BK80" s="40"/>
      <c r="BL80" s="40"/>
      <c r="BM80" s="40"/>
      <c r="BN80" s="40"/>
      <c r="BO80" s="40"/>
      <c r="BP80" s="40"/>
      <c r="BQ80" s="40"/>
      <c r="BR80" s="40"/>
      <c r="BS80" s="40"/>
      <c r="BT80" s="40"/>
    </row>
    <row r="81" spans="1:72" ht="15" customHeight="1" x14ac:dyDescent="0.25">
      <c r="A81" s="97" t="s">
        <v>2360</v>
      </c>
      <c r="B81" s="97" t="s">
        <v>2361</v>
      </c>
      <c r="C81" s="97" t="s">
        <v>2362</v>
      </c>
      <c r="D81" s="74" t="s">
        <v>2410</v>
      </c>
      <c r="E81" s="74"/>
      <c r="F81" s="74"/>
      <c r="G81" s="74" t="s">
        <v>2411</v>
      </c>
      <c r="H81" s="74"/>
      <c r="I81" s="74"/>
      <c r="J81" s="87"/>
      <c r="K81" s="74" t="s">
        <v>2493</v>
      </c>
      <c r="L81" s="74"/>
      <c r="M81" s="74"/>
      <c r="N81" s="74"/>
      <c r="O81" s="74"/>
      <c r="P81" s="74"/>
      <c r="Q81" s="74"/>
      <c r="R81" s="74"/>
      <c r="S81" s="74"/>
      <c r="T81" s="74"/>
      <c r="U81" s="74"/>
      <c r="V81" s="74"/>
      <c r="W81" s="74"/>
      <c r="X81" s="74"/>
      <c r="Y81" s="74"/>
      <c r="Z81" s="74" t="s">
        <v>2494</v>
      </c>
      <c r="AA81" s="74"/>
      <c r="AB81" s="74"/>
      <c r="AC81" s="74"/>
      <c r="AD81" s="87"/>
      <c r="AE81" s="74" t="s">
        <v>2495</v>
      </c>
      <c r="AF81" s="74"/>
      <c r="AG81" s="74"/>
      <c r="AH81" s="74"/>
      <c r="AI81" s="74"/>
      <c r="AJ81" s="74"/>
      <c r="AK81" s="74"/>
      <c r="AL81" s="74"/>
      <c r="AM81" s="74"/>
      <c r="AN81" s="74"/>
      <c r="AO81" s="74"/>
      <c r="AP81" s="74"/>
      <c r="AQ81" s="74"/>
      <c r="AR81" s="74"/>
      <c r="AS81" s="87"/>
      <c r="AT81" s="74" t="s">
        <v>2496</v>
      </c>
      <c r="AU81" s="74"/>
      <c r="AV81" s="74"/>
      <c r="AW81" s="74"/>
      <c r="AX81" s="74"/>
      <c r="AY81" s="74"/>
      <c r="AZ81" s="74"/>
      <c r="BA81" s="74"/>
      <c r="BB81" s="74"/>
      <c r="BC81" s="74"/>
      <c r="BD81" s="74"/>
      <c r="BE81" s="74"/>
      <c r="BF81" s="74"/>
      <c r="BG81" s="74"/>
      <c r="BH81" s="74"/>
      <c r="BI81" s="74"/>
      <c r="BJ81" s="74"/>
      <c r="BK81" s="74"/>
      <c r="BL81" s="74"/>
      <c r="BM81" s="74"/>
      <c r="BN81" s="74"/>
      <c r="BO81" s="74"/>
      <c r="BP81" s="87"/>
      <c r="BQ81" s="74" t="s">
        <v>2366</v>
      </c>
      <c r="BR81" s="74"/>
      <c r="BS81" s="74"/>
      <c r="BT81" s="74"/>
    </row>
    <row r="82" spans="1:72" ht="15" customHeight="1" x14ac:dyDescent="0.25">
      <c r="A82" s="98"/>
      <c r="B82" s="98"/>
      <c r="C82" s="98"/>
      <c r="D82" s="74"/>
      <c r="E82" s="74"/>
      <c r="F82" s="74"/>
      <c r="G82" s="74"/>
      <c r="H82" s="74"/>
      <c r="I82" s="74"/>
      <c r="J82" s="87"/>
      <c r="K82" s="74" t="s">
        <v>2497</v>
      </c>
      <c r="L82" s="74"/>
      <c r="M82" s="74"/>
      <c r="N82" s="74"/>
      <c r="O82" s="74" t="s">
        <v>2498</v>
      </c>
      <c r="P82" s="74"/>
      <c r="Q82" s="74"/>
      <c r="R82" s="74"/>
      <c r="S82" s="74" t="s">
        <v>2499</v>
      </c>
      <c r="T82" s="74"/>
      <c r="U82" s="74"/>
      <c r="V82" s="74" t="s">
        <v>2500</v>
      </c>
      <c r="W82" s="74"/>
      <c r="X82" s="74"/>
      <c r="Y82" s="81"/>
      <c r="Z82" s="74"/>
      <c r="AA82" s="74"/>
      <c r="AB82" s="74"/>
      <c r="AC82" s="74"/>
      <c r="AD82" s="87"/>
      <c r="AE82" s="74" t="s">
        <v>2501</v>
      </c>
      <c r="AF82" s="74"/>
      <c r="AG82" s="74"/>
      <c r="AH82" s="74"/>
      <c r="AI82" s="74"/>
      <c r="AJ82" s="74"/>
      <c r="AK82" s="74" t="s">
        <v>2502</v>
      </c>
      <c r="AL82" s="74"/>
      <c r="AM82" s="74"/>
      <c r="AN82" s="74"/>
      <c r="AO82" s="74" t="s">
        <v>2503</v>
      </c>
      <c r="AP82" s="74"/>
      <c r="AQ82" s="74"/>
      <c r="AR82" s="74"/>
      <c r="AS82" s="87"/>
      <c r="AT82" s="74" t="s">
        <v>2504</v>
      </c>
      <c r="AU82" s="74"/>
      <c r="AV82" s="74"/>
      <c r="AW82" s="74"/>
      <c r="AX82" s="74"/>
      <c r="AY82" s="74"/>
      <c r="AZ82" s="74" t="s">
        <v>2584</v>
      </c>
      <c r="BA82" s="74"/>
      <c r="BB82" s="74"/>
      <c r="BC82" s="74" t="s">
        <v>2505</v>
      </c>
      <c r="BD82" s="74"/>
      <c r="BE82" s="74"/>
      <c r="BF82" s="74"/>
      <c r="BG82" s="74" t="s">
        <v>2502</v>
      </c>
      <c r="BH82" s="74"/>
      <c r="BI82" s="74"/>
      <c r="BJ82" s="74"/>
      <c r="BK82" s="74" t="s">
        <v>2503</v>
      </c>
      <c r="BL82" s="74"/>
      <c r="BM82" s="74"/>
      <c r="BN82" s="74"/>
      <c r="BO82" s="74"/>
      <c r="BP82" s="87"/>
      <c r="BQ82" s="74"/>
      <c r="BR82" s="74"/>
      <c r="BS82" s="74"/>
      <c r="BT82" s="74"/>
    </row>
    <row r="83" spans="1:72" ht="15" customHeight="1" x14ac:dyDescent="0.25">
      <c r="A83" s="99"/>
      <c r="B83" s="99"/>
      <c r="C83" s="99"/>
      <c r="D83" s="75" t="s">
        <v>2506</v>
      </c>
      <c r="E83" s="75" t="s">
        <v>2507</v>
      </c>
      <c r="F83" s="75" t="s">
        <v>2508</v>
      </c>
      <c r="G83" s="75" t="s">
        <v>2509</v>
      </c>
      <c r="H83" s="75" t="s">
        <v>2426</v>
      </c>
      <c r="I83" s="75" t="s">
        <v>2427</v>
      </c>
      <c r="J83" s="89"/>
      <c r="K83" s="75" t="s">
        <v>2510</v>
      </c>
      <c r="L83" s="75" t="s">
        <v>2511</v>
      </c>
      <c r="M83" s="75" t="s">
        <v>2512</v>
      </c>
      <c r="N83" s="75" t="s">
        <v>2513</v>
      </c>
      <c r="O83" s="75" t="s">
        <v>2514</v>
      </c>
      <c r="P83" s="75" t="s">
        <v>2515</v>
      </c>
      <c r="Q83" s="75" t="s">
        <v>2516</v>
      </c>
      <c r="R83" s="75" t="s">
        <v>2517</v>
      </c>
      <c r="S83" s="75" t="s">
        <v>2518</v>
      </c>
      <c r="T83" s="75" t="s">
        <v>2519</v>
      </c>
      <c r="U83" s="75" t="s">
        <v>2520</v>
      </c>
      <c r="V83" s="75" t="s">
        <v>2521</v>
      </c>
      <c r="W83" s="75" t="s">
        <v>2522</v>
      </c>
      <c r="X83" s="75" t="s">
        <v>2523</v>
      </c>
      <c r="Y83" s="75" t="s">
        <v>2524</v>
      </c>
      <c r="Z83" s="75" t="s">
        <v>2525</v>
      </c>
      <c r="AA83" s="75" t="s">
        <v>2526</v>
      </c>
      <c r="AB83" s="75" t="s">
        <v>2527</v>
      </c>
      <c r="AC83" s="75" t="s">
        <v>2528</v>
      </c>
      <c r="AD83" s="89"/>
      <c r="AE83" s="75" t="s">
        <v>2529</v>
      </c>
      <c r="AF83" s="75" t="s">
        <v>2530</v>
      </c>
      <c r="AG83" s="75" t="s">
        <v>2531</v>
      </c>
      <c r="AH83" s="75" t="s">
        <v>2532</v>
      </c>
      <c r="AI83" s="75" t="s">
        <v>2533</v>
      </c>
      <c r="AJ83" s="75" t="s">
        <v>2534</v>
      </c>
      <c r="AK83" s="75" t="s">
        <v>2535</v>
      </c>
      <c r="AL83" s="75" t="s">
        <v>2536</v>
      </c>
      <c r="AM83" s="75" t="s">
        <v>2537</v>
      </c>
      <c r="AN83" s="75" t="s">
        <v>2538</v>
      </c>
      <c r="AO83" s="75" t="s">
        <v>2539</v>
      </c>
      <c r="AP83" s="75" t="s">
        <v>2540</v>
      </c>
      <c r="AQ83" s="75" t="s">
        <v>2541</v>
      </c>
      <c r="AR83" s="75" t="s">
        <v>2542</v>
      </c>
      <c r="AS83" s="89"/>
      <c r="AT83" s="75" t="s">
        <v>2543</v>
      </c>
      <c r="AU83" s="75" t="s">
        <v>2443</v>
      </c>
      <c r="AV83" s="75" t="s">
        <v>2544</v>
      </c>
      <c r="AW83" s="75" t="s">
        <v>2545</v>
      </c>
      <c r="AX83" s="75" t="s">
        <v>2546</v>
      </c>
      <c r="AY83" s="75" t="s">
        <v>2547</v>
      </c>
      <c r="AZ83" s="75" t="s">
        <v>2548</v>
      </c>
      <c r="BA83" s="75" t="s">
        <v>2549</v>
      </c>
      <c r="BB83" s="75" t="s">
        <v>2550</v>
      </c>
      <c r="BC83" s="75" t="s">
        <v>2551</v>
      </c>
      <c r="BD83" s="75" t="s">
        <v>2552</v>
      </c>
      <c r="BE83" s="75" t="s">
        <v>2553</v>
      </c>
      <c r="BF83" s="75" t="s">
        <v>2554</v>
      </c>
      <c r="BG83" s="75" t="s">
        <v>2555</v>
      </c>
      <c r="BH83" s="75" t="s">
        <v>2556</v>
      </c>
      <c r="BI83" s="75" t="s">
        <v>2557</v>
      </c>
      <c r="BJ83" s="75" t="s">
        <v>2558</v>
      </c>
      <c r="BK83" s="75" t="s">
        <v>2559</v>
      </c>
      <c r="BL83" s="75" t="s">
        <v>2560</v>
      </c>
      <c r="BM83" s="75" t="s">
        <v>2561</v>
      </c>
      <c r="BN83" s="75" t="s">
        <v>2562</v>
      </c>
      <c r="BO83" s="75" t="s">
        <v>2563</v>
      </c>
      <c r="BP83" s="89"/>
      <c r="BQ83" s="75" t="s">
        <v>2564</v>
      </c>
      <c r="BR83" s="75" t="s">
        <v>2565</v>
      </c>
      <c r="BS83" s="75" t="s">
        <v>2566</v>
      </c>
      <c r="BT83" s="75" t="s">
        <v>2567</v>
      </c>
    </row>
    <row r="84" spans="1:72" ht="15" customHeight="1" x14ac:dyDescent="0.25">
      <c r="A84" s="100"/>
      <c r="B84" s="100"/>
      <c r="C84" s="100"/>
      <c r="D84" s="61" t="s">
        <v>2462</v>
      </c>
      <c r="E84" s="61" t="s">
        <v>2463</v>
      </c>
      <c r="F84" s="61" t="s">
        <v>2464</v>
      </c>
      <c r="G84" s="61" t="s">
        <v>2462</v>
      </c>
      <c r="H84" s="61" t="s">
        <v>2463</v>
      </c>
      <c r="I84" s="61" t="s">
        <v>2464</v>
      </c>
      <c r="J84" s="86"/>
      <c r="K84" s="61" t="s">
        <v>2585</v>
      </c>
      <c r="L84" s="61" t="s">
        <v>2586</v>
      </c>
      <c r="M84" s="61" t="s">
        <v>2587</v>
      </c>
      <c r="N84" s="61" t="s">
        <v>2588</v>
      </c>
      <c r="O84" s="61" t="s">
        <v>2471</v>
      </c>
      <c r="P84" s="61" t="s">
        <v>2587</v>
      </c>
      <c r="Q84" s="61" t="s">
        <v>2589</v>
      </c>
      <c r="R84" s="61" t="s">
        <v>2588</v>
      </c>
      <c r="S84" s="61" t="s">
        <v>2477</v>
      </c>
      <c r="T84" s="61" t="s">
        <v>2478</v>
      </c>
      <c r="U84" s="61" t="s">
        <v>2568</v>
      </c>
      <c r="V84" s="61" t="s">
        <v>2477</v>
      </c>
      <c r="W84" s="61" t="s">
        <v>2478</v>
      </c>
      <c r="X84" s="61" t="s">
        <v>2568</v>
      </c>
      <c r="Y84" s="61" t="s">
        <v>2569</v>
      </c>
      <c r="Z84" s="61" t="s">
        <v>2477</v>
      </c>
      <c r="AA84" s="61" t="s">
        <v>2478</v>
      </c>
      <c r="AB84" s="61" t="s">
        <v>2467</v>
      </c>
      <c r="AC84" s="61" t="s">
        <v>2469</v>
      </c>
      <c r="AD84" s="86"/>
      <c r="AE84" s="61" t="s">
        <v>2576</v>
      </c>
      <c r="AF84" s="61" t="s">
        <v>2570</v>
      </c>
      <c r="AG84" s="61" t="s">
        <v>542</v>
      </c>
      <c r="AH84" s="61" t="s">
        <v>2571</v>
      </c>
      <c r="AI84" s="61" t="s">
        <v>2577</v>
      </c>
      <c r="AJ84" s="61" t="s">
        <v>2572</v>
      </c>
      <c r="AK84" s="61" t="s">
        <v>2573</v>
      </c>
      <c r="AL84" s="61" t="s">
        <v>2580</v>
      </c>
      <c r="AM84" s="61" t="s">
        <v>2578</v>
      </c>
      <c r="AN84" s="61" t="s">
        <v>2579</v>
      </c>
      <c r="AO84" s="61" t="s">
        <v>2581</v>
      </c>
      <c r="AP84" s="61" t="s">
        <v>2582</v>
      </c>
      <c r="AQ84" s="61" t="s">
        <v>2583</v>
      </c>
      <c r="AR84" s="61" t="s">
        <v>2469</v>
      </c>
      <c r="AS84" s="86"/>
      <c r="AT84" s="61" t="s">
        <v>2590</v>
      </c>
      <c r="AU84" s="61" t="s">
        <v>2465</v>
      </c>
      <c r="AV84" s="61" t="s">
        <v>2591</v>
      </c>
      <c r="AW84" s="61" t="s">
        <v>2592</v>
      </c>
      <c r="AX84" s="61" t="s">
        <v>2593</v>
      </c>
      <c r="AY84" s="61" t="s">
        <v>2594</v>
      </c>
      <c r="AZ84" s="61" t="s">
        <v>2595</v>
      </c>
      <c r="BA84" s="61" t="s">
        <v>2596</v>
      </c>
      <c r="BB84" s="61" t="s">
        <v>2597</v>
      </c>
      <c r="BC84" s="61" t="s">
        <v>2598</v>
      </c>
      <c r="BD84" s="61" t="s">
        <v>2599</v>
      </c>
      <c r="BE84" s="61" t="s">
        <v>2600</v>
      </c>
      <c r="BF84" s="61" t="s">
        <v>2601</v>
      </c>
      <c r="BG84" s="61" t="s">
        <v>2573</v>
      </c>
      <c r="BH84" s="61" t="s">
        <v>2580</v>
      </c>
      <c r="BI84" s="61" t="s">
        <v>2602</v>
      </c>
      <c r="BJ84" s="61" t="s">
        <v>2603</v>
      </c>
      <c r="BK84" s="61" t="s">
        <v>2579</v>
      </c>
      <c r="BL84" s="61" t="s">
        <v>2581</v>
      </c>
      <c r="BM84" s="61" t="s">
        <v>2582</v>
      </c>
      <c r="BN84" s="61" t="s">
        <v>2583</v>
      </c>
      <c r="BO84" s="61" t="s">
        <v>2469</v>
      </c>
      <c r="BP84" s="86"/>
      <c r="BQ84" s="61" t="s">
        <v>2604</v>
      </c>
      <c r="BR84" s="61" t="s">
        <v>2605</v>
      </c>
      <c r="BS84" s="61" t="s">
        <v>2606</v>
      </c>
      <c r="BT84" s="61" t="s">
        <v>2469</v>
      </c>
    </row>
    <row r="85" spans="1:72" ht="15" customHeight="1" x14ac:dyDescent="0.25">
      <c r="A85" s="92">
        <v>1</v>
      </c>
      <c r="B85" s="93" t="s">
        <v>2399</v>
      </c>
      <c r="C85" s="101" t="s">
        <v>1281</v>
      </c>
      <c r="D85" s="90">
        <v>100</v>
      </c>
      <c r="E85" s="90">
        <v>0</v>
      </c>
      <c r="F85" s="90">
        <v>0</v>
      </c>
      <c r="G85" s="90">
        <v>100</v>
      </c>
      <c r="H85" s="90">
        <v>0</v>
      </c>
      <c r="I85" s="90">
        <v>0</v>
      </c>
      <c r="J85" s="91"/>
      <c r="K85" s="90"/>
      <c r="L85" s="90"/>
      <c r="M85" s="90" t="s">
        <v>1293</v>
      </c>
      <c r="N85" s="90"/>
      <c r="O85" s="90" t="s">
        <v>337</v>
      </c>
      <c r="P85" s="90"/>
      <c r="Q85" s="90" t="s">
        <v>1293</v>
      </c>
      <c r="R85" s="90"/>
      <c r="S85" s="95"/>
      <c r="T85" s="95"/>
      <c r="U85" s="96" t="s">
        <v>1293</v>
      </c>
      <c r="V85" s="95"/>
      <c r="W85" s="95"/>
      <c r="X85" s="96" t="s">
        <v>1293</v>
      </c>
      <c r="Y85" s="92" t="s">
        <v>2574</v>
      </c>
      <c r="Z85" s="95">
        <v>-1.2033209600650499E-4</v>
      </c>
      <c r="AA85" s="95"/>
      <c r="AB85" s="92" t="s">
        <v>2575</v>
      </c>
      <c r="AC85" s="101" t="s">
        <v>1281</v>
      </c>
      <c r="AD85" s="91"/>
      <c r="AE85" s="90"/>
      <c r="AF85" s="92"/>
      <c r="AG85" s="92"/>
      <c r="AH85" s="92"/>
      <c r="AI85" s="90"/>
      <c r="AJ85" s="90"/>
      <c r="AK85" s="92"/>
      <c r="AL85" s="90"/>
      <c r="AM85" s="90"/>
      <c r="AN85" s="90"/>
      <c r="AO85" s="95"/>
      <c r="AP85" s="95"/>
      <c r="AQ85" s="90"/>
      <c r="AR85" s="96" t="s">
        <v>1293</v>
      </c>
      <c r="AS85" s="91"/>
      <c r="AT85" s="90"/>
      <c r="AU85" s="90"/>
      <c r="AV85" s="90"/>
      <c r="AW85" s="90"/>
      <c r="AX85" s="90"/>
      <c r="AY85" s="90"/>
      <c r="AZ85" s="90"/>
      <c r="BA85" s="90"/>
      <c r="BB85" s="90"/>
      <c r="BC85" s="90"/>
      <c r="BD85" s="90"/>
      <c r="BE85" s="90"/>
      <c r="BF85" s="90"/>
      <c r="BG85" s="92"/>
      <c r="BH85" s="90"/>
      <c r="BI85" s="90"/>
      <c r="BJ85" s="90"/>
      <c r="BK85" s="90"/>
      <c r="BL85" s="95"/>
      <c r="BM85" s="95"/>
      <c r="BN85" s="90"/>
      <c r="BO85" s="96" t="s">
        <v>1293</v>
      </c>
      <c r="BP85" s="91"/>
      <c r="BQ85" s="90">
        <v>1.7648707414287403</v>
      </c>
      <c r="BR85" s="90">
        <v>14.6</v>
      </c>
      <c r="BS85" s="90">
        <v>8.2725605095479455</v>
      </c>
      <c r="BT85" s="101" t="s">
        <v>1281</v>
      </c>
    </row>
    <row r="86" spans="1:72" ht="15" customHeight="1" x14ac:dyDescent="0.25">
      <c r="A86" s="92"/>
      <c r="B86" s="93"/>
      <c r="C86" s="92"/>
      <c r="D86" s="90"/>
      <c r="E86" s="90"/>
      <c r="F86" s="90"/>
      <c r="G86" s="90"/>
      <c r="H86" s="90"/>
      <c r="I86" s="90"/>
      <c r="J86" s="91"/>
      <c r="K86" s="90"/>
      <c r="L86" s="90"/>
      <c r="M86" s="90"/>
      <c r="N86" s="90"/>
      <c r="O86" s="90"/>
      <c r="P86" s="90"/>
      <c r="Q86" s="90"/>
      <c r="R86" s="90"/>
      <c r="S86" s="95"/>
      <c r="T86" s="95"/>
      <c r="U86" s="92"/>
      <c r="V86" s="95"/>
      <c r="W86" s="95"/>
      <c r="X86" s="92"/>
      <c r="Y86" s="92"/>
      <c r="Z86" s="95"/>
      <c r="AA86" s="95"/>
      <c r="AB86" s="92"/>
      <c r="AC86" s="92"/>
      <c r="AD86" s="91"/>
      <c r="AE86" s="90"/>
      <c r="AF86" s="92"/>
      <c r="AG86" s="92"/>
      <c r="AH86" s="92"/>
      <c r="AI86" s="90"/>
      <c r="AJ86" s="90"/>
      <c r="AK86" s="92"/>
      <c r="AL86" s="90"/>
      <c r="AM86" s="90"/>
      <c r="AN86" s="90"/>
      <c r="AO86" s="95"/>
      <c r="AP86" s="95"/>
      <c r="AQ86" s="90"/>
      <c r="AR86" s="92"/>
      <c r="AS86" s="91"/>
      <c r="AT86" s="90"/>
      <c r="AU86" s="90"/>
      <c r="AV86" s="90"/>
      <c r="AW86" s="90"/>
      <c r="AX86" s="90"/>
      <c r="AY86" s="90"/>
      <c r="AZ86" s="90"/>
      <c r="BA86" s="90"/>
      <c r="BB86" s="90"/>
      <c r="BC86" s="90"/>
      <c r="BD86" s="90"/>
      <c r="BE86" s="90"/>
      <c r="BF86" s="90"/>
      <c r="BG86" s="92"/>
      <c r="BH86" s="90"/>
      <c r="BI86" s="90"/>
      <c r="BJ86" s="90"/>
      <c r="BK86" s="90"/>
      <c r="BL86" s="95"/>
      <c r="BM86" s="95"/>
      <c r="BN86" s="90"/>
      <c r="BO86" s="92"/>
      <c r="BP86" s="91"/>
      <c r="BQ86" s="90"/>
      <c r="BR86" s="90"/>
      <c r="BS86" s="90"/>
      <c r="BT86" s="92"/>
    </row>
    <row r="87" spans="1:72" ht="15" customHeight="1" x14ac:dyDescent="0.25">
      <c r="A87" s="92"/>
      <c r="B87" s="93"/>
      <c r="C87" s="92"/>
      <c r="D87" s="90"/>
      <c r="E87" s="90"/>
      <c r="F87" s="90"/>
      <c r="G87" s="90"/>
      <c r="H87" s="90"/>
      <c r="I87" s="90"/>
      <c r="J87" s="91"/>
      <c r="K87" s="90"/>
      <c r="L87" s="90"/>
      <c r="M87" s="90"/>
      <c r="N87" s="90"/>
      <c r="O87" s="90"/>
      <c r="P87" s="90"/>
      <c r="Q87" s="90"/>
      <c r="R87" s="90"/>
      <c r="S87" s="95"/>
      <c r="T87" s="95"/>
      <c r="U87" s="92"/>
      <c r="V87" s="95"/>
      <c r="W87" s="95"/>
      <c r="X87" s="92"/>
      <c r="Y87" s="92"/>
      <c r="Z87" s="95"/>
      <c r="AA87" s="95"/>
      <c r="AB87" s="92"/>
      <c r="AC87" s="92"/>
      <c r="AD87" s="91"/>
      <c r="AE87" s="90"/>
      <c r="AF87" s="92"/>
      <c r="AG87" s="92"/>
      <c r="AH87" s="92"/>
      <c r="AI87" s="90"/>
      <c r="AJ87" s="90"/>
      <c r="AK87" s="92"/>
      <c r="AL87" s="90"/>
      <c r="AM87" s="90"/>
      <c r="AN87" s="90"/>
      <c r="AO87" s="95"/>
      <c r="AP87" s="95"/>
      <c r="AQ87" s="90"/>
      <c r="AR87" s="92"/>
      <c r="AS87" s="91"/>
      <c r="AT87" s="90"/>
      <c r="AU87" s="90"/>
      <c r="AV87" s="90"/>
      <c r="AW87" s="90"/>
      <c r="AX87" s="90"/>
      <c r="AY87" s="90"/>
      <c r="AZ87" s="90"/>
      <c r="BA87" s="90"/>
      <c r="BB87" s="90"/>
      <c r="BC87" s="90"/>
      <c r="BD87" s="90"/>
      <c r="BE87" s="90"/>
      <c r="BF87" s="90"/>
      <c r="BG87" s="92"/>
      <c r="BH87" s="90"/>
      <c r="BI87" s="90"/>
      <c r="BJ87" s="90"/>
      <c r="BK87" s="90"/>
      <c r="BL87" s="95"/>
      <c r="BM87" s="95"/>
      <c r="BN87" s="90"/>
      <c r="BO87" s="92"/>
      <c r="BP87" s="91"/>
      <c r="BQ87" s="90"/>
      <c r="BR87" s="90"/>
      <c r="BS87" s="90"/>
      <c r="BT87" s="92"/>
    </row>
    <row r="88" spans="1:72" ht="15" customHeight="1" x14ac:dyDescent="0.25">
      <c r="A88" s="92"/>
      <c r="B88" s="93"/>
      <c r="C88" s="92"/>
      <c r="D88" s="90"/>
      <c r="E88" s="90"/>
      <c r="F88" s="90"/>
      <c r="G88" s="90"/>
      <c r="H88" s="90"/>
      <c r="I88" s="90"/>
      <c r="J88" s="91"/>
      <c r="K88" s="90"/>
      <c r="L88" s="90"/>
      <c r="M88" s="90"/>
      <c r="N88" s="90"/>
      <c r="O88" s="90"/>
      <c r="P88" s="90"/>
      <c r="Q88" s="90"/>
      <c r="R88" s="90"/>
      <c r="S88" s="95"/>
      <c r="T88" s="95"/>
      <c r="U88" s="92"/>
      <c r="V88" s="95"/>
      <c r="W88" s="95"/>
      <c r="X88" s="92"/>
      <c r="Y88" s="92"/>
      <c r="Z88" s="95"/>
      <c r="AA88" s="95"/>
      <c r="AB88" s="92"/>
      <c r="AC88" s="92"/>
      <c r="AD88" s="91"/>
      <c r="AE88" s="90"/>
      <c r="AF88" s="92"/>
      <c r="AG88" s="92"/>
      <c r="AH88" s="92"/>
      <c r="AI88" s="90"/>
      <c r="AJ88" s="90"/>
      <c r="AK88" s="92"/>
      <c r="AL88" s="90"/>
      <c r="AM88" s="90"/>
      <c r="AN88" s="90"/>
      <c r="AO88" s="95"/>
      <c r="AP88" s="95"/>
      <c r="AQ88" s="90"/>
      <c r="AR88" s="92"/>
      <c r="AS88" s="91"/>
      <c r="AT88" s="90"/>
      <c r="AU88" s="90"/>
      <c r="AV88" s="90"/>
      <c r="AW88" s="90"/>
      <c r="AX88" s="90"/>
      <c r="AY88" s="90"/>
      <c r="AZ88" s="90"/>
      <c r="BA88" s="90"/>
      <c r="BB88" s="90"/>
      <c r="BC88" s="90"/>
      <c r="BD88" s="90"/>
      <c r="BE88" s="90"/>
      <c r="BF88" s="90"/>
      <c r="BG88" s="92"/>
      <c r="BH88" s="90"/>
      <c r="BI88" s="90"/>
      <c r="BJ88" s="90"/>
      <c r="BK88" s="90"/>
      <c r="BL88" s="95"/>
      <c r="BM88" s="95"/>
      <c r="BN88" s="90"/>
      <c r="BO88" s="92"/>
      <c r="BP88" s="91"/>
      <c r="BQ88" s="90"/>
      <c r="BR88" s="90"/>
      <c r="BS88" s="90"/>
      <c r="BT88" s="92"/>
    </row>
    <row r="89" spans="1:72" ht="15" customHeight="1" x14ac:dyDescent="0.25">
      <c r="A89" s="92"/>
      <c r="B89" s="93"/>
      <c r="C89" s="92"/>
      <c r="D89" s="90"/>
      <c r="E89" s="90"/>
      <c r="F89" s="90"/>
      <c r="G89" s="90"/>
      <c r="H89" s="90"/>
      <c r="I89" s="90"/>
      <c r="J89" s="91"/>
      <c r="K89" s="90"/>
      <c r="L89" s="90"/>
      <c r="M89" s="90"/>
      <c r="N89" s="90"/>
      <c r="O89" s="90"/>
      <c r="P89" s="90"/>
      <c r="Q89" s="90"/>
      <c r="R89" s="90"/>
      <c r="S89" s="95"/>
      <c r="T89" s="95"/>
      <c r="U89" s="92"/>
      <c r="V89" s="95"/>
      <c r="W89" s="95"/>
      <c r="X89" s="92"/>
      <c r="Y89" s="92"/>
      <c r="Z89" s="95"/>
      <c r="AA89" s="95"/>
      <c r="AB89" s="92"/>
      <c r="AC89" s="92"/>
      <c r="AD89" s="91"/>
      <c r="AE89" s="90"/>
      <c r="AF89" s="92"/>
      <c r="AG89" s="92"/>
      <c r="AH89" s="92"/>
      <c r="AI89" s="90"/>
      <c r="AJ89" s="90"/>
      <c r="AK89" s="92"/>
      <c r="AL89" s="90"/>
      <c r="AM89" s="90"/>
      <c r="AN89" s="90"/>
      <c r="AO89" s="95"/>
      <c r="AP89" s="95"/>
      <c r="AQ89" s="90"/>
      <c r="AR89" s="92"/>
      <c r="AS89" s="91"/>
      <c r="AT89" s="90"/>
      <c r="AU89" s="90"/>
      <c r="AV89" s="90"/>
      <c r="AW89" s="90"/>
      <c r="AX89" s="90"/>
      <c r="AY89" s="90"/>
      <c r="AZ89" s="90"/>
      <c r="BA89" s="90"/>
      <c r="BB89" s="90"/>
      <c r="BC89" s="90"/>
      <c r="BD89" s="90"/>
      <c r="BE89" s="90"/>
      <c r="BF89" s="90"/>
      <c r="BG89" s="92"/>
      <c r="BH89" s="90"/>
      <c r="BI89" s="90"/>
      <c r="BJ89" s="90"/>
      <c r="BK89" s="90"/>
      <c r="BL89" s="95"/>
      <c r="BM89" s="95"/>
      <c r="BN89" s="90"/>
      <c r="BO89" s="92"/>
      <c r="BP89" s="91"/>
      <c r="BQ89" s="90"/>
      <c r="BR89" s="90"/>
      <c r="BS89" s="90"/>
      <c r="BT89" s="92"/>
    </row>
    <row r="90" spans="1:72" ht="15" customHeight="1" x14ac:dyDescent="0.25">
      <c r="A90" s="92"/>
      <c r="B90" s="93"/>
      <c r="C90" s="92"/>
      <c r="D90" s="90"/>
      <c r="E90" s="90"/>
      <c r="F90" s="90"/>
      <c r="G90" s="90"/>
      <c r="H90" s="90"/>
      <c r="I90" s="90"/>
      <c r="J90" s="91"/>
      <c r="K90" s="90"/>
      <c r="L90" s="90"/>
      <c r="M90" s="90"/>
      <c r="N90" s="90"/>
      <c r="O90" s="90"/>
      <c r="P90" s="90"/>
      <c r="Q90" s="90"/>
      <c r="R90" s="90"/>
      <c r="S90" s="95"/>
      <c r="T90" s="95"/>
      <c r="U90" s="92"/>
      <c r="V90" s="95"/>
      <c r="W90" s="95"/>
      <c r="X90" s="92"/>
      <c r="Y90" s="92"/>
      <c r="Z90" s="95"/>
      <c r="AA90" s="95"/>
      <c r="AB90" s="92"/>
      <c r="AC90" s="92"/>
      <c r="AD90" s="91"/>
      <c r="AE90" s="90"/>
      <c r="AF90" s="92"/>
      <c r="AG90" s="92"/>
      <c r="AH90" s="92"/>
      <c r="AI90" s="90"/>
      <c r="AJ90" s="90"/>
      <c r="AK90" s="92"/>
      <c r="AL90" s="90"/>
      <c r="AM90" s="90"/>
      <c r="AN90" s="90"/>
      <c r="AO90" s="95"/>
      <c r="AP90" s="95"/>
      <c r="AQ90" s="90"/>
      <c r="AR90" s="92"/>
      <c r="AS90" s="91"/>
      <c r="AT90" s="90"/>
      <c r="AU90" s="90"/>
      <c r="AV90" s="90"/>
      <c r="AW90" s="90"/>
      <c r="AX90" s="90"/>
      <c r="AY90" s="90"/>
      <c r="AZ90" s="90"/>
      <c r="BA90" s="90"/>
      <c r="BB90" s="90"/>
      <c r="BC90" s="90"/>
      <c r="BD90" s="90"/>
      <c r="BE90" s="90"/>
      <c r="BF90" s="90"/>
      <c r="BG90" s="92"/>
      <c r="BH90" s="90"/>
      <c r="BI90" s="90"/>
      <c r="BJ90" s="90"/>
      <c r="BK90" s="90"/>
      <c r="BL90" s="95"/>
      <c r="BM90" s="95"/>
      <c r="BN90" s="90"/>
      <c r="BO90" s="92"/>
      <c r="BP90" s="91"/>
      <c r="BQ90" s="90"/>
      <c r="BR90" s="90"/>
      <c r="BS90" s="90"/>
      <c r="BT90" s="92"/>
    </row>
    <row r="91" spans="1:72" ht="15" customHeight="1" x14ac:dyDescent="0.25">
      <c r="A91" s="92"/>
      <c r="B91" s="93"/>
      <c r="C91" s="92"/>
      <c r="D91" s="90"/>
      <c r="E91" s="90"/>
      <c r="F91" s="90"/>
      <c r="G91" s="90"/>
      <c r="H91" s="90"/>
      <c r="I91" s="90"/>
      <c r="J91" s="91"/>
      <c r="K91" s="90"/>
      <c r="L91" s="90"/>
      <c r="M91" s="90"/>
      <c r="N91" s="90"/>
      <c r="O91" s="90"/>
      <c r="P91" s="90"/>
      <c r="Q91" s="90"/>
      <c r="R91" s="90"/>
      <c r="S91" s="95"/>
      <c r="T91" s="95"/>
      <c r="U91" s="92"/>
      <c r="V91" s="95"/>
      <c r="W91" s="95"/>
      <c r="X91" s="92"/>
      <c r="Y91" s="92"/>
      <c r="Z91" s="95"/>
      <c r="AA91" s="95"/>
      <c r="AB91" s="92"/>
      <c r="AC91" s="92"/>
      <c r="AD91" s="91"/>
      <c r="AE91" s="90"/>
      <c r="AF91" s="92"/>
      <c r="AG91" s="92"/>
      <c r="AH91" s="92"/>
      <c r="AI91" s="90"/>
      <c r="AJ91" s="90"/>
      <c r="AK91" s="92"/>
      <c r="AL91" s="90"/>
      <c r="AM91" s="90"/>
      <c r="AN91" s="90"/>
      <c r="AO91" s="95"/>
      <c r="AP91" s="95"/>
      <c r="AQ91" s="90"/>
      <c r="AR91" s="92"/>
      <c r="AS91" s="91"/>
      <c r="AT91" s="90"/>
      <c r="AU91" s="90"/>
      <c r="AV91" s="90"/>
      <c r="AW91" s="90"/>
      <c r="AX91" s="90"/>
      <c r="AY91" s="90"/>
      <c r="AZ91" s="90"/>
      <c r="BA91" s="90"/>
      <c r="BB91" s="90"/>
      <c r="BC91" s="90"/>
      <c r="BD91" s="90"/>
      <c r="BE91" s="90"/>
      <c r="BF91" s="90"/>
      <c r="BG91" s="92"/>
      <c r="BH91" s="90"/>
      <c r="BI91" s="90"/>
      <c r="BJ91" s="90"/>
      <c r="BK91" s="90"/>
      <c r="BL91" s="95"/>
      <c r="BM91" s="95"/>
      <c r="BN91" s="90"/>
      <c r="BO91" s="92"/>
      <c r="BP91" s="91"/>
      <c r="BQ91" s="90"/>
      <c r="BR91" s="90"/>
      <c r="BS91" s="90"/>
      <c r="BT91" s="92"/>
    </row>
    <row r="92" spans="1:72" ht="15" customHeight="1" x14ac:dyDescent="0.25">
      <c r="A92" s="92"/>
      <c r="B92" s="93"/>
      <c r="C92" s="92"/>
      <c r="D92" s="90"/>
      <c r="E92" s="90"/>
      <c r="F92" s="90"/>
      <c r="G92" s="90"/>
      <c r="H92" s="90"/>
      <c r="I92" s="90"/>
      <c r="J92" s="91"/>
      <c r="K92" s="90"/>
      <c r="L92" s="90"/>
      <c r="M92" s="90"/>
      <c r="N92" s="90"/>
      <c r="O92" s="90"/>
      <c r="P92" s="90"/>
      <c r="Q92" s="90"/>
      <c r="R92" s="90"/>
      <c r="S92" s="95"/>
      <c r="T92" s="95"/>
      <c r="U92" s="92"/>
      <c r="V92" s="95"/>
      <c r="W92" s="95"/>
      <c r="X92" s="92"/>
      <c r="Y92" s="92"/>
      <c r="Z92" s="95"/>
      <c r="AA92" s="95"/>
      <c r="AB92" s="92"/>
      <c r="AC92" s="92"/>
      <c r="AD92" s="91"/>
      <c r="AE92" s="90"/>
      <c r="AF92" s="92"/>
      <c r="AG92" s="92"/>
      <c r="AH92" s="92"/>
      <c r="AI92" s="90"/>
      <c r="AJ92" s="90"/>
      <c r="AK92" s="92"/>
      <c r="AL92" s="90"/>
      <c r="AM92" s="90"/>
      <c r="AN92" s="90"/>
      <c r="AO92" s="95"/>
      <c r="AP92" s="95"/>
      <c r="AQ92" s="90"/>
      <c r="AR92" s="92"/>
      <c r="AS92" s="91"/>
      <c r="AT92" s="90"/>
      <c r="AU92" s="90"/>
      <c r="AV92" s="90"/>
      <c r="AW92" s="90"/>
      <c r="AX92" s="90"/>
      <c r="AY92" s="90"/>
      <c r="AZ92" s="90"/>
      <c r="BA92" s="90"/>
      <c r="BB92" s="90"/>
      <c r="BC92" s="90"/>
      <c r="BD92" s="90"/>
      <c r="BE92" s="90"/>
      <c r="BF92" s="90"/>
      <c r="BG92" s="92"/>
      <c r="BH92" s="90"/>
      <c r="BI92" s="90"/>
      <c r="BJ92" s="90"/>
      <c r="BK92" s="90"/>
      <c r="BL92" s="95"/>
      <c r="BM92" s="95"/>
      <c r="BN92" s="90"/>
      <c r="BO92" s="92"/>
      <c r="BP92" s="91"/>
      <c r="BQ92" s="90"/>
      <c r="BR92" s="90"/>
      <c r="BS92" s="90"/>
      <c r="BT92" s="92"/>
    </row>
    <row r="93" spans="1:72" ht="15" customHeight="1" x14ac:dyDescent="0.25">
      <c r="A93" s="92"/>
      <c r="B93" s="93"/>
      <c r="C93" s="92"/>
      <c r="D93" s="90"/>
      <c r="E93" s="90"/>
      <c r="F93" s="90"/>
      <c r="G93" s="90"/>
      <c r="H93" s="90"/>
      <c r="I93" s="90"/>
      <c r="J93" s="91"/>
      <c r="K93" s="90"/>
      <c r="L93" s="90"/>
      <c r="M93" s="90"/>
      <c r="N93" s="90"/>
      <c r="O93" s="90"/>
      <c r="P93" s="90"/>
      <c r="Q93" s="90"/>
      <c r="R93" s="90"/>
      <c r="S93" s="95"/>
      <c r="T93" s="95"/>
      <c r="U93" s="92"/>
      <c r="V93" s="95"/>
      <c r="W93" s="95"/>
      <c r="X93" s="92"/>
      <c r="Y93" s="92"/>
      <c r="Z93" s="95"/>
      <c r="AA93" s="95"/>
      <c r="AB93" s="92"/>
      <c r="AC93" s="92"/>
      <c r="AD93" s="91"/>
      <c r="AE93" s="90"/>
      <c r="AF93" s="92"/>
      <c r="AG93" s="92"/>
      <c r="AH93" s="92"/>
      <c r="AI93" s="90"/>
      <c r="AJ93" s="90"/>
      <c r="AK93" s="92"/>
      <c r="AL93" s="90"/>
      <c r="AM93" s="90"/>
      <c r="AN93" s="90"/>
      <c r="AO93" s="95"/>
      <c r="AP93" s="95"/>
      <c r="AQ93" s="90"/>
      <c r="AR93" s="92"/>
      <c r="AS93" s="91"/>
      <c r="AT93" s="90"/>
      <c r="AU93" s="90"/>
      <c r="AV93" s="90"/>
      <c r="AW93" s="90"/>
      <c r="AX93" s="90"/>
      <c r="AY93" s="90"/>
      <c r="AZ93" s="90"/>
      <c r="BA93" s="90"/>
      <c r="BB93" s="90"/>
      <c r="BC93" s="90"/>
      <c r="BD93" s="90"/>
      <c r="BE93" s="90"/>
      <c r="BF93" s="90"/>
      <c r="BG93" s="92"/>
      <c r="BH93" s="90"/>
      <c r="BI93" s="90"/>
      <c r="BJ93" s="90"/>
      <c r="BK93" s="90"/>
      <c r="BL93" s="95"/>
      <c r="BM93" s="95"/>
      <c r="BN93" s="90"/>
      <c r="BO93" s="92"/>
      <c r="BP93" s="91"/>
      <c r="BQ93" s="90"/>
      <c r="BR93" s="90"/>
      <c r="BS93" s="90"/>
      <c r="BT93" s="92"/>
    </row>
    <row r="94" spans="1:72" ht="15" customHeight="1" x14ac:dyDescent="0.25">
      <c r="A94" s="92"/>
      <c r="B94" s="93"/>
      <c r="C94" s="92"/>
      <c r="D94" s="90"/>
      <c r="E94" s="90"/>
      <c r="F94" s="90"/>
      <c r="G94" s="90"/>
      <c r="H94" s="90"/>
      <c r="I94" s="90"/>
      <c r="J94" s="91"/>
      <c r="K94" s="90"/>
      <c r="L94" s="90"/>
      <c r="M94" s="90"/>
      <c r="N94" s="90"/>
      <c r="O94" s="90"/>
      <c r="P94" s="90"/>
      <c r="Q94" s="90"/>
      <c r="R94" s="90"/>
      <c r="S94" s="95"/>
      <c r="T94" s="95"/>
      <c r="U94" s="92"/>
      <c r="V94" s="95"/>
      <c r="W94" s="95"/>
      <c r="X94" s="92"/>
      <c r="Y94" s="92"/>
      <c r="Z94" s="95"/>
      <c r="AA94" s="95"/>
      <c r="AB94" s="92"/>
      <c r="AC94" s="92"/>
      <c r="AD94" s="91"/>
      <c r="AE94" s="90"/>
      <c r="AF94" s="92"/>
      <c r="AG94" s="92"/>
      <c r="AH94" s="92"/>
      <c r="AI94" s="90"/>
      <c r="AJ94" s="90"/>
      <c r="AK94" s="92"/>
      <c r="AL94" s="90"/>
      <c r="AM94" s="90"/>
      <c r="AN94" s="90"/>
      <c r="AO94" s="95"/>
      <c r="AP94" s="95"/>
      <c r="AQ94" s="90"/>
      <c r="AR94" s="92"/>
      <c r="AS94" s="91"/>
      <c r="AT94" s="90"/>
      <c r="AU94" s="90"/>
      <c r="AV94" s="90"/>
      <c r="AW94" s="90"/>
      <c r="AX94" s="90"/>
      <c r="AY94" s="90"/>
      <c r="AZ94" s="90"/>
      <c r="BA94" s="90"/>
      <c r="BB94" s="90"/>
      <c r="BC94" s="90"/>
      <c r="BD94" s="90"/>
      <c r="BE94" s="90"/>
      <c r="BF94" s="90"/>
      <c r="BG94" s="92"/>
      <c r="BH94" s="90"/>
      <c r="BI94" s="90"/>
      <c r="BJ94" s="90"/>
      <c r="BK94" s="90"/>
      <c r="BL94" s="95"/>
      <c r="BM94" s="95"/>
      <c r="BN94" s="90"/>
      <c r="BO94" s="92"/>
      <c r="BP94" s="91"/>
      <c r="BQ94" s="90"/>
      <c r="BR94" s="90"/>
      <c r="BS94" s="90"/>
      <c r="BT94" s="92"/>
    </row>
    <row r="95" spans="1:72" ht="15" customHeight="1" x14ac:dyDescent="0.25">
      <c r="A95" s="92"/>
      <c r="B95" s="93"/>
      <c r="C95" s="92"/>
      <c r="D95" s="90"/>
      <c r="E95" s="90"/>
      <c r="F95" s="90"/>
      <c r="G95" s="90"/>
      <c r="H95" s="90"/>
      <c r="I95" s="90"/>
      <c r="J95" s="91"/>
      <c r="K95" s="90"/>
      <c r="L95" s="90"/>
      <c r="M95" s="90"/>
      <c r="N95" s="90"/>
      <c r="O95" s="90"/>
      <c r="P95" s="90"/>
      <c r="Q95" s="90"/>
      <c r="R95" s="90"/>
      <c r="S95" s="95"/>
      <c r="T95" s="95"/>
      <c r="U95" s="92"/>
      <c r="V95" s="95"/>
      <c r="W95" s="95"/>
      <c r="X95" s="92"/>
      <c r="Y95" s="92"/>
      <c r="Z95" s="95"/>
      <c r="AA95" s="95"/>
      <c r="AB95" s="92"/>
      <c r="AC95" s="92"/>
      <c r="AD95" s="91"/>
      <c r="AE95" s="90"/>
      <c r="AF95" s="92"/>
      <c r="AG95" s="92"/>
      <c r="AH95" s="92"/>
      <c r="AI95" s="90"/>
      <c r="AJ95" s="90"/>
      <c r="AK95" s="92"/>
      <c r="AL95" s="90"/>
      <c r="AM95" s="90"/>
      <c r="AN95" s="90"/>
      <c r="AO95" s="95"/>
      <c r="AP95" s="95"/>
      <c r="AQ95" s="90"/>
      <c r="AR95" s="92"/>
      <c r="AS95" s="91"/>
      <c r="AT95" s="90"/>
      <c r="AU95" s="90"/>
      <c r="AV95" s="90"/>
      <c r="AW95" s="90"/>
      <c r="AX95" s="90"/>
      <c r="AY95" s="90"/>
      <c r="AZ95" s="90"/>
      <c r="BA95" s="90"/>
      <c r="BB95" s="90"/>
      <c r="BC95" s="90"/>
      <c r="BD95" s="90"/>
      <c r="BE95" s="90"/>
      <c r="BF95" s="90"/>
      <c r="BG95" s="92"/>
      <c r="BH95" s="90"/>
      <c r="BI95" s="90"/>
      <c r="BJ95" s="90"/>
      <c r="BK95" s="90"/>
      <c r="BL95" s="95"/>
      <c r="BM95" s="95"/>
      <c r="BN95" s="90"/>
      <c r="BO95" s="92"/>
      <c r="BP95" s="91"/>
      <c r="BQ95" s="90"/>
      <c r="BR95" s="90"/>
      <c r="BS95" s="90"/>
      <c r="BT95" s="92"/>
    </row>
    <row r="96" spans="1:72" ht="15" customHeight="1" x14ac:dyDescent="0.25">
      <c r="A96" s="92"/>
      <c r="B96" s="93"/>
      <c r="C96" s="92"/>
      <c r="D96" s="90"/>
      <c r="E96" s="90"/>
      <c r="F96" s="90"/>
      <c r="G96" s="90"/>
      <c r="H96" s="90"/>
      <c r="I96" s="90"/>
      <c r="J96" s="91"/>
      <c r="K96" s="90"/>
      <c r="L96" s="90"/>
      <c r="M96" s="90"/>
      <c r="N96" s="90"/>
      <c r="O96" s="90"/>
      <c r="P96" s="90"/>
      <c r="Q96" s="90"/>
      <c r="R96" s="90"/>
      <c r="S96" s="95"/>
      <c r="T96" s="95"/>
      <c r="U96" s="92"/>
      <c r="V96" s="95"/>
      <c r="W96" s="95"/>
      <c r="X96" s="92"/>
      <c r="Y96" s="92"/>
      <c r="Z96" s="95"/>
      <c r="AA96" s="95"/>
      <c r="AB96" s="92"/>
      <c r="AC96" s="92"/>
      <c r="AD96" s="91"/>
      <c r="AE96" s="90"/>
      <c r="AF96" s="92"/>
      <c r="AG96" s="92"/>
      <c r="AH96" s="92"/>
      <c r="AI96" s="90"/>
      <c r="AJ96" s="90"/>
      <c r="AK96" s="92"/>
      <c r="AL96" s="90"/>
      <c r="AM96" s="90"/>
      <c r="AN96" s="90"/>
      <c r="AO96" s="95"/>
      <c r="AP96" s="95"/>
      <c r="AQ96" s="90"/>
      <c r="AR96" s="92"/>
      <c r="AS96" s="91"/>
      <c r="AT96" s="90"/>
      <c r="AU96" s="90"/>
      <c r="AV96" s="90"/>
      <c r="AW96" s="90"/>
      <c r="AX96" s="90"/>
      <c r="AY96" s="90"/>
      <c r="AZ96" s="90"/>
      <c r="BA96" s="90"/>
      <c r="BB96" s="90"/>
      <c r="BC96" s="90"/>
      <c r="BD96" s="90"/>
      <c r="BE96" s="90"/>
      <c r="BF96" s="90"/>
      <c r="BG96" s="92"/>
      <c r="BH96" s="90"/>
      <c r="BI96" s="90"/>
      <c r="BJ96" s="90"/>
      <c r="BK96" s="90"/>
      <c r="BL96" s="95"/>
      <c r="BM96" s="95"/>
      <c r="BN96" s="90"/>
      <c r="BO96" s="92"/>
      <c r="BP96" s="91"/>
      <c r="BQ96" s="90"/>
      <c r="BR96" s="90"/>
      <c r="BS96" s="90"/>
      <c r="BT96" s="92"/>
    </row>
    <row r="97" spans="1:72" ht="15" customHeight="1" x14ac:dyDescent="0.25">
      <c r="A97" s="92"/>
      <c r="B97" s="93"/>
      <c r="C97" s="92"/>
      <c r="D97" s="90"/>
      <c r="E97" s="90"/>
      <c r="F97" s="90"/>
      <c r="G97" s="90"/>
      <c r="H97" s="90"/>
      <c r="I97" s="90"/>
      <c r="J97" s="91"/>
      <c r="K97" s="90"/>
      <c r="L97" s="90"/>
      <c r="M97" s="90"/>
      <c r="N97" s="90"/>
      <c r="O97" s="90"/>
      <c r="P97" s="90"/>
      <c r="Q97" s="90"/>
      <c r="R97" s="90"/>
      <c r="S97" s="95"/>
      <c r="T97" s="95"/>
      <c r="U97" s="92"/>
      <c r="V97" s="95"/>
      <c r="W97" s="95"/>
      <c r="X97" s="92"/>
      <c r="Y97" s="92"/>
      <c r="Z97" s="95"/>
      <c r="AA97" s="95"/>
      <c r="AB97" s="92"/>
      <c r="AC97" s="92"/>
      <c r="AD97" s="91"/>
      <c r="AE97" s="90"/>
      <c r="AF97" s="92"/>
      <c r="AG97" s="92"/>
      <c r="AH97" s="92"/>
      <c r="AI97" s="90"/>
      <c r="AJ97" s="90"/>
      <c r="AK97" s="92"/>
      <c r="AL97" s="90"/>
      <c r="AM97" s="90"/>
      <c r="AN97" s="90"/>
      <c r="AO97" s="95"/>
      <c r="AP97" s="95"/>
      <c r="AQ97" s="90"/>
      <c r="AR97" s="92"/>
      <c r="AS97" s="91"/>
      <c r="AT97" s="90"/>
      <c r="AU97" s="90"/>
      <c r="AV97" s="90"/>
      <c r="AW97" s="90"/>
      <c r="AX97" s="90"/>
      <c r="AY97" s="90"/>
      <c r="AZ97" s="90"/>
      <c r="BA97" s="90"/>
      <c r="BB97" s="90"/>
      <c r="BC97" s="90"/>
      <c r="BD97" s="90"/>
      <c r="BE97" s="90"/>
      <c r="BF97" s="90"/>
      <c r="BG97" s="92"/>
      <c r="BH97" s="90"/>
      <c r="BI97" s="90"/>
      <c r="BJ97" s="90"/>
      <c r="BK97" s="90"/>
      <c r="BL97" s="95"/>
      <c r="BM97" s="95"/>
      <c r="BN97" s="90"/>
      <c r="BO97" s="92"/>
      <c r="BP97" s="91"/>
      <c r="BQ97" s="90"/>
      <c r="BR97" s="90"/>
      <c r="BS97" s="90"/>
      <c r="BT97" s="92"/>
    </row>
    <row r="98" spans="1:72" ht="15" customHeight="1" x14ac:dyDescent="0.25">
      <c r="A98" s="92"/>
      <c r="B98" s="93"/>
      <c r="C98" s="92"/>
      <c r="D98" s="90"/>
      <c r="E98" s="90"/>
      <c r="F98" s="90"/>
      <c r="G98" s="90"/>
      <c r="H98" s="90"/>
      <c r="I98" s="90"/>
      <c r="J98" s="91"/>
      <c r="K98" s="90"/>
      <c r="L98" s="90"/>
      <c r="M98" s="90"/>
      <c r="N98" s="90"/>
      <c r="O98" s="90"/>
      <c r="P98" s="90"/>
      <c r="Q98" s="90"/>
      <c r="R98" s="90"/>
      <c r="S98" s="95"/>
      <c r="T98" s="95"/>
      <c r="U98" s="92"/>
      <c r="V98" s="95"/>
      <c r="W98" s="95"/>
      <c r="X98" s="92"/>
      <c r="Y98" s="92"/>
      <c r="Z98" s="95"/>
      <c r="AA98" s="95"/>
      <c r="AB98" s="92"/>
      <c r="AC98" s="92"/>
      <c r="AD98" s="91"/>
      <c r="AE98" s="90"/>
      <c r="AF98" s="92"/>
      <c r="AG98" s="92"/>
      <c r="AH98" s="92"/>
      <c r="AI98" s="90"/>
      <c r="AJ98" s="90"/>
      <c r="AK98" s="92"/>
      <c r="AL98" s="90"/>
      <c r="AM98" s="90"/>
      <c r="AN98" s="90"/>
      <c r="AO98" s="95"/>
      <c r="AP98" s="95"/>
      <c r="AQ98" s="90"/>
      <c r="AR98" s="92"/>
      <c r="AS98" s="91"/>
      <c r="AT98" s="90"/>
      <c r="AU98" s="90"/>
      <c r="AV98" s="90"/>
      <c r="AW98" s="90"/>
      <c r="AX98" s="90"/>
      <c r="AY98" s="90"/>
      <c r="AZ98" s="90"/>
      <c r="BA98" s="90"/>
      <c r="BB98" s="90"/>
      <c r="BC98" s="90"/>
      <c r="BD98" s="90"/>
      <c r="BE98" s="90"/>
      <c r="BF98" s="90"/>
      <c r="BG98" s="92"/>
      <c r="BH98" s="90"/>
      <c r="BI98" s="90"/>
      <c r="BJ98" s="90"/>
      <c r="BK98" s="90"/>
      <c r="BL98" s="95"/>
      <c r="BM98" s="95"/>
      <c r="BN98" s="90"/>
      <c r="BO98" s="92"/>
      <c r="BP98" s="91"/>
      <c r="BQ98" s="90"/>
      <c r="BR98" s="90"/>
      <c r="BS98" s="90"/>
      <c r="BT98" s="92"/>
    </row>
    <row r="99" spans="1:72" ht="15" customHeight="1" x14ac:dyDescent="0.25">
      <c r="A99" s="92"/>
      <c r="B99" s="93"/>
      <c r="C99" s="92"/>
      <c r="D99" s="90"/>
      <c r="E99" s="90"/>
      <c r="F99" s="90"/>
      <c r="G99" s="90"/>
      <c r="H99" s="90"/>
      <c r="I99" s="90"/>
      <c r="J99" s="91"/>
      <c r="K99" s="90"/>
      <c r="L99" s="90"/>
      <c r="M99" s="90"/>
      <c r="N99" s="90"/>
      <c r="O99" s="90"/>
      <c r="P99" s="90"/>
      <c r="Q99" s="90"/>
      <c r="R99" s="90"/>
      <c r="S99" s="95"/>
      <c r="T99" s="95"/>
      <c r="U99" s="92"/>
      <c r="V99" s="95"/>
      <c r="W99" s="95"/>
      <c r="X99" s="92"/>
      <c r="Y99" s="92"/>
      <c r="Z99" s="95"/>
      <c r="AA99" s="95"/>
      <c r="AB99" s="92"/>
      <c r="AC99" s="92"/>
      <c r="AD99" s="91"/>
      <c r="AE99" s="90"/>
      <c r="AF99" s="92"/>
      <c r="AG99" s="92"/>
      <c r="AH99" s="92"/>
      <c r="AI99" s="90"/>
      <c r="AJ99" s="90"/>
      <c r="AK99" s="92"/>
      <c r="AL99" s="90"/>
      <c r="AM99" s="90"/>
      <c r="AN99" s="90"/>
      <c r="AO99" s="95"/>
      <c r="AP99" s="95"/>
      <c r="AQ99" s="90"/>
      <c r="AR99" s="92"/>
      <c r="AS99" s="91"/>
      <c r="AT99" s="90"/>
      <c r="AU99" s="90"/>
      <c r="AV99" s="90"/>
      <c r="AW99" s="90"/>
      <c r="AX99" s="90"/>
      <c r="AY99" s="90"/>
      <c r="AZ99" s="90"/>
      <c r="BA99" s="90"/>
      <c r="BB99" s="90"/>
      <c r="BC99" s="90"/>
      <c r="BD99" s="90"/>
      <c r="BE99" s="90"/>
      <c r="BF99" s="90"/>
      <c r="BG99" s="92"/>
      <c r="BH99" s="90"/>
      <c r="BI99" s="90"/>
      <c r="BJ99" s="90"/>
      <c r="BK99" s="90"/>
      <c r="BL99" s="95"/>
      <c r="BM99" s="95"/>
      <c r="BN99" s="90"/>
      <c r="BO99" s="92"/>
      <c r="BP99" s="91"/>
      <c r="BQ99" s="90"/>
      <c r="BR99" s="90"/>
      <c r="BS99" s="90"/>
      <c r="BT99" s="92"/>
    </row>
    <row r="100" spans="1:72" ht="15" customHeight="1" x14ac:dyDescent="0.25">
      <c r="A100" s="92"/>
      <c r="B100" s="93"/>
      <c r="C100" s="92"/>
      <c r="D100" s="90"/>
      <c r="E100" s="90"/>
      <c r="F100" s="90"/>
      <c r="G100" s="90"/>
      <c r="H100" s="90"/>
      <c r="I100" s="90"/>
      <c r="J100" s="91"/>
      <c r="K100" s="90"/>
      <c r="L100" s="90"/>
      <c r="M100" s="90"/>
      <c r="N100" s="90"/>
      <c r="O100" s="90"/>
      <c r="P100" s="90"/>
      <c r="Q100" s="90"/>
      <c r="R100" s="90"/>
      <c r="S100" s="95"/>
      <c r="T100" s="95"/>
      <c r="U100" s="92"/>
      <c r="V100" s="95"/>
      <c r="W100" s="95"/>
      <c r="X100" s="92"/>
      <c r="Y100" s="92"/>
      <c r="Z100" s="95"/>
      <c r="AA100" s="95"/>
      <c r="AB100" s="92"/>
      <c r="AC100" s="92"/>
      <c r="AD100" s="91"/>
      <c r="AE100" s="90"/>
      <c r="AF100" s="92"/>
      <c r="AG100" s="92"/>
      <c r="AH100" s="92"/>
      <c r="AI100" s="90"/>
      <c r="AJ100" s="90"/>
      <c r="AK100" s="92"/>
      <c r="AL100" s="90"/>
      <c r="AM100" s="90"/>
      <c r="AN100" s="90"/>
      <c r="AO100" s="95"/>
      <c r="AP100" s="95"/>
      <c r="AQ100" s="90"/>
      <c r="AR100" s="92"/>
      <c r="AS100" s="91"/>
      <c r="AT100" s="90"/>
      <c r="AU100" s="90"/>
      <c r="AV100" s="90"/>
      <c r="AW100" s="90"/>
      <c r="AX100" s="90"/>
      <c r="AY100" s="90"/>
      <c r="AZ100" s="90"/>
      <c r="BA100" s="90"/>
      <c r="BB100" s="90"/>
      <c r="BC100" s="90"/>
      <c r="BD100" s="90"/>
      <c r="BE100" s="90"/>
      <c r="BF100" s="90"/>
      <c r="BG100" s="92"/>
      <c r="BH100" s="90"/>
      <c r="BI100" s="90"/>
      <c r="BJ100" s="90"/>
      <c r="BK100" s="90"/>
      <c r="BL100" s="95"/>
      <c r="BM100" s="95"/>
      <c r="BN100" s="90"/>
      <c r="BO100" s="92"/>
      <c r="BP100" s="91"/>
      <c r="BQ100" s="90"/>
      <c r="BR100" s="90"/>
      <c r="BS100" s="90"/>
      <c r="BT100" s="92"/>
    </row>
    <row r="101" spans="1:72" ht="15" customHeight="1" x14ac:dyDescent="0.25">
      <c r="A101" s="92"/>
      <c r="B101" s="93"/>
      <c r="C101" s="92"/>
      <c r="D101" s="90"/>
      <c r="E101" s="90"/>
      <c r="F101" s="90"/>
      <c r="G101" s="90"/>
      <c r="H101" s="90"/>
      <c r="I101" s="90"/>
      <c r="J101" s="91"/>
      <c r="K101" s="90"/>
      <c r="L101" s="90"/>
      <c r="M101" s="90"/>
      <c r="N101" s="90"/>
      <c r="O101" s="90"/>
      <c r="P101" s="90"/>
      <c r="Q101" s="90"/>
      <c r="R101" s="90"/>
      <c r="S101" s="95"/>
      <c r="T101" s="95"/>
      <c r="U101" s="92"/>
      <c r="V101" s="95"/>
      <c r="W101" s="95"/>
      <c r="X101" s="92"/>
      <c r="Y101" s="92"/>
      <c r="Z101" s="95"/>
      <c r="AA101" s="95"/>
      <c r="AB101" s="92"/>
      <c r="AC101" s="92"/>
      <c r="AD101" s="91"/>
      <c r="AE101" s="90"/>
      <c r="AF101" s="92"/>
      <c r="AG101" s="92"/>
      <c r="AH101" s="92"/>
      <c r="AI101" s="90"/>
      <c r="AJ101" s="90"/>
      <c r="AK101" s="92"/>
      <c r="AL101" s="90"/>
      <c r="AM101" s="90"/>
      <c r="AN101" s="90"/>
      <c r="AO101" s="95"/>
      <c r="AP101" s="95"/>
      <c r="AQ101" s="90"/>
      <c r="AR101" s="92"/>
      <c r="AS101" s="91"/>
      <c r="AT101" s="90"/>
      <c r="AU101" s="90"/>
      <c r="AV101" s="90"/>
      <c r="AW101" s="90"/>
      <c r="AX101" s="90"/>
      <c r="AY101" s="90"/>
      <c r="AZ101" s="90"/>
      <c r="BA101" s="90"/>
      <c r="BB101" s="90"/>
      <c r="BC101" s="90"/>
      <c r="BD101" s="90"/>
      <c r="BE101" s="90"/>
      <c r="BF101" s="90"/>
      <c r="BG101" s="92"/>
      <c r="BH101" s="90"/>
      <c r="BI101" s="90"/>
      <c r="BJ101" s="90"/>
      <c r="BK101" s="90"/>
      <c r="BL101" s="95"/>
      <c r="BM101" s="95"/>
      <c r="BN101" s="90"/>
      <c r="BO101" s="92"/>
      <c r="BP101" s="91"/>
      <c r="BQ101" s="90"/>
      <c r="BR101" s="90"/>
      <c r="BS101" s="90"/>
      <c r="BT101" s="92"/>
    </row>
    <row r="102" spans="1:72" ht="15" customHeight="1" x14ac:dyDescent="0.25">
      <c r="A102" s="92"/>
      <c r="B102" s="93"/>
      <c r="C102" s="92"/>
      <c r="D102" s="90"/>
      <c r="E102" s="90"/>
      <c r="F102" s="90"/>
      <c r="G102" s="90"/>
      <c r="H102" s="90"/>
      <c r="I102" s="90"/>
      <c r="J102" s="91"/>
      <c r="K102" s="90"/>
      <c r="L102" s="90"/>
      <c r="M102" s="90"/>
      <c r="N102" s="90"/>
      <c r="O102" s="90"/>
      <c r="P102" s="90"/>
      <c r="Q102" s="90"/>
      <c r="R102" s="90"/>
      <c r="S102" s="95"/>
      <c r="T102" s="95"/>
      <c r="U102" s="92"/>
      <c r="V102" s="95"/>
      <c r="W102" s="95"/>
      <c r="X102" s="92"/>
      <c r="Y102" s="92"/>
      <c r="Z102" s="95"/>
      <c r="AA102" s="95"/>
      <c r="AB102" s="92"/>
      <c r="AC102" s="92"/>
      <c r="AD102" s="91"/>
      <c r="AE102" s="90"/>
      <c r="AF102" s="92"/>
      <c r="AG102" s="92"/>
      <c r="AH102" s="92"/>
      <c r="AI102" s="90"/>
      <c r="AJ102" s="90"/>
      <c r="AK102" s="92"/>
      <c r="AL102" s="90"/>
      <c r="AM102" s="90"/>
      <c r="AN102" s="90"/>
      <c r="AO102" s="95"/>
      <c r="AP102" s="95"/>
      <c r="AQ102" s="90"/>
      <c r="AR102" s="92"/>
      <c r="AS102" s="91"/>
      <c r="AT102" s="90"/>
      <c r="AU102" s="90"/>
      <c r="AV102" s="90"/>
      <c r="AW102" s="90"/>
      <c r="AX102" s="90"/>
      <c r="AY102" s="90"/>
      <c r="AZ102" s="90"/>
      <c r="BA102" s="90"/>
      <c r="BB102" s="90"/>
      <c r="BC102" s="90"/>
      <c r="BD102" s="90"/>
      <c r="BE102" s="90"/>
      <c r="BF102" s="90"/>
      <c r="BG102" s="92"/>
      <c r="BH102" s="90"/>
      <c r="BI102" s="90"/>
      <c r="BJ102" s="90"/>
      <c r="BK102" s="90"/>
      <c r="BL102" s="95"/>
      <c r="BM102" s="95"/>
      <c r="BN102" s="90"/>
      <c r="BO102" s="92"/>
      <c r="BP102" s="91"/>
      <c r="BQ102" s="90"/>
      <c r="BR102" s="90"/>
      <c r="BS102" s="90"/>
      <c r="BT102" s="92"/>
    </row>
    <row r="103" spans="1:72" ht="15" customHeight="1" x14ac:dyDescent="0.25">
      <c r="A103" s="92"/>
      <c r="B103" s="93"/>
      <c r="C103" s="92"/>
      <c r="D103" s="90"/>
      <c r="E103" s="90"/>
      <c r="F103" s="90"/>
      <c r="G103" s="90"/>
      <c r="H103" s="90"/>
      <c r="I103" s="90"/>
      <c r="J103" s="91"/>
      <c r="K103" s="90"/>
      <c r="L103" s="90"/>
      <c r="M103" s="90"/>
      <c r="N103" s="90"/>
      <c r="O103" s="90"/>
      <c r="P103" s="90"/>
      <c r="Q103" s="90"/>
      <c r="R103" s="90"/>
      <c r="S103" s="95"/>
      <c r="T103" s="95"/>
      <c r="U103" s="92"/>
      <c r="V103" s="95"/>
      <c r="W103" s="95"/>
      <c r="X103" s="92"/>
      <c r="Y103" s="92"/>
      <c r="Z103" s="95"/>
      <c r="AA103" s="95"/>
      <c r="AB103" s="92"/>
      <c r="AC103" s="92"/>
      <c r="AD103" s="91"/>
      <c r="AE103" s="90"/>
      <c r="AF103" s="92"/>
      <c r="AG103" s="92"/>
      <c r="AH103" s="92"/>
      <c r="AI103" s="90"/>
      <c r="AJ103" s="90"/>
      <c r="AK103" s="92"/>
      <c r="AL103" s="90"/>
      <c r="AM103" s="90"/>
      <c r="AN103" s="90"/>
      <c r="AO103" s="95"/>
      <c r="AP103" s="95"/>
      <c r="AQ103" s="90"/>
      <c r="AR103" s="92"/>
      <c r="AS103" s="91"/>
      <c r="AT103" s="90"/>
      <c r="AU103" s="90"/>
      <c r="AV103" s="90"/>
      <c r="AW103" s="90"/>
      <c r="AX103" s="90"/>
      <c r="AY103" s="90"/>
      <c r="AZ103" s="90"/>
      <c r="BA103" s="90"/>
      <c r="BB103" s="90"/>
      <c r="BC103" s="90"/>
      <c r="BD103" s="90"/>
      <c r="BE103" s="90"/>
      <c r="BF103" s="90"/>
      <c r="BG103" s="92"/>
      <c r="BH103" s="90"/>
      <c r="BI103" s="90"/>
      <c r="BJ103" s="90"/>
      <c r="BK103" s="90"/>
      <c r="BL103" s="95"/>
      <c r="BM103" s="95"/>
      <c r="BN103" s="90"/>
      <c r="BO103" s="92"/>
      <c r="BP103" s="91"/>
      <c r="BQ103" s="90"/>
      <c r="BR103" s="90"/>
      <c r="BS103" s="90"/>
      <c r="BT103" s="92"/>
    </row>
    <row r="104" spans="1:72" ht="15" customHeight="1" x14ac:dyDescent="0.25">
      <c r="A104" s="92"/>
      <c r="B104" s="93"/>
      <c r="C104" s="92"/>
      <c r="D104" s="90"/>
      <c r="E104" s="90"/>
      <c r="F104" s="90"/>
      <c r="G104" s="90"/>
      <c r="H104" s="90"/>
      <c r="I104" s="90"/>
      <c r="J104" s="91"/>
      <c r="K104" s="90"/>
      <c r="L104" s="90"/>
      <c r="M104" s="90"/>
      <c r="N104" s="90"/>
      <c r="O104" s="90"/>
      <c r="P104" s="90"/>
      <c r="Q104" s="90"/>
      <c r="R104" s="90"/>
      <c r="S104" s="95"/>
      <c r="T104" s="95"/>
      <c r="U104" s="92"/>
      <c r="V104" s="95"/>
      <c r="W104" s="95"/>
      <c r="X104" s="92"/>
      <c r="Y104" s="92"/>
      <c r="Z104" s="95"/>
      <c r="AA104" s="95"/>
      <c r="AB104" s="92"/>
      <c r="AC104" s="92"/>
      <c r="AD104" s="91"/>
      <c r="AE104" s="90"/>
      <c r="AF104" s="92"/>
      <c r="AG104" s="92"/>
      <c r="AH104" s="92"/>
      <c r="AI104" s="90"/>
      <c r="AJ104" s="90"/>
      <c r="AK104" s="92"/>
      <c r="AL104" s="90"/>
      <c r="AM104" s="90"/>
      <c r="AN104" s="90"/>
      <c r="AO104" s="95"/>
      <c r="AP104" s="95"/>
      <c r="AQ104" s="90"/>
      <c r="AR104" s="92"/>
      <c r="AS104" s="91"/>
      <c r="AT104" s="90"/>
      <c r="AU104" s="90"/>
      <c r="AV104" s="90"/>
      <c r="AW104" s="90"/>
      <c r="AX104" s="90"/>
      <c r="AY104" s="90"/>
      <c r="AZ104" s="90"/>
      <c r="BA104" s="90"/>
      <c r="BB104" s="90"/>
      <c r="BC104" s="90"/>
      <c r="BD104" s="90"/>
      <c r="BE104" s="90"/>
      <c r="BF104" s="90"/>
      <c r="BG104" s="92"/>
      <c r="BH104" s="90"/>
      <c r="BI104" s="90"/>
      <c r="BJ104" s="90"/>
      <c r="BK104" s="90"/>
      <c r="BL104" s="95"/>
      <c r="BM104" s="95"/>
      <c r="BN104" s="90"/>
      <c r="BO104" s="92"/>
      <c r="BP104" s="91"/>
      <c r="BQ104" s="90"/>
      <c r="BR104" s="90"/>
      <c r="BS104" s="90"/>
      <c r="BT104" s="92"/>
    </row>
    <row r="105" spans="1:72" ht="15" customHeight="1" x14ac:dyDescent="0.25">
      <c r="A105" s="92"/>
      <c r="B105" s="93"/>
      <c r="C105" s="92"/>
      <c r="D105" s="90"/>
      <c r="E105" s="90"/>
      <c r="F105" s="90"/>
      <c r="G105" s="90"/>
      <c r="H105" s="90"/>
      <c r="I105" s="90"/>
      <c r="J105" s="91"/>
      <c r="K105" s="90"/>
      <c r="L105" s="90"/>
      <c r="M105" s="90"/>
      <c r="N105" s="90"/>
      <c r="O105" s="90"/>
      <c r="P105" s="90"/>
      <c r="Q105" s="90"/>
      <c r="R105" s="90"/>
      <c r="S105" s="95"/>
      <c r="T105" s="95"/>
      <c r="U105" s="92"/>
      <c r="V105" s="95"/>
      <c r="W105" s="95"/>
      <c r="X105" s="92"/>
      <c r="Y105" s="92"/>
      <c r="Z105" s="95"/>
      <c r="AA105" s="95"/>
      <c r="AB105" s="92"/>
      <c r="AC105" s="92"/>
      <c r="AD105" s="91"/>
      <c r="AE105" s="90"/>
      <c r="AF105" s="92"/>
      <c r="AG105" s="92"/>
      <c r="AH105" s="92"/>
      <c r="AI105" s="90"/>
      <c r="AJ105" s="90"/>
      <c r="AK105" s="92"/>
      <c r="AL105" s="90"/>
      <c r="AM105" s="90"/>
      <c r="AN105" s="90"/>
      <c r="AO105" s="95"/>
      <c r="AP105" s="95"/>
      <c r="AQ105" s="90"/>
      <c r="AR105" s="92"/>
      <c r="AS105" s="91"/>
      <c r="AT105" s="90"/>
      <c r="AU105" s="90"/>
      <c r="AV105" s="90"/>
      <c r="AW105" s="90"/>
      <c r="AX105" s="90"/>
      <c r="AY105" s="90"/>
      <c r="AZ105" s="90"/>
      <c r="BA105" s="90"/>
      <c r="BB105" s="90"/>
      <c r="BC105" s="90"/>
      <c r="BD105" s="90"/>
      <c r="BE105" s="90"/>
      <c r="BF105" s="90"/>
      <c r="BG105" s="92"/>
      <c r="BH105" s="90"/>
      <c r="BI105" s="90"/>
      <c r="BJ105" s="90"/>
      <c r="BK105" s="90"/>
      <c r="BL105" s="95"/>
      <c r="BM105" s="95"/>
      <c r="BN105" s="90"/>
      <c r="BO105" s="92"/>
      <c r="BP105" s="91"/>
      <c r="BQ105" s="90"/>
      <c r="BR105" s="90"/>
      <c r="BS105" s="90"/>
      <c r="BT105" s="92"/>
    </row>
    <row r="106" spans="1:72" ht="15" customHeight="1" x14ac:dyDescent="0.25">
      <c r="A106" s="92"/>
      <c r="B106" s="93"/>
      <c r="C106" s="92"/>
      <c r="D106" s="90"/>
      <c r="E106" s="90"/>
      <c r="F106" s="90"/>
      <c r="G106" s="90"/>
      <c r="H106" s="90"/>
      <c r="I106" s="90"/>
      <c r="J106" s="91"/>
      <c r="K106" s="90"/>
      <c r="L106" s="90"/>
      <c r="M106" s="90"/>
      <c r="N106" s="90"/>
      <c r="O106" s="90"/>
      <c r="P106" s="90"/>
      <c r="Q106" s="90"/>
      <c r="R106" s="90"/>
      <c r="S106" s="95"/>
      <c r="T106" s="95"/>
      <c r="U106" s="92"/>
      <c r="V106" s="95"/>
      <c r="W106" s="95"/>
      <c r="X106" s="92"/>
      <c r="Y106" s="92"/>
      <c r="Z106" s="95"/>
      <c r="AA106" s="95"/>
      <c r="AB106" s="92"/>
      <c r="AC106" s="92"/>
      <c r="AD106" s="91"/>
      <c r="AE106" s="90"/>
      <c r="AF106" s="92"/>
      <c r="AG106" s="92"/>
      <c r="AH106" s="92"/>
      <c r="AI106" s="90"/>
      <c r="AJ106" s="90"/>
      <c r="AK106" s="92"/>
      <c r="AL106" s="90"/>
      <c r="AM106" s="90"/>
      <c r="AN106" s="90"/>
      <c r="AO106" s="95"/>
      <c r="AP106" s="95"/>
      <c r="AQ106" s="90"/>
      <c r="AR106" s="92"/>
      <c r="AS106" s="91"/>
      <c r="AT106" s="90"/>
      <c r="AU106" s="90"/>
      <c r="AV106" s="90"/>
      <c r="AW106" s="90"/>
      <c r="AX106" s="90"/>
      <c r="AY106" s="90"/>
      <c r="AZ106" s="90"/>
      <c r="BA106" s="90"/>
      <c r="BB106" s="90"/>
      <c r="BC106" s="90"/>
      <c r="BD106" s="90"/>
      <c r="BE106" s="90"/>
      <c r="BF106" s="90"/>
      <c r="BG106" s="92"/>
      <c r="BH106" s="90"/>
      <c r="BI106" s="90"/>
      <c r="BJ106" s="90"/>
      <c r="BK106" s="90"/>
      <c r="BL106" s="95"/>
      <c r="BM106" s="95"/>
      <c r="BN106" s="90"/>
      <c r="BO106" s="92"/>
      <c r="BP106" s="91"/>
      <c r="BQ106" s="90"/>
      <c r="BR106" s="90"/>
      <c r="BS106" s="90"/>
      <c r="BT106" s="92"/>
    </row>
    <row r="107" spans="1:72" ht="15" customHeight="1" x14ac:dyDescent="0.25">
      <c r="A107" s="92"/>
      <c r="B107" s="93"/>
      <c r="C107" s="92"/>
      <c r="D107" s="90"/>
      <c r="E107" s="90"/>
      <c r="F107" s="90"/>
      <c r="G107" s="90"/>
      <c r="H107" s="90"/>
      <c r="I107" s="90"/>
      <c r="J107" s="91"/>
      <c r="K107" s="90"/>
      <c r="L107" s="90"/>
      <c r="M107" s="90"/>
      <c r="N107" s="90"/>
      <c r="O107" s="90"/>
      <c r="P107" s="90"/>
      <c r="Q107" s="90"/>
      <c r="R107" s="90"/>
      <c r="S107" s="95"/>
      <c r="T107" s="95"/>
      <c r="U107" s="92"/>
      <c r="V107" s="95"/>
      <c r="W107" s="95"/>
      <c r="X107" s="92"/>
      <c r="Y107" s="92"/>
      <c r="Z107" s="95"/>
      <c r="AA107" s="95"/>
      <c r="AB107" s="92"/>
      <c r="AC107" s="92"/>
      <c r="AD107" s="91"/>
      <c r="AE107" s="90"/>
      <c r="AF107" s="92"/>
      <c r="AG107" s="92"/>
      <c r="AH107" s="92"/>
      <c r="AI107" s="90"/>
      <c r="AJ107" s="90"/>
      <c r="AK107" s="92"/>
      <c r="AL107" s="90"/>
      <c r="AM107" s="90"/>
      <c r="AN107" s="90"/>
      <c r="AO107" s="95"/>
      <c r="AP107" s="95"/>
      <c r="AQ107" s="90"/>
      <c r="AR107" s="92"/>
      <c r="AS107" s="91"/>
      <c r="AT107" s="90"/>
      <c r="AU107" s="90"/>
      <c r="AV107" s="90"/>
      <c r="AW107" s="90"/>
      <c r="AX107" s="90"/>
      <c r="AY107" s="90"/>
      <c r="AZ107" s="90"/>
      <c r="BA107" s="90"/>
      <c r="BB107" s="90"/>
      <c r="BC107" s="90"/>
      <c r="BD107" s="90"/>
      <c r="BE107" s="90"/>
      <c r="BF107" s="90"/>
      <c r="BG107" s="92"/>
      <c r="BH107" s="90"/>
      <c r="BI107" s="90"/>
      <c r="BJ107" s="90"/>
      <c r="BK107" s="90"/>
      <c r="BL107" s="95"/>
      <c r="BM107" s="95"/>
      <c r="BN107" s="90"/>
      <c r="BO107" s="92"/>
      <c r="BP107" s="91"/>
      <c r="BQ107" s="90"/>
      <c r="BR107" s="90"/>
      <c r="BS107" s="90"/>
      <c r="BT107" s="92"/>
    </row>
    <row r="108" spans="1:72" ht="15" customHeight="1" x14ac:dyDescent="0.25">
      <c r="A108" s="92"/>
      <c r="B108" s="93"/>
      <c r="C108" s="92"/>
      <c r="D108" s="90"/>
      <c r="E108" s="90"/>
      <c r="F108" s="90"/>
      <c r="G108" s="90"/>
      <c r="H108" s="90"/>
      <c r="I108" s="90"/>
      <c r="J108" s="91"/>
      <c r="K108" s="90"/>
      <c r="L108" s="90"/>
      <c r="M108" s="90"/>
      <c r="N108" s="90"/>
      <c r="O108" s="90"/>
      <c r="P108" s="90"/>
      <c r="Q108" s="90"/>
      <c r="R108" s="90"/>
      <c r="S108" s="95"/>
      <c r="T108" s="95"/>
      <c r="U108" s="92"/>
      <c r="V108" s="95"/>
      <c r="W108" s="95"/>
      <c r="X108" s="92"/>
      <c r="Y108" s="92"/>
      <c r="Z108" s="95"/>
      <c r="AA108" s="95"/>
      <c r="AB108" s="92"/>
      <c r="AC108" s="92"/>
      <c r="AD108" s="91"/>
      <c r="AE108" s="90"/>
      <c r="AF108" s="92"/>
      <c r="AG108" s="92"/>
      <c r="AH108" s="92"/>
      <c r="AI108" s="90"/>
      <c r="AJ108" s="90"/>
      <c r="AK108" s="92"/>
      <c r="AL108" s="90"/>
      <c r="AM108" s="90"/>
      <c r="AN108" s="90"/>
      <c r="AO108" s="95"/>
      <c r="AP108" s="95"/>
      <c r="AQ108" s="90"/>
      <c r="AR108" s="92"/>
      <c r="AS108" s="91"/>
      <c r="AT108" s="90"/>
      <c r="AU108" s="90"/>
      <c r="AV108" s="90"/>
      <c r="AW108" s="90"/>
      <c r="AX108" s="90"/>
      <c r="AY108" s="90"/>
      <c r="AZ108" s="90"/>
      <c r="BA108" s="90"/>
      <c r="BB108" s="90"/>
      <c r="BC108" s="90"/>
      <c r="BD108" s="90"/>
      <c r="BE108" s="90"/>
      <c r="BF108" s="90"/>
      <c r="BG108" s="92"/>
      <c r="BH108" s="90"/>
      <c r="BI108" s="90"/>
      <c r="BJ108" s="90"/>
      <c r="BK108" s="90"/>
      <c r="BL108" s="95"/>
      <c r="BM108" s="95"/>
      <c r="BN108" s="90"/>
      <c r="BO108" s="92"/>
      <c r="BP108" s="91"/>
      <c r="BQ108" s="90"/>
      <c r="BR108" s="90"/>
      <c r="BS108" s="90"/>
      <c r="BT108" s="92"/>
    </row>
    <row r="109" spans="1:72" ht="15" customHeight="1" x14ac:dyDescent="0.25">
      <c r="A109" s="92"/>
      <c r="B109" s="93"/>
      <c r="C109" s="92"/>
      <c r="D109" s="90"/>
      <c r="E109" s="90"/>
      <c r="F109" s="90"/>
      <c r="G109" s="90"/>
      <c r="H109" s="90"/>
      <c r="I109" s="90"/>
      <c r="J109" s="91"/>
      <c r="K109" s="90"/>
      <c r="L109" s="90"/>
      <c r="M109" s="90"/>
      <c r="N109" s="90"/>
      <c r="O109" s="90"/>
      <c r="P109" s="90"/>
      <c r="Q109" s="90"/>
      <c r="R109" s="90"/>
      <c r="S109" s="95"/>
      <c r="T109" s="95"/>
      <c r="U109" s="92"/>
      <c r="V109" s="95"/>
      <c r="W109" s="95"/>
      <c r="X109" s="92"/>
      <c r="Y109" s="92"/>
      <c r="Z109" s="95"/>
      <c r="AA109" s="95"/>
      <c r="AB109" s="92"/>
      <c r="AC109" s="92"/>
      <c r="AD109" s="91"/>
      <c r="AE109" s="90"/>
      <c r="AF109" s="92"/>
      <c r="AG109" s="92"/>
      <c r="AH109" s="92"/>
      <c r="AI109" s="90"/>
      <c r="AJ109" s="90"/>
      <c r="AK109" s="92"/>
      <c r="AL109" s="90"/>
      <c r="AM109" s="90"/>
      <c r="AN109" s="90"/>
      <c r="AO109" s="95"/>
      <c r="AP109" s="95"/>
      <c r="AQ109" s="90"/>
      <c r="AR109" s="92"/>
      <c r="AS109" s="91"/>
      <c r="AT109" s="90"/>
      <c r="AU109" s="90"/>
      <c r="AV109" s="90"/>
      <c r="AW109" s="90"/>
      <c r="AX109" s="90"/>
      <c r="AY109" s="90"/>
      <c r="AZ109" s="90"/>
      <c r="BA109" s="90"/>
      <c r="BB109" s="90"/>
      <c r="BC109" s="90"/>
      <c r="BD109" s="90"/>
      <c r="BE109" s="90"/>
      <c r="BF109" s="90"/>
      <c r="BG109" s="92"/>
      <c r="BH109" s="90"/>
      <c r="BI109" s="90"/>
      <c r="BJ109" s="90"/>
      <c r="BK109" s="90"/>
      <c r="BL109" s="95"/>
      <c r="BM109" s="95"/>
      <c r="BN109" s="90"/>
      <c r="BO109" s="92"/>
      <c r="BP109" s="91"/>
      <c r="BQ109" s="90"/>
      <c r="BR109" s="90"/>
      <c r="BS109" s="90"/>
      <c r="BT109" s="92"/>
    </row>
    <row r="110" spans="1:72" ht="15" customHeight="1" x14ac:dyDescent="0.25">
      <c r="A110" s="92"/>
      <c r="B110" s="93"/>
      <c r="C110" s="92"/>
      <c r="D110" s="90"/>
      <c r="E110" s="90"/>
      <c r="F110" s="90"/>
      <c r="G110" s="90"/>
      <c r="H110" s="90"/>
      <c r="I110" s="90"/>
      <c r="J110" s="91"/>
      <c r="K110" s="90"/>
      <c r="L110" s="90"/>
      <c r="M110" s="90"/>
      <c r="N110" s="90"/>
      <c r="O110" s="90"/>
      <c r="P110" s="90"/>
      <c r="Q110" s="90"/>
      <c r="R110" s="90"/>
      <c r="S110" s="95"/>
      <c r="T110" s="95"/>
      <c r="U110" s="92"/>
      <c r="V110" s="95"/>
      <c r="W110" s="95"/>
      <c r="X110" s="92"/>
      <c r="Y110" s="92"/>
      <c r="Z110" s="95"/>
      <c r="AA110" s="95"/>
      <c r="AB110" s="92"/>
      <c r="AC110" s="92"/>
      <c r="AD110" s="91"/>
      <c r="AE110" s="90"/>
      <c r="AF110" s="92"/>
      <c r="AG110" s="92"/>
      <c r="AH110" s="92"/>
      <c r="AI110" s="90"/>
      <c r="AJ110" s="90"/>
      <c r="AK110" s="92"/>
      <c r="AL110" s="90"/>
      <c r="AM110" s="90"/>
      <c r="AN110" s="90"/>
      <c r="AO110" s="95"/>
      <c r="AP110" s="95"/>
      <c r="AQ110" s="90"/>
      <c r="AR110" s="92"/>
      <c r="AS110" s="91"/>
      <c r="AT110" s="90"/>
      <c r="AU110" s="90"/>
      <c r="AV110" s="90"/>
      <c r="AW110" s="90"/>
      <c r="AX110" s="90"/>
      <c r="AY110" s="90"/>
      <c r="AZ110" s="90"/>
      <c r="BA110" s="90"/>
      <c r="BB110" s="90"/>
      <c r="BC110" s="90"/>
      <c r="BD110" s="90"/>
      <c r="BE110" s="90"/>
      <c r="BF110" s="90"/>
      <c r="BG110" s="92"/>
      <c r="BH110" s="90"/>
      <c r="BI110" s="90"/>
      <c r="BJ110" s="90"/>
      <c r="BK110" s="90"/>
      <c r="BL110" s="95"/>
      <c r="BM110" s="95"/>
      <c r="BN110" s="90"/>
      <c r="BO110" s="92"/>
      <c r="BP110" s="91"/>
      <c r="BQ110" s="90"/>
      <c r="BR110" s="90"/>
      <c r="BS110" s="90"/>
      <c r="BT110" s="92"/>
    </row>
    <row r="111" spans="1:72" ht="15" customHeight="1" x14ac:dyDescent="0.25">
      <c r="A111" s="92"/>
      <c r="B111" s="93"/>
      <c r="C111" s="92"/>
      <c r="D111" s="90"/>
      <c r="E111" s="90"/>
      <c r="F111" s="90"/>
      <c r="G111" s="90"/>
      <c r="H111" s="90"/>
      <c r="I111" s="90"/>
      <c r="J111" s="91"/>
      <c r="K111" s="90"/>
      <c r="L111" s="90"/>
      <c r="M111" s="90"/>
      <c r="N111" s="90"/>
      <c r="O111" s="90"/>
      <c r="P111" s="90"/>
      <c r="Q111" s="90"/>
      <c r="R111" s="90"/>
      <c r="S111" s="95"/>
      <c r="T111" s="95"/>
      <c r="U111" s="92"/>
      <c r="V111" s="95"/>
      <c r="W111" s="95"/>
      <c r="X111" s="92"/>
      <c r="Y111" s="92"/>
      <c r="Z111" s="95"/>
      <c r="AA111" s="95"/>
      <c r="AB111" s="92"/>
      <c r="AC111" s="92"/>
      <c r="AD111" s="91"/>
      <c r="AE111" s="90"/>
      <c r="AF111" s="92"/>
      <c r="AG111" s="92"/>
      <c r="AH111" s="92"/>
      <c r="AI111" s="90"/>
      <c r="AJ111" s="90"/>
      <c r="AK111" s="92"/>
      <c r="AL111" s="90"/>
      <c r="AM111" s="90"/>
      <c r="AN111" s="90"/>
      <c r="AO111" s="95"/>
      <c r="AP111" s="95"/>
      <c r="AQ111" s="90"/>
      <c r="AR111" s="92"/>
      <c r="AS111" s="91"/>
      <c r="AT111" s="90"/>
      <c r="AU111" s="90"/>
      <c r="AV111" s="90"/>
      <c r="AW111" s="90"/>
      <c r="AX111" s="90"/>
      <c r="AY111" s="90"/>
      <c r="AZ111" s="90"/>
      <c r="BA111" s="90"/>
      <c r="BB111" s="90"/>
      <c r="BC111" s="90"/>
      <c r="BD111" s="90"/>
      <c r="BE111" s="90"/>
      <c r="BF111" s="90"/>
      <c r="BG111" s="92"/>
      <c r="BH111" s="90"/>
      <c r="BI111" s="90"/>
      <c r="BJ111" s="90"/>
      <c r="BK111" s="90"/>
      <c r="BL111" s="95"/>
      <c r="BM111" s="95"/>
      <c r="BN111" s="90"/>
      <c r="BO111" s="92"/>
      <c r="BP111" s="91"/>
      <c r="BQ111" s="90"/>
      <c r="BR111" s="90"/>
      <c r="BS111" s="90"/>
      <c r="BT111" s="92"/>
    </row>
    <row r="112" spans="1:72" ht="15" customHeight="1" x14ac:dyDescent="0.25">
      <c r="A112" s="92"/>
      <c r="B112" s="93"/>
      <c r="C112" s="92"/>
      <c r="D112" s="90"/>
      <c r="E112" s="90"/>
      <c r="F112" s="90"/>
      <c r="G112" s="90"/>
      <c r="H112" s="90"/>
      <c r="I112" s="90"/>
      <c r="J112" s="91"/>
      <c r="K112" s="90"/>
      <c r="L112" s="90"/>
      <c r="M112" s="90"/>
      <c r="N112" s="90"/>
      <c r="O112" s="90"/>
      <c r="P112" s="90"/>
      <c r="Q112" s="90"/>
      <c r="R112" s="90"/>
      <c r="S112" s="95"/>
      <c r="T112" s="95"/>
      <c r="U112" s="92"/>
      <c r="V112" s="95"/>
      <c r="W112" s="95"/>
      <c r="X112" s="92"/>
      <c r="Y112" s="92"/>
      <c r="Z112" s="95"/>
      <c r="AA112" s="95"/>
      <c r="AB112" s="92"/>
      <c r="AC112" s="92"/>
      <c r="AD112" s="91"/>
      <c r="AE112" s="90"/>
      <c r="AF112" s="92"/>
      <c r="AG112" s="92"/>
      <c r="AH112" s="92"/>
      <c r="AI112" s="90"/>
      <c r="AJ112" s="90"/>
      <c r="AK112" s="92"/>
      <c r="AL112" s="90"/>
      <c r="AM112" s="90"/>
      <c r="AN112" s="90"/>
      <c r="AO112" s="95"/>
      <c r="AP112" s="95"/>
      <c r="AQ112" s="90"/>
      <c r="AR112" s="92"/>
      <c r="AS112" s="91"/>
      <c r="AT112" s="90"/>
      <c r="AU112" s="90"/>
      <c r="AV112" s="90"/>
      <c r="AW112" s="90"/>
      <c r="AX112" s="90"/>
      <c r="AY112" s="90"/>
      <c r="AZ112" s="90"/>
      <c r="BA112" s="90"/>
      <c r="BB112" s="90"/>
      <c r="BC112" s="90"/>
      <c r="BD112" s="90"/>
      <c r="BE112" s="90"/>
      <c r="BF112" s="90"/>
      <c r="BG112" s="92"/>
      <c r="BH112" s="90"/>
      <c r="BI112" s="90"/>
      <c r="BJ112" s="90"/>
      <c r="BK112" s="90"/>
      <c r="BL112" s="95"/>
      <c r="BM112" s="95"/>
      <c r="BN112" s="90"/>
      <c r="BO112" s="92"/>
      <c r="BP112" s="91"/>
      <c r="BQ112" s="90"/>
      <c r="BR112" s="90"/>
      <c r="BS112" s="90"/>
      <c r="BT112" s="92"/>
    </row>
    <row r="113" spans="1:84" ht="15" customHeight="1" x14ac:dyDescent="0.25">
      <c r="A113" s="92"/>
      <c r="B113" s="93"/>
      <c r="C113" s="92"/>
      <c r="D113" s="90"/>
      <c r="E113" s="90"/>
      <c r="F113" s="90"/>
      <c r="G113" s="90"/>
      <c r="H113" s="90"/>
      <c r="I113" s="90"/>
      <c r="J113" s="91"/>
      <c r="K113" s="90"/>
      <c r="L113" s="90"/>
      <c r="M113" s="90"/>
      <c r="N113" s="90"/>
      <c r="O113" s="90"/>
      <c r="P113" s="90"/>
      <c r="Q113" s="90"/>
      <c r="R113" s="90"/>
      <c r="S113" s="95"/>
      <c r="T113" s="95"/>
      <c r="U113" s="92"/>
      <c r="V113" s="95"/>
      <c r="W113" s="95"/>
      <c r="X113" s="92"/>
      <c r="Y113" s="92"/>
      <c r="Z113" s="95"/>
      <c r="AA113" s="95"/>
      <c r="AB113" s="92"/>
      <c r="AC113" s="92"/>
      <c r="AD113" s="91"/>
      <c r="AE113" s="90"/>
      <c r="AF113" s="92"/>
      <c r="AG113" s="92"/>
      <c r="AH113" s="92"/>
      <c r="AI113" s="90"/>
      <c r="AJ113" s="90"/>
      <c r="AK113" s="92"/>
      <c r="AL113" s="90"/>
      <c r="AM113" s="90"/>
      <c r="AN113" s="90"/>
      <c r="AO113" s="95"/>
      <c r="AP113" s="95"/>
      <c r="AQ113" s="90"/>
      <c r="AR113" s="92"/>
      <c r="AS113" s="91"/>
      <c r="AT113" s="90"/>
      <c r="AU113" s="90"/>
      <c r="AV113" s="90"/>
      <c r="AW113" s="90"/>
      <c r="AX113" s="90"/>
      <c r="AY113" s="90"/>
      <c r="AZ113" s="90"/>
      <c r="BA113" s="90"/>
      <c r="BB113" s="90"/>
      <c r="BC113" s="90"/>
      <c r="BD113" s="90"/>
      <c r="BE113" s="90"/>
      <c r="BF113" s="90"/>
      <c r="BG113" s="92"/>
      <c r="BH113" s="90"/>
      <c r="BI113" s="90"/>
      <c r="BJ113" s="90"/>
      <c r="BK113" s="90"/>
      <c r="BL113" s="95"/>
      <c r="BM113" s="95"/>
      <c r="BN113" s="90"/>
      <c r="BO113" s="92"/>
      <c r="BP113" s="91"/>
      <c r="BQ113" s="90"/>
      <c r="BR113" s="90"/>
      <c r="BS113" s="90"/>
      <c r="BT113" s="92"/>
    </row>
    <row r="114" spans="1:84" ht="15" customHeight="1" x14ac:dyDescent="0.25">
      <c r="A114" s="92"/>
      <c r="B114" s="93"/>
      <c r="C114" s="92"/>
      <c r="D114" s="90"/>
      <c r="E114" s="90"/>
      <c r="F114" s="90"/>
      <c r="G114" s="90"/>
      <c r="H114" s="90"/>
      <c r="I114" s="90"/>
      <c r="J114" s="91"/>
      <c r="K114" s="90"/>
      <c r="L114" s="90"/>
      <c r="M114" s="90"/>
      <c r="N114" s="90"/>
      <c r="O114" s="90"/>
      <c r="P114" s="90"/>
      <c r="Q114" s="90"/>
      <c r="R114" s="90"/>
      <c r="S114" s="95"/>
      <c r="T114" s="95"/>
      <c r="U114" s="92"/>
      <c r="V114" s="95"/>
      <c r="W114" s="95"/>
      <c r="X114" s="92"/>
      <c r="Y114" s="92"/>
      <c r="Z114" s="95"/>
      <c r="AA114" s="95"/>
      <c r="AB114" s="92"/>
      <c r="AC114" s="92"/>
      <c r="AD114" s="91"/>
      <c r="AE114" s="90"/>
      <c r="AF114" s="92"/>
      <c r="AG114" s="92"/>
      <c r="AH114" s="92"/>
      <c r="AI114" s="90"/>
      <c r="AJ114" s="90"/>
      <c r="AK114" s="92"/>
      <c r="AL114" s="90"/>
      <c r="AM114" s="90"/>
      <c r="AN114" s="90"/>
      <c r="AO114" s="95"/>
      <c r="AP114" s="95"/>
      <c r="AQ114" s="90"/>
      <c r="AR114" s="92"/>
      <c r="AS114" s="91"/>
      <c r="AT114" s="90"/>
      <c r="AU114" s="90"/>
      <c r="AV114" s="90"/>
      <c r="AW114" s="90"/>
      <c r="AX114" s="90"/>
      <c r="AY114" s="90"/>
      <c r="AZ114" s="90"/>
      <c r="BA114" s="90"/>
      <c r="BB114" s="90"/>
      <c r="BC114" s="90"/>
      <c r="BD114" s="90"/>
      <c r="BE114" s="90"/>
      <c r="BF114" s="90"/>
      <c r="BG114" s="92"/>
      <c r="BH114" s="90"/>
      <c r="BI114" s="90"/>
      <c r="BJ114" s="90"/>
      <c r="BK114" s="90"/>
      <c r="BL114" s="95"/>
      <c r="BM114" s="95"/>
      <c r="BN114" s="90"/>
      <c r="BO114" s="92"/>
      <c r="BP114" s="91"/>
      <c r="BQ114" s="90"/>
      <c r="BR114" s="90"/>
      <c r="BS114" s="90"/>
      <c r="BT114" s="92"/>
    </row>
    <row r="116" spans="1:84" ht="15" customHeight="1" x14ac:dyDescent="0.25">
      <c r="A116" s="41" t="s">
        <v>1141</v>
      </c>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c r="BD116" s="40"/>
      <c r="BE116" s="40"/>
      <c r="BF116" s="40"/>
      <c r="BG116" s="40"/>
      <c r="BH116" s="40"/>
      <c r="BI116" s="40"/>
      <c r="BJ116" s="40"/>
      <c r="BK116" s="40"/>
      <c r="BL116" s="40"/>
      <c r="BM116" s="40"/>
      <c r="BN116" s="40"/>
      <c r="BO116" s="40"/>
      <c r="BP116" s="40"/>
      <c r="BQ116" s="40"/>
      <c r="BR116" s="40"/>
      <c r="BS116" s="40"/>
      <c r="BT116" s="40"/>
      <c r="BU116" s="40"/>
      <c r="BV116" s="40"/>
      <c r="BW116" s="40"/>
      <c r="BX116" s="40"/>
      <c r="BY116" s="40"/>
      <c r="BZ116" s="40"/>
      <c r="CA116" s="40"/>
      <c r="CB116" s="40"/>
      <c r="CC116" s="40"/>
      <c r="CD116" s="40"/>
      <c r="CE116" s="40"/>
      <c r="CF116" s="40"/>
    </row>
    <row r="117" spans="1:84" ht="15" customHeight="1" x14ac:dyDescent="0.25">
      <c r="A117" s="76" t="s">
        <v>2607</v>
      </c>
      <c r="B117" s="76"/>
      <c r="C117" s="76"/>
      <c r="D117" s="76"/>
      <c r="E117" s="76"/>
      <c r="F117" s="76"/>
      <c r="G117" s="76"/>
      <c r="H117" s="76"/>
      <c r="I117" s="76"/>
      <c r="J117" s="76"/>
      <c r="K117" s="76"/>
      <c r="L117" s="76"/>
      <c r="M117" s="76"/>
      <c r="N117" s="76"/>
      <c r="O117" s="103"/>
      <c r="P117" s="76" t="s">
        <v>2609</v>
      </c>
      <c r="Q117" s="76"/>
      <c r="R117" s="76"/>
      <c r="S117" s="76"/>
      <c r="T117" s="76"/>
      <c r="U117" s="76"/>
      <c r="V117" s="76"/>
      <c r="W117" s="76"/>
      <c r="X117" s="76"/>
      <c r="Y117" s="76"/>
      <c r="Z117" s="76"/>
      <c r="AA117" s="76"/>
      <c r="AB117" s="103"/>
      <c r="AC117" s="76" t="s">
        <v>2614</v>
      </c>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103"/>
      <c r="BI117" s="76" t="s">
        <v>2621</v>
      </c>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row>
    <row r="118" spans="1:84" ht="15" customHeight="1" x14ac:dyDescent="0.25">
      <c r="A118" s="76" t="s">
        <v>2360</v>
      </c>
      <c r="B118" s="76" t="s">
        <v>2361</v>
      </c>
      <c r="C118" s="76" t="s">
        <v>2362</v>
      </c>
      <c r="D118" s="76" t="s">
        <v>2608</v>
      </c>
      <c r="E118" s="76"/>
      <c r="F118" s="76"/>
      <c r="G118" s="76"/>
      <c r="H118" s="76"/>
      <c r="I118" s="76" t="s">
        <v>2410</v>
      </c>
      <c r="J118" s="76"/>
      <c r="K118" s="76"/>
      <c r="L118" s="76" t="s">
        <v>2411</v>
      </c>
      <c r="M118" s="76"/>
      <c r="N118" s="76"/>
      <c r="O118" s="103"/>
      <c r="P118" s="76" t="s">
        <v>2610</v>
      </c>
      <c r="Q118" s="76"/>
      <c r="R118" s="76"/>
      <c r="S118" s="76"/>
      <c r="T118" s="76"/>
      <c r="U118" s="76"/>
      <c r="V118" s="76" t="s">
        <v>2613</v>
      </c>
      <c r="W118" s="76"/>
      <c r="X118" s="76"/>
      <c r="Y118" s="76"/>
      <c r="Z118" s="76"/>
      <c r="AA118" s="76"/>
      <c r="AB118" s="103"/>
      <c r="AC118" s="76" t="s">
        <v>2615</v>
      </c>
      <c r="AD118" s="76" t="s">
        <v>2616</v>
      </c>
      <c r="AE118" s="76"/>
      <c r="AF118" s="76"/>
      <c r="AG118" s="76"/>
      <c r="AH118" s="76"/>
      <c r="AI118" s="76"/>
      <c r="AJ118" s="76"/>
      <c r="AK118" s="76"/>
      <c r="AL118" s="76"/>
      <c r="AM118" s="76"/>
      <c r="AN118" s="76"/>
      <c r="AO118" s="76"/>
      <c r="AP118" s="76"/>
      <c r="AQ118" s="76"/>
      <c r="AR118" s="76"/>
      <c r="AS118" s="76" t="s">
        <v>2620</v>
      </c>
      <c r="AT118" s="76"/>
      <c r="AU118" s="76"/>
      <c r="AV118" s="76"/>
      <c r="AW118" s="76"/>
      <c r="AX118" s="76"/>
      <c r="AY118" s="76"/>
      <c r="AZ118" s="76"/>
      <c r="BA118" s="76"/>
      <c r="BB118" s="76"/>
      <c r="BC118" s="76"/>
      <c r="BD118" s="76"/>
      <c r="BE118" s="76"/>
      <c r="BF118" s="76"/>
      <c r="BG118" s="76"/>
      <c r="BH118" s="103"/>
      <c r="BI118" s="76" t="s">
        <v>2616</v>
      </c>
      <c r="BJ118" s="76"/>
      <c r="BK118" s="76"/>
      <c r="BL118" s="76"/>
      <c r="BM118" s="76"/>
      <c r="BN118" s="76"/>
      <c r="BO118" s="76"/>
      <c r="BP118" s="76"/>
      <c r="BQ118" s="76"/>
      <c r="BR118" s="76"/>
      <c r="BS118" s="76"/>
      <c r="BT118" s="76"/>
      <c r="BU118" s="76" t="s">
        <v>2620</v>
      </c>
      <c r="BV118" s="76"/>
      <c r="BW118" s="76"/>
      <c r="BX118" s="76"/>
      <c r="BY118" s="76"/>
      <c r="BZ118" s="76"/>
      <c r="CA118" s="76"/>
      <c r="CB118" s="76"/>
      <c r="CC118" s="76"/>
      <c r="CD118" s="76"/>
      <c r="CE118" s="76"/>
      <c r="CF118" s="76"/>
    </row>
    <row r="119" spans="1:84" ht="15" customHeight="1" x14ac:dyDescent="0.25">
      <c r="A119" s="76"/>
      <c r="B119" s="76"/>
      <c r="C119" s="76"/>
      <c r="D119" s="76"/>
      <c r="E119" s="76"/>
      <c r="F119" s="76"/>
      <c r="G119" s="76"/>
      <c r="H119" s="76"/>
      <c r="I119" s="76"/>
      <c r="J119" s="76"/>
      <c r="K119" s="76"/>
      <c r="L119" s="76"/>
      <c r="M119" s="76"/>
      <c r="N119" s="76"/>
      <c r="O119" s="103"/>
      <c r="P119" s="76" t="s">
        <v>2611</v>
      </c>
      <c r="Q119" s="76"/>
      <c r="R119" s="76"/>
      <c r="S119" s="76" t="s">
        <v>2612</v>
      </c>
      <c r="T119" s="76"/>
      <c r="U119" s="76"/>
      <c r="V119" s="76"/>
      <c r="W119" s="76"/>
      <c r="X119" s="76"/>
      <c r="Y119" s="76"/>
      <c r="Z119" s="76"/>
      <c r="AA119" s="76"/>
      <c r="AB119" s="103"/>
      <c r="AC119" s="76"/>
      <c r="AD119" s="76" t="s">
        <v>2617</v>
      </c>
      <c r="AE119" s="76"/>
      <c r="AF119" s="76"/>
      <c r="AG119" s="76" t="s">
        <v>2618</v>
      </c>
      <c r="AH119" s="76"/>
      <c r="AI119" s="76"/>
      <c r="AJ119" s="76"/>
      <c r="AK119" s="76"/>
      <c r="AL119" s="76"/>
      <c r="AM119" s="76" t="s">
        <v>2619</v>
      </c>
      <c r="AN119" s="76"/>
      <c r="AO119" s="76"/>
      <c r="AP119" s="76"/>
      <c r="AQ119" s="76"/>
      <c r="AR119" s="76"/>
      <c r="AS119" s="76" t="s">
        <v>2617</v>
      </c>
      <c r="AT119" s="76"/>
      <c r="AU119" s="76"/>
      <c r="AV119" s="76" t="s">
        <v>2618</v>
      </c>
      <c r="AW119" s="76"/>
      <c r="AX119" s="76"/>
      <c r="AY119" s="76"/>
      <c r="AZ119" s="76"/>
      <c r="BA119" s="76"/>
      <c r="BB119" s="76" t="s">
        <v>2619</v>
      </c>
      <c r="BC119" s="76"/>
      <c r="BD119" s="76"/>
      <c r="BE119" s="76"/>
      <c r="BF119" s="76"/>
      <c r="BG119" s="76"/>
      <c r="BH119" s="103"/>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row>
    <row r="120" spans="1:84" ht="15" customHeight="1" x14ac:dyDescent="0.25">
      <c r="A120" s="104"/>
      <c r="B120" s="104"/>
      <c r="C120" s="104"/>
      <c r="D120" s="105" t="s">
        <v>2622</v>
      </c>
      <c r="E120" s="105" t="s">
        <v>2623</v>
      </c>
      <c r="F120" s="105" t="s">
        <v>2624</v>
      </c>
      <c r="G120" s="105" t="s">
        <v>2625</v>
      </c>
      <c r="H120" s="105" t="s">
        <v>2626</v>
      </c>
      <c r="I120" s="105" t="s">
        <v>2627</v>
      </c>
      <c r="J120" s="105" t="s">
        <v>2628</v>
      </c>
      <c r="K120" s="105" t="s">
        <v>2629</v>
      </c>
      <c r="L120" s="105" t="s">
        <v>2630</v>
      </c>
      <c r="M120" s="105" t="s">
        <v>2631</v>
      </c>
      <c r="N120" s="105" t="s">
        <v>2632</v>
      </c>
      <c r="O120" s="106"/>
      <c r="P120" s="105" t="s">
        <v>2633</v>
      </c>
      <c r="Q120" s="105" t="s">
        <v>2634</v>
      </c>
      <c r="R120" s="105" t="s">
        <v>2635</v>
      </c>
      <c r="S120" s="105" t="s">
        <v>2636</v>
      </c>
      <c r="T120" s="105" t="s">
        <v>2637</v>
      </c>
      <c r="U120" s="105" t="s">
        <v>2638</v>
      </c>
      <c r="V120" s="105" t="s">
        <v>2639</v>
      </c>
      <c r="W120" s="105" t="s">
        <v>2640</v>
      </c>
      <c r="X120" s="105" t="s">
        <v>2641</v>
      </c>
      <c r="Y120" s="105" t="s">
        <v>2642</v>
      </c>
      <c r="Z120" s="105" t="s">
        <v>2643</v>
      </c>
      <c r="AA120" s="105" t="s">
        <v>2644</v>
      </c>
      <c r="AB120" s="106"/>
      <c r="AC120" s="104"/>
      <c r="AD120" s="105" t="s">
        <v>2645</v>
      </c>
      <c r="AE120" s="105" t="s">
        <v>2646</v>
      </c>
      <c r="AF120" s="105" t="s">
        <v>2647</v>
      </c>
      <c r="AG120" s="105" t="s">
        <v>2648</v>
      </c>
      <c r="AH120" s="105" t="s">
        <v>2649</v>
      </c>
      <c r="AI120" s="105" t="s">
        <v>2650</v>
      </c>
      <c r="AJ120" s="105" t="s">
        <v>2651</v>
      </c>
      <c r="AK120" s="105" t="s">
        <v>2652</v>
      </c>
      <c r="AL120" s="105" t="s">
        <v>2653</v>
      </c>
      <c r="AM120" s="105" t="s">
        <v>2654</v>
      </c>
      <c r="AN120" s="105" t="s">
        <v>2655</v>
      </c>
      <c r="AO120" s="105" t="s">
        <v>2656</v>
      </c>
      <c r="AP120" s="105" t="s">
        <v>2657</v>
      </c>
      <c r="AQ120" s="105" t="s">
        <v>2658</v>
      </c>
      <c r="AR120" s="105" t="s">
        <v>2659</v>
      </c>
      <c r="AS120" s="105" t="s">
        <v>2645</v>
      </c>
      <c r="AT120" s="105" t="s">
        <v>2646</v>
      </c>
      <c r="AU120" s="105" t="s">
        <v>2647</v>
      </c>
      <c r="AV120" s="105" t="s">
        <v>2648</v>
      </c>
      <c r="AW120" s="105" t="s">
        <v>2649</v>
      </c>
      <c r="AX120" s="105" t="s">
        <v>2650</v>
      </c>
      <c r="AY120" s="105" t="s">
        <v>2651</v>
      </c>
      <c r="AZ120" s="105" t="s">
        <v>2652</v>
      </c>
      <c r="BA120" s="105" t="s">
        <v>2653</v>
      </c>
      <c r="BB120" s="105" t="s">
        <v>2654</v>
      </c>
      <c r="BC120" s="105" t="s">
        <v>2655</v>
      </c>
      <c r="BD120" s="105" t="s">
        <v>2656</v>
      </c>
      <c r="BE120" s="105" t="s">
        <v>2657</v>
      </c>
      <c r="BF120" s="105" t="s">
        <v>2658</v>
      </c>
      <c r="BG120" s="105" t="s">
        <v>2659</v>
      </c>
      <c r="BH120" s="106"/>
      <c r="BI120" s="105" t="s">
        <v>2660</v>
      </c>
      <c r="BJ120" s="105" t="s">
        <v>2645</v>
      </c>
      <c r="BK120" s="105" t="s">
        <v>2646</v>
      </c>
      <c r="BL120" s="105" t="s">
        <v>2650</v>
      </c>
      <c r="BM120" s="105" t="s">
        <v>2661</v>
      </c>
      <c r="BN120" s="105" t="s">
        <v>2662</v>
      </c>
      <c r="BO120" s="105" t="s">
        <v>2663</v>
      </c>
      <c r="BP120" s="105" t="s">
        <v>2664</v>
      </c>
      <c r="BQ120" s="105" t="s">
        <v>2665</v>
      </c>
      <c r="BR120" s="105" t="s">
        <v>2651</v>
      </c>
      <c r="BS120" s="105" t="s">
        <v>2666</v>
      </c>
      <c r="BT120" s="105" t="s">
        <v>2667</v>
      </c>
      <c r="BU120" s="105" t="s">
        <v>2660</v>
      </c>
      <c r="BV120" s="105" t="s">
        <v>2645</v>
      </c>
      <c r="BW120" s="105" t="s">
        <v>2646</v>
      </c>
      <c r="BX120" s="105" t="s">
        <v>2650</v>
      </c>
      <c r="BY120" s="105" t="s">
        <v>2661</v>
      </c>
      <c r="BZ120" s="105" t="s">
        <v>2662</v>
      </c>
      <c r="CA120" s="105" t="s">
        <v>2663</v>
      </c>
      <c r="CB120" s="105" t="s">
        <v>2664</v>
      </c>
      <c r="CC120" s="105" t="s">
        <v>2665</v>
      </c>
      <c r="CD120" s="105" t="s">
        <v>2651</v>
      </c>
      <c r="CE120" s="105" t="s">
        <v>2666</v>
      </c>
      <c r="CF120" s="105" t="s">
        <v>2667</v>
      </c>
    </row>
    <row r="121" spans="1:84" ht="15" customHeight="1" x14ac:dyDescent="0.25">
      <c r="A121" s="62"/>
      <c r="B121" s="62"/>
      <c r="C121" s="62"/>
      <c r="D121" s="64" t="s">
        <v>2668</v>
      </c>
      <c r="E121" s="64" t="s">
        <v>2669</v>
      </c>
      <c r="F121" s="64" t="s">
        <v>2462</v>
      </c>
      <c r="G121" s="64" t="s">
        <v>2680</v>
      </c>
      <c r="H121" s="64" t="s">
        <v>2681</v>
      </c>
      <c r="I121" s="64" t="s">
        <v>2462</v>
      </c>
      <c r="J121" s="64" t="s">
        <v>2463</v>
      </c>
      <c r="K121" s="64" t="s">
        <v>2464</v>
      </c>
      <c r="L121" s="64" t="s">
        <v>2462</v>
      </c>
      <c r="M121" s="64" t="s">
        <v>2463</v>
      </c>
      <c r="N121" s="64" t="s">
        <v>2464</v>
      </c>
      <c r="O121" s="102"/>
      <c r="P121" s="64" t="s">
        <v>2462</v>
      </c>
      <c r="Q121" s="64" t="s">
        <v>2680</v>
      </c>
      <c r="R121" s="64" t="s">
        <v>2681</v>
      </c>
      <c r="S121" s="64" t="s">
        <v>2670</v>
      </c>
      <c r="T121" s="64" t="s">
        <v>2682</v>
      </c>
      <c r="U121" s="64" t="s">
        <v>2683</v>
      </c>
      <c r="V121" s="64" t="s">
        <v>2671</v>
      </c>
      <c r="W121" s="64" t="s">
        <v>2672</v>
      </c>
      <c r="X121" s="64" t="s">
        <v>2673</v>
      </c>
      <c r="Y121" s="64" t="s">
        <v>2674</v>
      </c>
      <c r="Z121" s="64" t="s">
        <v>2684</v>
      </c>
      <c r="AA121" s="64" t="s">
        <v>2685</v>
      </c>
      <c r="AB121" s="102"/>
      <c r="AC121" s="64" t="s">
        <v>2686</v>
      </c>
      <c r="AD121" s="64" t="s">
        <v>2687</v>
      </c>
      <c r="AE121" s="64" t="s">
        <v>2688</v>
      </c>
      <c r="AF121" s="64" t="s">
        <v>2675</v>
      </c>
      <c r="AG121" s="64" t="s">
        <v>2689</v>
      </c>
      <c r="AH121" s="64" t="s">
        <v>2676</v>
      </c>
      <c r="AI121" s="64" t="s">
        <v>2690</v>
      </c>
      <c r="AJ121" s="64" t="s">
        <v>2677</v>
      </c>
      <c r="AK121" s="64" t="s">
        <v>2691</v>
      </c>
      <c r="AL121" s="64" t="s">
        <v>2469</v>
      </c>
      <c r="AM121" s="64" t="s">
        <v>2692</v>
      </c>
      <c r="AN121" s="64" t="s">
        <v>2693</v>
      </c>
      <c r="AO121" s="64" t="s">
        <v>2678</v>
      </c>
      <c r="AP121" s="64" t="s">
        <v>2486</v>
      </c>
      <c r="AQ121" s="64" t="s">
        <v>2694</v>
      </c>
      <c r="AR121" s="64" t="s">
        <v>2469</v>
      </c>
      <c r="AS121" s="64" t="s">
        <v>2687</v>
      </c>
      <c r="AT121" s="64" t="s">
        <v>2688</v>
      </c>
      <c r="AU121" s="64" t="s">
        <v>2675</v>
      </c>
      <c r="AV121" s="64" t="s">
        <v>2689</v>
      </c>
      <c r="AW121" s="64" t="s">
        <v>2676</v>
      </c>
      <c r="AX121" s="64" t="s">
        <v>2690</v>
      </c>
      <c r="AY121" s="64" t="s">
        <v>2677</v>
      </c>
      <c r="AZ121" s="64" t="s">
        <v>2691</v>
      </c>
      <c r="BA121" s="64" t="s">
        <v>2469</v>
      </c>
      <c r="BB121" s="64" t="s">
        <v>2692</v>
      </c>
      <c r="BC121" s="64" t="s">
        <v>2693</v>
      </c>
      <c r="BD121" s="64" t="s">
        <v>2678</v>
      </c>
      <c r="BE121" s="64" t="s">
        <v>2486</v>
      </c>
      <c r="BF121" s="64" t="s">
        <v>2694</v>
      </c>
      <c r="BG121" s="64" t="s">
        <v>2469</v>
      </c>
      <c r="BH121" s="102"/>
      <c r="BI121" s="64" t="s">
        <v>2695</v>
      </c>
      <c r="BJ121" s="64" t="s">
        <v>2696</v>
      </c>
      <c r="BK121" s="64" t="s">
        <v>2697</v>
      </c>
      <c r="BL121" s="64" t="s">
        <v>2690</v>
      </c>
      <c r="BM121" s="64" t="s">
        <v>2698</v>
      </c>
      <c r="BN121" s="64" t="s">
        <v>2699</v>
      </c>
      <c r="BO121" s="64" t="s">
        <v>2700</v>
      </c>
      <c r="BP121" s="64" t="s">
        <v>2679</v>
      </c>
      <c r="BQ121" s="64" t="s">
        <v>2689</v>
      </c>
      <c r="BR121" s="64" t="s">
        <v>2677</v>
      </c>
      <c r="BS121" s="64" t="s">
        <v>2701</v>
      </c>
      <c r="BT121" s="64" t="s">
        <v>2469</v>
      </c>
      <c r="BU121" s="64" t="s">
        <v>2695</v>
      </c>
      <c r="BV121" s="64" t="s">
        <v>2696</v>
      </c>
      <c r="BW121" s="64" t="s">
        <v>2697</v>
      </c>
      <c r="BX121" s="64" t="s">
        <v>2690</v>
      </c>
      <c r="BY121" s="64" t="s">
        <v>2698</v>
      </c>
      <c r="BZ121" s="64" t="s">
        <v>2699</v>
      </c>
      <c r="CA121" s="64" t="s">
        <v>2700</v>
      </c>
      <c r="CB121" s="64" t="s">
        <v>2679</v>
      </c>
      <c r="CC121" s="64" t="s">
        <v>2689</v>
      </c>
      <c r="CD121" s="64" t="s">
        <v>2677</v>
      </c>
      <c r="CE121" s="64" t="s">
        <v>2701</v>
      </c>
      <c r="CF121" s="64" t="s">
        <v>2469</v>
      </c>
    </row>
    <row r="122" spans="1:84" ht="15" customHeight="1" x14ac:dyDescent="0.25">
      <c r="A122" s="108">
        <v>1</v>
      </c>
      <c r="B122" s="109"/>
      <c r="C122" s="110" t="s">
        <v>1293</v>
      </c>
      <c r="D122" s="85"/>
      <c r="E122" s="85"/>
      <c r="F122" s="85"/>
      <c r="G122" s="85"/>
      <c r="H122" s="85"/>
      <c r="I122" s="85"/>
      <c r="J122" s="85"/>
      <c r="K122" s="85"/>
      <c r="L122" s="85"/>
      <c r="M122" s="85"/>
      <c r="N122" s="85"/>
      <c r="O122" s="107"/>
      <c r="P122" s="85"/>
      <c r="Q122" s="85"/>
      <c r="R122" s="85"/>
      <c r="S122" s="85"/>
      <c r="T122" s="85"/>
      <c r="U122" s="85"/>
      <c r="V122" s="85"/>
      <c r="W122" s="85"/>
      <c r="X122" s="85"/>
      <c r="Y122" s="85"/>
      <c r="Z122" s="85"/>
      <c r="AA122" s="85"/>
      <c r="AB122" s="107"/>
      <c r="AC122" s="85"/>
      <c r="AD122" s="85"/>
      <c r="AE122" s="85"/>
      <c r="AF122" s="85"/>
      <c r="AG122" s="85"/>
      <c r="AH122" s="85"/>
      <c r="AI122" s="85"/>
      <c r="AJ122" s="85"/>
      <c r="AK122" s="85"/>
      <c r="AL122" s="111" t="s">
        <v>1293</v>
      </c>
      <c r="AM122" s="85"/>
      <c r="AN122" s="85"/>
      <c r="AO122" s="85"/>
      <c r="AP122" s="85"/>
      <c r="AQ122" s="85"/>
      <c r="AR122" s="111" t="s">
        <v>1293</v>
      </c>
      <c r="AS122" s="85"/>
      <c r="AT122" s="85"/>
      <c r="AU122" s="85"/>
      <c r="AV122" s="85"/>
      <c r="AW122" s="85"/>
      <c r="AX122" s="85"/>
      <c r="AY122" s="85"/>
      <c r="AZ122" s="85"/>
      <c r="BA122" s="111" t="s">
        <v>1293</v>
      </c>
      <c r="BB122" s="85"/>
      <c r="BC122" s="85"/>
      <c r="BD122" s="85"/>
      <c r="BE122" s="85"/>
      <c r="BF122" s="85"/>
      <c r="BG122" s="111" t="s">
        <v>1293</v>
      </c>
      <c r="BH122" s="107"/>
      <c r="BI122" s="85"/>
      <c r="BJ122" s="85"/>
      <c r="BK122" s="85"/>
      <c r="BL122" s="85"/>
      <c r="BM122" s="85"/>
      <c r="BN122" s="85"/>
      <c r="BO122" s="85"/>
      <c r="BP122" s="85"/>
      <c r="BQ122" s="85"/>
      <c r="BR122" s="85"/>
      <c r="BS122" s="85"/>
      <c r="BT122" s="111" t="s">
        <v>1293</v>
      </c>
      <c r="BU122" s="85"/>
      <c r="BV122" s="85"/>
      <c r="BW122" s="85"/>
      <c r="BX122" s="85"/>
      <c r="BY122" s="85"/>
      <c r="BZ122" s="85"/>
      <c r="CA122" s="85"/>
      <c r="CB122" s="85"/>
      <c r="CC122" s="85"/>
      <c r="CD122" s="85"/>
      <c r="CE122" s="85"/>
      <c r="CF122" s="111" t="s">
        <v>1293</v>
      </c>
    </row>
    <row r="123" spans="1:84" ht="15" customHeight="1" x14ac:dyDescent="0.25">
      <c r="A123" s="108"/>
      <c r="B123" s="109"/>
      <c r="C123" s="108"/>
      <c r="D123" s="85"/>
      <c r="E123" s="85"/>
      <c r="F123" s="85"/>
      <c r="G123" s="85"/>
      <c r="H123" s="85"/>
      <c r="I123" s="85"/>
      <c r="J123" s="85"/>
      <c r="K123" s="85"/>
      <c r="L123" s="85"/>
      <c r="M123" s="85"/>
      <c r="N123" s="85"/>
      <c r="O123" s="107"/>
      <c r="P123" s="85"/>
      <c r="Q123" s="85"/>
      <c r="R123" s="85"/>
      <c r="S123" s="85"/>
      <c r="T123" s="85"/>
      <c r="U123" s="85"/>
      <c r="V123" s="85"/>
      <c r="W123" s="85"/>
      <c r="X123" s="85"/>
      <c r="Y123" s="85"/>
      <c r="Z123" s="85"/>
      <c r="AA123" s="85"/>
      <c r="AB123" s="107"/>
      <c r="AC123" s="85"/>
      <c r="AD123" s="85"/>
      <c r="AE123" s="85"/>
      <c r="AF123" s="85"/>
      <c r="AG123" s="85"/>
      <c r="AH123" s="85"/>
      <c r="AI123" s="85"/>
      <c r="AJ123" s="85"/>
      <c r="AK123" s="85"/>
      <c r="AL123" s="85"/>
      <c r="AM123" s="85"/>
      <c r="AN123" s="85"/>
      <c r="AO123" s="85"/>
      <c r="AP123" s="85"/>
      <c r="AQ123" s="85"/>
      <c r="AR123" s="85"/>
      <c r="AS123" s="85"/>
      <c r="AT123" s="85"/>
      <c r="AU123" s="85"/>
      <c r="AV123" s="85"/>
      <c r="AW123" s="85"/>
      <c r="AX123" s="85"/>
      <c r="AY123" s="85"/>
      <c r="AZ123" s="85"/>
      <c r="BA123" s="85"/>
      <c r="BB123" s="85"/>
      <c r="BC123" s="85"/>
      <c r="BD123" s="85"/>
      <c r="BE123" s="85"/>
      <c r="BF123" s="85"/>
      <c r="BG123" s="85"/>
      <c r="BH123" s="107"/>
      <c r="BI123" s="85"/>
      <c r="BJ123" s="85"/>
      <c r="BK123" s="85"/>
      <c r="BL123" s="85"/>
      <c r="BM123" s="85"/>
      <c r="BN123" s="85"/>
      <c r="BO123" s="85"/>
      <c r="BP123" s="85"/>
      <c r="BQ123" s="85"/>
      <c r="BR123" s="85"/>
      <c r="BS123" s="85"/>
      <c r="BT123" s="85"/>
      <c r="BU123" s="85"/>
      <c r="BV123" s="85"/>
      <c r="BW123" s="85"/>
      <c r="BX123" s="85"/>
      <c r="BY123" s="85"/>
      <c r="BZ123" s="85"/>
      <c r="CA123" s="85"/>
      <c r="CB123" s="85"/>
      <c r="CC123" s="85"/>
      <c r="CD123" s="85"/>
      <c r="CE123" s="85"/>
      <c r="CF123" s="85"/>
    </row>
    <row r="124" spans="1:84" ht="15" customHeight="1" x14ac:dyDescent="0.25">
      <c r="A124" s="108"/>
      <c r="B124" s="109"/>
      <c r="C124" s="108"/>
      <c r="D124" s="85"/>
      <c r="E124" s="85"/>
      <c r="F124" s="85"/>
      <c r="G124" s="85"/>
      <c r="H124" s="85"/>
      <c r="I124" s="85"/>
      <c r="J124" s="85"/>
      <c r="K124" s="85"/>
      <c r="L124" s="85"/>
      <c r="M124" s="85"/>
      <c r="N124" s="85"/>
      <c r="O124" s="107"/>
      <c r="P124" s="85"/>
      <c r="Q124" s="85"/>
      <c r="R124" s="85"/>
      <c r="S124" s="85"/>
      <c r="T124" s="85"/>
      <c r="U124" s="85"/>
      <c r="V124" s="85"/>
      <c r="W124" s="85"/>
      <c r="X124" s="85"/>
      <c r="Y124" s="85"/>
      <c r="Z124" s="85"/>
      <c r="AA124" s="85"/>
      <c r="AB124" s="107"/>
      <c r="AC124" s="85"/>
      <c r="AD124" s="85"/>
      <c r="AE124" s="85"/>
      <c r="AF124" s="85"/>
      <c r="AG124" s="85"/>
      <c r="AH124" s="85"/>
      <c r="AI124" s="85"/>
      <c r="AJ124" s="85"/>
      <c r="AK124" s="85"/>
      <c r="AL124" s="85"/>
      <c r="AM124" s="85"/>
      <c r="AN124" s="85"/>
      <c r="AO124" s="85"/>
      <c r="AP124" s="85"/>
      <c r="AQ124" s="85"/>
      <c r="AR124" s="85"/>
      <c r="AS124" s="85"/>
      <c r="AT124" s="85"/>
      <c r="AU124" s="85"/>
      <c r="AV124" s="85"/>
      <c r="AW124" s="85"/>
      <c r="AX124" s="85"/>
      <c r="AY124" s="85"/>
      <c r="AZ124" s="85"/>
      <c r="BA124" s="85"/>
      <c r="BB124" s="85"/>
      <c r="BC124" s="85"/>
      <c r="BD124" s="85"/>
      <c r="BE124" s="85"/>
      <c r="BF124" s="85"/>
      <c r="BG124" s="85"/>
      <c r="BH124" s="107"/>
      <c r="BI124" s="85"/>
      <c r="BJ124" s="85"/>
      <c r="BK124" s="85"/>
      <c r="BL124" s="85"/>
      <c r="BM124" s="85"/>
      <c r="BN124" s="85"/>
      <c r="BO124" s="85"/>
      <c r="BP124" s="85"/>
      <c r="BQ124" s="85"/>
      <c r="BR124" s="85"/>
      <c r="BS124" s="85"/>
      <c r="BT124" s="85"/>
      <c r="BU124" s="85"/>
      <c r="BV124" s="85"/>
      <c r="BW124" s="85"/>
      <c r="BX124" s="85"/>
      <c r="BY124" s="85"/>
      <c r="BZ124" s="85"/>
      <c r="CA124" s="85"/>
      <c r="CB124" s="85"/>
      <c r="CC124" s="85"/>
      <c r="CD124" s="85"/>
      <c r="CE124" s="85"/>
      <c r="CF124" s="85"/>
    </row>
    <row r="125" spans="1:84" ht="15" customHeight="1" x14ac:dyDescent="0.25">
      <c r="A125" s="108"/>
      <c r="B125" s="109"/>
      <c r="C125" s="108"/>
      <c r="D125" s="85"/>
      <c r="E125" s="85"/>
      <c r="F125" s="85"/>
      <c r="G125" s="85"/>
      <c r="H125" s="85"/>
      <c r="I125" s="85"/>
      <c r="J125" s="85"/>
      <c r="K125" s="85"/>
      <c r="L125" s="85"/>
      <c r="M125" s="85"/>
      <c r="N125" s="85"/>
      <c r="O125" s="107"/>
      <c r="P125" s="85"/>
      <c r="Q125" s="85"/>
      <c r="R125" s="85"/>
      <c r="S125" s="85"/>
      <c r="T125" s="85"/>
      <c r="U125" s="85"/>
      <c r="V125" s="85"/>
      <c r="W125" s="85"/>
      <c r="X125" s="85"/>
      <c r="Y125" s="85"/>
      <c r="Z125" s="85"/>
      <c r="AA125" s="85"/>
      <c r="AB125" s="107"/>
      <c r="AC125" s="85"/>
      <c r="AD125" s="85"/>
      <c r="AE125" s="85"/>
      <c r="AF125" s="85"/>
      <c r="AG125" s="85"/>
      <c r="AH125" s="85"/>
      <c r="AI125" s="85"/>
      <c r="AJ125" s="85"/>
      <c r="AK125" s="85"/>
      <c r="AL125" s="85"/>
      <c r="AM125" s="85"/>
      <c r="AN125" s="85"/>
      <c r="AO125" s="85"/>
      <c r="AP125" s="85"/>
      <c r="AQ125" s="85"/>
      <c r="AR125" s="85"/>
      <c r="AS125" s="85"/>
      <c r="AT125" s="85"/>
      <c r="AU125" s="85"/>
      <c r="AV125" s="85"/>
      <c r="AW125" s="85"/>
      <c r="AX125" s="85"/>
      <c r="AY125" s="85"/>
      <c r="AZ125" s="85"/>
      <c r="BA125" s="85"/>
      <c r="BB125" s="85"/>
      <c r="BC125" s="85"/>
      <c r="BD125" s="85"/>
      <c r="BE125" s="85"/>
      <c r="BF125" s="85"/>
      <c r="BG125" s="85"/>
      <c r="BH125" s="107"/>
      <c r="BI125" s="85"/>
      <c r="BJ125" s="85"/>
      <c r="BK125" s="85"/>
      <c r="BL125" s="85"/>
      <c r="BM125" s="85"/>
      <c r="BN125" s="85"/>
      <c r="BO125" s="85"/>
      <c r="BP125" s="85"/>
      <c r="BQ125" s="85"/>
      <c r="BR125" s="85"/>
      <c r="BS125" s="85"/>
      <c r="BT125" s="85"/>
      <c r="BU125" s="85"/>
      <c r="BV125" s="85"/>
      <c r="BW125" s="85"/>
      <c r="BX125" s="85"/>
      <c r="BY125" s="85"/>
      <c r="BZ125" s="85"/>
      <c r="CA125" s="85"/>
      <c r="CB125" s="85"/>
      <c r="CC125" s="85"/>
      <c r="CD125" s="85"/>
      <c r="CE125" s="85"/>
      <c r="CF125" s="85"/>
    </row>
    <row r="126" spans="1:84" ht="15" customHeight="1" x14ac:dyDescent="0.25">
      <c r="A126" s="108"/>
      <c r="B126" s="109"/>
      <c r="C126" s="108"/>
      <c r="D126" s="85"/>
      <c r="E126" s="85"/>
      <c r="F126" s="85"/>
      <c r="G126" s="85"/>
      <c r="H126" s="85"/>
      <c r="I126" s="85"/>
      <c r="J126" s="85"/>
      <c r="K126" s="85"/>
      <c r="L126" s="85"/>
      <c r="M126" s="85"/>
      <c r="N126" s="85"/>
      <c r="O126" s="107"/>
      <c r="P126" s="85"/>
      <c r="Q126" s="85"/>
      <c r="R126" s="85"/>
      <c r="S126" s="85"/>
      <c r="T126" s="85"/>
      <c r="U126" s="85"/>
      <c r="V126" s="85"/>
      <c r="W126" s="85"/>
      <c r="X126" s="85"/>
      <c r="Y126" s="85"/>
      <c r="Z126" s="85"/>
      <c r="AA126" s="85"/>
      <c r="AB126" s="107"/>
      <c r="AC126" s="85"/>
      <c r="AD126" s="85"/>
      <c r="AE126" s="85"/>
      <c r="AF126" s="85"/>
      <c r="AG126" s="85"/>
      <c r="AH126" s="85"/>
      <c r="AI126" s="85"/>
      <c r="AJ126" s="85"/>
      <c r="AK126" s="85"/>
      <c r="AL126" s="85"/>
      <c r="AM126" s="85"/>
      <c r="AN126" s="85"/>
      <c r="AO126" s="85"/>
      <c r="AP126" s="85"/>
      <c r="AQ126" s="85"/>
      <c r="AR126" s="85"/>
      <c r="AS126" s="85"/>
      <c r="AT126" s="85"/>
      <c r="AU126" s="85"/>
      <c r="AV126" s="85"/>
      <c r="AW126" s="85"/>
      <c r="AX126" s="85"/>
      <c r="AY126" s="85"/>
      <c r="AZ126" s="85"/>
      <c r="BA126" s="85"/>
      <c r="BB126" s="85"/>
      <c r="BC126" s="85"/>
      <c r="BD126" s="85"/>
      <c r="BE126" s="85"/>
      <c r="BF126" s="85"/>
      <c r="BG126" s="85"/>
      <c r="BH126" s="107"/>
      <c r="BI126" s="85"/>
      <c r="BJ126" s="85"/>
      <c r="BK126" s="85"/>
      <c r="BL126" s="85"/>
      <c r="BM126" s="85"/>
      <c r="BN126" s="85"/>
      <c r="BO126" s="85"/>
      <c r="BP126" s="85"/>
      <c r="BQ126" s="85"/>
      <c r="BR126" s="85"/>
      <c r="BS126" s="85"/>
      <c r="BT126" s="85"/>
      <c r="BU126" s="85"/>
      <c r="BV126" s="85"/>
      <c r="BW126" s="85"/>
      <c r="BX126" s="85"/>
      <c r="BY126" s="85"/>
      <c r="BZ126" s="85"/>
      <c r="CA126" s="85"/>
      <c r="CB126" s="85"/>
      <c r="CC126" s="85"/>
      <c r="CD126" s="85"/>
      <c r="CE126" s="85"/>
      <c r="CF126" s="85"/>
    </row>
    <row r="127" spans="1:84" ht="15" customHeight="1" x14ac:dyDescent="0.25">
      <c r="A127" s="108"/>
      <c r="B127" s="109"/>
      <c r="C127" s="108"/>
      <c r="D127" s="85"/>
      <c r="E127" s="85"/>
      <c r="F127" s="85"/>
      <c r="G127" s="85"/>
      <c r="H127" s="85"/>
      <c r="I127" s="85"/>
      <c r="J127" s="85"/>
      <c r="K127" s="85"/>
      <c r="L127" s="85"/>
      <c r="M127" s="85"/>
      <c r="N127" s="85"/>
      <c r="O127" s="107"/>
      <c r="P127" s="85"/>
      <c r="Q127" s="85"/>
      <c r="R127" s="85"/>
      <c r="S127" s="85"/>
      <c r="T127" s="85"/>
      <c r="U127" s="85"/>
      <c r="V127" s="85"/>
      <c r="W127" s="85"/>
      <c r="X127" s="85"/>
      <c r="Y127" s="85"/>
      <c r="Z127" s="85"/>
      <c r="AA127" s="85"/>
      <c r="AB127" s="107"/>
      <c r="AC127" s="85"/>
      <c r="AD127" s="85"/>
      <c r="AE127" s="85"/>
      <c r="AF127" s="85"/>
      <c r="AG127" s="85"/>
      <c r="AH127" s="85"/>
      <c r="AI127" s="85"/>
      <c r="AJ127" s="85"/>
      <c r="AK127" s="85"/>
      <c r="AL127" s="85"/>
      <c r="AM127" s="85"/>
      <c r="AN127" s="85"/>
      <c r="AO127" s="85"/>
      <c r="AP127" s="85"/>
      <c r="AQ127" s="85"/>
      <c r="AR127" s="85"/>
      <c r="AS127" s="85"/>
      <c r="AT127" s="85"/>
      <c r="AU127" s="85"/>
      <c r="AV127" s="85"/>
      <c r="AW127" s="85"/>
      <c r="AX127" s="85"/>
      <c r="AY127" s="85"/>
      <c r="AZ127" s="85"/>
      <c r="BA127" s="85"/>
      <c r="BB127" s="85"/>
      <c r="BC127" s="85"/>
      <c r="BD127" s="85"/>
      <c r="BE127" s="85"/>
      <c r="BF127" s="85"/>
      <c r="BG127" s="85"/>
      <c r="BH127" s="107"/>
      <c r="BI127" s="85"/>
      <c r="BJ127" s="85"/>
      <c r="BK127" s="85"/>
      <c r="BL127" s="85"/>
      <c r="BM127" s="85"/>
      <c r="BN127" s="85"/>
      <c r="BO127" s="85"/>
      <c r="BP127" s="85"/>
      <c r="BQ127" s="85"/>
      <c r="BR127" s="85"/>
      <c r="BS127" s="85"/>
      <c r="BT127" s="85"/>
      <c r="BU127" s="85"/>
      <c r="BV127" s="85"/>
      <c r="BW127" s="85"/>
      <c r="BX127" s="85"/>
      <c r="BY127" s="85"/>
      <c r="BZ127" s="85"/>
      <c r="CA127" s="85"/>
      <c r="CB127" s="85"/>
      <c r="CC127" s="85"/>
      <c r="CD127" s="85"/>
      <c r="CE127" s="85"/>
      <c r="CF127" s="85"/>
    </row>
    <row r="128" spans="1:84" ht="15" customHeight="1" x14ac:dyDescent="0.25">
      <c r="A128" s="108"/>
      <c r="B128" s="109"/>
      <c r="C128" s="108"/>
      <c r="D128" s="85"/>
      <c r="E128" s="85"/>
      <c r="F128" s="85"/>
      <c r="G128" s="85"/>
      <c r="H128" s="85"/>
      <c r="I128" s="85"/>
      <c r="J128" s="85"/>
      <c r="K128" s="85"/>
      <c r="L128" s="85"/>
      <c r="M128" s="85"/>
      <c r="N128" s="85"/>
      <c r="O128" s="107"/>
      <c r="P128" s="85"/>
      <c r="Q128" s="85"/>
      <c r="R128" s="85"/>
      <c r="S128" s="85"/>
      <c r="T128" s="85"/>
      <c r="U128" s="85"/>
      <c r="V128" s="85"/>
      <c r="W128" s="85"/>
      <c r="X128" s="85"/>
      <c r="Y128" s="85"/>
      <c r="Z128" s="85"/>
      <c r="AA128" s="85"/>
      <c r="AB128" s="107"/>
      <c r="AC128" s="85"/>
      <c r="AD128" s="85"/>
      <c r="AE128" s="85"/>
      <c r="AF128" s="85"/>
      <c r="AG128" s="85"/>
      <c r="AH128" s="85"/>
      <c r="AI128" s="85"/>
      <c r="AJ128" s="85"/>
      <c r="AK128" s="85"/>
      <c r="AL128" s="85"/>
      <c r="AM128" s="85"/>
      <c r="AN128" s="85"/>
      <c r="AO128" s="85"/>
      <c r="AP128" s="85"/>
      <c r="AQ128" s="85"/>
      <c r="AR128" s="85"/>
      <c r="AS128" s="85"/>
      <c r="AT128" s="85"/>
      <c r="AU128" s="85"/>
      <c r="AV128" s="85"/>
      <c r="AW128" s="85"/>
      <c r="AX128" s="85"/>
      <c r="AY128" s="85"/>
      <c r="AZ128" s="85"/>
      <c r="BA128" s="85"/>
      <c r="BB128" s="85"/>
      <c r="BC128" s="85"/>
      <c r="BD128" s="85"/>
      <c r="BE128" s="85"/>
      <c r="BF128" s="85"/>
      <c r="BG128" s="85"/>
      <c r="BH128" s="107"/>
      <c r="BI128" s="85"/>
      <c r="BJ128" s="85"/>
      <c r="BK128" s="85"/>
      <c r="BL128" s="85"/>
      <c r="BM128" s="85"/>
      <c r="BN128" s="85"/>
      <c r="BO128" s="85"/>
      <c r="BP128" s="85"/>
      <c r="BQ128" s="85"/>
      <c r="BR128" s="85"/>
      <c r="BS128" s="85"/>
      <c r="BT128" s="85"/>
      <c r="BU128" s="85"/>
      <c r="BV128" s="85"/>
      <c r="BW128" s="85"/>
      <c r="BX128" s="85"/>
      <c r="BY128" s="85"/>
      <c r="BZ128" s="85"/>
      <c r="CA128" s="85"/>
      <c r="CB128" s="85"/>
      <c r="CC128" s="85"/>
      <c r="CD128" s="85"/>
      <c r="CE128" s="85"/>
      <c r="CF128" s="85"/>
    </row>
    <row r="129" spans="1:84" ht="15" customHeight="1" x14ac:dyDescent="0.25">
      <c r="A129" s="108"/>
      <c r="B129" s="109"/>
      <c r="C129" s="108"/>
      <c r="D129" s="85"/>
      <c r="E129" s="85"/>
      <c r="F129" s="85"/>
      <c r="G129" s="85"/>
      <c r="H129" s="85"/>
      <c r="I129" s="85"/>
      <c r="J129" s="85"/>
      <c r="K129" s="85"/>
      <c r="L129" s="85"/>
      <c r="M129" s="85"/>
      <c r="N129" s="85"/>
      <c r="O129" s="107"/>
      <c r="P129" s="85"/>
      <c r="Q129" s="85"/>
      <c r="R129" s="85"/>
      <c r="S129" s="85"/>
      <c r="T129" s="85"/>
      <c r="U129" s="85"/>
      <c r="V129" s="85"/>
      <c r="W129" s="85"/>
      <c r="X129" s="85"/>
      <c r="Y129" s="85"/>
      <c r="Z129" s="85"/>
      <c r="AA129" s="85"/>
      <c r="AB129" s="107"/>
      <c r="AC129" s="85"/>
      <c r="AD129" s="85"/>
      <c r="AE129" s="85"/>
      <c r="AF129" s="85"/>
      <c r="AG129" s="85"/>
      <c r="AH129" s="85"/>
      <c r="AI129" s="85"/>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107"/>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row>
    <row r="130" spans="1:84" ht="15" customHeight="1" x14ac:dyDescent="0.25">
      <c r="A130" s="108"/>
      <c r="B130" s="109"/>
      <c r="C130" s="108"/>
      <c r="D130" s="85"/>
      <c r="E130" s="85"/>
      <c r="F130" s="85"/>
      <c r="G130" s="85"/>
      <c r="H130" s="85"/>
      <c r="I130" s="85"/>
      <c r="J130" s="85"/>
      <c r="K130" s="85"/>
      <c r="L130" s="85"/>
      <c r="M130" s="85"/>
      <c r="N130" s="85"/>
      <c r="O130" s="107"/>
      <c r="P130" s="85"/>
      <c r="Q130" s="85"/>
      <c r="R130" s="85"/>
      <c r="S130" s="85"/>
      <c r="T130" s="85"/>
      <c r="U130" s="85"/>
      <c r="V130" s="85"/>
      <c r="W130" s="85"/>
      <c r="X130" s="85"/>
      <c r="Y130" s="85"/>
      <c r="Z130" s="85"/>
      <c r="AA130" s="85"/>
      <c r="AB130" s="107"/>
      <c r="AC130" s="85"/>
      <c r="AD130" s="85"/>
      <c r="AE130" s="85"/>
      <c r="AF130" s="85"/>
      <c r="AG130" s="85"/>
      <c r="AH130" s="85"/>
      <c r="AI130" s="85"/>
      <c r="AJ130" s="85"/>
      <c r="AK130" s="85"/>
      <c r="AL130" s="85"/>
      <c r="AM130" s="85"/>
      <c r="AN130" s="85"/>
      <c r="AO130" s="85"/>
      <c r="AP130" s="85"/>
      <c r="AQ130" s="85"/>
      <c r="AR130" s="85"/>
      <c r="AS130" s="85"/>
      <c r="AT130" s="85"/>
      <c r="AU130" s="85"/>
      <c r="AV130" s="85"/>
      <c r="AW130" s="85"/>
      <c r="AX130" s="85"/>
      <c r="AY130" s="85"/>
      <c r="AZ130" s="85"/>
      <c r="BA130" s="85"/>
      <c r="BB130" s="85"/>
      <c r="BC130" s="85"/>
      <c r="BD130" s="85"/>
      <c r="BE130" s="85"/>
      <c r="BF130" s="85"/>
      <c r="BG130" s="85"/>
      <c r="BH130" s="107"/>
      <c r="BI130" s="85"/>
      <c r="BJ130" s="85"/>
      <c r="BK130" s="85"/>
      <c r="BL130" s="85"/>
      <c r="BM130" s="85"/>
      <c r="BN130" s="85"/>
      <c r="BO130" s="85"/>
      <c r="BP130" s="85"/>
      <c r="BQ130" s="85"/>
      <c r="BR130" s="85"/>
      <c r="BS130" s="85"/>
      <c r="BT130" s="85"/>
      <c r="BU130" s="85"/>
      <c r="BV130" s="85"/>
      <c r="BW130" s="85"/>
      <c r="BX130" s="85"/>
      <c r="BY130" s="85"/>
      <c r="BZ130" s="85"/>
      <c r="CA130" s="85"/>
      <c r="CB130" s="85"/>
      <c r="CC130" s="85"/>
      <c r="CD130" s="85"/>
      <c r="CE130" s="85"/>
      <c r="CF130" s="85"/>
    </row>
    <row r="131" spans="1:84" ht="15" customHeight="1" x14ac:dyDescent="0.25">
      <c r="A131" s="108"/>
      <c r="B131" s="109"/>
      <c r="C131" s="108"/>
      <c r="D131" s="85"/>
      <c r="E131" s="85"/>
      <c r="F131" s="85"/>
      <c r="G131" s="85"/>
      <c r="H131" s="85"/>
      <c r="I131" s="85"/>
      <c r="J131" s="85"/>
      <c r="K131" s="85"/>
      <c r="L131" s="85"/>
      <c r="M131" s="85"/>
      <c r="N131" s="85"/>
      <c r="O131" s="107"/>
      <c r="P131" s="85"/>
      <c r="Q131" s="85"/>
      <c r="R131" s="85"/>
      <c r="S131" s="85"/>
      <c r="T131" s="85"/>
      <c r="U131" s="85"/>
      <c r="V131" s="85"/>
      <c r="W131" s="85"/>
      <c r="X131" s="85"/>
      <c r="Y131" s="85"/>
      <c r="Z131" s="85"/>
      <c r="AA131" s="85"/>
      <c r="AB131" s="107"/>
      <c r="AC131" s="85"/>
      <c r="AD131" s="85"/>
      <c r="AE131" s="85"/>
      <c r="AF131" s="85"/>
      <c r="AG131" s="85"/>
      <c r="AH131" s="85"/>
      <c r="AI131" s="85"/>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107"/>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row>
    <row r="132" spans="1:84" ht="15" customHeight="1" x14ac:dyDescent="0.25">
      <c r="A132" s="108"/>
      <c r="B132" s="109"/>
      <c r="C132" s="108"/>
      <c r="D132" s="85"/>
      <c r="E132" s="85"/>
      <c r="F132" s="85"/>
      <c r="G132" s="85"/>
      <c r="H132" s="85"/>
      <c r="I132" s="85"/>
      <c r="J132" s="85"/>
      <c r="K132" s="85"/>
      <c r="L132" s="85"/>
      <c r="M132" s="85"/>
      <c r="N132" s="85"/>
      <c r="O132" s="107"/>
      <c r="P132" s="85"/>
      <c r="Q132" s="85"/>
      <c r="R132" s="85"/>
      <c r="S132" s="85"/>
      <c r="T132" s="85"/>
      <c r="U132" s="85"/>
      <c r="V132" s="85"/>
      <c r="W132" s="85"/>
      <c r="X132" s="85"/>
      <c r="Y132" s="85"/>
      <c r="Z132" s="85"/>
      <c r="AA132" s="85"/>
      <c r="AB132" s="107"/>
      <c r="AC132" s="85"/>
      <c r="AD132" s="85"/>
      <c r="AE132" s="85"/>
      <c r="AF132" s="85"/>
      <c r="AG132" s="85"/>
      <c r="AH132" s="85"/>
      <c r="AI132" s="85"/>
      <c r="AJ132" s="85"/>
      <c r="AK132" s="85"/>
      <c r="AL132" s="85"/>
      <c r="AM132" s="85"/>
      <c r="AN132" s="85"/>
      <c r="AO132" s="85"/>
      <c r="AP132" s="85"/>
      <c r="AQ132" s="85"/>
      <c r="AR132" s="85"/>
      <c r="AS132" s="85"/>
      <c r="AT132" s="85"/>
      <c r="AU132" s="85"/>
      <c r="AV132" s="85"/>
      <c r="AW132" s="85"/>
      <c r="AX132" s="85"/>
      <c r="AY132" s="85"/>
      <c r="AZ132" s="85"/>
      <c r="BA132" s="85"/>
      <c r="BB132" s="85"/>
      <c r="BC132" s="85"/>
      <c r="BD132" s="85"/>
      <c r="BE132" s="85"/>
      <c r="BF132" s="85"/>
      <c r="BG132" s="85"/>
      <c r="BH132" s="107"/>
      <c r="BI132" s="85"/>
      <c r="BJ132" s="85"/>
      <c r="BK132" s="85"/>
      <c r="BL132" s="85"/>
      <c r="BM132" s="85"/>
      <c r="BN132" s="85"/>
      <c r="BO132" s="85"/>
      <c r="BP132" s="85"/>
      <c r="BQ132" s="85"/>
      <c r="BR132" s="85"/>
      <c r="BS132" s="85"/>
      <c r="BT132" s="85"/>
      <c r="BU132" s="85"/>
      <c r="BV132" s="85"/>
      <c r="BW132" s="85"/>
      <c r="BX132" s="85"/>
      <c r="BY132" s="85"/>
      <c r="BZ132" s="85"/>
      <c r="CA132" s="85"/>
      <c r="CB132" s="85"/>
      <c r="CC132" s="85"/>
      <c r="CD132" s="85"/>
      <c r="CE132" s="85"/>
      <c r="CF132" s="85"/>
    </row>
    <row r="133" spans="1:84" ht="15" customHeight="1" x14ac:dyDescent="0.25">
      <c r="A133" s="108"/>
      <c r="B133" s="109"/>
      <c r="C133" s="108"/>
      <c r="D133" s="85"/>
      <c r="E133" s="85"/>
      <c r="F133" s="85"/>
      <c r="G133" s="85"/>
      <c r="H133" s="85"/>
      <c r="I133" s="85"/>
      <c r="J133" s="85"/>
      <c r="K133" s="85"/>
      <c r="L133" s="85"/>
      <c r="M133" s="85"/>
      <c r="N133" s="85"/>
      <c r="O133" s="107"/>
      <c r="P133" s="85"/>
      <c r="Q133" s="85"/>
      <c r="R133" s="85"/>
      <c r="S133" s="85"/>
      <c r="T133" s="85"/>
      <c r="U133" s="85"/>
      <c r="V133" s="85"/>
      <c r="W133" s="85"/>
      <c r="X133" s="85"/>
      <c r="Y133" s="85"/>
      <c r="Z133" s="85"/>
      <c r="AA133" s="85"/>
      <c r="AB133" s="107"/>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107"/>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row>
    <row r="134" spans="1:84" ht="15" customHeight="1" x14ac:dyDescent="0.25">
      <c r="A134" s="108"/>
      <c r="B134" s="109"/>
      <c r="C134" s="108"/>
      <c r="D134" s="85"/>
      <c r="E134" s="85"/>
      <c r="F134" s="85"/>
      <c r="G134" s="85"/>
      <c r="H134" s="85"/>
      <c r="I134" s="85"/>
      <c r="J134" s="85"/>
      <c r="K134" s="85"/>
      <c r="L134" s="85"/>
      <c r="M134" s="85"/>
      <c r="N134" s="85"/>
      <c r="O134" s="107"/>
      <c r="P134" s="85"/>
      <c r="Q134" s="85"/>
      <c r="R134" s="85"/>
      <c r="S134" s="85"/>
      <c r="T134" s="85"/>
      <c r="U134" s="85"/>
      <c r="V134" s="85"/>
      <c r="W134" s="85"/>
      <c r="X134" s="85"/>
      <c r="Y134" s="85"/>
      <c r="Z134" s="85"/>
      <c r="AA134" s="85"/>
      <c r="AB134" s="107"/>
      <c r="AC134" s="85"/>
      <c r="AD134" s="85"/>
      <c r="AE134" s="85"/>
      <c r="AF134" s="85"/>
      <c r="AG134" s="85"/>
      <c r="AH134" s="85"/>
      <c r="AI134" s="85"/>
      <c r="AJ134" s="85"/>
      <c r="AK134" s="85"/>
      <c r="AL134" s="85"/>
      <c r="AM134" s="85"/>
      <c r="AN134" s="85"/>
      <c r="AO134" s="85"/>
      <c r="AP134" s="85"/>
      <c r="AQ134" s="85"/>
      <c r="AR134" s="85"/>
      <c r="AS134" s="85"/>
      <c r="AT134" s="85"/>
      <c r="AU134" s="85"/>
      <c r="AV134" s="85"/>
      <c r="AW134" s="85"/>
      <c r="AX134" s="85"/>
      <c r="AY134" s="85"/>
      <c r="AZ134" s="85"/>
      <c r="BA134" s="85"/>
      <c r="BB134" s="85"/>
      <c r="BC134" s="85"/>
      <c r="BD134" s="85"/>
      <c r="BE134" s="85"/>
      <c r="BF134" s="85"/>
      <c r="BG134" s="85"/>
      <c r="BH134" s="107"/>
      <c r="BI134" s="85"/>
      <c r="BJ134" s="85"/>
      <c r="BK134" s="85"/>
      <c r="BL134" s="85"/>
      <c r="BM134" s="85"/>
      <c r="BN134" s="85"/>
      <c r="BO134" s="85"/>
      <c r="BP134" s="85"/>
      <c r="BQ134" s="85"/>
      <c r="BR134" s="85"/>
      <c r="BS134" s="85"/>
      <c r="BT134" s="85"/>
      <c r="BU134" s="85"/>
      <c r="BV134" s="85"/>
      <c r="BW134" s="85"/>
      <c r="BX134" s="85"/>
      <c r="BY134" s="85"/>
      <c r="BZ134" s="85"/>
      <c r="CA134" s="85"/>
      <c r="CB134" s="85"/>
      <c r="CC134" s="85"/>
      <c r="CD134" s="85"/>
      <c r="CE134" s="85"/>
      <c r="CF134" s="85"/>
    </row>
    <row r="135" spans="1:84" ht="15" customHeight="1" x14ac:dyDescent="0.25">
      <c r="A135" s="108"/>
      <c r="B135" s="109"/>
      <c r="C135" s="108"/>
      <c r="D135" s="85"/>
      <c r="E135" s="85"/>
      <c r="F135" s="85"/>
      <c r="G135" s="85"/>
      <c r="H135" s="85"/>
      <c r="I135" s="85"/>
      <c r="J135" s="85"/>
      <c r="K135" s="85"/>
      <c r="L135" s="85"/>
      <c r="M135" s="85"/>
      <c r="N135" s="85"/>
      <c r="O135" s="107"/>
      <c r="P135" s="85"/>
      <c r="Q135" s="85"/>
      <c r="R135" s="85"/>
      <c r="S135" s="85"/>
      <c r="T135" s="85"/>
      <c r="U135" s="85"/>
      <c r="V135" s="85"/>
      <c r="W135" s="85"/>
      <c r="X135" s="85"/>
      <c r="Y135" s="85"/>
      <c r="Z135" s="85"/>
      <c r="AA135" s="85"/>
      <c r="AB135" s="107"/>
      <c r="AC135" s="85"/>
      <c r="AD135" s="85"/>
      <c r="AE135" s="85"/>
      <c r="AF135" s="85"/>
      <c r="AG135" s="85"/>
      <c r="AH135" s="85"/>
      <c r="AI135" s="85"/>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107"/>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row>
    <row r="136" spans="1:84" ht="15" customHeight="1" x14ac:dyDescent="0.25">
      <c r="A136" s="108"/>
      <c r="B136" s="109"/>
      <c r="C136" s="108"/>
      <c r="D136" s="85"/>
      <c r="E136" s="85"/>
      <c r="F136" s="85"/>
      <c r="G136" s="85"/>
      <c r="H136" s="85"/>
      <c r="I136" s="85"/>
      <c r="J136" s="85"/>
      <c r="K136" s="85"/>
      <c r="L136" s="85"/>
      <c r="M136" s="85"/>
      <c r="N136" s="85"/>
      <c r="O136" s="107"/>
      <c r="P136" s="85"/>
      <c r="Q136" s="85"/>
      <c r="R136" s="85"/>
      <c r="S136" s="85"/>
      <c r="T136" s="85"/>
      <c r="U136" s="85"/>
      <c r="V136" s="85"/>
      <c r="W136" s="85"/>
      <c r="X136" s="85"/>
      <c r="Y136" s="85"/>
      <c r="Z136" s="85"/>
      <c r="AA136" s="85"/>
      <c r="AB136" s="107"/>
      <c r="AC136" s="85"/>
      <c r="AD136" s="85"/>
      <c r="AE136" s="85"/>
      <c r="AF136" s="85"/>
      <c r="AG136" s="85"/>
      <c r="AH136" s="85"/>
      <c r="AI136" s="85"/>
      <c r="AJ136" s="85"/>
      <c r="AK136" s="85"/>
      <c r="AL136" s="85"/>
      <c r="AM136" s="85"/>
      <c r="AN136" s="85"/>
      <c r="AO136" s="85"/>
      <c r="AP136" s="85"/>
      <c r="AQ136" s="85"/>
      <c r="AR136" s="85"/>
      <c r="AS136" s="85"/>
      <c r="AT136" s="85"/>
      <c r="AU136" s="85"/>
      <c r="AV136" s="85"/>
      <c r="AW136" s="85"/>
      <c r="AX136" s="85"/>
      <c r="AY136" s="85"/>
      <c r="AZ136" s="85"/>
      <c r="BA136" s="85"/>
      <c r="BB136" s="85"/>
      <c r="BC136" s="85"/>
      <c r="BD136" s="85"/>
      <c r="BE136" s="85"/>
      <c r="BF136" s="85"/>
      <c r="BG136" s="85"/>
      <c r="BH136" s="107"/>
      <c r="BI136" s="85"/>
      <c r="BJ136" s="85"/>
      <c r="BK136" s="85"/>
      <c r="BL136" s="85"/>
      <c r="BM136" s="85"/>
      <c r="BN136" s="85"/>
      <c r="BO136" s="85"/>
      <c r="BP136" s="85"/>
      <c r="BQ136" s="85"/>
      <c r="BR136" s="85"/>
      <c r="BS136" s="85"/>
      <c r="BT136" s="85"/>
      <c r="BU136" s="85"/>
      <c r="BV136" s="85"/>
      <c r="BW136" s="85"/>
      <c r="BX136" s="85"/>
      <c r="BY136" s="85"/>
      <c r="BZ136" s="85"/>
      <c r="CA136" s="85"/>
      <c r="CB136" s="85"/>
      <c r="CC136" s="85"/>
      <c r="CD136" s="85"/>
      <c r="CE136" s="85"/>
      <c r="CF136" s="85"/>
    </row>
    <row r="137" spans="1:84" ht="15" customHeight="1" x14ac:dyDescent="0.25">
      <c r="A137" s="108"/>
      <c r="B137" s="109"/>
      <c r="C137" s="108"/>
      <c r="D137" s="85"/>
      <c r="E137" s="85"/>
      <c r="F137" s="85"/>
      <c r="G137" s="85"/>
      <c r="H137" s="85"/>
      <c r="I137" s="85"/>
      <c r="J137" s="85"/>
      <c r="K137" s="85"/>
      <c r="L137" s="85"/>
      <c r="M137" s="85"/>
      <c r="N137" s="85"/>
      <c r="O137" s="107"/>
      <c r="P137" s="85"/>
      <c r="Q137" s="85"/>
      <c r="R137" s="85"/>
      <c r="S137" s="85"/>
      <c r="T137" s="85"/>
      <c r="U137" s="85"/>
      <c r="V137" s="85"/>
      <c r="W137" s="85"/>
      <c r="X137" s="85"/>
      <c r="Y137" s="85"/>
      <c r="Z137" s="85"/>
      <c r="AA137" s="85"/>
      <c r="AB137" s="107"/>
      <c r="AC137" s="85"/>
      <c r="AD137" s="85"/>
      <c r="AE137" s="85"/>
      <c r="AF137" s="85"/>
      <c r="AG137" s="85"/>
      <c r="AH137" s="85"/>
      <c r="AI137" s="85"/>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107"/>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row>
    <row r="138" spans="1:84" ht="15" customHeight="1" x14ac:dyDescent="0.25">
      <c r="A138" s="108"/>
      <c r="B138" s="109"/>
      <c r="C138" s="108"/>
      <c r="D138" s="85"/>
      <c r="E138" s="85"/>
      <c r="F138" s="85"/>
      <c r="G138" s="85"/>
      <c r="H138" s="85"/>
      <c r="I138" s="85"/>
      <c r="J138" s="85"/>
      <c r="K138" s="85"/>
      <c r="L138" s="85"/>
      <c r="M138" s="85"/>
      <c r="N138" s="85"/>
      <c r="O138" s="107"/>
      <c r="P138" s="85"/>
      <c r="Q138" s="85"/>
      <c r="R138" s="85"/>
      <c r="S138" s="85"/>
      <c r="T138" s="85"/>
      <c r="U138" s="85"/>
      <c r="V138" s="85"/>
      <c r="W138" s="85"/>
      <c r="X138" s="85"/>
      <c r="Y138" s="85"/>
      <c r="Z138" s="85"/>
      <c r="AA138" s="85"/>
      <c r="AB138" s="107"/>
      <c r="AC138" s="85"/>
      <c r="AD138" s="85"/>
      <c r="AE138" s="85"/>
      <c r="AF138" s="85"/>
      <c r="AG138" s="85"/>
      <c r="AH138" s="85"/>
      <c r="AI138" s="85"/>
      <c r="AJ138" s="85"/>
      <c r="AK138" s="85"/>
      <c r="AL138" s="85"/>
      <c r="AM138" s="85"/>
      <c r="AN138" s="85"/>
      <c r="AO138" s="85"/>
      <c r="AP138" s="85"/>
      <c r="AQ138" s="85"/>
      <c r="AR138" s="85"/>
      <c r="AS138" s="85"/>
      <c r="AT138" s="85"/>
      <c r="AU138" s="85"/>
      <c r="AV138" s="85"/>
      <c r="AW138" s="85"/>
      <c r="AX138" s="85"/>
      <c r="AY138" s="85"/>
      <c r="AZ138" s="85"/>
      <c r="BA138" s="85"/>
      <c r="BB138" s="85"/>
      <c r="BC138" s="85"/>
      <c r="BD138" s="85"/>
      <c r="BE138" s="85"/>
      <c r="BF138" s="85"/>
      <c r="BG138" s="85"/>
      <c r="BH138" s="107"/>
      <c r="BI138" s="85"/>
      <c r="BJ138" s="85"/>
      <c r="BK138" s="85"/>
      <c r="BL138" s="85"/>
      <c r="BM138" s="85"/>
      <c r="BN138" s="85"/>
      <c r="BO138" s="85"/>
      <c r="BP138" s="85"/>
      <c r="BQ138" s="85"/>
      <c r="BR138" s="85"/>
      <c r="BS138" s="85"/>
      <c r="BT138" s="85"/>
      <c r="BU138" s="85"/>
      <c r="BV138" s="85"/>
      <c r="BW138" s="85"/>
      <c r="BX138" s="85"/>
      <c r="BY138" s="85"/>
      <c r="BZ138" s="85"/>
      <c r="CA138" s="85"/>
      <c r="CB138" s="85"/>
      <c r="CC138" s="85"/>
      <c r="CD138" s="85"/>
      <c r="CE138" s="85"/>
      <c r="CF138" s="85"/>
    </row>
    <row r="139" spans="1:84" ht="15" customHeight="1" x14ac:dyDescent="0.25">
      <c r="A139" s="108"/>
      <c r="B139" s="109"/>
      <c r="C139" s="108"/>
      <c r="D139" s="85"/>
      <c r="E139" s="85"/>
      <c r="F139" s="85"/>
      <c r="G139" s="85"/>
      <c r="H139" s="85"/>
      <c r="I139" s="85"/>
      <c r="J139" s="85"/>
      <c r="K139" s="85"/>
      <c r="L139" s="85"/>
      <c r="M139" s="85"/>
      <c r="N139" s="85"/>
      <c r="O139" s="107"/>
      <c r="P139" s="85"/>
      <c r="Q139" s="85"/>
      <c r="R139" s="85"/>
      <c r="S139" s="85"/>
      <c r="T139" s="85"/>
      <c r="U139" s="85"/>
      <c r="V139" s="85"/>
      <c r="W139" s="85"/>
      <c r="X139" s="85"/>
      <c r="Y139" s="85"/>
      <c r="Z139" s="85"/>
      <c r="AA139" s="85"/>
      <c r="AB139" s="107"/>
      <c r="AC139" s="85"/>
      <c r="AD139" s="85"/>
      <c r="AE139" s="85"/>
      <c r="AF139" s="85"/>
      <c r="AG139" s="85"/>
      <c r="AH139" s="85"/>
      <c r="AI139" s="85"/>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107"/>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row>
    <row r="140" spans="1:84" ht="15" customHeight="1" x14ac:dyDescent="0.25">
      <c r="A140" s="108"/>
      <c r="B140" s="109"/>
      <c r="C140" s="108"/>
      <c r="D140" s="85"/>
      <c r="E140" s="85"/>
      <c r="F140" s="85"/>
      <c r="G140" s="85"/>
      <c r="H140" s="85"/>
      <c r="I140" s="85"/>
      <c r="J140" s="85"/>
      <c r="K140" s="85"/>
      <c r="L140" s="85"/>
      <c r="M140" s="85"/>
      <c r="N140" s="85"/>
      <c r="O140" s="107"/>
      <c r="P140" s="85"/>
      <c r="Q140" s="85"/>
      <c r="R140" s="85"/>
      <c r="S140" s="85"/>
      <c r="T140" s="85"/>
      <c r="U140" s="85"/>
      <c r="V140" s="85"/>
      <c r="W140" s="85"/>
      <c r="X140" s="85"/>
      <c r="Y140" s="85"/>
      <c r="Z140" s="85"/>
      <c r="AA140" s="85"/>
      <c r="AB140" s="107"/>
      <c r="AC140" s="85"/>
      <c r="AD140" s="85"/>
      <c r="AE140" s="85"/>
      <c r="AF140" s="85"/>
      <c r="AG140" s="85"/>
      <c r="AH140" s="85"/>
      <c r="AI140" s="85"/>
      <c r="AJ140" s="85"/>
      <c r="AK140" s="85"/>
      <c r="AL140" s="85"/>
      <c r="AM140" s="85"/>
      <c r="AN140" s="85"/>
      <c r="AO140" s="85"/>
      <c r="AP140" s="85"/>
      <c r="AQ140" s="85"/>
      <c r="AR140" s="85"/>
      <c r="AS140" s="85"/>
      <c r="AT140" s="85"/>
      <c r="AU140" s="85"/>
      <c r="AV140" s="85"/>
      <c r="AW140" s="85"/>
      <c r="AX140" s="85"/>
      <c r="AY140" s="85"/>
      <c r="AZ140" s="85"/>
      <c r="BA140" s="85"/>
      <c r="BB140" s="85"/>
      <c r="BC140" s="85"/>
      <c r="BD140" s="85"/>
      <c r="BE140" s="85"/>
      <c r="BF140" s="85"/>
      <c r="BG140" s="85"/>
      <c r="BH140" s="107"/>
      <c r="BI140" s="85"/>
      <c r="BJ140" s="85"/>
      <c r="BK140" s="85"/>
      <c r="BL140" s="85"/>
      <c r="BM140" s="85"/>
      <c r="BN140" s="85"/>
      <c r="BO140" s="85"/>
      <c r="BP140" s="85"/>
      <c r="BQ140" s="85"/>
      <c r="BR140" s="85"/>
      <c r="BS140" s="85"/>
      <c r="BT140" s="85"/>
      <c r="BU140" s="85"/>
      <c r="BV140" s="85"/>
      <c r="BW140" s="85"/>
      <c r="BX140" s="85"/>
      <c r="BY140" s="85"/>
      <c r="BZ140" s="85"/>
      <c r="CA140" s="85"/>
      <c r="CB140" s="85"/>
      <c r="CC140" s="85"/>
      <c r="CD140" s="85"/>
      <c r="CE140" s="85"/>
      <c r="CF140" s="85"/>
    </row>
    <row r="141" spans="1:84" ht="15" customHeight="1" x14ac:dyDescent="0.25">
      <c r="A141" s="108"/>
      <c r="B141" s="109"/>
      <c r="C141" s="108"/>
      <c r="D141" s="85"/>
      <c r="E141" s="85"/>
      <c r="F141" s="85"/>
      <c r="G141" s="85"/>
      <c r="H141" s="85"/>
      <c r="I141" s="85"/>
      <c r="J141" s="85"/>
      <c r="K141" s="85"/>
      <c r="L141" s="85"/>
      <c r="M141" s="85"/>
      <c r="N141" s="85"/>
      <c r="O141" s="107"/>
      <c r="P141" s="85"/>
      <c r="Q141" s="85"/>
      <c r="R141" s="85"/>
      <c r="S141" s="85"/>
      <c r="T141" s="85"/>
      <c r="U141" s="85"/>
      <c r="V141" s="85"/>
      <c r="W141" s="85"/>
      <c r="X141" s="85"/>
      <c r="Y141" s="85"/>
      <c r="Z141" s="85"/>
      <c r="AA141" s="85"/>
      <c r="AB141" s="107"/>
      <c r="AC141" s="85"/>
      <c r="AD141" s="85"/>
      <c r="AE141" s="85"/>
      <c r="AF141" s="85"/>
      <c r="AG141" s="85"/>
      <c r="AH141" s="85"/>
      <c r="AI141" s="85"/>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107"/>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row>
    <row r="142" spans="1:84" ht="15" customHeight="1" x14ac:dyDescent="0.25">
      <c r="A142" s="108"/>
      <c r="B142" s="109"/>
      <c r="C142" s="108"/>
      <c r="D142" s="85"/>
      <c r="E142" s="85"/>
      <c r="F142" s="85"/>
      <c r="G142" s="85"/>
      <c r="H142" s="85"/>
      <c r="I142" s="85"/>
      <c r="J142" s="85"/>
      <c r="K142" s="85"/>
      <c r="L142" s="85"/>
      <c r="M142" s="85"/>
      <c r="N142" s="85"/>
      <c r="O142" s="107"/>
      <c r="P142" s="85"/>
      <c r="Q142" s="85"/>
      <c r="R142" s="85"/>
      <c r="S142" s="85"/>
      <c r="T142" s="85"/>
      <c r="U142" s="85"/>
      <c r="V142" s="85"/>
      <c r="W142" s="85"/>
      <c r="X142" s="85"/>
      <c r="Y142" s="85"/>
      <c r="Z142" s="85"/>
      <c r="AA142" s="85"/>
      <c r="AB142" s="107"/>
      <c r="AC142" s="85"/>
      <c r="AD142" s="85"/>
      <c r="AE142" s="85"/>
      <c r="AF142" s="85"/>
      <c r="AG142" s="85"/>
      <c r="AH142" s="85"/>
      <c r="AI142" s="85"/>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5"/>
      <c r="BH142" s="107"/>
      <c r="BI142" s="85"/>
      <c r="BJ142" s="85"/>
      <c r="BK142" s="85"/>
      <c r="BL142" s="85"/>
      <c r="BM142" s="85"/>
      <c r="BN142" s="85"/>
      <c r="BO142" s="85"/>
      <c r="BP142" s="85"/>
      <c r="BQ142" s="85"/>
      <c r="BR142" s="85"/>
      <c r="BS142" s="85"/>
      <c r="BT142" s="85"/>
      <c r="BU142" s="85"/>
      <c r="BV142" s="85"/>
      <c r="BW142" s="85"/>
      <c r="BX142" s="85"/>
      <c r="BY142" s="85"/>
      <c r="BZ142" s="85"/>
      <c r="CA142" s="85"/>
      <c r="CB142" s="85"/>
      <c r="CC142" s="85"/>
      <c r="CD142" s="85"/>
      <c r="CE142" s="85"/>
      <c r="CF142" s="85"/>
    </row>
    <row r="143" spans="1:84" ht="15" customHeight="1" x14ac:dyDescent="0.25">
      <c r="A143" s="108"/>
      <c r="B143" s="109"/>
      <c r="C143" s="108"/>
      <c r="D143" s="85"/>
      <c r="E143" s="85"/>
      <c r="F143" s="85"/>
      <c r="G143" s="85"/>
      <c r="H143" s="85"/>
      <c r="I143" s="85"/>
      <c r="J143" s="85"/>
      <c r="K143" s="85"/>
      <c r="L143" s="85"/>
      <c r="M143" s="85"/>
      <c r="N143" s="85"/>
      <c r="O143" s="107"/>
      <c r="P143" s="85"/>
      <c r="Q143" s="85"/>
      <c r="R143" s="85"/>
      <c r="S143" s="85"/>
      <c r="T143" s="85"/>
      <c r="U143" s="85"/>
      <c r="V143" s="85"/>
      <c r="W143" s="85"/>
      <c r="X143" s="85"/>
      <c r="Y143" s="85"/>
      <c r="Z143" s="85"/>
      <c r="AA143" s="85"/>
      <c r="AB143" s="107"/>
      <c r="AC143" s="85"/>
      <c r="AD143" s="85"/>
      <c r="AE143" s="85"/>
      <c r="AF143" s="85"/>
      <c r="AG143" s="85"/>
      <c r="AH143" s="85"/>
      <c r="AI143" s="85"/>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107"/>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row>
    <row r="144" spans="1:84" ht="15" customHeight="1" x14ac:dyDescent="0.25">
      <c r="A144" s="108"/>
      <c r="B144" s="109"/>
      <c r="C144" s="108"/>
      <c r="D144" s="85"/>
      <c r="E144" s="85"/>
      <c r="F144" s="85"/>
      <c r="G144" s="85"/>
      <c r="H144" s="85"/>
      <c r="I144" s="85"/>
      <c r="J144" s="85"/>
      <c r="K144" s="85"/>
      <c r="L144" s="85"/>
      <c r="M144" s="85"/>
      <c r="N144" s="85"/>
      <c r="O144" s="107"/>
      <c r="P144" s="85"/>
      <c r="Q144" s="85"/>
      <c r="R144" s="85"/>
      <c r="S144" s="85"/>
      <c r="T144" s="85"/>
      <c r="U144" s="85"/>
      <c r="V144" s="85"/>
      <c r="W144" s="85"/>
      <c r="X144" s="85"/>
      <c r="Y144" s="85"/>
      <c r="Z144" s="85"/>
      <c r="AA144" s="85"/>
      <c r="AB144" s="107"/>
      <c r="AC144" s="85"/>
      <c r="AD144" s="85"/>
      <c r="AE144" s="85"/>
      <c r="AF144" s="85"/>
      <c r="AG144" s="85"/>
      <c r="AH144" s="85"/>
      <c r="AI144" s="85"/>
      <c r="AJ144" s="85"/>
      <c r="AK144" s="85"/>
      <c r="AL144" s="85"/>
      <c r="AM144" s="85"/>
      <c r="AN144" s="85"/>
      <c r="AO144" s="85"/>
      <c r="AP144" s="85"/>
      <c r="AQ144" s="85"/>
      <c r="AR144" s="85"/>
      <c r="AS144" s="85"/>
      <c r="AT144" s="85"/>
      <c r="AU144" s="85"/>
      <c r="AV144" s="85"/>
      <c r="AW144" s="85"/>
      <c r="AX144" s="85"/>
      <c r="AY144" s="85"/>
      <c r="AZ144" s="85"/>
      <c r="BA144" s="85"/>
      <c r="BB144" s="85"/>
      <c r="BC144" s="85"/>
      <c r="BD144" s="85"/>
      <c r="BE144" s="85"/>
      <c r="BF144" s="85"/>
      <c r="BG144" s="85"/>
      <c r="BH144" s="107"/>
      <c r="BI144" s="85"/>
      <c r="BJ144" s="85"/>
      <c r="BK144" s="85"/>
      <c r="BL144" s="85"/>
      <c r="BM144" s="85"/>
      <c r="BN144" s="85"/>
      <c r="BO144" s="85"/>
      <c r="BP144" s="85"/>
      <c r="BQ144" s="85"/>
      <c r="BR144" s="85"/>
      <c r="BS144" s="85"/>
      <c r="BT144" s="85"/>
      <c r="BU144" s="85"/>
      <c r="BV144" s="85"/>
      <c r="BW144" s="85"/>
      <c r="BX144" s="85"/>
      <c r="BY144" s="85"/>
      <c r="BZ144" s="85"/>
      <c r="CA144" s="85"/>
      <c r="CB144" s="85"/>
      <c r="CC144" s="85"/>
      <c r="CD144" s="85"/>
      <c r="CE144" s="85"/>
      <c r="CF144" s="85"/>
    </row>
    <row r="145" spans="1:84" ht="15" customHeight="1" x14ac:dyDescent="0.25">
      <c r="A145" s="108"/>
      <c r="B145" s="109"/>
      <c r="C145" s="108"/>
      <c r="D145" s="85"/>
      <c r="E145" s="85"/>
      <c r="F145" s="85"/>
      <c r="G145" s="85"/>
      <c r="H145" s="85"/>
      <c r="I145" s="85"/>
      <c r="J145" s="85"/>
      <c r="K145" s="85"/>
      <c r="L145" s="85"/>
      <c r="M145" s="85"/>
      <c r="N145" s="85"/>
      <c r="O145" s="107"/>
      <c r="P145" s="85"/>
      <c r="Q145" s="85"/>
      <c r="R145" s="85"/>
      <c r="S145" s="85"/>
      <c r="T145" s="85"/>
      <c r="U145" s="85"/>
      <c r="V145" s="85"/>
      <c r="W145" s="85"/>
      <c r="X145" s="85"/>
      <c r="Y145" s="85"/>
      <c r="Z145" s="85"/>
      <c r="AA145" s="85"/>
      <c r="AB145" s="107"/>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107"/>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row>
    <row r="146" spans="1:84" ht="15" customHeight="1" x14ac:dyDescent="0.25">
      <c r="A146" s="108"/>
      <c r="B146" s="109"/>
      <c r="C146" s="108"/>
      <c r="D146" s="85"/>
      <c r="E146" s="85"/>
      <c r="F146" s="85"/>
      <c r="G146" s="85"/>
      <c r="H146" s="85"/>
      <c r="I146" s="85"/>
      <c r="J146" s="85"/>
      <c r="K146" s="85"/>
      <c r="L146" s="85"/>
      <c r="M146" s="85"/>
      <c r="N146" s="85"/>
      <c r="O146" s="107"/>
      <c r="P146" s="85"/>
      <c r="Q146" s="85"/>
      <c r="R146" s="85"/>
      <c r="S146" s="85"/>
      <c r="T146" s="85"/>
      <c r="U146" s="85"/>
      <c r="V146" s="85"/>
      <c r="W146" s="85"/>
      <c r="X146" s="85"/>
      <c r="Y146" s="85"/>
      <c r="Z146" s="85"/>
      <c r="AA146" s="85"/>
      <c r="AB146" s="107"/>
      <c r="AC146" s="85"/>
      <c r="AD146" s="85"/>
      <c r="AE146" s="85"/>
      <c r="AF146" s="85"/>
      <c r="AG146" s="85"/>
      <c r="AH146" s="85"/>
      <c r="AI146" s="85"/>
      <c r="AJ146" s="85"/>
      <c r="AK146" s="85"/>
      <c r="AL146" s="85"/>
      <c r="AM146" s="85"/>
      <c r="AN146" s="85"/>
      <c r="AO146" s="85"/>
      <c r="AP146" s="85"/>
      <c r="AQ146" s="85"/>
      <c r="AR146" s="85"/>
      <c r="AS146" s="85"/>
      <c r="AT146" s="85"/>
      <c r="AU146" s="85"/>
      <c r="AV146" s="85"/>
      <c r="AW146" s="85"/>
      <c r="AX146" s="85"/>
      <c r="AY146" s="85"/>
      <c r="AZ146" s="85"/>
      <c r="BA146" s="85"/>
      <c r="BB146" s="85"/>
      <c r="BC146" s="85"/>
      <c r="BD146" s="85"/>
      <c r="BE146" s="85"/>
      <c r="BF146" s="85"/>
      <c r="BG146" s="85"/>
      <c r="BH146" s="107"/>
      <c r="BI146" s="85"/>
      <c r="BJ146" s="85"/>
      <c r="BK146" s="85"/>
      <c r="BL146" s="85"/>
      <c r="BM146" s="85"/>
      <c r="BN146" s="85"/>
      <c r="BO146" s="85"/>
      <c r="BP146" s="85"/>
      <c r="BQ146" s="85"/>
      <c r="BR146" s="85"/>
      <c r="BS146" s="85"/>
      <c r="BT146" s="85"/>
      <c r="BU146" s="85"/>
      <c r="BV146" s="85"/>
      <c r="BW146" s="85"/>
      <c r="BX146" s="85"/>
      <c r="BY146" s="85"/>
      <c r="BZ146" s="85"/>
      <c r="CA146" s="85"/>
      <c r="CB146" s="85"/>
      <c r="CC146" s="85"/>
      <c r="CD146" s="85"/>
      <c r="CE146" s="85"/>
      <c r="CF146" s="85"/>
    </row>
    <row r="147" spans="1:84" ht="15" customHeight="1" x14ac:dyDescent="0.25">
      <c r="A147" s="108"/>
      <c r="B147" s="109"/>
      <c r="C147" s="108"/>
      <c r="D147" s="85"/>
      <c r="E147" s="85"/>
      <c r="F147" s="85"/>
      <c r="G147" s="85"/>
      <c r="H147" s="85"/>
      <c r="I147" s="85"/>
      <c r="J147" s="85"/>
      <c r="K147" s="85"/>
      <c r="L147" s="85"/>
      <c r="M147" s="85"/>
      <c r="N147" s="85"/>
      <c r="O147" s="107"/>
      <c r="P147" s="85"/>
      <c r="Q147" s="85"/>
      <c r="R147" s="85"/>
      <c r="S147" s="85"/>
      <c r="T147" s="85"/>
      <c r="U147" s="85"/>
      <c r="V147" s="85"/>
      <c r="W147" s="85"/>
      <c r="X147" s="85"/>
      <c r="Y147" s="85"/>
      <c r="Z147" s="85"/>
      <c r="AA147" s="85"/>
      <c r="AB147" s="107"/>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107"/>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row>
    <row r="148" spans="1:84" ht="15" customHeight="1" x14ac:dyDescent="0.25">
      <c r="A148" s="108"/>
      <c r="B148" s="109"/>
      <c r="C148" s="108"/>
      <c r="D148" s="85"/>
      <c r="E148" s="85"/>
      <c r="F148" s="85"/>
      <c r="G148" s="85"/>
      <c r="H148" s="85"/>
      <c r="I148" s="85"/>
      <c r="J148" s="85"/>
      <c r="K148" s="85"/>
      <c r="L148" s="85"/>
      <c r="M148" s="85"/>
      <c r="N148" s="85"/>
      <c r="O148" s="107"/>
      <c r="P148" s="85"/>
      <c r="Q148" s="85"/>
      <c r="R148" s="85"/>
      <c r="S148" s="85"/>
      <c r="T148" s="85"/>
      <c r="U148" s="85"/>
      <c r="V148" s="85"/>
      <c r="W148" s="85"/>
      <c r="X148" s="85"/>
      <c r="Y148" s="85"/>
      <c r="Z148" s="85"/>
      <c r="AA148" s="85"/>
      <c r="AB148" s="107"/>
      <c r="AC148" s="85"/>
      <c r="AD148" s="85"/>
      <c r="AE148" s="85"/>
      <c r="AF148" s="85"/>
      <c r="AG148" s="85"/>
      <c r="AH148" s="85"/>
      <c r="AI148" s="85"/>
      <c r="AJ148" s="85"/>
      <c r="AK148" s="85"/>
      <c r="AL148" s="85"/>
      <c r="AM148" s="85"/>
      <c r="AN148" s="85"/>
      <c r="AO148" s="85"/>
      <c r="AP148" s="85"/>
      <c r="AQ148" s="85"/>
      <c r="AR148" s="85"/>
      <c r="AS148" s="85"/>
      <c r="AT148" s="85"/>
      <c r="AU148" s="85"/>
      <c r="AV148" s="85"/>
      <c r="AW148" s="85"/>
      <c r="AX148" s="85"/>
      <c r="AY148" s="85"/>
      <c r="AZ148" s="85"/>
      <c r="BA148" s="85"/>
      <c r="BB148" s="85"/>
      <c r="BC148" s="85"/>
      <c r="BD148" s="85"/>
      <c r="BE148" s="85"/>
      <c r="BF148" s="85"/>
      <c r="BG148" s="85"/>
      <c r="BH148" s="107"/>
      <c r="BI148" s="85"/>
      <c r="BJ148" s="85"/>
      <c r="BK148" s="85"/>
      <c r="BL148" s="85"/>
      <c r="BM148" s="85"/>
      <c r="BN148" s="85"/>
      <c r="BO148" s="85"/>
      <c r="BP148" s="85"/>
      <c r="BQ148" s="85"/>
      <c r="BR148" s="85"/>
      <c r="BS148" s="85"/>
      <c r="BT148" s="85"/>
      <c r="BU148" s="85"/>
      <c r="BV148" s="85"/>
      <c r="BW148" s="85"/>
      <c r="BX148" s="85"/>
      <c r="BY148" s="85"/>
      <c r="BZ148" s="85"/>
      <c r="CA148" s="85"/>
      <c r="CB148" s="85"/>
      <c r="CC148" s="85"/>
      <c r="CD148" s="85"/>
      <c r="CE148" s="85"/>
      <c r="CF148" s="85"/>
    </row>
    <row r="149" spans="1:84" ht="15" customHeight="1" x14ac:dyDescent="0.25">
      <c r="A149" s="108"/>
      <c r="B149" s="109"/>
      <c r="C149" s="108"/>
      <c r="D149" s="85"/>
      <c r="E149" s="85"/>
      <c r="F149" s="85"/>
      <c r="G149" s="85"/>
      <c r="H149" s="85"/>
      <c r="I149" s="85"/>
      <c r="J149" s="85"/>
      <c r="K149" s="85"/>
      <c r="L149" s="85"/>
      <c r="M149" s="85"/>
      <c r="N149" s="85"/>
      <c r="O149" s="107"/>
      <c r="P149" s="85"/>
      <c r="Q149" s="85"/>
      <c r="R149" s="85"/>
      <c r="S149" s="85"/>
      <c r="T149" s="85"/>
      <c r="U149" s="85"/>
      <c r="V149" s="85"/>
      <c r="W149" s="85"/>
      <c r="X149" s="85"/>
      <c r="Y149" s="85"/>
      <c r="Z149" s="85"/>
      <c r="AA149" s="85"/>
      <c r="AB149" s="107"/>
      <c r="AC149" s="85"/>
      <c r="AD149" s="85"/>
      <c r="AE149" s="85"/>
      <c r="AF149" s="85"/>
      <c r="AG149" s="85"/>
      <c r="AH149" s="85"/>
      <c r="AI149" s="85"/>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107"/>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row>
    <row r="150" spans="1:84" ht="15" customHeight="1" x14ac:dyDescent="0.25">
      <c r="A150" s="108"/>
      <c r="B150" s="109"/>
      <c r="C150" s="108"/>
      <c r="D150" s="85"/>
      <c r="E150" s="85"/>
      <c r="F150" s="85"/>
      <c r="G150" s="85"/>
      <c r="H150" s="85"/>
      <c r="I150" s="85"/>
      <c r="J150" s="85"/>
      <c r="K150" s="85"/>
      <c r="L150" s="85"/>
      <c r="M150" s="85"/>
      <c r="N150" s="85"/>
      <c r="O150" s="107"/>
      <c r="P150" s="85"/>
      <c r="Q150" s="85"/>
      <c r="R150" s="85"/>
      <c r="S150" s="85"/>
      <c r="T150" s="85"/>
      <c r="U150" s="85"/>
      <c r="V150" s="85"/>
      <c r="W150" s="85"/>
      <c r="X150" s="85"/>
      <c r="Y150" s="85"/>
      <c r="Z150" s="85"/>
      <c r="AA150" s="85"/>
      <c r="AB150" s="107"/>
      <c r="AC150" s="85"/>
      <c r="AD150" s="85"/>
      <c r="AE150" s="85"/>
      <c r="AF150" s="85"/>
      <c r="AG150" s="85"/>
      <c r="AH150" s="85"/>
      <c r="AI150" s="85"/>
      <c r="AJ150" s="85"/>
      <c r="AK150" s="85"/>
      <c r="AL150" s="85"/>
      <c r="AM150" s="85"/>
      <c r="AN150" s="85"/>
      <c r="AO150" s="85"/>
      <c r="AP150" s="85"/>
      <c r="AQ150" s="85"/>
      <c r="AR150" s="85"/>
      <c r="AS150" s="85"/>
      <c r="AT150" s="85"/>
      <c r="AU150" s="85"/>
      <c r="AV150" s="85"/>
      <c r="AW150" s="85"/>
      <c r="AX150" s="85"/>
      <c r="AY150" s="85"/>
      <c r="AZ150" s="85"/>
      <c r="BA150" s="85"/>
      <c r="BB150" s="85"/>
      <c r="BC150" s="85"/>
      <c r="BD150" s="85"/>
      <c r="BE150" s="85"/>
      <c r="BF150" s="85"/>
      <c r="BG150" s="85"/>
      <c r="BH150" s="107"/>
      <c r="BI150" s="85"/>
      <c r="BJ150" s="85"/>
      <c r="BK150" s="85"/>
      <c r="BL150" s="85"/>
      <c r="BM150" s="85"/>
      <c r="BN150" s="85"/>
      <c r="BO150" s="85"/>
      <c r="BP150" s="85"/>
      <c r="BQ150" s="85"/>
      <c r="BR150" s="85"/>
      <c r="BS150" s="85"/>
      <c r="BT150" s="85"/>
      <c r="BU150" s="85"/>
      <c r="BV150" s="85"/>
      <c r="BW150" s="85"/>
      <c r="BX150" s="85"/>
      <c r="BY150" s="85"/>
      <c r="BZ150" s="85"/>
      <c r="CA150" s="85"/>
      <c r="CB150" s="85"/>
      <c r="CC150" s="85"/>
      <c r="CD150" s="85"/>
      <c r="CE150" s="85"/>
      <c r="CF150" s="85"/>
    </row>
    <row r="151" spans="1:84" ht="15" customHeight="1" x14ac:dyDescent="0.25">
      <c r="A151" s="108"/>
      <c r="B151" s="109"/>
      <c r="C151" s="108"/>
      <c r="D151" s="85"/>
      <c r="E151" s="85"/>
      <c r="F151" s="85"/>
      <c r="G151" s="85"/>
      <c r="H151" s="85"/>
      <c r="I151" s="85"/>
      <c r="J151" s="85"/>
      <c r="K151" s="85"/>
      <c r="L151" s="85"/>
      <c r="M151" s="85"/>
      <c r="N151" s="85"/>
      <c r="O151" s="107"/>
      <c r="P151" s="85"/>
      <c r="Q151" s="85"/>
      <c r="R151" s="85"/>
      <c r="S151" s="85"/>
      <c r="T151" s="85"/>
      <c r="U151" s="85"/>
      <c r="V151" s="85"/>
      <c r="W151" s="85"/>
      <c r="X151" s="85"/>
      <c r="Y151" s="85"/>
      <c r="Z151" s="85"/>
      <c r="AA151" s="85"/>
      <c r="AB151" s="107"/>
      <c r="AC151" s="85"/>
      <c r="AD151" s="85"/>
      <c r="AE151" s="85"/>
      <c r="AF151" s="85"/>
      <c r="AG151" s="85"/>
      <c r="AH151" s="85"/>
      <c r="AI151" s="85"/>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107"/>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row>
    <row r="154" spans="1:84" ht="15" customHeight="1" x14ac:dyDescent="0.25">
      <c r="A154" s="41" t="s">
        <v>2329</v>
      </c>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row>
    <row r="155" spans="1:84" ht="15" customHeight="1" x14ac:dyDescent="0.25">
      <c r="A155" s="117" t="s">
        <v>2895</v>
      </c>
      <c r="B155" s="117"/>
      <c r="C155" s="117"/>
      <c r="D155" s="117"/>
      <c r="E155" s="117"/>
      <c r="F155" s="117"/>
      <c r="G155" s="117"/>
      <c r="H155" s="117"/>
      <c r="I155" s="117"/>
      <c r="L155" s="117" t="s">
        <v>2890</v>
      </c>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M155" s="117" t="s">
        <v>3111</v>
      </c>
      <c r="AN155" s="117"/>
      <c r="AO155" s="117"/>
      <c r="AP155" s="117"/>
      <c r="AQ155" s="117"/>
      <c r="AR155" s="117"/>
      <c r="AU155" s="117" t="s">
        <v>3119</v>
      </c>
      <c r="AV155" s="117"/>
      <c r="AW155" s="117"/>
      <c r="AX155" s="117"/>
      <c r="AY155" s="117"/>
      <c r="AZ155" s="117"/>
      <c r="BA155" s="117"/>
      <c r="BB155" s="117"/>
      <c r="BC155" s="117"/>
      <c r="BD155" s="117"/>
      <c r="BE155" s="117"/>
      <c r="BH155" s="117" t="s">
        <v>471</v>
      </c>
      <c r="BI155" s="117"/>
      <c r="BJ155" s="117"/>
      <c r="BK155" s="117"/>
      <c r="BL155" s="117"/>
      <c r="BM155" s="117"/>
      <c r="BN155" s="117"/>
      <c r="BO155" s="117"/>
      <c r="BP155" s="117"/>
      <c r="BQ155" s="117"/>
      <c r="BR155" s="117"/>
      <c r="BS155" s="117"/>
      <c r="BT155" s="117"/>
      <c r="BU155" s="117"/>
      <c r="BV155" s="117"/>
      <c r="BW155" s="117"/>
      <c r="BX155" s="117"/>
      <c r="BY155" s="117"/>
      <c r="BZ155" s="117"/>
      <c r="CA155" s="117"/>
      <c r="CB155" s="117"/>
      <c r="CC155" s="117"/>
    </row>
    <row r="156" spans="1:84" ht="15" customHeight="1" x14ac:dyDescent="0.25">
      <c r="A156" s="114" t="s">
        <v>2702</v>
      </c>
      <c r="B156" s="113" t="s">
        <v>2891</v>
      </c>
      <c r="C156" s="113" t="s">
        <v>330</v>
      </c>
      <c r="D156" s="113" t="s">
        <v>2892</v>
      </c>
      <c r="E156" s="113" t="s">
        <v>2703</v>
      </c>
      <c r="F156" s="113" t="s">
        <v>2704</v>
      </c>
      <c r="G156" s="118" t="s">
        <v>463</v>
      </c>
      <c r="H156" s="113" t="s">
        <v>2893</v>
      </c>
      <c r="I156" s="113" t="s">
        <v>2894</v>
      </c>
      <c r="L156" s="114" t="s">
        <v>2702</v>
      </c>
      <c r="M156" s="113" t="s">
        <v>2703</v>
      </c>
      <c r="N156" s="113" t="s">
        <v>2704</v>
      </c>
      <c r="O156" s="113" t="s">
        <v>2705</v>
      </c>
      <c r="P156" s="113" t="s">
        <v>2706</v>
      </c>
      <c r="Q156" s="113" t="s">
        <v>2707</v>
      </c>
      <c r="R156" s="113" t="s">
        <v>2708</v>
      </c>
      <c r="S156" s="113" t="s">
        <v>2709</v>
      </c>
      <c r="T156" s="113" t="s">
        <v>2710</v>
      </c>
      <c r="U156" s="113" t="s">
        <v>2711</v>
      </c>
      <c r="V156" s="113" t="s">
        <v>2712</v>
      </c>
      <c r="W156" s="113" t="s">
        <v>2713</v>
      </c>
      <c r="X156" s="113" t="s">
        <v>2714</v>
      </c>
      <c r="Y156" s="113" t="s">
        <v>2715</v>
      </c>
      <c r="Z156" s="113" t="s">
        <v>332</v>
      </c>
      <c r="AA156" s="113" t="s">
        <v>2716</v>
      </c>
      <c r="AB156" s="113" t="s">
        <v>2717</v>
      </c>
      <c r="AC156" s="113" t="s">
        <v>2718</v>
      </c>
      <c r="AD156" s="113" t="s">
        <v>2719</v>
      </c>
      <c r="AE156" s="113" t="s">
        <v>2720</v>
      </c>
      <c r="AF156" s="113" t="s">
        <v>2721</v>
      </c>
      <c r="AG156" s="113" t="s">
        <v>2722</v>
      </c>
      <c r="AH156" s="113" t="s">
        <v>2723</v>
      </c>
      <c r="AI156" s="113" t="s">
        <v>2724</v>
      </c>
      <c r="AJ156" s="113" t="s">
        <v>2725</v>
      </c>
      <c r="AK156" s="3"/>
      <c r="AL156" s="3"/>
      <c r="AM156" s="114" t="s">
        <v>2702</v>
      </c>
      <c r="AN156" s="113" t="s">
        <v>2891</v>
      </c>
      <c r="AO156" s="113" t="s">
        <v>2896</v>
      </c>
      <c r="AP156" s="113" t="s">
        <v>2897</v>
      </c>
      <c r="AQ156" s="113" t="s">
        <v>2725</v>
      </c>
      <c r="AR156" s="113" t="s">
        <v>332</v>
      </c>
      <c r="AS156" s="3"/>
      <c r="AT156" s="3"/>
      <c r="AU156" s="114" t="s">
        <v>2702</v>
      </c>
      <c r="AV156" s="113" t="s">
        <v>3112</v>
      </c>
      <c r="AW156" s="113" t="s">
        <v>330</v>
      </c>
      <c r="AX156" s="113" t="s">
        <v>2892</v>
      </c>
      <c r="AY156" s="113" t="s">
        <v>3113</v>
      </c>
      <c r="AZ156" s="113" t="s">
        <v>3114</v>
      </c>
      <c r="BA156" s="113" t="s">
        <v>3115</v>
      </c>
      <c r="BB156" s="113" t="s">
        <v>3116</v>
      </c>
      <c r="BC156" s="113" t="s">
        <v>3117</v>
      </c>
      <c r="BD156" s="118" t="s">
        <v>463</v>
      </c>
      <c r="BE156" s="113" t="s">
        <v>2893</v>
      </c>
      <c r="BF156" s="3"/>
      <c r="BG156" s="3"/>
      <c r="BH156" s="114" t="s">
        <v>2702</v>
      </c>
      <c r="BI156" s="113" t="s">
        <v>3120</v>
      </c>
      <c r="BJ156" s="113" t="s">
        <v>3121</v>
      </c>
      <c r="BK156" s="113" t="s">
        <v>3122</v>
      </c>
      <c r="BL156" s="113" t="s">
        <v>3123</v>
      </c>
      <c r="BM156" s="113" t="s">
        <v>3124</v>
      </c>
      <c r="BN156" s="113" t="s">
        <v>3125</v>
      </c>
      <c r="BO156" s="113" t="s">
        <v>3126</v>
      </c>
      <c r="BP156" s="113" t="s">
        <v>3127</v>
      </c>
      <c r="BQ156" s="113" t="s">
        <v>3128</v>
      </c>
      <c r="BR156" s="113" t="s">
        <v>2897</v>
      </c>
      <c r="BS156" s="113" t="s">
        <v>2725</v>
      </c>
      <c r="BT156" s="113" t="s">
        <v>332</v>
      </c>
      <c r="BU156" s="113" t="s">
        <v>329</v>
      </c>
      <c r="BV156" s="113" t="s">
        <v>3129</v>
      </c>
      <c r="BW156" s="113" t="s">
        <v>3130</v>
      </c>
      <c r="BX156" s="113" t="s">
        <v>2722</v>
      </c>
      <c r="BY156" s="113" t="s">
        <v>2723</v>
      </c>
      <c r="BZ156" s="113" t="s">
        <v>3131</v>
      </c>
      <c r="CA156" s="113" t="s">
        <v>3132</v>
      </c>
      <c r="CB156" s="113" t="s">
        <v>3133</v>
      </c>
      <c r="CC156" s="113" t="s">
        <v>3134</v>
      </c>
    </row>
    <row r="157" spans="1:84" ht="15" customHeight="1" x14ac:dyDescent="0.25">
      <c r="A157" s="115">
        <v>46301.002280092594</v>
      </c>
      <c r="B157" s="112">
        <v>1</v>
      </c>
      <c r="C157" s="112" t="s">
        <v>392</v>
      </c>
      <c r="D157" s="112" t="s">
        <v>459</v>
      </c>
      <c r="E157" s="112" t="s">
        <v>2726</v>
      </c>
      <c r="F157" s="112" t="s">
        <v>192</v>
      </c>
      <c r="G157" s="119">
        <v>-1.1872891592186097E-4</v>
      </c>
      <c r="H157" s="112">
        <v>-1.7413574335206279</v>
      </c>
      <c r="I157" s="116" t="s">
        <v>344</v>
      </c>
      <c r="L157" s="115">
        <v>46301.002280092594</v>
      </c>
      <c r="M157" s="112" t="s">
        <v>2726</v>
      </c>
      <c r="N157" s="112" t="s">
        <v>192</v>
      </c>
      <c r="O157" s="112">
        <v>2.5000000000000001E-2</v>
      </c>
      <c r="P157" s="112">
        <v>2.5000000000000001E-2</v>
      </c>
      <c r="Q157" s="112">
        <v>2.5000000000000001E-3</v>
      </c>
      <c r="R157" s="112" t="s">
        <v>2727</v>
      </c>
      <c r="S157" s="112">
        <v>0.05</v>
      </c>
      <c r="T157" s="112">
        <v>0.05</v>
      </c>
      <c r="U157" s="112"/>
      <c r="V157" s="112">
        <v>0</v>
      </c>
      <c r="W157" s="112">
        <v>5.2083333333333336E-7</v>
      </c>
      <c r="X157" s="112">
        <v>5.2083333333333336E-7</v>
      </c>
      <c r="Y157" s="112">
        <v>0</v>
      </c>
      <c r="Z157" s="116" t="s">
        <v>2728</v>
      </c>
      <c r="AA157" s="112"/>
      <c r="AB157" s="112"/>
      <c r="AC157" s="112"/>
      <c r="AD157" s="112"/>
      <c r="AE157" s="112"/>
      <c r="AF157" s="112"/>
      <c r="AG157" s="112"/>
      <c r="AH157" s="112"/>
      <c r="AI157" s="112"/>
      <c r="AJ157" s="112"/>
      <c r="AM157" s="115">
        <v>46301.002280092594</v>
      </c>
      <c r="AN157" s="112" t="s">
        <v>2898</v>
      </c>
      <c r="AO157" s="112" t="s">
        <v>2899</v>
      </c>
      <c r="AP157" s="112">
        <v>0</v>
      </c>
      <c r="AQ157" s="112" t="s">
        <v>305</v>
      </c>
      <c r="AR157" s="116" t="s">
        <v>2900</v>
      </c>
      <c r="AU157" s="115">
        <v>46301.002280092594</v>
      </c>
      <c r="AV157" s="112" t="s">
        <v>3087</v>
      </c>
      <c r="AW157" s="112" t="s">
        <v>392</v>
      </c>
      <c r="AX157" s="112" t="s">
        <v>459</v>
      </c>
      <c r="AY157" s="112" t="s">
        <v>459</v>
      </c>
      <c r="AZ157" s="112" t="s">
        <v>3084</v>
      </c>
      <c r="BA157" s="112" t="s">
        <v>3118</v>
      </c>
      <c r="BB157" s="112" t="s">
        <v>192</v>
      </c>
      <c r="BC157" s="112">
        <v>1</v>
      </c>
      <c r="BD157" s="119">
        <v>-3.5000000000000001E-3</v>
      </c>
      <c r="BE157" s="112">
        <v>-22</v>
      </c>
      <c r="BH157" s="115">
        <v>46301.002280092594</v>
      </c>
      <c r="BI157" s="112" t="s">
        <v>3135</v>
      </c>
      <c r="BJ157" s="112" t="s">
        <v>3136</v>
      </c>
      <c r="BK157" s="112">
        <v>0</v>
      </c>
      <c r="BL157" s="112">
        <v>0</v>
      </c>
      <c r="BM157" s="112">
        <v>0.6</v>
      </c>
      <c r="BN157" s="112">
        <v>0</v>
      </c>
      <c r="BO157" s="112">
        <v>0</v>
      </c>
      <c r="BP157" s="112">
        <v>-1</v>
      </c>
      <c r="BQ157" s="112" t="s">
        <v>3137</v>
      </c>
      <c r="BR157" s="112">
        <v>0.6</v>
      </c>
      <c r="BS157" s="112" t="s">
        <v>305</v>
      </c>
      <c r="BT157" s="116" t="s">
        <v>3138</v>
      </c>
      <c r="BU157" s="112"/>
      <c r="BV157" s="112"/>
      <c r="BW157" s="112"/>
      <c r="BX157" s="112"/>
      <c r="BY157" s="112"/>
      <c r="BZ157" s="112"/>
      <c r="CA157" s="112"/>
      <c r="CB157" s="112"/>
      <c r="CC157" s="112"/>
    </row>
    <row r="158" spans="1:84" ht="15" customHeight="1" x14ac:dyDescent="0.25">
      <c r="A158" s="115">
        <v>46301.002280092594</v>
      </c>
      <c r="B158" s="112">
        <v>1</v>
      </c>
      <c r="C158" s="112" t="s">
        <v>392</v>
      </c>
      <c r="D158" s="112" t="s">
        <v>459</v>
      </c>
      <c r="E158" s="112" t="s">
        <v>2729</v>
      </c>
      <c r="F158" s="112" t="s">
        <v>192</v>
      </c>
      <c r="G158" s="119">
        <v>-1.1887465956591953E-4</v>
      </c>
      <c r="H158" s="112">
        <v>-1.74349500696682</v>
      </c>
      <c r="I158" s="116" t="s">
        <v>344</v>
      </c>
      <c r="L158" s="115">
        <v>46301.002280092594</v>
      </c>
      <c r="M158" s="112" t="s">
        <v>2729</v>
      </c>
      <c r="N158" s="112" t="s">
        <v>192</v>
      </c>
      <c r="O158" s="112">
        <v>7.4999999999999997E-2</v>
      </c>
      <c r="P158" s="112">
        <v>2.5000000000000001E-2</v>
      </c>
      <c r="Q158" s="112">
        <v>2.5000000000000001E-3</v>
      </c>
      <c r="R158" s="112" t="s">
        <v>2727</v>
      </c>
      <c r="S158" s="112">
        <v>0.05</v>
      </c>
      <c r="T158" s="112">
        <v>0.05</v>
      </c>
      <c r="U158" s="112"/>
      <c r="V158" s="112">
        <v>0</v>
      </c>
      <c r="W158" s="112">
        <v>5.2083333333333336E-7</v>
      </c>
      <c r="X158" s="112">
        <v>5.2083333333333336E-7</v>
      </c>
      <c r="Y158" s="112">
        <v>0</v>
      </c>
      <c r="Z158" s="116" t="s">
        <v>2728</v>
      </c>
      <c r="AA158" s="112"/>
      <c r="AB158" s="112"/>
      <c r="AC158" s="112"/>
      <c r="AD158" s="112"/>
      <c r="AE158" s="112"/>
      <c r="AF158" s="112"/>
      <c r="AG158" s="112"/>
      <c r="AH158" s="112"/>
      <c r="AI158" s="112"/>
      <c r="AJ158" s="112"/>
      <c r="AM158" s="115">
        <v>46301.002280092594</v>
      </c>
      <c r="AN158" s="112" t="s">
        <v>2898</v>
      </c>
      <c r="AO158" s="112" t="s">
        <v>2901</v>
      </c>
      <c r="AP158" s="112">
        <v>0.6</v>
      </c>
      <c r="AQ158" s="112" t="s">
        <v>305</v>
      </c>
      <c r="AR158" s="116" t="s">
        <v>2902</v>
      </c>
      <c r="AU158" s="115">
        <v>46301.002280092594</v>
      </c>
      <c r="AV158" s="112" t="s">
        <v>3087</v>
      </c>
      <c r="AW158" s="112" t="s">
        <v>392</v>
      </c>
      <c r="AX158" s="112" t="s">
        <v>459</v>
      </c>
      <c r="AY158" s="112" t="s">
        <v>459</v>
      </c>
      <c r="AZ158" s="112" t="s">
        <v>3084</v>
      </c>
      <c r="BA158" s="112" t="s">
        <v>3118</v>
      </c>
      <c r="BB158" s="112" t="s">
        <v>192</v>
      </c>
      <c r="BC158" s="112">
        <v>2</v>
      </c>
      <c r="BD158" s="119">
        <v>-1.5E-3</v>
      </c>
      <c r="BE158" s="112">
        <v>-22</v>
      </c>
      <c r="BH158" s="115">
        <v>46301.002280092594</v>
      </c>
      <c r="BI158" s="112" t="s">
        <v>3135</v>
      </c>
      <c r="BJ158" s="112" t="s">
        <v>3139</v>
      </c>
      <c r="BK158" s="112">
        <v>0</v>
      </c>
      <c r="BL158" s="112">
        <v>0</v>
      </c>
      <c r="BM158" s="112">
        <v>0</v>
      </c>
      <c r="BN158" s="112">
        <v>0.8</v>
      </c>
      <c r="BO158" s="112">
        <v>-1</v>
      </c>
      <c r="BP158" s="112">
        <v>0</v>
      </c>
      <c r="BQ158" s="112" t="s">
        <v>3140</v>
      </c>
      <c r="BR158" s="112">
        <v>0.8</v>
      </c>
      <c r="BS158" s="112" t="s">
        <v>305</v>
      </c>
      <c r="BT158" s="116" t="s">
        <v>3141</v>
      </c>
      <c r="BU158" s="112"/>
      <c r="BV158" s="112"/>
      <c r="BW158" s="112"/>
      <c r="BX158" s="112"/>
      <c r="BY158" s="112"/>
      <c r="BZ158" s="112"/>
      <c r="CA158" s="112"/>
      <c r="CB158" s="112"/>
      <c r="CC158" s="112"/>
    </row>
    <row r="159" spans="1:84" ht="15" customHeight="1" x14ac:dyDescent="0.25">
      <c r="A159" s="115">
        <v>46301.002280092594</v>
      </c>
      <c r="B159" s="112">
        <v>1</v>
      </c>
      <c r="C159" s="112" t="s">
        <v>392</v>
      </c>
      <c r="D159" s="112" t="s">
        <v>459</v>
      </c>
      <c r="E159" s="112" t="s">
        <v>2730</v>
      </c>
      <c r="F159" s="112" t="s">
        <v>192</v>
      </c>
      <c r="G159" s="119">
        <v>-1.1902040320997807E-4</v>
      </c>
      <c r="H159" s="112">
        <v>-1.7456325804130122</v>
      </c>
      <c r="I159" s="116" t="s">
        <v>344</v>
      </c>
      <c r="L159" s="115">
        <v>46301.002280092594</v>
      </c>
      <c r="M159" s="112" t="s">
        <v>2730</v>
      </c>
      <c r="N159" s="112" t="s">
        <v>192</v>
      </c>
      <c r="O159" s="112">
        <v>0.125</v>
      </c>
      <c r="P159" s="112">
        <v>2.5000000000000001E-2</v>
      </c>
      <c r="Q159" s="112">
        <v>2.5000000000000001E-3</v>
      </c>
      <c r="R159" s="112" t="s">
        <v>2727</v>
      </c>
      <c r="S159" s="112">
        <v>0.05</v>
      </c>
      <c r="T159" s="112">
        <v>0.05</v>
      </c>
      <c r="U159" s="112"/>
      <c r="V159" s="112">
        <v>0</v>
      </c>
      <c r="W159" s="112">
        <v>5.2083333333333336E-7</v>
      </c>
      <c r="X159" s="112">
        <v>5.2083333333333336E-7</v>
      </c>
      <c r="Y159" s="112">
        <v>0</v>
      </c>
      <c r="Z159" s="116" t="s">
        <v>2728</v>
      </c>
      <c r="AA159" s="112"/>
      <c r="AB159" s="112"/>
      <c r="AC159" s="112"/>
      <c r="AD159" s="112"/>
      <c r="AE159" s="112"/>
      <c r="AF159" s="112"/>
      <c r="AG159" s="112"/>
      <c r="AH159" s="112"/>
      <c r="AI159" s="112"/>
      <c r="AJ159" s="112"/>
      <c r="AM159" s="115">
        <v>46301.002280092594</v>
      </c>
      <c r="AN159" s="112" t="s">
        <v>2898</v>
      </c>
      <c r="AO159" s="112" t="s">
        <v>2903</v>
      </c>
      <c r="AP159" s="112">
        <v>0</v>
      </c>
      <c r="AQ159" s="112" t="s">
        <v>305</v>
      </c>
      <c r="AR159" s="116" t="s">
        <v>2904</v>
      </c>
      <c r="AU159" s="115">
        <v>46301.002280092594</v>
      </c>
      <c r="AV159" s="112" t="s">
        <v>3087</v>
      </c>
      <c r="AW159" s="112" t="s">
        <v>392</v>
      </c>
      <c r="AX159" s="112" t="s">
        <v>459</v>
      </c>
      <c r="AY159" s="112" t="s">
        <v>459</v>
      </c>
      <c r="AZ159" s="112" t="s">
        <v>3084</v>
      </c>
      <c r="BA159" s="112" t="s">
        <v>3118</v>
      </c>
      <c r="BB159" s="112" t="s">
        <v>192</v>
      </c>
      <c r="BC159" s="112">
        <v>3</v>
      </c>
      <c r="BD159" s="119">
        <v>0</v>
      </c>
      <c r="BE159" s="112">
        <v>0</v>
      </c>
      <c r="BH159" s="115">
        <v>46301.002280092594</v>
      </c>
      <c r="BI159" s="112" t="s">
        <v>3135</v>
      </c>
      <c r="BJ159" s="112" t="s">
        <v>3142</v>
      </c>
      <c r="BK159" s="112">
        <v>0</v>
      </c>
      <c r="BL159" s="112">
        <v>0.8</v>
      </c>
      <c r="BM159" s="112">
        <v>0.25</v>
      </c>
      <c r="BN159" s="112">
        <v>0.8</v>
      </c>
      <c r="BO159" s="112">
        <v>0</v>
      </c>
      <c r="BP159" s="112">
        <v>1</v>
      </c>
      <c r="BQ159" s="112" t="s">
        <v>3143</v>
      </c>
      <c r="BR159" s="112">
        <v>0.25</v>
      </c>
      <c r="BS159" s="112" t="s">
        <v>305</v>
      </c>
      <c r="BT159" s="116" t="s">
        <v>3144</v>
      </c>
      <c r="BU159" s="112"/>
      <c r="BV159" s="112"/>
      <c r="BW159" s="112"/>
      <c r="BX159" s="112"/>
      <c r="BY159" s="112"/>
      <c r="BZ159" s="112"/>
      <c r="CA159" s="112"/>
      <c r="CB159" s="112"/>
      <c r="CC159" s="112"/>
    </row>
    <row r="160" spans="1:84" ht="15" customHeight="1" x14ac:dyDescent="0.25">
      <c r="A160" s="115">
        <v>46301.002280092594</v>
      </c>
      <c r="B160" s="112">
        <v>1</v>
      </c>
      <c r="C160" s="112" t="s">
        <v>392</v>
      </c>
      <c r="D160" s="112" t="s">
        <v>459</v>
      </c>
      <c r="E160" s="112" t="s">
        <v>2731</v>
      </c>
      <c r="F160" s="112" t="s">
        <v>192</v>
      </c>
      <c r="G160" s="119">
        <v>-1.1916614685403661E-4</v>
      </c>
      <c r="H160" s="112">
        <v>-1.7477701538592041</v>
      </c>
      <c r="I160" s="116" t="s">
        <v>344</v>
      </c>
      <c r="L160" s="115">
        <v>46301.002280092594</v>
      </c>
      <c r="M160" s="112" t="s">
        <v>2731</v>
      </c>
      <c r="N160" s="112" t="s">
        <v>192</v>
      </c>
      <c r="O160" s="112">
        <v>0.17499999999999999</v>
      </c>
      <c r="P160" s="112">
        <v>2.5000000000000001E-2</v>
      </c>
      <c r="Q160" s="112">
        <v>2.5000000000000001E-3</v>
      </c>
      <c r="R160" s="112" t="s">
        <v>2727</v>
      </c>
      <c r="S160" s="112">
        <v>0.05</v>
      </c>
      <c r="T160" s="112">
        <v>0.05</v>
      </c>
      <c r="U160" s="112"/>
      <c r="V160" s="112">
        <v>0</v>
      </c>
      <c r="W160" s="112">
        <v>5.2083333333333336E-7</v>
      </c>
      <c r="X160" s="112">
        <v>5.2083333333333336E-7</v>
      </c>
      <c r="Y160" s="112">
        <v>0</v>
      </c>
      <c r="Z160" s="116" t="s">
        <v>2728</v>
      </c>
      <c r="AA160" s="112"/>
      <c r="AB160" s="112"/>
      <c r="AC160" s="112"/>
      <c r="AD160" s="112"/>
      <c r="AE160" s="112"/>
      <c r="AF160" s="112"/>
      <c r="AG160" s="112"/>
      <c r="AH160" s="112"/>
      <c r="AI160" s="112"/>
      <c r="AJ160" s="112"/>
      <c r="AM160" s="115">
        <v>46301.002280092594</v>
      </c>
      <c r="AN160" s="112" t="s">
        <v>2898</v>
      </c>
      <c r="AO160" s="112" t="s">
        <v>2905</v>
      </c>
      <c r="AP160" s="112">
        <v>0.8</v>
      </c>
      <c r="AQ160" s="112" t="s">
        <v>305</v>
      </c>
      <c r="AR160" s="116" t="s">
        <v>2906</v>
      </c>
      <c r="AU160" s="115">
        <v>46301.002280092594</v>
      </c>
      <c r="AV160" s="112" t="s">
        <v>3090</v>
      </c>
      <c r="AW160" s="112" t="s">
        <v>392</v>
      </c>
      <c r="AX160" s="112" t="s">
        <v>459</v>
      </c>
      <c r="AY160" s="112" t="s">
        <v>459</v>
      </c>
      <c r="AZ160" s="112" t="s">
        <v>3084</v>
      </c>
      <c r="BA160" s="112" t="s">
        <v>3118</v>
      </c>
      <c r="BB160" s="112" t="s">
        <v>2843</v>
      </c>
      <c r="BC160" s="112">
        <v>1</v>
      </c>
      <c r="BD160" s="119">
        <v>-2.5000000000000001E-2</v>
      </c>
      <c r="BE160" s="112">
        <v>-390</v>
      </c>
      <c r="BH160" s="115">
        <v>46301.002280092594</v>
      </c>
      <c r="BI160" s="112" t="s">
        <v>3135</v>
      </c>
      <c r="BJ160" s="112" t="s">
        <v>3145</v>
      </c>
      <c r="BK160" s="112">
        <v>0.6</v>
      </c>
      <c r="BL160" s="112">
        <v>0</v>
      </c>
      <c r="BM160" s="112">
        <v>0.6</v>
      </c>
      <c r="BN160" s="112">
        <v>0.25</v>
      </c>
      <c r="BO160" s="112">
        <v>1</v>
      </c>
      <c r="BP160" s="112">
        <v>0</v>
      </c>
      <c r="BQ160" s="112" t="s">
        <v>3146</v>
      </c>
      <c r="BR160" s="112">
        <v>0.25</v>
      </c>
      <c r="BS160" s="112" t="s">
        <v>305</v>
      </c>
      <c r="BT160" s="116" t="s">
        <v>3147</v>
      </c>
      <c r="BU160" s="112"/>
      <c r="BV160" s="112"/>
      <c r="BW160" s="112"/>
      <c r="BX160" s="112"/>
      <c r="BY160" s="112"/>
      <c r="BZ160" s="112"/>
      <c r="CA160" s="112"/>
      <c r="CB160" s="112"/>
      <c r="CC160" s="112"/>
    </row>
    <row r="161" spans="1:81" ht="15" customHeight="1" x14ac:dyDescent="0.25">
      <c r="A161" s="115">
        <v>46301.002280092594</v>
      </c>
      <c r="B161" s="112">
        <v>1</v>
      </c>
      <c r="C161" s="112" t="s">
        <v>392</v>
      </c>
      <c r="D161" s="112" t="s">
        <v>459</v>
      </c>
      <c r="E161" s="112" t="s">
        <v>2732</v>
      </c>
      <c r="F161" s="112" t="s">
        <v>192</v>
      </c>
      <c r="G161" s="119">
        <v>-1.1931189049809517E-4</v>
      </c>
      <c r="H161" s="112">
        <v>-1.7499077273053962</v>
      </c>
      <c r="I161" s="116" t="s">
        <v>344</v>
      </c>
      <c r="L161" s="115">
        <v>46301.002280092594</v>
      </c>
      <c r="M161" s="112" t="s">
        <v>2732</v>
      </c>
      <c r="N161" s="112" t="s">
        <v>192</v>
      </c>
      <c r="O161" s="112">
        <v>0.22500000000000001</v>
      </c>
      <c r="P161" s="112">
        <v>2.5000000000000001E-2</v>
      </c>
      <c r="Q161" s="112">
        <v>2.5000000000000001E-3</v>
      </c>
      <c r="R161" s="112" t="s">
        <v>2727</v>
      </c>
      <c r="S161" s="112">
        <v>0.05</v>
      </c>
      <c r="T161" s="112">
        <v>0.05</v>
      </c>
      <c r="U161" s="112"/>
      <c r="V161" s="112">
        <v>0</v>
      </c>
      <c r="W161" s="112">
        <v>5.2083333333333336E-7</v>
      </c>
      <c r="X161" s="112">
        <v>5.2083333333333336E-7</v>
      </c>
      <c r="Y161" s="112">
        <v>0</v>
      </c>
      <c r="Z161" s="116" t="s">
        <v>2728</v>
      </c>
      <c r="AA161" s="112"/>
      <c r="AB161" s="112"/>
      <c r="AC161" s="112"/>
      <c r="AD161" s="112"/>
      <c r="AE161" s="112"/>
      <c r="AF161" s="112"/>
      <c r="AG161" s="112"/>
      <c r="AH161" s="112"/>
      <c r="AI161" s="112"/>
      <c r="AJ161" s="112"/>
      <c r="AM161" s="115">
        <v>46301.002280092594</v>
      </c>
      <c r="AN161" s="112" t="s">
        <v>2898</v>
      </c>
      <c r="AO161" s="112" t="s">
        <v>21</v>
      </c>
      <c r="AP161" s="112" t="s">
        <v>22</v>
      </c>
      <c r="AQ161" s="112" t="s">
        <v>9</v>
      </c>
      <c r="AR161" s="116" t="s">
        <v>2907</v>
      </c>
      <c r="AU161" s="115">
        <v>46301.002280092594</v>
      </c>
      <c r="AV161" s="112" t="s">
        <v>3090</v>
      </c>
      <c r="AW161" s="112" t="s">
        <v>392</v>
      </c>
      <c r="AX161" s="112" t="s">
        <v>459</v>
      </c>
      <c r="AY161" s="112" t="s">
        <v>459</v>
      </c>
      <c r="AZ161" s="112" t="s">
        <v>3084</v>
      </c>
      <c r="BA161" s="112" t="s">
        <v>3118</v>
      </c>
      <c r="BB161" s="112" t="s">
        <v>2843</v>
      </c>
      <c r="BC161" s="112">
        <v>2</v>
      </c>
      <c r="BD161" s="119">
        <v>-1.9499999999999999E-3</v>
      </c>
      <c r="BE161" s="112">
        <v>-390</v>
      </c>
      <c r="BH161" s="115">
        <v>46301.002280092594</v>
      </c>
      <c r="BI161" s="112" t="s">
        <v>3148</v>
      </c>
      <c r="BJ161" s="112" t="s">
        <v>3149</v>
      </c>
      <c r="BK161" s="112">
        <v>0.04</v>
      </c>
      <c r="BL161" s="112">
        <v>0.33</v>
      </c>
      <c r="BM161" s="112">
        <v>0.04</v>
      </c>
      <c r="BN161" s="112">
        <v>0.72</v>
      </c>
      <c r="BO161" s="112">
        <v>-1</v>
      </c>
      <c r="BP161" s="112">
        <v>0</v>
      </c>
      <c r="BQ161" s="112" t="s">
        <v>3150</v>
      </c>
      <c r="BR161" s="112"/>
      <c r="BS161" s="112"/>
      <c r="BT161" s="116" t="s">
        <v>3151</v>
      </c>
      <c r="BU161" s="112"/>
      <c r="BV161" s="112"/>
      <c r="BW161" s="112"/>
      <c r="BX161" s="112"/>
      <c r="BY161" s="112"/>
      <c r="BZ161" s="112"/>
      <c r="CA161" s="112"/>
      <c r="CB161" s="112"/>
      <c r="CC161" s="112"/>
    </row>
    <row r="162" spans="1:81" ht="15" customHeight="1" x14ac:dyDescent="0.25">
      <c r="A162" s="115">
        <v>46301.002280092594</v>
      </c>
      <c r="B162" s="112">
        <v>1</v>
      </c>
      <c r="C162" s="112" t="s">
        <v>392</v>
      </c>
      <c r="D162" s="112" t="s">
        <v>459</v>
      </c>
      <c r="E162" s="112" t="s">
        <v>2733</v>
      </c>
      <c r="F162" s="112" t="s">
        <v>192</v>
      </c>
      <c r="G162" s="119">
        <v>-1.1945763414215371E-4</v>
      </c>
      <c r="H162" s="112">
        <v>-1.7520453007515882</v>
      </c>
      <c r="I162" s="116" t="s">
        <v>344</v>
      </c>
      <c r="L162" s="115">
        <v>46301.002280092594</v>
      </c>
      <c r="M162" s="112" t="s">
        <v>2733</v>
      </c>
      <c r="N162" s="112" t="s">
        <v>192</v>
      </c>
      <c r="O162" s="112">
        <v>0.27500000000000002</v>
      </c>
      <c r="P162" s="112">
        <v>2.5000000000000001E-2</v>
      </c>
      <c r="Q162" s="112">
        <v>2.5000000000000001E-3</v>
      </c>
      <c r="R162" s="112" t="s">
        <v>2727</v>
      </c>
      <c r="S162" s="112">
        <v>0.05</v>
      </c>
      <c r="T162" s="112">
        <v>0.05</v>
      </c>
      <c r="U162" s="112"/>
      <c r="V162" s="112">
        <v>0</v>
      </c>
      <c r="W162" s="112">
        <v>5.2083333333333336E-7</v>
      </c>
      <c r="X162" s="112">
        <v>5.2083333333333336E-7</v>
      </c>
      <c r="Y162" s="112">
        <v>0</v>
      </c>
      <c r="Z162" s="116" t="s">
        <v>2728</v>
      </c>
      <c r="AA162" s="112"/>
      <c r="AB162" s="112"/>
      <c r="AC162" s="112"/>
      <c r="AD162" s="112"/>
      <c r="AE162" s="112"/>
      <c r="AF162" s="112"/>
      <c r="AG162" s="112"/>
      <c r="AH162" s="112"/>
      <c r="AI162" s="112"/>
      <c r="AJ162" s="112"/>
      <c r="AM162" s="115">
        <v>46301.002280092594</v>
      </c>
      <c r="AN162" s="112" t="s">
        <v>2898</v>
      </c>
      <c r="AO162" s="112" t="s">
        <v>2908</v>
      </c>
      <c r="AP162" s="112">
        <v>144</v>
      </c>
      <c r="AQ162" s="112" t="s">
        <v>9</v>
      </c>
      <c r="AR162" s="116" t="s">
        <v>2909</v>
      </c>
      <c r="AU162" s="115">
        <v>46301.002280092594</v>
      </c>
      <c r="AV162" s="112" t="s">
        <v>3090</v>
      </c>
      <c r="AW162" s="112" t="s">
        <v>392</v>
      </c>
      <c r="AX162" s="112" t="s">
        <v>459</v>
      </c>
      <c r="AY162" s="112" t="s">
        <v>459</v>
      </c>
      <c r="AZ162" s="112" t="s">
        <v>3084</v>
      </c>
      <c r="BA162" s="112" t="s">
        <v>3118</v>
      </c>
      <c r="BB162" s="112" t="s">
        <v>2843</v>
      </c>
      <c r="BC162" s="112">
        <v>3</v>
      </c>
      <c r="BD162" s="119">
        <v>0</v>
      </c>
      <c r="BE162" s="112">
        <v>0</v>
      </c>
      <c r="BH162" s="115">
        <v>46301.002280092594</v>
      </c>
      <c r="BI162" s="112" t="s">
        <v>3148</v>
      </c>
      <c r="BJ162" s="112" t="s">
        <v>3152</v>
      </c>
      <c r="BK162" s="112">
        <v>0.21</v>
      </c>
      <c r="BL162" s="112">
        <v>0.72</v>
      </c>
      <c r="BM162" s="112">
        <v>0.21</v>
      </c>
      <c r="BN162" s="112">
        <v>0.33</v>
      </c>
      <c r="BO162" s="112">
        <v>1</v>
      </c>
      <c r="BP162" s="112">
        <v>0</v>
      </c>
      <c r="BQ162" s="112" t="s">
        <v>3150</v>
      </c>
      <c r="BR162" s="112"/>
      <c r="BS162" s="112"/>
      <c r="BT162" s="116" t="s">
        <v>3151</v>
      </c>
      <c r="BU162" s="112"/>
      <c r="BV162" s="112"/>
      <c r="BW162" s="112"/>
      <c r="BX162" s="112"/>
      <c r="BY162" s="112"/>
      <c r="BZ162" s="112"/>
      <c r="CA162" s="112"/>
      <c r="CB162" s="112"/>
      <c r="CC162" s="112"/>
    </row>
    <row r="163" spans="1:81" ht="15" customHeight="1" x14ac:dyDescent="0.25">
      <c r="A163" s="115">
        <v>46301.002280092594</v>
      </c>
      <c r="B163" s="112">
        <v>1</v>
      </c>
      <c r="C163" s="112" t="s">
        <v>392</v>
      </c>
      <c r="D163" s="112" t="s">
        <v>459</v>
      </c>
      <c r="E163" s="112" t="s">
        <v>2734</v>
      </c>
      <c r="F163" s="112" t="s">
        <v>192</v>
      </c>
      <c r="G163" s="119">
        <v>-1.1960337778621225E-4</v>
      </c>
      <c r="H163" s="112">
        <v>-1.7541828741977801</v>
      </c>
      <c r="I163" s="116" t="s">
        <v>344</v>
      </c>
      <c r="L163" s="115">
        <v>46301.002280092594</v>
      </c>
      <c r="M163" s="112" t="s">
        <v>2734</v>
      </c>
      <c r="N163" s="112" t="s">
        <v>192</v>
      </c>
      <c r="O163" s="112">
        <v>0.32500000000000001</v>
      </c>
      <c r="P163" s="112">
        <v>2.5000000000000001E-2</v>
      </c>
      <c r="Q163" s="112">
        <v>2.5000000000000001E-3</v>
      </c>
      <c r="R163" s="112" t="s">
        <v>2727</v>
      </c>
      <c r="S163" s="112">
        <v>0.05</v>
      </c>
      <c r="T163" s="112">
        <v>0.05</v>
      </c>
      <c r="U163" s="112"/>
      <c r="V163" s="112">
        <v>0</v>
      </c>
      <c r="W163" s="112">
        <v>5.2083333333333336E-7</v>
      </c>
      <c r="X163" s="112">
        <v>5.2083333333333336E-7</v>
      </c>
      <c r="Y163" s="112">
        <v>0</v>
      </c>
      <c r="Z163" s="116" t="s">
        <v>2728</v>
      </c>
      <c r="AA163" s="112"/>
      <c r="AB163" s="112"/>
      <c r="AC163" s="112"/>
      <c r="AD163" s="112"/>
      <c r="AE163" s="112"/>
      <c r="AF163" s="112"/>
      <c r="AG163" s="112"/>
      <c r="AH163" s="112"/>
      <c r="AI163" s="112"/>
      <c r="AJ163" s="112"/>
      <c r="AM163" s="115">
        <v>46301.002280092594</v>
      </c>
      <c r="AN163" s="112" t="s">
        <v>2898</v>
      </c>
      <c r="AO163" s="112" t="s">
        <v>2910</v>
      </c>
      <c r="AP163" s="112">
        <v>0.21630434782608696</v>
      </c>
      <c r="AQ163" s="112" t="s">
        <v>305</v>
      </c>
      <c r="AR163" s="116" t="s">
        <v>2911</v>
      </c>
      <c r="AU163" s="115">
        <v>46301.002280092594</v>
      </c>
      <c r="AV163" s="112" t="s">
        <v>3090</v>
      </c>
      <c r="AW163" s="112" t="s">
        <v>392</v>
      </c>
      <c r="AX163" s="112" t="s">
        <v>459</v>
      </c>
      <c r="AY163" s="112" t="s">
        <v>459</v>
      </c>
      <c r="AZ163" s="112" t="s">
        <v>3084</v>
      </c>
      <c r="BA163" s="112" t="s">
        <v>3118</v>
      </c>
      <c r="BB163" s="112" t="s">
        <v>2843</v>
      </c>
      <c r="BC163" s="112">
        <v>4</v>
      </c>
      <c r="BD163" s="119">
        <v>1.9499999999999999E-3</v>
      </c>
      <c r="BE163" s="112">
        <v>390</v>
      </c>
      <c r="BH163" s="115">
        <v>46301.002280092594</v>
      </c>
      <c r="BI163" s="112" t="s">
        <v>3148</v>
      </c>
      <c r="BJ163" s="112" t="s">
        <v>3153</v>
      </c>
      <c r="BK163" s="112">
        <v>0.08</v>
      </c>
      <c r="BL163" s="112">
        <v>0.76</v>
      </c>
      <c r="BM163" s="112">
        <v>0.17</v>
      </c>
      <c r="BN163" s="112">
        <v>0.76</v>
      </c>
      <c r="BO163" s="112">
        <v>0</v>
      </c>
      <c r="BP163" s="112">
        <v>1</v>
      </c>
      <c r="BQ163" s="112" t="s">
        <v>3154</v>
      </c>
      <c r="BR163" s="112"/>
      <c r="BS163" s="112"/>
      <c r="BT163" s="116" t="s">
        <v>3151</v>
      </c>
      <c r="BU163" s="112"/>
      <c r="BV163" s="112"/>
      <c r="BW163" s="112"/>
      <c r="BX163" s="112"/>
      <c r="BY163" s="112"/>
      <c r="BZ163" s="112"/>
      <c r="CA163" s="112"/>
      <c r="CB163" s="112"/>
      <c r="CC163" s="112"/>
    </row>
    <row r="164" spans="1:81" ht="15" customHeight="1" x14ac:dyDescent="0.25">
      <c r="A164" s="115">
        <v>46301.002280092594</v>
      </c>
      <c r="B164" s="112">
        <v>1</v>
      </c>
      <c r="C164" s="112" t="s">
        <v>392</v>
      </c>
      <c r="D164" s="112" t="s">
        <v>459</v>
      </c>
      <c r="E164" s="112" t="s">
        <v>2735</v>
      </c>
      <c r="F164" s="112" t="s">
        <v>192</v>
      </c>
      <c r="G164" s="119">
        <v>-1.1974912143027081E-4</v>
      </c>
      <c r="H164" s="112">
        <v>-1.7563204476439722</v>
      </c>
      <c r="I164" s="116" t="s">
        <v>344</v>
      </c>
      <c r="L164" s="115">
        <v>46301.002280092594</v>
      </c>
      <c r="M164" s="112" t="s">
        <v>2735</v>
      </c>
      <c r="N164" s="112" t="s">
        <v>192</v>
      </c>
      <c r="O164" s="112">
        <v>0.375</v>
      </c>
      <c r="P164" s="112">
        <v>2.5000000000000001E-2</v>
      </c>
      <c r="Q164" s="112">
        <v>2.5000000000000001E-3</v>
      </c>
      <c r="R164" s="112" t="s">
        <v>2727</v>
      </c>
      <c r="S164" s="112">
        <v>0.05</v>
      </c>
      <c r="T164" s="112">
        <v>0.05</v>
      </c>
      <c r="U164" s="112"/>
      <c r="V164" s="112">
        <v>0</v>
      </c>
      <c r="W164" s="112">
        <v>5.2083333333333336E-7</v>
      </c>
      <c r="X164" s="112">
        <v>5.2083333333333336E-7</v>
      </c>
      <c r="Y164" s="112">
        <v>0</v>
      </c>
      <c r="Z164" s="116" t="s">
        <v>2728</v>
      </c>
      <c r="AA164" s="112"/>
      <c r="AB164" s="112"/>
      <c r="AC164" s="112"/>
      <c r="AD164" s="112"/>
      <c r="AE164" s="112"/>
      <c r="AF164" s="112"/>
      <c r="AG164" s="112"/>
      <c r="AH164" s="112"/>
      <c r="AI164" s="112"/>
      <c r="AJ164" s="112"/>
      <c r="AM164" s="115">
        <v>46301.002280092594</v>
      </c>
      <c r="AN164" s="112" t="s">
        <v>2898</v>
      </c>
      <c r="AO164" s="112" t="s">
        <v>2912</v>
      </c>
      <c r="AP164" s="112">
        <v>0.31630434782608696</v>
      </c>
      <c r="AQ164" s="112" t="s">
        <v>305</v>
      </c>
      <c r="AR164" s="116" t="s">
        <v>2913</v>
      </c>
      <c r="AU164" s="115">
        <v>46301.002280092594</v>
      </c>
      <c r="AV164" s="112" t="s">
        <v>3090</v>
      </c>
      <c r="AW164" s="112" t="s">
        <v>392</v>
      </c>
      <c r="AX164" s="112" t="s">
        <v>459</v>
      </c>
      <c r="AY164" s="112" t="s">
        <v>459</v>
      </c>
      <c r="AZ164" s="112" t="s">
        <v>3084</v>
      </c>
      <c r="BA164" s="112" t="s">
        <v>3118</v>
      </c>
      <c r="BB164" s="112" t="s">
        <v>2843</v>
      </c>
      <c r="BC164" s="112">
        <v>5</v>
      </c>
      <c r="BD164" s="119">
        <v>2.5000000000000001E-2</v>
      </c>
      <c r="BE164" s="112">
        <v>390</v>
      </c>
      <c r="BH164" s="115">
        <v>46301.002280092594</v>
      </c>
      <c r="BI164" s="112" t="s">
        <v>3148</v>
      </c>
      <c r="BJ164" s="112" t="s">
        <v>3155</v>
      </c>
      <c r="BK164" s="112">
        <v>0.17</v>
      </c>
      <c r="BL164" s="112">
        <v>0.28999999999999998</v>
      </c>
      <c r="BM164" s="112">
        <v>7.9999999999999988E-2</v>
      </c>
      <c r="BN164" s="112">
        <v>0.28999999999999998</v>
      </c>
      <c r="BO164" s="112">
        <v>0</v>
      </c>
      <c r="BP164" s="112">
        <v>-1</v>
      </c>
      <c r="BQ164" s="112" t="s">
        <v>3154</v>
      </c>
      <c r="BR164" s="112"/>
      <c r="BS164" s="112"/>
      <c r="BT164" s="116" t="s">
        <v>3151</v>
      </c>
      <c r="BU164" s="112"/>
      <c r="BV164" s="112"/>
      <c r="BW164" s="112"/>
      <c r="BX164" s="112"/>
      <c r="BY164" s="112"/>
      <c r="BZ164" s="112"/>
      <c r="CA164" s="112"/>
      <c r="CB164" s="112"/>
      <c r="CC164" s="112"/>
    </row>
    <row r="165" spans="1:81" ht="15" customHeight="1" x14ac:dyDescent="0.25">
      <c r="A165" s="115">
        <v>46301.002280092594</v>
      </c>
      <c r="B165" s="112">
        <v>1</v>
      </c>
      <c r="C165" s="112" t="s">
        <v>392</v>
      </c>
      <c r="D165" s="112" t="s">
        <v>459</v>
      </c>
      <c r="E165" s="112" t="s">
        <v>2736</v>
      </c>
      <c r="F165" s="112" t="s">
        <v>192</v>
      </c>
      <c r="G165" s="119">
        <v>-1.1989486507432935E-4</v>
      </c>
      <c r="H165" s="112">
        <v>-1.7584580210901641</v>
      </c>
      <c r="I165" s="116" t="s">
        <v>344</v>
      </c>
      <c r="L165" s="115">
        <v>46301.002280092594</v>
      </c>
      <c r="M165" s="112" t="s">
        <v>2736</v>
      </c>
      <c r="N165" s="112" t="s">
        <v>192</v>
      </c>
      <c r="O165" s="112">
        <v>0.42499999999999999</v>
      </c>
      <c r="P165" s="112">
        <v>2.5000000000000001E-2</v>
      </c>
      <c r="Q165" s="112">
        <v>2.5000000000000001E-3</v>
      </c>
      <c r="R165" s="112" t="s">
        <v>2727</v>
      </c>
      <c r="S165" s="112">
        <v>0.05</v>
      </c>
      <c r="T165" s="112">
        <v>0.05</v>
      </c>
      <c r="U165" s="112"/>
      <c r="V165" s="112">
        <v>0</v>
      </c>
      <c r="W165" s="112">
        <v>5.2083333333333336E-7</v>
      </c>
      <c r="X165" s="112">
        <v>5.2083333333333336E-7</v>
      </c>
      <c r="Y165" s="112">
        <v>0</v>
      </c>
      <c r="Z165" s="116" t="s">
        <v>2728</v>
      </c>
      <c r="AA165" s="112"/>
      <c r="AB165" s="112"/>
      <c r="AC165" s="112"/>
      <c r="AD165" s="112"/>
      <c r="AE165" s="112"/>
      <c r="AF165" s="112"/>
      <c r="AG165" s="112"/>
      <c r="AH165" s="112"/>
      <c r="AI165" s="112"/>
      <c r="AJ165" s="112"/>
      <c r="AM165" s="115">
        <v>46301.002280092594</v>
      </c>
      <c r="AN165" s="112" t="s">
        <v>2898</v>
      </c>
      <c r="AO165" s="112" t="s">
        <v>2914</v>
      </c>
      <c r="AP165" s="112">
        <v>115</v>
      </c>
      <c r="AQ165" s="112" t="s">
        <v>33</v>
      </c>
      <c r="AR165" s="116" t="s">
        <v>2915</v>
      </c>
      <c r="BH165" s="115">
        <v>46301.002280092594</v>
      </c>
      <c r="BI165" s="112" t="s">
        <v>3148</v>
      </c>
      <c r="BJ165" s="112" t="s">
        <v>3156</v>
      </c>
      <c r="BK165" s="112">
        <v>0.04</v>
      </c>
      <c r="BL165" s="112">
        <v>0.08</v>
      </c>
      <c r="BM165" s="112">
        <v>0.04</v>
      </c>
      <c r="BN165" s="112">
        <v>0.17</v>
      </c>
      <c r="BO165" s="112">
        <v>-1</v>
      </c>
      <c r="BP165" s="112">
        <v>0</v>
      </c>
      <c r="BQ165" s="112" t="s">
        <v>3154</v>
      </c>
      <c r="BR165" s="112"/>
      <c r="BS165" s="112"/>
      <c r="BT165" s="116" t="s">
        <v>3151</v>
      </c>
      <c r="BU165" s="112"/>
      <c r="BV165" s="112"/>
      <c r="BW165" s="112"/>
      <c r="BX165" s="112"/>
      <c r="BY165" s="112"/>
      <c r="BZ165" s="112"/>
      <c r="CA165" s="112"/>
      <c r="CB165" s="112"/>
      <c r="CC165" s="112"/>
    </row>
    <row r="166" spans="1:81" ht="15" customHeight="1" x14ac:dyDescent="0.25">
      <c r="A166" s="115">
        <v>46301.002280092594</v>
      </c>
      <c r="B166" s="112">
        <v>1</v>
      </c>
      <c r="C166" s="112" t="s">
        <v>392</v>
      </c>
      <c r="D166" s="112" t="s">
        <v>459</v>
      </c>
      <c r="E166" s="112" t="s">
        <v>2737</v>
      </c>
      <c r="F166" s="112" t="s">
        <v>192</v>
      </c>
      <c r="G166" s="119">
        <v>-1.2004060871838789E-4</v>
      </c>
      <c r="H166" s="112">
        <v>-1.7605955945363561</v>
      </c>
      <c r="I166" s="116" t="s">
        <v>344</v>
      </c>
      <c r="L166" s="115">
        <v>46301.002280092594</v>
      </c>
      <c r="M166" s="112" t="s">
        <v>2737</v>
      </c>
      <c r="N166" s="112" t="s">
        <v>192</v>
      </c>
      <c r="O166" s="112">
        <v>0.47499999999999998</v>
      </c>
      <c r="P166" s="112">
        <v>2.5000000000000001E-2</v>
      </c>
      <c r="Q166" s="112">
        <v>2.5000000000000001E-3</v>
      </c>
      <c r="R166" s="112" t="s">
        <v>2727</v>
      </c>
      <c r="S166" s="112">
        <v>0.05</v>
      </c>
      <c r="T166" s="112">
        <v>0.05</v>
      </c>
      <c r="U166" s="112"/>
      <c r="V166" s="112">
        <v>0</v>
      </c>
      <c r="W166" s="112">
        <v>5.2083333333333336E-7</v>
      </c>
      <c r="X166" s="112">
        <v>5.2083333333333336E-7</v>
      </c>
      <c r="Y166" s="112">
        <v>0</v>
      </c>
      <c r="Z166" s="116" t="s">
        <v>2728</v>
      </c>
      <c r="AA166" s="112"/>
      <c r="AB166" s="112"/>
      <c r="AC166" s="112"/>
      <c r="AD166" s="112"/>
      <c r="AE166" s="112"/>
      <c r="AF166" s="112"/>
      <c r="AG166" s="112"/>
      <c r="AH166" s="112"/>
      <c r="AI166" s="112"/>
      <c r="AJ166" s="112"/>
      <c r="AM166" s="115">
        <v>46301.002280092594</v>
      </c>
      <c r="AN166" s="112" t="s">
        <v>2898</v>
      </c>
      <c r="AO166" s="112" t="s">
        <v>2916</v>
      </c>
      <c r="AP166" s="112">
        <v>28</v>
      </c>
      <c r="AQ166" s="112" t="s">
        <v>33</v>
      </c>
      <c r="AR166" s="116" t="s">
        <v>2917</v>
      </c>
      <c r="BH166" s="115">
        <v>46301.002280092594</v>
      </c>
      <c r="BI166" s="112" t="s">
        <v>3148</v>
      </c>
      <c r="BJ166" s="112" t="s">
        <v>3157</v>
      </c>
      <c r="BK166" s="112">
        <v>0.56000000000000005</v>
      </c>
      <c r="BL166" s="112">
        <v>0.17</v>
      </c>
      <c r="BM166" s="112">
        <v>0.56000000000000005</v>
      </c>
      <c r="BN166" s="112">
        <v>7.9999999999999988E-2</v>
      </c>
      <c r="BO166" s="112">
        <v>1</v>
      </c>
      <c r="BP166" s="112">
        <v>0</v>
      </c>
      <c r="BQ166" s="112" t="s">
        <v>3154</v>
      </c>
      <c r="BR166" s="112"/>
      <c r="BS166" s="112"/>
      <c r="BT166" s="116" t="s">
        <v>3151</v>
      </c>
      <c r="BU166" s="112"/>
      <c r="BV166" s="112"/>
      <c r="BW166" s="112"/>
      <c r="BX166" s="112"/>
      <c r="BY166" s="112"/>
      <c r="BZ166" s="112"/>
      <c r="CA166" s="112"/>
      <c r="CB166" s="112"/>
      <c r="CC166" s="112"/>
    </row>
    <row r="167" spans="1:81" ht="15" customHeight="1" x14ac:dyDescent="0.25">
      <c r="A167" s="115">
        <v>46301.002280092594</v>
      </c>
      <c r="B167" s="112">
        <v>1</v>
      </c>
      <c r="C167" s="112" t="s">
        <v>392</v>
      </c>
      <c r="D167" s="112" t="s">
        <v>459</v>
      </c>
      <c r="E167" s="112" t="s">
        <v>2738</v>
      </c>
      <c r="F167" s="112" t="s">
        <v>192</v>
      </c>
      <c r="G167" s="119">
        <v>-1.2018635236244645E-4</v>
      </c>
      <c r="H167" s="112">
        <v>-1.7627331679825482</v>
      </c>
      <c r="I167" s="116" t="s">
        <v>344</v>
      </c>
      <c r="L167" s="115">
        <v>46301.002280092594</v>
      </c>
      <c r="M167" s="112" t="s">
        <v>2738</v>
      </c>
      <c r="N167" s="112" t="s">
        <v>192</v>
      </c>
      <c r="O167" s="112">
        <v>0.52500000000000002</v>
      </c>
      <c r="P167" s="112">
        <v>2.5000000000000001E-2</v>
      </c>
      <c r="Q167" s="112">
        <v>2.5000000000000001E-3</v>
      </c>
      <c r="R167" s="112" t="s">
        <v>2727</v>
      </c>
      <c r="S167" s="112">
        <v>0.05</v>
      </c>
      <c r="T167" s="112">
        <v>0.05</v>
      </c>
      <c r="U167" s="112"/>
      <c r="V167" s="112">
        <v>0</v>
      </c>
      <c r="W167" s="112">
        <v>5.2083333333333336E-7</v>
      </c>
      <c r="X167" s="112">
        <v>5.2083333333333336E-7</v>
      </c>
      <c r="Y167" s="112">
        <v>0</v>
      </c>
      <c r="Z167" s="116" t="s">
        <v>2728</v>
      </c>
      <c r="AA167" s="112"/>
      <c r="AB167" s="112"/>
      <c r="AC167" s="112"/>
      <c r="AD167" s="112"/>
      <c r="AE167" s="112"/>
      <c r="AF167" s="112"/>
      <c r="AG167" s="112"/>
      <c r="AH167" s="112"/>
      <c r="AI167" s="112"/>
      <c r="AJ167" s="112"/>
      <c r="AM167" s="115">
        <v>46301.002280092594</v>
      </c>
      <c r="AN167" s="112" t="s">
        <v>2898</v>
      </c>
      <c r="AO167" s="112" t="s">
        <v>2918</v>
      </c>
      <c r="AP167" s="112" t="s">
        <v>305</v>
      </c>
      <c r="AQ167" s="112" t="s">
        <v>9</v>
      </c>
      <c r="AR167" s="116" t="s">
        <v>2919</v>
      </c>
      <c r="BH167" s="115">
        <v>46301.002280092594</v>
      </c>
      <c r="BI167" s="112" t="s">
        <v>3148</v>
      </c>
      <c r="BJ167" s="112" t="s">
        <v>3158</v>
      </c>
      <c r="BK167" s="112">
        <v>0.08</v>
      </c>
      <c r="BL167" s="112">
        <v>0.21</v>
      </c>
      <c r="BM167" s="112">
        <v>0.52</v>
      </c>
      <c r="BN167" s="112">
        <v>0.21</v>
      </c>
      <c r="BO167" s="112">
        <v>0</v>
      </c>
      <c r="BP167" s="112">
        <v>1</v>
      </c>
      <c r="BQ167" s="112" t="s">
        <v>3150</v>
      </c>
      <c r="BR167" s="112"/>
      <c r="BS167" s="112"/>
      <c r="BT167" s="116" t="s">
        <v>3151</v>
      </c>
      <c r="BU167" s="112"/>
      <c r="BV167" s="112"/>
      <c r="BW167" s="112"/>
      <c r="BX167" s="112"/>
      <c r="BY167" s="112"/>
      <c r="BZ167" s="112"/>
      <c r="CA167" s="112"/>
      <c r="CB167" s="112"/>
      <c r="CC167" s="112"/>
    </row>
    <row r="168" spans="1:81" ht="15" customHeight="1" x14ac:dyDescent="0.25">
      <c r="A168" s="115">
        <v>46301.002280092594</v>
      </c>
      <c r="B168" s="112">
        <v>1</v>
      </c>
      <c r="C168" s="112" t="s">
        <v>392</v>
      </c>
      <c r="D168" s="112" t="s">
        <v>459</v>
      </c>
      <c r="E168" s="112" t="s">
        <v>2739</v>
      </c>
      <c r="F168" s="112" t="s">
        <v>192</v>
      </c>
      <c r="G168" s="119">
        <v>-1.2033209600650499E-4</v>
      </c>
      <c r="H168" s="112">
        <v>-1.7648707414287403</v>
      </c>
      <c r="I168" s="116" t="s">
        <v>344</v>
      </c>
      <c r="L168" s="115">
        <v>46301.002280092594</v>
      </c>
      <c r="M168" s="112" t="s">
        <v>2739</v>
      </c>
      <c r="N168" s="112" t="s">
        <v>192</v>
      </c>
      <c r="O168" s="112">
        <v>0.57499999999999996</v>
      </c>
      <c r="P168" s="112">
        <v>2.5000000000000001E-2</v>
      </c>
      <c r="Q168" s="112">
        <v>2.5000000000000001E-3</v>
      </c>
      <c r="R168" s="112" t="s">
        <v>2727</v>
      </c>
      <c r="S168" s="112">
        <v>0.05</v>
      </c>
      <c r="T168" s="112">
        <v>0.05</v>
      </c>
      <c r="U168" s="112"/>
      <c r="V168" s="112">
        <v>0</v>
      </c>
      <c r="W168" s="112">
        <v>5.2083333333333336E-7</v>
      </c>
      <c r="X168" s="112">
        <v>5.2083333333333336E-7</v>
      </c>
      <c r="Y168" s="112">
        <v>0</v>
      </c>
      <c r="Z168" s="116" t="s">
        <v>2728</v>
      </c>
      <c r="AA168" s="112"/>
      <c r="AB168" s="112"/>
      <c r="AC168" s="112"/>
      <c r="AD168" s="112"/>
      <c r="AE168" s="112"/>
      <c r="AF168" s="112"/>
      <c r="AG168" s="112"/>
      <c r="AH168" s="112"/>
      <c r="AI168" s="112"/>
      <c r="AJ168" s="112"/>
      <c r="AM168" s="115">
        <v>46301.002280092594</v>
      </c>
      <c r="AN168" s="112" t="s">
        <v>2898</v>
      </c>
      <c r="AO168" s="112" t="s">
        <v>2920</v>
      </c>
      <c r="AP168" s="112" t="s">
        <v>308</v>
      </c>
      <c r="AQ168" s="112" t="s">
        <v>9</v>
      </c>
      <c r="AR168" s="116" t="s">
        <v>2921</v>
      </c>
      <c r="BH168" s="115">
        <v>46301.002280092594</v>
      </c>
      <c r="BI168" s="112" t="s">
        <v>3148</v>
      </c>
      <c r="BJ168" s="112" t="s">
        <v>3159</v>
      </c>
      <c r="BK168" s="112">
        <v>0.52</v>
      </c>
      <c r="BL168" s="112">
        <v>0.04</v>
      </c>
      <c r="BM168" s="112">
        <v>7.9999999999999988E-2</v>
      </c>
      <c r="BN168" s="112">
        <v>0.04</v>
      </c>
      <c r="BO168" s="112">
        <v>0</v>
      </c>
      <c r="BP168" s="112">
        <v>-1</v>
      </c>
      <c r="BQ168" s="112" t="s">
        <v>3150</v>
      </c>
      <c r="BR168" s="112"/>
      <c r="BS168" s="112"/>
      <c r="BT168" s="116" t="s">
        <v>3151</v>
      </c>
      <c r="BU168" s="112"/>
      <c r="BV168" s="112"/>
      <c r="BW168" s="112"/>
      <c r="BX168" s="112"/>
      <c r="BY168" s="112"/>
      <c r="BZ168" s="112"/>
      <c r="CA168" s="112"/>
      <c r="CB168" s="112"/>
      <c r="CC168" s="112"/>
    </row>
    <row r="169" spans="1:81" ht="15" customHeight="1" x14ac:dyDescent="0.25">
      <c r="A169" s="115">
        <v>46301.002280092594</v>
      </c>
      <c r="B169" s="112">
        <v>1</v>
      </c>
      <c r="C169" s="112" t="s">
        <v>392</v>
      </c>
      <c r="D169" s="112" t="s">
        <v>459</v>
      </c>
      <c r="E169" s="112" t="s">
        <v>2740</v>
      </c>
      <c r="F169" s="112" t="s">
        <v>192</v>
      </c>
      <c r="G169" s="119">
        <v>-1.1832325659994835E-4</v>
      </c>
      <c r="H169" s="112">
        <v>-1.7354077634659095</v>
      </c>
      <c r="I169" s="116" t="s">
        <v>344</v>
      </c>
      <c r="L169" s="115">
        <v>46301.002280092594</v>
      </c>
      <c r="M169" s="112" t="s">
        <v>2740</v>
      </c>
      <c r="N169" s="112" t="s">
        <v>192</v>
      </c>
      <c r="O169" s="112">
        <v>2.5000000000000001E-2</v>
      </c>
      <c r="P169" s="112">
        <v>7.4999999999999997E-2</v>
      </c>
      <c r="Q169" s="112">
        <v>2.5000000000000001E-3</v>
      </c>
      <c r="R169" s="112" t="s">
        <v>2727</v>
      </c>
      <c r="S169" s="112">
        <v>0.05</v>
      </c>
      <c r="T169" s="112">
        <v>0.05</v>
      </c>
      <c r="U169" s="112"/>
      <c r="V169" s="112">
        <v>0</v>
      </c>
      <c r="W169" s="112">
        <v>5.2083333333333336E-7</v>
      </c>
      <c r="X169" s="112">
        <v>5.2083333333333336E-7</v>
      </c>
      <c r="Y169" s="112">
        <v>0</v>
      </c>
      <c r="Z169" s="116" t="s">
        <v>2728</v>
      </c>
      <c r="AA169" s="112"/>
      <c r="AB169" s="112"/>
      <c r="AC169" s="112"/>
      <c r="AD169" s="112"/>
      <c r="AE169" s="112"/>
      <c r="AF169" s="112"/>
      <c r="AG169" s="112"/>
      <c r="AH169" s="112"/>
      <c r="AI169" s="112"/>
      <c r="AJ169" s="112"/>
      <c r="AM169" s="115">
        <v>46301.002280092594</v>
      </c>
      <c r="AN169" s="112" t="s">
        <v>2898</v>
      </c>
      <c r="AO169" s="112" t="s">
        <v>2922</v>
      </c>
      <c r="AP169" s="112" t="s">
        <v>310</v>
      </c>
      <c r="AQ169" s="112" t="s">
        <v>9</v>
      </c>
      <c r="AR169" s="116" t="s">
        <v>2923</v>
      </c>
    </row>
    <row r="170" spans="1:81" ht="15" customHeight="1" x14ac:dyDescent="0.25">
      <c r="A170" s="115">
        <v>46301.002280092594</v>
      </c>
      <c r="B170" s="112">
        <v>1</v>
      </c>
      <c r="C170" s="112" t="s">
        <v>392</v>
      </c>
      <c r="D170" s="112" t="s">
        <v>459</v>
      </c>
      <c r="E170" s="112" t="s">
        <v>2741</v>
      </c>
      <c r="F170" s="112" t="s">
        <v>192</v>
      </c>
      <c r="G170" s="119">
        <v>-1.1846900024400689E-4</v>
      </c>
      <c r="H170" s="112">
        <v>-1.7375453369121014</v>
      </c>
      <c r="I170" s="116" t="s">
        <v>344</v>
      </c>
      <c r="L170" s="115">
        <v>46301.002280092594</v>
      </c>
      <c r="M170" s="112" t="s">
        <v>2741</v>
      </c>
      <c r="N170" s="112" t="s">
        <v>192</v>
      </c>
      <c r="O170" s="112">
        <v>7.4999999999999997E-2</v>
      </c>
      <c r="P170" s="112">
        <v>7.4999999999999997E-2</v>
      </c>
      <c r="Q170" s="112">
        <v>2.5000000000000001E-3</v>
      </c>
      <c r="R170" s="112" t="s">
        <v>2727</v>
      </c>
      <c r="S170" s="112">
        <v>0.05</v>
      </c>
      <c r="T170" s="112">
        <v>0.05</v>
      </c>
      <c r="U170" s="112"/>
      <c r="V170" s="112">
        <v>0</v>
      </c>
      <c r="W170" s="112">
        <v>5.2083333333333336E-7</v>
      </c>
      <c r="X170" s="112">
        <v>5.2083333333333336E-7</v>
      </c>
      <c r="Y170" s="112">
        <v>0</v>
      </c>
      <c r="Z170" s="116" t="s">
        <v>2728</v>
      </c>
      <c r="AA170" s="112"/>
      <c r="AB170" s="112"/>
      <c r="AC170" s="112"/>
      <c r="AD170" s="112"/>
      <c r="AE170" s="112"/>
      <c r="AF170" s="112"/>
      <c r="AG170" s="112"/>
      <c r="AH170" s="112"/>
      <c r="AI170" s="112"/>
      <c r="AJ170" s="112"/>
      <c r="AM170" s="115">
        <v>46301.002280092594</v>
      </c>
      <c r="AN170" s="112" t="s">
        <v>2898</v>
      </c>
      <c r="AO170" s="112" t="s">
        <v>2924</v>
      </c>
      <c r="AP170" s="112" t="s">
        <v>313</v>
      </c>
      <c r="AQ170" s="112" t="s">
        <v>9</v>
      </c>
      <c r="AR170" s="116" t="s">
        <v>2925</v>
      </c>
    </row>
    <row r="171" spans="1:81" ht="15" customHeight="1" x14ac:dyDescent="0.25">
      <c r="A171" s="115">
        <v>46301.002280092594</v>
      </c>
      <c r="B171" s="112">
        <v>1</v>
      </c>
      <c r="C171" s="112" t="s">
        <v>392</v>
      </c>
      <c r="D171" s="112" t="s">
        <v>459</v>
      </c>
      <c r="E171" s="112" t="s">
        <v>2742</v>
      </c>
      <c r="F171" s="112" t="s">
        <v>192</v>
      </c>
      <c r="G171" s="119">
        <v>-1.1861474388806544E-4</v>
      </c>
      <c r="H171" s="112">
        <v>-1.7396829103582936</v>
      </c>
      <c r="I171" s="116" t="s">
        <v>344</v>
      </c>
      <c r="L171" s="115">
        <v>46301.002280092594</v>
      </c>
      <c r="M171" s="112" t="s">
        <v>2742</v>
      </c>
      <c r="N171" s="112" t="s">
        <v>192</v>
      </c>
      <c r="O171" s="112">
        <v>0.125</v>
      </c>
      <c r="P171" s="112">
        <v>7.4999999999999997E-2</v>
      </c>
      <c r="Q171" s="112">
        <v>2.5000000000000001E-3</v>
      </c>
      <c r="R171" s="112" t="s">
        <v>2727</v>
      </c>
      <c r="S171" s="112">
        <v>0.05</v>
      </c>
      <c r="T171" s="112">
        <v>0.05</v>
      </c>
      <c r="U171" s="112"/>
      <c r="V171" s="112">
        <v>0</v>
      </c>
      <c r="W171" s="112">
        <v>5.2083333333333336E-7</v>
      </c>
      <c r="X171" s="112">
        <v>5.2083333333333336E-7</v>
      </c>
      <c r="Y171" s="112">
        <v>0</v>
      </c>
      <c r="Z171" s="116" t="s">
        <v>2728</v>
      </c>
      <c r="AA171" s="112"/>
      <c r="AB171" s="112"/>
      <c r="AC171" s="112"/>
      <c r="AD171" s="112"/>
      <c r="AE171" s="112"/>
      <c r="AF171" s="112"/>
      <c r="AG171" s="112"/>
      <c r="AH171" s="112"/>
      <c r="AI171" s="112"/>
      <c r="AJ171" s="112"/>
      <c r="AM171" s="115">
        <v>46301.002280092594</v>
      </c>
      <c r="AN171" s="112" t="s">
        <v>2898</v>
      </c>
      <c r="AO171" s="112" t="s">
        <v>2926</v>
      </c>
      <c r="AP171" s="112" t="s">
        <v>316</v>
      </c>
      <c r="AQ171" s="112" t="s">
        <v>9</v>
      </c>
      <c r="AR171" s="116" t="s">
        <v>2927</v>
      </c>
    </row>
    <row r="172" spans="1:81" ht="15" customHeight="1" x14ac:dyDescent="0.25">
      <c r="A172" s="115">
        <v>46301.002280092594</v>
      </c>
      <c r="B172" s="112">
        <v>1</v>
      </c>
      <c r="C172" s="112" t="s">
        <v>392</v>
      </c>
      <c r="D172" s="112" t="s">
        <v>459</v>
      </c>
      <c r="E172" s="112" t="s">
        <v>2743</v>
      </c>
      <c r="F172" s="112" t="s">
        <v>192</v>
      </c>
      <c r="G172" s="119">
        <v>-1.1876048753212399E-4</v>
      </c>
      <c r="H172" s="112">
        <v>-1.7418204838044855</v>
      </c>
      <c r="I172" s="116" t="s">
        <v>344</v>
      </c>
      <c r="L172" s="115">
        <v>46301.002280092594</v>
      </c>
      <c r="M172" s="112" t="s">
        <v>2743</v>
      </c>
      <c r="N172" s="112" t="s">
        <v>192</v>
      </c>
      <c r="O172" s="112">
        <v>0.17499999999999999</v>
      </c>
      <c r="P172" s="112">
        <v>7.4999999999999997E-2</v>
      </c>
      <c r="Q172" s="112">
        <v>2.5000000000000001E-3</v>
      </c>
      <c r="R172" s="112" t="s">
        <v>2727</v>
      </c>
      <c r="S172" s="112">
        <v>0.05</v>
      </c>
      <c r="T172" s="112">
        <v>0.05</v>
      </c>
      <c r="U172" s="112"/>
      <c r="V172" s="112">
        <v>0</v>
      </c>
      <c r="W172" s="112">
        <v>5.2083333333333336E-7</v>
      </c>
      <c r="X172" s="112">
        <v>5.2083333333333336E-7</v>
      </c>
      <c r="Y172" s="112">
        <v>0</v>
      </c>
      <c r="Z172" s="116" t="s">
        <v>2728</v>
      </c>
      <c r="AA172" s="112"/>
      <c r="AB172" s="112"/>
      <c r="AC172" s="112"/>
      <c r="AD172" s="112"/>
      <c r="AE172" s="112"/>
      <c r="AF172" s="112"/>
      <c r="AG172" s="112"/>
      <c r="AH172" s="112"/>
      <c r="AI172" s="112"/>
      <c r="AJ172" s="112"/>
      <c r="AM172" s="115">
        <v>46301.002280092594</v>
      </c>
      <c r="AN172" s="112" t="s">
        <v>2898</v>
      </c>
      <c r="AO172" s="112" t="s">
        <v>2928</v>
      </c>
      <c r="AP172" s="112" t="s">
        <v>318</v>
      </c>
      <c r="AQ172" s="112" t="s">
        <v>9</v>
      </c>
      <c r="AR172" s="116" t="s">
        <v>2929</v>
      </c>
    </row>
    <row r="173" spans="1:81" ht="15" customHeight="1" x14ac:dyDescent="0.25">
      <c r="A173" s="115">
        <v>46301.002280092594</v>
      </c>
      <c r="B173" s="112">
        <v>1</v>
      </c>
      <c r="C173" s="112" t="s">
        <v>392</v>
      </c>
      <c r="D173" s="112" t="s">
        <v>459</v>
      </c>
      <c r="E173" s="112" t="s">
        <v>2744</v>
      </c>
      <c r="F173" s="112" t="s">
        <v>192</v>
      </c>
      <c r="G173" s="119">
        <v>-1.1890623117618254E-4</v>
      </c>
      <c r="H173" s="112">
        <v>-1.7439580572506777</v>
      </c>
      <c r="I173" s="116" t="s">
        <v>344</v>
      </c>
      <c r="L173" s="115">
        <v>46301.002280092594</v>
      </c>
      <c r="M173" s="112" t="s">
        <v>2744</v>
      </c>
      <c r="N173" s="112" t="s">
        <v>192</v>
      </c>
      <c r="O173" s="112">
        <v>0.22500000000000001</v>
      </c>
      <c r="P173" s="112">
        <v>7.4999999999999997E-2</v>
      </c>
      <c r="Q173" s="112">
        <v>2.5000000000000001E-3</v>
      </c>
      <c r="R173" s="112" t="s">
        <v>2727</v>
      </c>
      <c r="S173" s="112">
        <v>0.05</v>
      </c>
      <c r="T173" s="112">
        <v>0.05</v>
      </c>
      <c r="U173" s="112"/>
      <c r="V173" s="112">
        <v>0</v>
      </c>
      <c r="W173" s="112">
        <v>5.2083333333333336E-7</v>
      </c>
      <c r="X173" s="112">
        <v>5.2083333333333336E-7</v>
      </c>
      <c r="Y173" s="112">
        <v>0</v>
      </c>
      <c r="Z173" s="116" t="s">
        <v>2728</v>
      </c>
      <c r="AA173" s="112"/>
      <c r="AB173" s="112"/>
      <c r="AC173" s="112"/>
      <c r="AD173" s="112"/>
      <c r="AE173" s="112"/>
      <c r="AF173" s="112"/>
      <c r="AG173" s="112"/>
      <c r="AH173" s="112"/>
      <c r="AI173" s="112"/>
      <c r="AJ173" s="112"/>
      <c r="AM173" s="115">
        <v>46301.002280092594</v>
      </c>
      <c r="AN173" s="112" t="s">
        <v>2898</v>
      </c>
      <c r="AO173" s="112" t="s">
        <v>2930</v>
      </c>
      <c r="AP173" s="112" t="s">
        <v>344</v>
      </c>
      <c r="AQ173" s="112" t="s">
        <v>9</v>
      </c>
      <c r="AR173" s="116" t="s">
        <v>2931</v>
      </c>
    </row>
    <row r="174" spans="1:81" ht="15" customHeight="1" x14ac:dyDescent="0.25">
      <c r="A174" s="115">
        <v>46301.002280092594</v>
      </c>
      <c r="B174" s="112">
        <v>1</v>
      </c>
      <c r="C174" s="112" t="s">
        <v>392</v>
      </c>
      <c r="D174" s="112" t="s">
        <v>459</v>
      </c>
      <c r="E174" s="112" t="s">
        <v>2745</v>
      </c>
      <c r="F174" s="112" t="s">
        <v>192</v>
      </c>
      <c r="G174" s="119">
        <v>-1.1905197482024109E-4</v>
      </c>
      <c r="H174" s="112">
        <v>-1.7460956306968696</v>
      </c>
      <c r="I174" s="116" t="s">
        <v>344</v>
      </c>
      <c r="L174" s="115">
        <v>46301.002280092594</v>
      </c>
      <c r="M174" s="112" t="s">
        <v>2745</v>
      </c>
      <c r="N174" s="112" t="s">
        <v>192</v>
      </c>
      <c r="O174" s="112">
        <v>0.27500000000000002</v>
      </c>
      <c r="P174" s="112">
        <v>7.4999999999999997E-2</v>
      </c>
      <c r="Q174" s="112">
        <v>2.5000000000000001E-3</v>
      </c>
      <c r="R174" s="112" t="s">
        <v>2727</v>
      </c>
      <c r="S174" s="112">
        <v>0.05</v>
      </c>
      <c r="T174" s="112">
        <v>0.05</v>
      </c>
      <c r="U174" s="112"/>
      <c r="V174" s="112">
        <v>0</v>
      </c>
      <c r="W174" s="112">
        <v>5.2083333333333336E-7</v>
      </c>
      <c r="X174" s="112">
        <v>5.2083333333333336E-7</v>
      </c>
      <c r="Y174" s="112">
        <v>0</v>
      </c>
      <c r="Z174" s="116" t="s">
        <v>2728</v>
      </c>
      <c r="AA174" s="112"/>
      <c r="AB174" s="112"/>
      <c r="AC174" s="112"/>
      <c r="AD174" s="112"/>
      <c r="AE174" s="112"/>
      <c r="AF174" s="112"/>
      <c r="AG174" s="112"/>
      <c r="AH174" s="112"/>
      <c r="AI174" s="112"/>
      <c r="AJ174" s="112"/>
      <c r="AM174" s="115">
        <v>46301.002280092594</v>
      </c>
      <c r="AN174" s="112" t="s">
        <v>2898</v>
      </c>
      <c r="AO174" s="112" t="s">
        <v>2932</v>
      </c>
      <c r="AP174" s="112" t="s">
        <v>347</v>
      </c>
      <c r="AQ174" s="112" t="s">
        <v>9</v>
      </c>
      <c r="AR174" s="116" t="s">
        <v>2933</v>
      </c>
    </row>
    <row r="175" spans="1:81" ht="15" customHeight="1" x14ac:dyDescent="0.25">
      <c r="A175" s="115">
        <v>46301.002280092594</v>
      </c>
      <c r="B175" s="112">
        <v>1</v>
      </c>
      <c r="C175" s="112" t="s">
        <v>392</v>
      </c>
      <c r="D175" s="112" t="s">
        <v>459</v>
      </c>
      <c r="E175" s="112" t="s">
        <v>2746</v>
      </c>
      <c r="F175" s="112" t="s">
        <v>192</v>
      </c>
      <c r="G175" s="119">
        <v>-1.1919771846429963E-4</v>
      </c>
      <c r="H175" s="112">
        <v>-1.7482332041430615</v>
      </c>
      <c r="I175" s="116" t="s">
        <v>344</v>
      </c>
      <c r="L175" s="115">
        <v>46301.002280092594</v>
      </c>
      <c r="M175" s="112" t="s">
        <v>2746</v>
      </c>
      <c r="N175" s="112" t="s">
        <v>192</v>
      </c>
      <c r="O175" s="112">
        <v>0.32500000000000001</v>
      </c>
      <c r="P175" s="112">
        <v>7.4999999999999997E-2</v>
      </c>
      <c r="Q175" s="112">
        <v>2.5000000000000001E-3</v>
      </c>
      <c r="R175" s="112" t="s">
        <v>2727</v>
      </c>
      <c r="S175" s="112">
        <v>0.05</v>
      </c>
      <c r="T175" s="112">
        <v>0.05</v>
      </c>
      <c r="U175" s="112"/>
      <c r="V175" s="112">
        <v>0</v>
      </c>
      <c r="W175" s="112">
        <v>5.2083333333333336E-7</v>
      </c>
      <c r="X175" s="112">
        <v>5.2083333333333336E-7</v>
      </c>
      <c r="Y175" s="112">
        <v>0</v>
      </c>
      <c r="Z175" s="116" t="s">
        <v>2728</v>
      </c>
      <c r="AA175" s="112"/>
      <c r="AB175" s="112"/>
      <c r="AC175" s="112"/>
      <c r="AD175" s="112"/>
      <c r="AE175" s="112"/>
      <c r="AF175" s="112"/>
      <c r="AG175" s="112"/>
      <c r="AH175" s="112"/>
      <c r="AI175" s="112"/>
      <c r="AJ175" s="112"/>
      <c r="AM175" s="115">
        <v>46301.002280092594</v>
      </c>
      <c r="AN175" s="112" t="s">
        <v>2898</v>
      </c>
      <c r="AO175" s="112" t="s">
        <v>2934</v>
      </c>
      <c r="AP175" s="112" t="s">
        <v>349</v>
      </c>
      <c r="AQ175" s="112" t="s">
        <v>9</v>
      </c>
      <c r="AR175" s="116" t="s">
        <v>2935</v>
      </c>
    </row>
    <row r="176" spans="1:81" ht="15" customHeight="1" x14ac:dyDescent="0.25">
      <c r="A176" s="115">
        <v>46301.002280092594</v>
      </c>
      <c r="B176" s="112">
        <v>1</v>
      </c>
      <c r="C176" s="112" t="s">
        <v>392</v>
      </c>
      <c r="D176" s="112" t="s">
        <v>459</v>
      </c>
      <c r="E176" s="112" t="s">
        <v>2747</v>
      </c>
      <c r="F176" s="112" t="s">
        <v>192</v>
      </c>
      <c r="G176" s="119">
        <v>-1.1934346210835818E-4</v>
      </c>
      <c r="H176" s="112">
        <v>-1.7503707775892536</v>
      </c>
      <c r="I176" s="116" t="s">
        <v>344</v>
      </c>
      <c r="L176" s="115">
        <v>46301.002280092594</v>
      </c>
      <c r="M176" s="112" t="s">
        <v>2747</v>
      </c>
      <c r="N176" s="112" t="s">
        <v>192</v>
      </c>
      <c r="O176" s="112">
        <v>0.375</v>
      </c>
      <c r="P176" s="112">
        <v>7.4999999999999997E-2</v>
      </c>
      <c r="Q176" s="112">
        <v>2.5000000000000001E-3</v>
      </c>
      <c r="R176" s="112" t="s">
        <v>2727</v>
      </c>
      <c r="S176" s="112">
        <v>0.05</v>
      </c>
      <c r="T176" s="112">
        <v>0.05</v>
      </c>
      <c r="U176" s="112"/>
      <c r="V176" s="112">
        <v>0</v>
      </c>
      <c r="W176" s="112">
        <v>5.2083333333333336E-7</v>
      </c>
      <c r="X176" s="112">
        <v>5.2083333333333336E-7</v>
      </c>
      <c r="Y176" s="112">
        <v>0</v>
      </c>
      <c r="Z176" s="116" t="s">
        <v>2728</v>
      </c>
      <c r="AA176" s="112"/>
      <c r="AB176" s="112"/>
      <c r="AC176" s="112"/>
      <c r="AD176" s="112"/>
      <c r="AE176" s="112"/>
      <c r="AF176" s="112"/>
      <c r="AG176" s="112"/>
      <c r="AH176" s="112"/>
      <c r="AI176" s="112"/>
      <c r="AJ176" s="112"/>
      <c r="AM176" s="115">
        <v>46301.002280092594</v>
      </c>
      <c r="AN176" s="112" t="s">
        <v>2898</v>
      </c>
      <c r="AO176" s="112" t="s">
        <v>2936</v>
      </c>
      <c r="AP176" s="112">
        <v>0.28749999999999998</v>
      </c>
      <c r="AQ176" s="112" t="s">
        <v>308</v>
      </c>
      <c r="AR176" s="116" t="s">
        <v>2937</v>
      </c>
    </row>
    <row r="177" spans="1:44" ht="15" customHeight="1" x14ac:dyDescent="0.25">
      <c r="A177" s="115">
        <v>46301.002280092594</v>
      </c>
      <c r="B177" s="112">
        <v>1</v>
      </c>
      <c r="C177" s="112" t="s">
        <v>392</v>
      </c>
      <c r="D177" s="112" t="s">
        <v>459</v>
      </c>
      <c r="E177" s="112" t="s">
        <v>2748</v>
      </c>
      <c r="F177" s="112" t="s">
        <v>192</v>
      </c>
      <c r="G177" s="119">
        <v>-1.1948920575241673E-4</v>
      </c>
      <c r="H177" s="112">
        <v>-1.7525083510354458</v>
      </c>
      <c r="I177" s="116" t="s">
        <v>344</v>
      </c>
      <c r="L177" s="115">
        <v>46301.002280092594</v>
      </c>
      <c r="M177" s="112" t="s">
        <v>2748</v>
      </c>
      <c r="N177" s="112" t="s">
        <v>192</v>
      </c>
      <c r="O177" s="112">
        <v>0.42499999999999999</v>
      </c>
      <c r="P177" s="112">
        <v>7.4999999999999997E-2</v>
      </c>
      <c r="Q177" s="112">
        <v>2.5000000000000001E-3</v>
      </c>
      <c r="R177" s="112" t="s">
        <v>2727</v>
      </c>
      <c r="S177" s="112">
        <v>0.05</v>
      </c>
      <c r="T177" s="112">
        <v>0.05</v>
      </c>
      <c r="U177" s="112"/>
      <c r="V177" s="112">
        <v>0</v>
      </c>
      <c r="W177" s="112">
        <v>5.2083333333333336E-7</v>
      </c>
      <c r="X177" s="112">
        <v>5.2083333333333336E-7</v>
      </c>
      <c r="Y177" s="112">
        <v>0</v>
      </c>
      <c r="Z177" s="116" t="s">
        <v>2728</v>
      </c>
      <c r="AA177" s="112"/>
      <c r="AB177" s="112"/>
      <c r="AC177" s="112"/>
      <c r="AD177" s="112"/>
      <c r="AE177" s="112"/>
      <c r="AF177" s="112"/>
      <c r="AG177" s="112"/>
      <c r="AH177" s="112"/>
      <c r="AI177" s="112"/>
      <c r="AJ177" s="112"/>
      <c r="AM177" s="115">
        <v>46301.002280092594</v>
      </c>
      <c r="AN177" s="112" t="s">
        <v>2898</v>
      </c>
      <c r="AO177" s="112" t="s">
        <v>2938</v>
      </c>
      <c r="AP177" s="112">
        <v>0.21630434782608696</v>
      </c>
      <c r="AQ177" s="112" t="s">
        <v>305</v>
      </c>
      <c r="AR177" s="116" t="s">
        <v>2939</v>
      </c>
    </row>
    <row r="178" spans="1:44" ht="15" customHeight="1" x14ac:dyDescent="0.25">
      <c r="A178" s="115">
        <v>46301.002280092594</v>
      </c>
      <c r="B178" s="112">
        <v>1</v>
      </c>
      <c r="C178" s="112" t="s">
        <v>392</v>
      </c>
      <c r="D178" s="112" t="s">
        <v>459</v>
      </c>
      <c r="E178" s="112" t="s">
        <v>2749</v>
      </c>
      <c r="F178" s="112" t="s">
        <v>192</v>
      </c>
      <c r="G178" s="119">
        <v>-1.1963494939647527E-4</v>
      </c>
      <c r="H178" s="112">
        <v>-1.7546459244816377</v>
      </c>
      <c r="I178" s="116" t="s">
        <v>344</v>
      </c>
      <c r="L178" s="115">
        <v>46301.002280092594</v>
      </c>
      <c r="M178" s="112" t="s">
        <v>2749</v>
      </c>
      <c r="N178" s="112" t="s">
        <v>192</v>
      </c>
      <c r="O178" s="112">
        <v>0.47499999999999998</v>
      </c>
      <c r="P178" s="112">
        <v>7.4999999999999997E-2</v>
      </c>
      <c r="Q178" s="112">
        <v>2.5000000000000001E-3</v>
      </c>
      <c r="R178" s="112" t="s">
        <v>2727</v>
      </c>
      <c r="S178" s="112">
        <v>0.05</v>
      </c>
      <c r="T178" s="112">
        <v>0.05</v>
      </c>
      <c r="U178" s="112"/>
      <c r="V178" s="112">
        <v>0</v>
      </c>
      <c r="W178" s="112">
        <v>5.2083333333333336E-7</v>
      </c>
      <c r="X178" s="112">
        <v>5.2083333333333336E-7</v>
      </c>
      <c r="Y178" s="112">
        <v>0</v>
      </c>
      <c r="Z178" s="116" t="s">
        <v>2728</v>
      </c>
      <c r="AA178" s="112"/>
      <c r="AB178" s="112"/>
      <c r="AC178" s="112"/>
      <c r="AD178" s="112"/>
      <c r="AE178" s="112"/>
      <c r="AF178" s="112"/>
      <c r="AG178" s="112"/>
      <c r="AH178" s="112"/>
      <c r="AI178" s="112"/>
      <c r="AJ178" s="112"/>
      <c r="AM178" s="115">
        <v>46301.002280092594</v>
      </c>
      <c r="AN178" s="112" t="s">
        <v>2898</v>
      </c>
      <c r="AO178" s="112" t="s">
        <v>2940</v>
      </c>
      <c r="AP178" s="112">
        <v>0.31630434782608696</v>
      </c>
      <c r="AQ178" s="112" t="s">
        <v>305</v>
      </c>
      <c r="AR178" s="116" t="s">
        <v>2941</v>
      </c>
    </row>
    <row r="179" spans="1:44" ht="15" customHeight="1" x14ac:dyDescent="0.25">
      <c r="A179" s="115">
        <v>46301.002280092594</v>
      </c>
      <c r="B179" s="112">
        <v>1</v>
      </c>
      <c r="C179" s="112" t="s">
        <v>392</v>
      </c>
      <c r="D179" s="112" t="s">
        <v>459</v>
      </c>
      <c r="E179" s="112" t="s">
        <v>2750</v>
      </c>
      <c r="F179" s="112" t="s">
        <v>192</v>
      </c>
      <c r="G179" s="119">
        <v>-1.1978069304053382E-4</v>
      </c>
      <c r="H179" s="112">
        <v>-1.7567834979278298</v>
      </c>
      <c r="I179" s="116" t="s">
        <v>344</v>
      </c>
      <c r="L179" s="115">
        <v>46301.002280092594</v>
      </c>
      <c r="M179" s="112" t="s">
        <v>2750</v>
      </c>
      <c r="N179" s="112" t="s">
        <v>192</v>
      </c>
      <c r="O179" s="112">
        <v>0.52500000000000002</v>
      </c>
      <c r="P179" s="112">
        <v>7.4999999999999997E-2</v>
      </c>
      <c r="Q179" s="112">
        <v>2.5000000000000001E-3</v>
      </c>
      <c r="R179" s="112" t="s">
        <v>2727</v>
      </c>
      <c r="S179" s="112">
        <v>0.05</v>
      </c>
      <c r="T179" s="112">
        <v>0.05</v>
      </c>
      <c r="U179" s="112"/>
      <c r="V179" s="112">
        <v>0</v>
      </c>
      <c r="W179" s="112">
        <v>5.2083333333333336E-7</v>
      </c>
      <c r="X179" s="112">
        <v>5.2083333333333336E-7</v>
      </c>
      <c r="Y179" s="112">
        <v>0</v>
      </c>
      <c r="Z179" s="116" t="s">
        <v>2728</v>
      </c>
      <c r="AA179" s="112"/>
      <c r="AB179" s="112"/>
      <c r="AC179" s="112"/>
      <c r="AD179" s="112"/>
      <c r="AE179" s="112"/>
      <c r="AF179" s="112"/>
      <c r="AG179" s="112"/>
      <c r="AH179" s="112"/>
      <c r="AI179" s="112"/>
      <c r="AJ179" s="112"/>
      <c r="AM179" s="115">
        <v>46301.002280092594</v>
      </c>
      <c r="AN179" s="112" t="s">
        <v>2898</v>
      </c>
      <c r="AO179" s="112" t="s">
        <v>2942</v>
      </c>
      <c r="AP179" s="112">
        <v>4.4489583333333339E-2</v>
      </c>
      <c r="AQ179" s="112" t="s">
        <v>2943</v>
      </c>
      <c r="AR179" s="116" t="s">
        <v>2944</v>
      </c>
    </row>
    <row r="180" spans="1:44" ht="15" customHeight="1" x14ac:dyDescent="0.25">
      <c r="A180" s="115">
        <v>46301.002280092594</v>
      </c>
      <c r="B180" s="112">
        <v>1</v>
      </c>
      <c r="C180" s="112" t="s">
        <v>392</v>
      </c>
      <c r="D180" s="112" t="s">
        <v>459</v>
      </c>
      <c r="E180" s="112" t="s">
        <v>2751</v>
      </c>
      <c r="F180" s="112" t="s">
        <v>192</v>
      </c>
      <c r="G180" s="119">
        <v>-1.1992643668459237E-4</v>
      </c>
      <c r="H180" s="112">
        <v>-1.7589210713740218</v>
      </c>
      <c r="I180" s="116" t="s">
        <v>344</v>
      </c>
      <c r="L180" s="115">
        <v>46301.002280092594</v>
      </c>
      <c r="M180" s="112" t="s">
        <v>2751</v>
      </c>
      <c r="N180" s="112" t="s">
        <v>192</v>
      </c>
      <c r="O180" s="112">
        <v>0.57499999999999996</v>
      </c>
      <c r="P180" s="112">
        <v>7.4999999999999997E-2</v>
      </c>
      <c r="Q180" s="112">
        <v>2.5000000000000001E-3</v>
      </c>
      <c r="R180" s="112" t="s">
        <v>2727</v>
      </c>
      <c r="S180" s="112">
        <v>0.05</v>
      </c>
      <c r="T180" s="112">
        <v>0.05</v>
      </c>
      <c r="U180" s="112"/>
      <c r="V180" s="112">
        <v>0</v>
      </c>
      <c r="W180" s="112">
        <v>5.2083333333333336E-7</v>
      </c>
      <c r="X180" s="112">
        <v>5.2083333333333336E-7</v>
      </c>
      <c r="Y180" s="112">
        <v>0</v>
      </c>
      <c r="Z180" s="116" t="s">
        <v>2728</v>
      </c>
      <c r="AA180" s="112"/>
      <c r="AB180" s="112"/>
      <c r="AC180" s="112"/>
      <c r="AD180" s="112"/>
      <c r="AE180" s="112"/>
      <c r="AF180" s="112"/>
      <c r="AG180" s="112"/>
      <c r="AH180" s="112"/>
      <c r="AI180" s="112"/>
      <c r="AJ180" s="112"/>
      <c r="AM180" s="115">
        <v>46301.002280092594</v>
      </c>
      <c r="AN180" s="112" t="s">
        <v>2898</v>
      </c>
      <c r="AO180" s="112" t="s">
        <v>2945</v>
      </c>
      <c r="AP180" s="112">
        <v>2.0864583333333273E-2</v>
      </c>
      <c r="AQ180" s="112" t="s">
        <v>2943</v>
      </c>
      <c r="AR180" s="116" t="s">
        <v>2946</v>
      </c>
    </row>
    <row r="181" spans="1:44" ht="15" customHeight="1" x14ac:dyDescent="0.25">
      <c r="A181" s="115">
        <v>46301.002280092594</v>
      </c>
      <c r="B181" s="112">
        <v>1</v>
      </c>
      <c r="C181" s="112" t="s">
        <v>392</v>
      </c>
      <c r="D181" s="112" t="s">
        <v>459</v>
      </c>
      <c r="E181" s="112" t="s">
        <v>2752</v>
      </c>
      <c r="F181" s="112" t="s">
        <v>192</v>
      </c>
      <c r="G181" s="119">
        <v>-1.1791759727803572E-4</v>
      </c>
      <c r="H181" s="112">
        <v>-1.7294580934111909</v>
      </c>
      <c r="I181" s="116" t="s">
        <v>344</v>
      </c>
      <c r="L181" s="115">
        <v>46301.002280092594</v>
      </c>
      <c r="M181" s="112" t="s">
        <v>2752</v>
      </c>
      <c r="N181" s="112" t="s">
        <v>192</v>
      </c>
      <c r="O181" s="112">
        <v>2.5000000000000001E-2</v>
      </c>
      <c r="P181" s="112">
        <v>0.125</v>
      </c>
      <c r="Q181" s="112">
        <v>2.5000000000000001E-3</v>
      </c>
      <c r="R181" s="112" t="s">
        <v>2727</v>
      </c>
      <c r="S181" s="112">
        <v>0.05</v>
      </c>
      <c r="T181" s="112">
        <v>0.05</v>
      </c>
      <c r="U181" s="112"/>
      <c r="V181" s="112">
        <v>0</v>
      </c>
      <c r="W181" s="112">
        <v>5.2083333333333336E-7</v>
      </c>
      <c r="X181" s="112">
        <v>5.2083333333333336E-7</v>
      </c>
      <c r="Y181" s="112">
        <v>0</v>
      </c>
      <c r="Z181" s="116" t="s">
        <v>2728</v>
      </c>
      <c r="AA181" s="112"/>
      <c r="AB181" s="112"/>
      <c r="AC181" s="112"/>
      <c r="AD181" s="112"/>
      <c r="AE181" s="112"/>
      <c r="AF181" s="112"/>
      <c r="AG181" s="112"/>
      <c r="AH181" s="112"/>
      <c r="AI181" s="112"/>
      <c r="AJ181" s="112"/>
      <c r="AM181" s="115">
        <v>46301.002280092594</v>
      </c>
      <c r="AN181" s="112" t="s">
        <v>2898</v>
      </c>
      <c r="AO181" s="112" t="s">
        <v>2947</v>
      </c>
      <c r="AP181" s="112">
        <v>1.46484375E-2</v>
      </c>
      <c r="AQ181" s="112" t="s">
        <v>2943</v>
      </c>
      <c r="AR181" s="116" t="s">
        <v>2948</v>
      </c>
    </row>
    <row r="182" spans="1:44" ht="15" customHeight="1" x14ac:dyDescent="0.25">
      <c r="A182" s="115">
        <v>46301.002280092594</v>
      </c>
      <c r="B182" s="112">
        <v>1</v>
      </c>
      <c r="C182" s="112" t="s">
        <v>392</v>
      </c>
      <c r="D182" s="112" t="s">
        <v>459</v>
      </c>
      <c r="E182" s="112" t="s">
        <v>2753</v>
      </c>
      <c r="F182" s="112" t="s">
        <v>192</v>
      </c>
      <c r="G182" s="119">
        <v>-1.1806334092209426E-4</v>
      </c>
      <c r="H182" s="112">
        <v>-1.7315956668573829</v>
      </c>
      <c r="I182" s="116" t="s">
        <v>344</v>
      </c>
      <c r="L182" s="115">
        <v>46301.002280092594</v>
      </c>
      <c r="M182" s="112" t="s">
        <v>2753</v>
      </c>
      <c r="N182" s="112" t="s">
        <v>192</v>
      </c>
      <c r="O182" s="112">
        <v>7.4999999999999997E-2</v>
      </c>
      <c r="P182" s="112">
        <v>0.125</v>
      </c>
      <c r="Q182" s="112">
        <v>2.5000000000000001E-3</v>
      </c>
      <c r="R182" s="112" t="s">
        <v>2727</v>
      </c>
      <c r="S182" s="112">
        <v>0.05</v>
      </c>
      <c r="T182" s="112">
        <v>0.05</v>
      </c>
      <c r="U182" s="112"/>
      <c r="V182" s="112">
        <v>0</v>
      </c>
      <c r="W182" s="112">
        <v>5.2083333333333336E-7</v>
      </c>
      <c r="X182" s="112">
        <v>5.2083333333333336E-7</v>
      </c>
      <c r="Y182" s="112">
        <v>0</v>
      </c>
      <c r="Z182" s="116" t="s">
        <v>2728</v>
      </c>
      <c r="AA182" s="112"/>
      <c r="AB182" s="112"/>
      <c r="AC182" s="112"/>
      <c r="AD182" s="112"/>
      <c r="AE182" s="112"/>
      <c r="AF182" s="112"/>
      <c r="AG182" s="112"/>
      <c r="AH182" s="112"/>
      <c r="AI182" s="112"/>
      <c r="AJ182" s="112"/>
      <c r="AM182" s="115">
        <v>46301.002280092594</v>
      </c>
      <c r="AN182" s="112" t="s">
        <v>2898</v>
      </c>
      <c r="AO182" s="112" t="s">
        <v>2949</v>
      </c>
      <c r="AP182" s="112">
        <v>1.5725656702898556E-2</v>
      </c>
      <c r="AQ182" s="112" t="s">
        <v>2943</v>
      </c>
      <c r="AR182" s="116" t="s">
        <v>2950</v>
      </c>
    </row>
    <row r="183" spans="1:44" ht="15" customHeight="1" x14ac:dyDescent="0.25">
      <c r="A183" s="115">
        <v>46301.002280092594</v>
      </c>
      <c r="B183" s="112">
        <v>1</v>
      </c>
      <c r="C183" s="112" t="s">
        <v>392</v>
      </c>
      <c r="D183" s="112" t="s">
        <v>459</v>
      </c>
      <c r="E183" s="112" t="s">
        <v>2754</v>
      </c>
      <c r="F183" s="112" t="s">
        <v>192</v>
      </c>
      <c r="G183" s="119">
        <v>-1.1820908456615282E-4</v>
      </c>
      <c r="H183" s="112">
        <v>-1.733733240303575</v>
      </c>
      <c r="I183" s="116" t="s">
        <v>344</v>
      </c>
      <c r="L183" s="115">
        <v>46301.002280092594</v>
      </c>
      <c r="M183" s="112" t="s">
        <v>2754</v>
      </c>
      <c r="N183" s="112" t="s">
        <v>192</v>
      </c>
      <c r="O183" s="112">
        <v>0.125</v>
      </c>
      <c r="P183" s="112">
        <v>0.125</v>
      </c>
      <c r="Q183" s="112">
        <v>2.5000000000000001E-3</v>
      </c>
      <c r="R183" s="112" t="s">
        <v>2727</v>
      </c>
      <c r="S183" s="112">
        <v>0.05</v>
      </c>
      <c r="T183" s="112">
        <v>0.05</v>
      </c>
      <c r="U183" s="112"/>
      <c r="V183" s="112">
        <v>0</v>
      </c>
      <c r="W183" s="112">
        <v>5.2083333333333336E-7</v>
      </c>
      <c r="X183" s="112">
        <v>5.2083333333333336E-7</v>
      </c>
      <c r="Y183" s="112">
        <v>0</v>
      </c>
      <c r="Z183" s="116" t="s">
        <v>2728</v>
      </c>
      <c r="AA183" s="112"/>
      <c r="AB183" s="112"/>
      <c r="AC183" s="112"/>
      <c r="AD183" s="112"/>
      <c r="AE183" s="112"/>
      <c r="AF183" s="112"/>
      <c r="AG183" s="112"/>
      <c r="AH183" s="112"/>
      <c r="AI183" s="112"/>
      <c r="AJ183" s="112"/>
      <c r="AM183" s="115">
        <v>46301.002280092594</v>
      </c>
      <c r="AN183" s="112" t="s">
        <v>2898</v>
      </c>
      <c r="AO183" s="112" t="s">
        <v>2951</v>
      </c>
      <c r="AP183" s="112">
        <v>7.4131567028984909E-3</v>
      </c>
      <c r="AQ183" s="112" t="s">
        <v>2943</v>
      </c>
      <c r="AR183" s="116" t="s">
        <v>2952</v>
      </c>
    </row>
    <row r="184" spans="1:44" ht="15" customHeight="1" x14ac:dyDescent="0.25">
      <c r="A184" s="115">
        <v>46301.002280092594</v>
      </c>
      <c r="B184" s="112">
        <v>1</v>
      </c>
      <c r="C184" s="112" t="s">
        <v>392</v>
      </c>
      <c r="D184" s="112" t="s">
        <v>459</v>
      </c>
      <c r="E184" s="112" t="s">
        <v>2755</v>
      </c>
      <c r="F184" s="112" t="s">
        <v>192</v>
      </c>
      <c r="G184" s="119">
        <v>-1.1835482821021136E-4</v>
      </c>
      <c r="H184" s="112">
        <v>-1.7358708137497669</v>
      </c>
      <c r="I184" s="116" t="s">
        <v>344</v>
      </c>
      <c r="L184" s="115">
        <v>46301.002280092594</v>
      </c>
      <c r="M184" s="112" t="s">
        <v>2755</v>
      </c>
      <c r="N184" s="112" t="s">
        <v>192</v>
      </c>
      <c r="O184" s="112">
        <v>0.17499999999999999</v>
      </c>
      <c r="P184" s="112">
        <v>0.125</v>
      </c>
      <c r="Q184" s="112">
        <v>2.5000000000000001E-3</v>
      </c>
      <c r="R184" s="112" t="s">
        <v>2727</v>
      </c>
      <c r="S184" s="112">
        <v>0.05</v>
      </c>
      <c r="T184" s="112">
        <v>0.05</v>
      </c>
      <c r="U184" s="112"/>
      <c r="V184" s="112">
        <v>0</v>
      </c>
      <c r="W184" s="112">
        <v>5.2083333333333336E-7</v>
      </c>
      <c r="X184" s="112">
        <v>5.2083333333333336E-7</v>
      </c>
      <c r="Y184" s="112">
        <v>0</v>
      </c>
      <c r="Z184" s="116" t="s">
        <v>2728</v>
      </c>
      <c r="AA184" s="112"/>
      <c r="AB184" s="112"/>
      <c r="AC184" s="112"/>
      <c r="AD184" s="112"/>
      <c r="AE184" s="112"/>
      <c r="AF184" s="112"/>
      <c r="AG184" s="112"/>
      <c r="AH184" s="112"/>
      <c r="AI184" s="112"/>
      <c r="AJ184" s="112"/>
      <c r="AM184" s="115">
        <v>46301.002280092594</v>
      </c>
      <c r="AN184" s="112" t="s">
        <v>2898</v>
      </c>
      <c r="AO184" s="112" t="s">
        <v>2953</v>
      </c>
      <c r="AP184" s="112">
        <v>-5.0217391304347827E-3</v>
      </c>
      <c r="AQ184" s="112" t="s">
        <v>2943</v>
      </c>
      <c r="AR184" s="116" t="s">
        <v>2954</v>
      </c>
    </row>
    <row r="185" spans="1:44" ht="15" customHeight="1" x14ac:dyDescent="0.25">
      <c r="A185" s="115">
        <v>46301.002280092594</v>
      </c>
      <c r="B185" s="112">
        <v>1</v>
      </c>
      <c r="C185" s="112" t="s">
        <v>392</v>
      </c>
      <c r="D185" s="112" t="s">
        <v>459</v>
      </c>
      <c r="E185" s="112" t="s">
        <v>2756</v>
      </c>
      <c r="F185" s="112" t="s">
        <v>192</v>
      </c>
      <c r="G185" s="119">
        <v>-1.185005718542699E-4</v>
      </c>
      <c r="H185" s="112">
        <v>-1.7380083871959591</v>
      </c>
      <c r="I185" s="116" t="s">
        <v>344</v>
      </c>
      <c r="L185" s="115">
        <v>46301.002280092594</v>
      </c>
      <c r="M185" s="112" t="s">
        <v>2756</v>
      </c>
      <c r="N185" s="112" t="s">
        <v>192</v>
      </c>
      <c r="O185" s="112">
        <v>0.22500000000000001</v>
      </c>
      <c r="P185" s="112">
        <v>0.125</v>
      </c>
      <c r="Q185" s="112">
        <v>2.5000000000000001E-3</v>
      </c>
      <c r="R185" s="112" t="s">
        <v>2727</v>
      </c>
      <c r="S185" s="112">
        <v>0.05</v>
      </c>
      <c r="T185" s="112">
        <v>0.05</v>
      </c>
      <c r="U185" s="112"/>
      <c r="V185" s="112">
        <v>0</v>
      </c>
      <c r="W185" s="112">
        <v>5.2083333333333336E-7</v>
      </c>
      <c r="X185" s="112">
        <v>5.2083333333333336E-7</v>
      </c>
      <c r="Y185" s="112">
        <v>0</v>
      </c>
      <c r="Z185" s="116" t="s">
        <v>2728</v>
      </c>
      <c r="AA185" s="112"/>
      <c r="AB185" s="112"/>
      <c r="AC185" s="112"/>
      <c r="AD185" s="112"/>
      <c r="AE185" s="112"/>
      <c r="AF185" s="112"/>
      <c r="AG185" s="112"/>
      <c r="AH185" s="112"/>
      <c r="AI185" s="112"/>
      <c r="AJ185" s="112"/>
      <c r="AM185" s="115">
        <v>46301.002280092594</v>
      </c>
      <c r="AN185" s="112" t="s">
        <v>2898</v>
      </c>
      <c r="AO185" s="112" t="s">
        <v>2955</v>
      </c>
      <c r="AP185" s="112">
        <v>0.23387589948070328</v>
      </c>
      <c r="AQ185" s="112" t="s">
        <v>305</v>
      </c>
      <c r="AR185" s="116" t="s">
        <v>2956</v>
      </c>
    </row>
    <row r="186" spans="1:44" ht="15" customHeight="1" x14ac:dyDescent="0.25">
      <c r="A186" s="115">
        <v>46301.002280092594</v>
      </c>
      <c r="B186" s="112">
        <v>1</v>
      </c>
      <c r="C186" s="112" t="s">
        <v>392</v>
      </c>
      <c r="D186" s="112" t="s">
        <v>459</v>
      </c>
      <c r="E186" s="112" t="s">
        <v>2757</v>
      </c>
      <c r="F186" s="112" t="s">
        <v>192</v>
      </c>
      <c r="G186" s="119">
        <v>-1.1864631549832846E-4</v>
      </c>
      <c r="H186" s="112">
        <v>-1.7401459606421512</v>
      </c>
      <c r="I186" s="116" t="s">
        <v>344</v>
      </c>
      <c r="L186" s="115">
        <v>46301.002280092594</v>
      </c>
      <c r="M186" s="112" t="s">
        <v>2757</v>
      </c>
      <c r="N186" s="112" t="s">
        <v>192</v>
      </c>
      <c r="O186" s="112">
        <v>0.27500000000000002</v>
      </c>
      <c r="P186" s="112">
        <v>0.125</v>
      </c>
      <c r="Q186" s="112">
        <v>2.5000000000000001E-3</v>
      </c>
      <c r="R186" s="112" t="s">
        <v>2727</v>
      </c>
      <c r="S186" s="112">
        <v>0.05</v>
      </c>
      <c r="T186" s="112">
        <v>0.05</v>
      </c>
      <c r="U186" s="112"/>
      <c r="V186" s="112">
        <v>0</v>
      </c>
      <c r="W186" s="112">
        <v>5.2083333333333336E-7</v>
      </c>
      <c r="X186" s="112">
        <v>5.2083333333333336E-7</v>
      </c>
      <c r="Y186" s="112">
        <v>0</v>
      </c>
      <c r="Z186" s="116" t="s">
        <v>2728</v>
      </c>
      <c r="AA186" s="112"/>
      <c r="AB186" s="112"/>
      <c r="AC186" s="112"/>
      <c r="AD186" s="112"/>
      <c r="AE186" s="112"/>
      <c r="AF186" s="112"/>
      <c r="AG186" s="112"/>
      <c r="AH186" s="112"/>
      <c r="AI186" s="112"/>
      <c r="AJ186" s="112"/>
      <c r="AM186" s="115">
        <v>46301.002280092594</v>
      </c>
      <c r="AN186" s="112" t="s">
        <v>2898</v>
      </c>
      <c r="AO186" s="112" t="s">
        <v>2957</v>
      </c>
      <c r="AP186" s="112">
        <v>0.16057675074445529</v>
      </c>
      <c r="AQ186" s="112" t="s">
        <v>305</v>
      </c>
      <c r="AR186" s="116" t="s">
        <v>2958</v>
      </c>
    </row>
    <row r="187" spans="1:44" ht="15" customHeight="1" x14ac:dyDescent="0.25">
      <c r="A187" s="115">
        <v>46301.002280092594</v>
      </c>
      <c r="B187" s="112">
        <v>1</v>
      </c>
      <c r="C187" s="112" t="s">
        <v>392</v>
      </c>
      <c r="D187" s="112" t="s">
        <v>459</v>
      </c>
      <c r="E187" s="112" t="s">
        <v>2758</v>
      </c>
      <c r="F187" s="112" t="s">
        <v>192</v>
      </c>
      <c r="G187" s="119">
        <v>-1.18792059142387E-4</v>
      </c>
      <c r="H187" s="112">
        <v>-1.7422835340883431</v>
      </c>
      <c r="I187" s="116" t="s">
        <v>344</v>
      </c>
      <c r="L187" s="115">
        <v>46301.002280092594</v>
      </c>
      <c r="M187" s="112" t="s">
        <v>2758</v>
      </c>
      <c r="N187" s="112" t="s">
        <v>192</v>
      </c>
      <c r="O187" s="112">
        <v>0.32500000000000001</v>
      </c>
      <c r="P187" s="112">
        <v>0.125</v>
      </c>
      <c r="Q187" s="112">
        <v>2.5000000000000001E-3</v>
      </c>
      <c r="R187" s="112" t="s">
        <v>2727</v>
      </c>
      <c r="S187" s="112">
        <v>0.05</v>
      </c>
      <c r="T187" s="112">
        <v>0.05</v>
      </c>
      <c r="U187" s="112"/>
      <c r="V187" s="112">
        <v>0</v>
      </c>
      <c r="W187" s="112">
        <v>5.2083333333333336E-7</v>
      </c>
      <c r="X187" s="112">
        <v>5.2083333333333336E-7</v>
      </c>
      <c r="Y187" s="112">
        <v>0</v>
      </c>
      <c r="Z187" s="116" t="s">
        <v>2728</v>
      </c>
      <c r="AA187" s="112"/>
      <c r="AB187" s="112"/>
      <c r="AC187" s="112"/>
      <c r="AD187" s="112"/>
      <c r="AE187" s="112"/>
      <c r="AF187" s="112"/>
      <c r="AG187" s="112"/>
      <c r="AH187" s="112"/>
      <c r="AI187" s="112"/>
      <c r="AJ187" s="112"/>
      <c r="AM187" s="115">
        <v>46301.002280092594</v>
      </c>
      <c r="AN187" s="112" t="s">
        <v>2898</v>
      </c>
      <c r="AO187" s="112" t="s">
        <v>2959</v>
      </c>
      <c r="AP187" s="112">
        <v>0.43971031916776387</v>
      </c>
      <c r="AQ187" s="112" t="s">
        <v>2960</v>
      </c>
      <c r="AR187" s="116" t="s">
        <v>2961</v>
      </c>
    </row>
    <row r="188" spans="1:44" ht="15" customHeight="1" x14ac:dyDescent="0.25">
      <c r="A188" s="115">
        <v>46301.002280092594</v>
      </c>
      <c r="B188" s="112">
        <v>1</v>
      </c>
      <c r="C188" s="112" t="s">
        <v>392</v>
      </c>
      <c r="D188" s="112" t="s">
        <v>459</v>
      </c>
      <c r="E188" s="112" t="s">
        <v>2759</v>
      </c>
      <c r="F188" s="112" t="s">
        <v>192</v>
      </c>
      <c r="G188" s="119">
        <v>-1.1893780278644556E-4</v>
      </c>
      <c r="H188" s="112">
        <v>-1.7444211075345353</v>
      </c>
      <c r="I188" s="116" t="s">
        <v>344</v>
      </c>
      <c r="L188" s="115">
        <v>46301.002280092594</v>
      </c>
      <c r="M188" s="112" t="s">
        <v>2759</v>
      </c>
      <c r="N188" s="112" t="s">
        <v>192</v>
      </c>
      <c r="O188" s="112">
        <v>0.375</v>
      </c>
      <c r="P188" s="112">
        <v>0.125</v>
      </c>
      <c r="Q188" s="112">
        <v>2.5000000000000001E-3</v>
      </c>
      <c r="R188" s="112" t="s">
        <v>2727</v>
      </c>
      <c r="S188" s="112">
        <v>0.05</v>
      </c>
      <c r="T188" s="112">
        <v>0.05</v>
      </c>
      <c r="U188" s="112"/>
      <c r="V188" s="112">
        <v>0</v>
      </c>
      <c r="W188" s="112">
        <v>5.2083333333333336E-7</v>
      </c>
      <c r="X188" s="112">
        <v>5.2083333333333336E-7</v>
      </c>
      <c r="Y188" s="112">
        <v>0</v>
      </c>
      <c r="Z188" s="116" t="s">
        <v>2728</v>
      </c>
      <c r="AA188" s="112"/>
      <c r="AB188" s="112"/>
      <c r="AC188" s="112"/>
      <c r="AD188" s="112"/>
      <c r="AE188" s="112"/>
      <c r="AF188" s="112"/>
      <c r="AG188" s="112"/>
      <c r="AH188" s="112"/>
      <c r="AI188" s="112"/>
      <c r="AJ188" s="112"/>
      <c r="AM188" s="115">
        <v>46301.002280092594</v>
      </c>
      <c r="AN188" s="112" t="s">
        <v>2898</v>
      </c>
      <c r="AO188" s="112" t="s">
        <v>2962</v>
      </c>
      <c r="AP188" s="112">
        <v>1.8088016827506385E-2</v>
      </c>
      <c r="AQ188" s="112" t="s">
        <v>2943</v>
      </c>
      <c r="AR188" s="116" t="s">
        <v>2963</v>
      </c>
    </row>
    <row r="189" spans="1:44" ht="15" customHeight="1" x14ac:dyDescent="0.25">
      <c r="A189" s="115">
        <v>46301.002280092594</v>
      </c>
      <c r="B189" s="112">
        <v>1</v>
      </c>
      <c r="C189" s="112" t="s">
        <v>392</v>
      </c>
      <c r="D189" s="112" t="s">
        <v>459</v>
      </c>
      <c r="E189" s="112" t="s">
        <v>2760</v>
      </c>
      <c r="F189" s="112" t="s">
        <v>192</v>
      </c>
      <c r="G189" s="119">
        <v>-1.190835464305041E-4</v>
      </c>
      <c r="H189" s="112">
        <v>-1.7465586809807272</v>
      </c>
      <c r="I189" s="116" t="s">
        <v>344</v>
      </c>
      <c r="L189" s="115">
        <v>46301.002280092594</v>
      </c>
      <c r="M189" s="112" t="s">
        <v>2760</v>
      </c>
      <c r="N189" s="112" t="s">
        <v>192</v>
      </c>
      <c r="O189" s="112">
        <v>0.42499999999999999</v>
      </c>
      <c r="P189" s="112">
        <v>0.125</v>
      </c>
      <c r="Q189" s="112">
        <v>2.5000000000000001E-3</v>
      </c>
      <c r="R189" s="112" t="s">
        <v>2727</v>
      </c>
      <c r="S189" s="112">
        <v>0.05</v>
      </c>
      <c r="T189" s="112">
        <v>0.05</v>
      </c>
      <c r="U189" s="112"/>
      <c r="V189" s="112">
        <v>0</v>
      </c>
      <c r="W189" s="112">
        <v>5.2083333333333336E-7</v>
      </c>
      <c r="X189" s="112">
        <v>5.2083333333333336E-7</v>
      </c>
      <c r="Y189" s="112">
        <v>0</v>
      </c>
      <c r="Z189" s="116" t="s">
        <v>2728</v>
      </c>
      <c r="AA189" s="112"/>
      <c r="AB189" s="112"/>
      <c r="AC189" s="112"/>
      <c r="AD189" s="112"/>
      <c r="AE189" s="112"/>
      <c r="AF189" s="112"/>
      <c r="AG189" s="112"/>
      <c r="AH189" s="112"/>
      <c r="AI189" s="112"/>
      <c r="AJ189" s="112"/>
      <c r="AM189" s="115">
        <v>46301.002280092594</v>
      </c>
      <c r="AN189" s="112" t="s">
        <v>2898</v>
      </c>
      <c r="AO189" s="112" t="s">
        <v>2964</v>
      </c>
      <c r="AP189" s="112">
        <v>5.050796578290659E-3</v>
      </c>
      <c r="AQ189" s="112" t="s">
        <v>2943</v>
      </c>
      <c r="AR189" s="116" t="s">
        <v>2965</v>
      </c>
    </row>
    <row r="190" spans="1:44" ht="15" customHeight="1" x14ac:dyDescent="0.25">
      <c r="A190" s="115">
        <v>46301.002280092594</v>
      </c>
      <c r="B190" s="112">
        <v>1</v>
      </c>
      <c r="C190" s="112" t="s">
        <v>392</v>
      </c>
      <c r="D190" s="112" t="s">
        <v>459</v>
      </c>
      <c r="E190" s="112" t="s">
        <v>2761</v>
      </c>
      <c r="F190" s="112" t="s">
        <v>192</v>
      </c>
      <c r="G190" s="119">
        <v>-1.1922929007456264E-4</v>
      </c>
      <c r="H190" s="112">
        <v>-1.7486962544269191</v>
      </c>
      <c r="I190" s="116" t="s">
        <v>344</v>
      </c>
      <c r="L190" s="115">
        <v>46301.002280092594</v>
      </c>
      <c r="M190" s="112" t="s">
        <v>2761</v>
      </c>
      <c r="N190" s="112" t="s">
        <v>192</v>
      </c>
      <c r="O190" s="112">
        <v>0.47499999999999998</v>
      </c>
      <c r="P190" s="112">
        <v>0.125</v>
      </c>
      <c r="Q190" s="112">
        <v>2.5000000000000001E-3</v>
      </c>
      <c r="R190" s="112" t="s">
        <v>2727</v>
      </c>
      <c r="S190" s="112">
        <v>0.05</v>
      </c>
      <c r="T190" s="112">
        <v>0.05</v>
      </c>
      <c r="U190" s="112"/>
      <c r="V190" s="112">
        <v>0</v>
      </c>
      <c r="W190" s="112">
        <v>5.2083333333333336E-7</v>
      </c>
      <c r="X190" s="112">
        <v>5.2083333333333336E-7</v>
      </c>
      <c r="Y190" s="112">
        <v>0</v>
      </c>
      <c r="Z190" s="116" t="s">
        <v>2728</v>
      </c>
      <c r="AA190" s="112"/>
      <c r="AB190" s="112"/>
      <c r="AC190" s="112"/>
      <c r="AD190" s="112"/>
      <c r="AE190" s="112"/>
      <c r="AF190" s="112"/>
      <c r="AG190" s="112"/>
      <c r="AH190" s="112"/>
      <c r="AI190" s="112"/>
      <c r="AJ190" s="112"/>
      <c r="AM190" s="115">
        <v>46301.002280092594</v>
      </c>
      <c r="AN190" s="112" t="s">
        <v>2898</v>
      </c>
      <c r="AO190" s="112" t="s">
        <v>2966</v>
      </c>
      <c r="AP190" s="112">
        <v>0.25082831008311773</v>
      </c>
      <c r="AQ190" s="112" t="s">
        <v>305</v>
      </c>
      <c r="AR190" s="116" t="s">
        <v>2967</v>
      </c>
    </row>
    <row r="191" spans="1:44" ht="15" customHeight="1" x14ac:dyDescent="0.25">
      <c r="A191" s="115">
        <v>46301.002280092594</v>
      </c>
      <c r="B191" s="112">
        <v>1</v>
      </c>
      <c r="C191" s="112" t="s">
        <v>392</v>
      </c>
      <c r="D191" s="112" t="s">
        <v>459</v>
      </c>
      <c r="E191" s="112" t="s">
        <v>2762</v>
      </c>
      <c r="F191" s="112" t="s">
        <v>192</v>
      </c>
      <c r="G191" s="119">
        <v>-1.193750337186212E-4</v>
      </c>
      <c r="H191" s="112">
        <v>-1.7508338278731113</v>
      </c>
      <c r="I191" s="116" t="s">
        <v>344</v>
      </c>
      <c r="L191" s="115">
        <v>46301.002280092594</v>
      </c>
      <c r="M191" s="112" t="s">
        <v>2762</v>
      </c>
      <c r="N191" s="112" t="s">
        <v>192</v>
      </c>
      <c r="O191" s="112">
        <v>0.52500000000000002</v>
      </c>
      <c r="P191" s="112">
        <v>0.125</v>
      </c>
      <c r="Q191" s="112">
        <v>2.5000000000000001E-3</v>
      </c>
      <c r="R191" s="112" t="s">
        <v>2727</v>
      </c>
      <c r="S191" s="112">
        <v>0.05</v>
      </c>
      <c r="T191" s="112">
        <v>0.05</v>
      </c>
      <c r="U191" s="112"/>
      <c r="V191" s="112">
        <v>0</v>
      </c>
      <c r="W191" s="112">
        <v>5.2083333333333336E-7</v>
      </c>
      <c r="X191" s="112">
        <v>5.2083333333333336E-7</v>
      </c>
      <c r="Y191" s="112">
        <v>0</v>
      </c>
      <c r="Z191" s="116" t="s">
        <v>2728</v>
      </c>
      <c r="AA191" s="112"/>
      <c r="AB191" s="112"/>
      <c r="AC191" s="112"/>
      <c r="AD191" s="112"/>
      <c r="AE191" s="112"/>
      <c r="AF191" s="112"/>
      <c r="AG191" s="112"/>
      <c r="AH191" s="112"/>
      <c r="AI191" s="112"/>
      <c r="AJ191" s="112"/>
      <c r="AM191" s="115">
        <v>46301.002280092594</v>
      </c>
      <c r="AN191" s="112" t="s">
        <v>2898</v>
      </c>
      <c r="AO191" s="112" t="s">
        <v>2968</v>
      </c>
      <c r="AP191" s="112">
        <v>0.13254428730957171</v>
      </c>
      <c r="AQ191" s="112" t="s">
        <v>305</v>
      </c>
      <c r="AR191" s="116" t="s">
        <v>2969</v>
      </c>
    </row>
    <row r="192" spans="1:44" ht="15" customHeight="1" x14ac:dyDescent="0.25">
      <c r="A192" s="115">
        <v>46301.002280092594</v>
      </c>
      <c r="B192" s="112">
        <v>1</v>
      </c>
      <c r="C192" s="112" t="s">
        <v>392</v>
      </c>
      <c r="D192" s="112" t="s">
        <v>459</v>
      </c>
      <c r="E192" s="112" t="s">
        <v>2763</v>
      </c>
      <c r="F192" s="112" t="s">
        <v>192</v>
      </c>
      <c r="G192" s="119">
        <v>-1.1952077736267974E-4</v>
      </c>
      <c r="H192" s="112">
        <v>-1.7529714013193032</v>
      </c>
      <c r="I192" s="116" t="s">
        <v>344</v>
      </c>
      <c r="L192" s="115">
        <v>46301.002280092594</v>
      </c>
      <c r="M192" s="112" t="s">
        <v>2763</v>
      </c>
      <c r="N192" s="112" t="s">
        <v>192</v>
      </c>
      <c r="O192" s="112">
        <v>0.57499999999999996</v>
      </c>
      <c r="P192" s="112">
        <v>0.125</v>
      </c>
      <c r="Q192" s="112">
        <v>2.5000000000000001E-3</v>
      </c>
      <c r="R192" s="112" t="s">
        <v>2727</v>
      </c>
      <c r="S192" s="112">
        <v>0.05</v>
      </c>
      <c r="T192" s="112">
        <v>0.05</v>
      </c>
      <c r="U192" s="112"/>
      <c r="V192" s="112">
        <v>0</v>
      </c>
      <c r="W192" s="112">
        <v>5.2083333333333336E-7</v>
      </c>
      <c r="X192" s="112">
        <v>5.2083333333333336E-7</v>
      </c>
      <c r="Y192" s="112">
        <v>0</v>
      </c>
      <c r="Z192" s="116" t="s">
        <v>2728</v>
      </c>
      <c r="AA192" s="112"/>
      <c r="AB192" s="112"/>
      <c r="AC192" s="112"/>
      <c r="AD192" s="112"/>
      <c r="AE192" s="112"/>
      <c r="AF192" s="112"/>
      <c r="AG192" s="112"/>
      <c r="AH192" s="112"/>
      <c r="AI192" s="112"/>
      <c r="AJ192" s="112"/>
      <c r="AM192" s="115">
        <v>46301.002280092594</v>
      </c>
      <c r="AN192" s="112" t="s">
        <v>2898</v>
      </c>
      <c r="AO192" s="112" t="s">
        <v>2970</v>
      </c>
      <c r="AP192" s="112">
        <v>6.368232207744895E-2</v>
      </c>
      <c r="AQ192" s="112" t="s">
        <v>305</v>
      </c>
      <c r="AR192" s="116" t="s">
        <v>2971</v>
      </c>
    </row>
    <row r="193" spans="1:44" ht="15" customHeight="1" x14ac:dyDescent="0.25">
      <c r="A193" s="115">
        <v>46301.002280092594</v>
      </c>
      <c r="B193" s="112">
        <v>1</v>
      </c>
      <c r="C193" s="112" t="s">
        <v>392</v>
      </c>
      <c r="D193" s="112" t="s">
        <v>459</v>
      </c>
      <c r="E193" s="112" t="s">
        <v>2764</v>
      </c>
      <c r="F193" s="112" t="s">
        <v>192</v>
      </c>
      <c r="G193" s="119">
        <v>-1.175119379561231E-4</v>
      </c>
      <c r="H193" s="112">
        <v>-1.7235084233564724</v>
      </c>
      <c r="I193" s="116" t="s">
        <v>344</v>
      </c>
      <c r="L193" s="115">
        <v>46301.002280092594</v>
      </c>
      <c r="M193" s="112" t="s">
        <v>2764</v>
      </c>
      <c r="N193" s="112" t="s">
        <v>192</v>
      </c>
      <c r="O193" s="112">
        <v>2.5000000000000001E-2</v>
      </c>
      <c r="P193" s="112">
        <v>0.17499999999999999</v>
      </c>
      <c r="Q193" s="112">
        <v>2.5000000000000001E-3</v>
      </c>
      <c r="R193" s="112" t="s">
        <v>2727</v>
      </c>
      <c r="S193" s="112">
        <v>0.05</v>
      </c>
      <c r="T193" s="112">
        <v>0.05</v>
      </c>
      <c r="U193" s="112"/>
      <c r="V193" s="112">
        <v>0</v>
      </c>
      <c r="W193" s="112">
        <v>5.2083333333333336E-7</v>
      </c>
      <c r="X193" s="112">
        <v>5.2083333333333336E-7</v>
      </c>
      <c r="Y193" s="112">
        <v>0</v>
      </c>
      <c r="Z193" s="116" t="s">
        <v>2728</v>
      </c>
      <c r="AA193" s="112"/>
      <c r="AB193" s="112"/>
      <c r="AC193" s="112"/>
      <c r="AD193" s="112"/>
      <c r="AE193" s="112"/>
      <c r="AF193" s="112"/>
      <c r="AG193" s="112"/>
      <c r="AH193" s="112"/>
      <c r="AI193" s="112"/>
      <c r="AJ193" s="112"/>
      <c r="AM193" s="115">
        <v>46301.002280092594</v>
      </c>
      <c r="AN193" s="112" t="s">
        <v>2898</v>
      </c>
      <c r="AO193" s="112" t="s">
        <v>2972</v>
      </c>
      <c r="AP193" s="112">
        <v>5.5740303986480826E-2</v>
      </c>
      <c r="AQ193" s="112" t="s">
        <v>305</v>
      </c>
      <c r="AR193" s="116" t="s">
        <v>2973</v>
      </c>
    </row>
    <row r="194" spans="1:44" ht="15" customHeight="1" x14ac:dyDescent="0.25">
      <c r="A194" s="115">
        <v>46301.002280092594</v>
      </c>
      <c r="B194" s="112">
        <v>1</v>
      </c>
      <c r="C194" s="112" t="s">
        <v>392</v>
      </c>
      <c r="D194" s="112" t="s">
        <v>459</v>
      </c>
      <c r="E194" s="112" t="s">
        <v>2765</v>
      </c>
      <c r="F194" s="112" t="s">
        <v>192</v>
      </c>
      <c r="G194" s="119">
        <v>-1.1765768160018164E-4</v>
      </c>
      <c r="H194" s="112">
        <v>-1.7256459968026645</v>
      </c>
      <c r="I194" s="116" t="s">
        <v>344</v>
      </c>
      <c r="L194" s="115">
        <v>46301.002280092594</v>
      </c>
      <c r="M194" s="112" t="s">
        <v>2765</v>
      </c>
      <c r="N194" s="112" t="s">
        <v>192</v>
      </c>
      <c r="O194" s="112">
        <v>7.4999999999999997E-2</v>
      </c>
      <c r="P194" s="112">
        <v>0.17499999999999999</v>
      </c>
      <c r="Q194" s="112">
        <v>2.5000000000000001E-3</v>
      </c>
      <c r="R194" s="112" t="s">
        <v>2727</v>
      </c>
      <c r="S194" s="112">
        <v>0.05</v>
      </c>
      <c r="T194" s="112">
        <v>0.05</v>
      </c>
      <c r="U194" s="112"/>
      <c r="V194" s="112">
        <v>0</v>
      </c>
      <c r="W194" s="112">
        <v>5.2083333333333336E-7</v>
      </c>
      <c r="X194" s="112">
        <v>5.2083333333333336E-7</v>
      </c>
      <c r="Y194" s="112">
        <v>0</v>
      </c>
      <c r="Z194" s="116" t="s">
        <v>2728</v>
      </c>
      <c r="AA194" s="112"/>
      <c r="AB194" s="112"/>
      <c r="AC194" s="112"/>
      <c r="AD194" s="112"/>
      <c r="AE194" s="112"/>
      <c r="AF194" s="112"/>
      <c r="AG194" s="112"/>
      <c r="AH194" s="112"/>
      <c r="AI194" s="112"/>
      <c r="AJ194" s="112"/>
      <c r="AM194" s="115">
        <v>46301.002280092594</v>
      </c>
      <c r="AN194" s="112" t="s">
        <v>2898</v>
      </c>
      <c r="AO194" s="112" t="s">
        <v>2974</v>
      </c>
      <c r="AP194" s="112">
        <v>9.2616313716689755E-2</v>
      </c>
      <c r="AQ194" s="112" t="s">
        <v>305</v>
      </c>
      <c r="AR194" s="116" t="s">
        <v>2975</v>
      </c>
    </row>
    <row r="195" spans="1:44" ht="15" customHeight="1" x14ac:dyDescent="0.25">
      <c r="A195" s="115">
        <v>46301.002280092594</v>
      </c>
      <c r="B195" s="112">
        <v>1</v>
      </c>
      <c r="C195" s="112" t="s">
        <v>392</v>
      </c>
      <c r="D195" s="112" t="s">
        <v>459</v>
      </c>
      <c r="E195" s="112" t="s">
        <v>2766</v>
      </c>
      <c r="F195" s="112" t="s">
        <v>192</v>
      </c>
      <c r="G195" s="119">
        <v>-1.1780342524424019E-4</v>
      </c>
      <c r="H195" s="112">
        <v>-1.7277835702488566</v>
      </c>
      <c r="I195" s="116" t="s">
        <v>344</v>
      </c>
      <c r="L195" s="115">
        <v>46301.002280092594</v>
      </c>
      <c r="M195" s="112" t="s">
        <v>2766</v>
      </c>
      <c r="N195" s="112" t="s">
        <v>192</v>
      </c>
      <c r="O195" s="112">
        <v>0.125</v>
      </c>
      <c r="P195" s="112">
        <v>0.17499999999999999</v>
      </c>
      <c r="Q195" s="112">
        <v>2.5000000000000001E-3</v>
      </c>
      <c r="R195" s="112" t="s">
        <v>2727</v>
      </c>
      <c r="S195" s="112">
        <v>0.05</v>
      </c>
      <c r="T195" s="112">
        <v>0.05</v>
      </c>
      <c r="U195" s="112"/>
      <c r="V195" s="112">
        <v>0</v>
      </c>
      <c r="W195" s="112">
        <v>5.2083333333333336E-7</v>
      </c>
      <c r="X195" s="112">
        <v>5.2083333333333336E-7</v>
      </c>
      <c r="Y195" s="112">
        <v>0</v>
      </c>
      <c r="Z195" s="116" t="s">
        <v>2728</v>
      </c>
      <c r="AA195" s="112"/>
      <c r="AB195" s="112"/>
      <c r="AC195" s="112"/>
      <c r="AD195" s="112"/>
      <c r="AE195" s="112"/>
      <c r="AF195" s="112"/>
      <c r="AG195" s="112"/>
      <c r="AH195" s="112"/>
      <c r="AI195" s="112"/>
      <c r="AJ195" s="112"/>
      <c r="AM195" s="115">
        <v>46301.002280092594</v>
      </c>
      <c r="AN195" s="112" t="s">
        <v>2898</v>
      </c>
      <c r="AO195" s="112" t="s">
        <v>2976</v>
      </c>
      <c r="AP195" s="112">
        <v>8.4627597329089546E-2</v>
      </c>
      <c r="AQ195" s="112" t="s">
        <v>305</v>
      </c>
      <c r="AR195" s="116" t="s">
        <v>2977</v>
      </c>
    </row>
    <row r="196" spans="1:44" ht="15" customHeight="1" x14ac:dyDescent="0.25">
      <c r="A196" s="115">
        <v>46301.002280092594</v>
      </c>
      <c r="B196" s="112">
        <v>1</v>
      </c>
      <c r="C196" s="112" t="s">
        <v>392</v>
      </c>
      <c r="D196" s="112" t="s">
        <v>459</v>
      </c>
      <c r="E196" s="112" t="s">
        <v>2767</v>
      </c>
      <c r="F196" s="112" t="s">
        <v>192</v>
      </c>
      <c r="G196" s="119">
        <v>-1.1794916888829874E-4</v>
      </c>
      <c r="H196" s="112">
        <v>-1.7299211436950486</v>
      </c>
      <c r="I196" s="116" t="s">
        <v>344</v>
      </c>
      <c r="L196" s="115">
        <v>46301.002280092594</v>
      </c>
      <c r="M196" s="112" t="s">
        <v>2767</v>
      </c>
      <c r="N196" s="112" t="s">
        <v>192</v>
      </c>
      <c r="O196" s="112">
        <v>0.17499999999999999</v>
      </c>
      <c r="P196" s="112">
        <v>0.17499999999999999</v>
      </c>
      <c r="Q196" s="112">
        <v>2.5000000000000001E-3</v>
      </c>
      <c r="R196" s="112" t="s">
        <v>2727</v>
      </c>
      <c r="S196" s="112">
        <v>0.05</v>
      </c>
      <c r="T196" s="112">
        <v>0.05</v>
      </c>
      <c r="U196" s="112"/>
      <c r="V196" s="112">
        <v>0</v>
      </c>
      <c r="W196" s="112">
        <v>5.2083333333333336E-7</v>
      </c>
      <c r="X196" s="112">
        <v>5.2083333333333336E-7</v>
      </c>
      <c r="Y196" s="112">
        <v>0</v>
      </c>
      <c r="Z196" s="116" t="s">
        <v>2728</v>
      </c>
      <c r="AA196" s="112"/>
      <c r="AB196" s="112"/>
      <c r="AC196" s="112"/>
      <c r="AD196" s="112"/>
      <c r="AE196" s="112"/>
      <c r="AF196" s="112"/>
      <c r="AG196" s="112"/>
      <c r="AH196" s="112"/>
      <c r="AI196" s="112"/>
      <c r="AJ196" s="112"/>
      <c r="AM196" s="115">
        <v>46301.002280092594</v>
      </c>
      <c r="AN196" s="112" t="s">
        <v>2898</v>
      </c>
      <c r="AO196" s="112" t="s">
        <v>2978</v>
      </c>
      <c r="AP196" s="112">
        <v>5.3176383544529054E-2</v>
      </c>
      <c r="AQ196" s="112" t="s">
        <v>305</v>
      </c>
      <c r="AR196" s="116" t="s">
        <v>2979</v>
      </c>
    </row>
    <row r="197" spans="1:44" ht="15" customHeight="1" x14ac:dyDescent="0.25">
      <c r="A197" s="115">
        <v>46301.002280092594</v>
      </c>
      <c r="B197" s="112">
        <v>1</v>
      </c>
      <c r="C197" s="112" t="s">
        <v>392</v>
      </c>
      <c r="D197" s="112" t="s">
        <v>459</v>
      </c>
      <c r="E197" s="112" t="s">
        <v>2768</v>
      </c>
      <c r="F197" s="112" t="s">
        <v>192</v>
      </c>
      <c r="G197" s="119">
        <v>-1.1809491253235728E-4</v>
      </c>
      <c r="H197" s="112">
        <v>-1.7320587171412405</v>
      </c>
      <c r="I197" s="116" t="s">
        <v>344</v>
      </c>
      <c r="L197" s="115">
        <v>46301.002280092594</v>
      </c>
      <c r="M197" s="112" t="s">
        <v>2768</v>
      </c>
      <c r="N197" s="112" t="s">
        <v>192</v>
      </c>
      <c r="O197" s="112">
        <v>0.22500000000000001</v>
      </c>
      <c r="P197" s="112">
        <v>0.17499999999999999</v>
      </c>
      <c r="Q197" s="112">
        <v>2.5000000000000001E-3</v>
      </c>
      <c r="R197" s="112" t="s">
        <v>2727</v>
      </c>
      <c r="S197" s="112">
        <v>0.05</v>
      </c>
      <c r="T197" s="112">
        <v>0.05</v>
      </c>
      <c r="U197" s="112"/>
      <c r="V197" s="112">
        <v>0</v>
      </c>
      <c r="W197" s="112">
        <v>5.2083333333333336E-7</v>
      </c>
      <c r="X197" s="112">
        <v>5.2083333333333336E-7</v>
      </c>
      <c r="Y197" s="112">
        <v>0</v>
      </c>
      <c r="Z197" s="116" t="s">
        <v>2728</v>
      </c>
      <c r="AA197" s="112"/>
      <c r="AB197" s="112"/>
      <c r="AC197" s="112"/>
      <c r="AD197" s="112"/>
      <c r="AE197" s="112"/>
      <c r="AF197" s="112"/>
      <c r="AG197" s="112"/>
      <c r="AH197" s="112"/>
      <c r="AI197" s="112"/>
      <c r="AJ197" s="112"/>
      <c r="AM197" s="115">
        <v>46301.002280092594</v>
      </c>
      <c r="AN197" s="112" t="s">
        <v>2898</v>
      </c>
      <c r="AO197" s="112" t="s">
        <v>2980</v>
      </c>
      <c r="AP197" s="112">
        <v>5.5076837222434186E-2</v>
      </c>
      <c r="AQ197" s="112" t="s">
        <v>305</v>
      </c>
      <c r="AR197" s="116" t="s">
        <v>2981</v>
      </c>
    </row>
    <row r="198" spans="1:44" ht="15" customHeight="1" x14ac:dyDescent="0.25">
      <c r="A198" s="115">
        <v>46301.002280092594</v>
      </c>
      <c r="B198" s="112">
        <v>1</v>
      </c>
      <c r="C198" s="112" t="s">
        <v>392</v>
      </c>
      <c r="D198" s="112" t="s">
        <v>459</v>
      </c>
      <c r="E198" s="112" t="s">
        <v>2769</v>
      </c>
      <c r="F198" s="112" t="s">
        <v>192</v>
      </c>
      <c r="G198" s="119">
        <v>-1.1824065617641584E-4</v>
      </c>
      <c r="H198" s="112">
        <v>-1.7341962905874326</v>
      </c>
      <c r="I198" s="116" t="s">
        <v>344</v>
      </c>
      <c r="L198" s="115">
        <v>46301.002280092594</v>
      </c>
      <c r="M198" s="112" t="s">
        <v>2769</v>
      </c>
      <c r="N198" s="112" t="s">
        <v>192</v>
      </c>
      <c r="O198" s="112">
        <v>0.27500000000000002</v>
      </c>
      <c r="P198" s="112">
        <v>0.17499999999999999</v>
      </c>
      <c r="Q198" s="112">
        <v>2.5000000000000001E-3</v>
      </c>
      <c r="R198" s="112" t="s">
        <v>2727</v>
      </c>
      <c r="S198" s="112">
        <v>0.05</v>
      </c>
      <c r="T198" s="112">
        <v>0.05</v>
      </c>
      <c r="U198" s="112"/>
      <c r="V198" s="112">
        <v>0</v>
      </c>
      <c r="W198" s="112">
        <v>5.2083333333333336E-7</v>
      </c>
      <c r="X198" s="112">
        <v>5.2083333333333336E-7</v>
      </c>
      <c r="Y198" s="112">
        <v>0</v>
      </c>
      <c r="Z198" s="116" t="s">
        <v>2728</v>
      </c>
      <c r="AA198" s="112"/>
      <c r="AB198" s="112"/>
      <c r="AC198" s="112"/>
      <c r="AD198" s="112"/>
      <c r="AE198" s="112"/>
      <c r="AF198" s="112"/>
      <c r="AG198" s="112"/>
      <c r="AH198" s="112"/>
      <c r="AI198" s="112"/>
      <c r="AJ198" s="112"/>
      <c r="AM198" s="115">
        <v>46301.002280092594</v>
      </c>
      <c r="AN198" s="112" t="s">
        <v>2898</v>
      </c>
      <c r="AO198" s="112" t="s">
        <v>2982</v>
      </c>
      <c r="AP198" s="112">
        <v>0.13995181335985502</v>
      </c>
      <c r="AQ198" s="112" t="s">
        <v>305</v>
      </c>
      <c r="AR198" s="116" t="s">
        <v>2983</v>
      </c>
    </row>
    <row r="199" spans="1:44" ht="15" customHeight="1" x14ac:dyDescent="0.25">
      <c r="A199" s="115">
        <v>46301.002280092594</v>
      </c>
      <c r="B199" s="112">
        <v>1</v>
      </c>
      <c r="C199" s="112" t="s">
        <v>392</v>
      </c>
      <c r="D199" s="112" t="s">
        <v>459</v>
      </c>
      <c r="E199" s="112" t="s">
        <v>2770</v>
      </c>
      <c r="F199" s="112" t="s">
        <v>192</v>
      </c>
      <c r="G199" s="119">
        <v>-1.1838639982047438E-4</v>
      </c>
      <c r="H199" s="112">
        <v>-1.7363338640336246</v>
      </c>
      <c r="I199" s="116" t="s">
        <v>344</v>
      </c>
      <c r="L199" s="115">
        <v>46301.002280092594</v>
      </c>
      <c r="M199" s="112" t="s">
        <v>2770</v>
      </c>
      <c r="N199" s="112" t="s">
        <v>192</v>
      </c>
      <c r="O199" s="112">
        <v>0.32500000000000001</v>
      </c>
      <c r="P199" s="112">
        <v>0.17499999999999999</v>
      </c>
      <c r="Q199" s="112">
        <v>2.5000000000000001E-3</v>
      </c>
      <c r="R199" s="112" t="s">
        <v>2727</v>
      </c>
      <c r="S199" s="112">
        <v>0.05</v>
      </c>
      <c r="T199" s="112">
        <v>0.05</v>
      </c>
      <c r="U199" s="112"/>
      <c r="V199" s="112">
        <v>0</v>
      </c>
      <c r="W199" s="112">
        <v>5.2083333333333336E-7</v>
      </c>
      <c r="X199" s="112">
        <v>5.2083333333333336E-7</v>
      </c>
      <c r="Y199" s="112">
        <v>0</v>
      </c>
      <c r="Z199" s="116" t="s">
        <v>2728</v>
      </c>
      <c r="AA199" s="112"/>
      <c r="AB199" s="112"/>
      <c r="AC199" s="112"/>
      <c r="AD199" s="112"/>
      <c r="AE199" s="112"/>
      <c r="AF199" s="112"/>
      <c r="AG199" s="112"/>
      <c r="AH199" s="112"/>
      <c r="AI199" s="112"/>
      <c r="AJ199" s="112"/>
      <c r="AM199" s="115">
        <v>46301.002280092594</v>
      </c>
      <c r="AN199" s="112" t="s">
        <v>2898</v>
      </c>
      <c r="AO199" s="112" t="s">
        <v>2984</v>
      </c>
      <c r="AP199" s="112">
        <v>0.11876103223112575</v>
      </c>
      <c r="AQ199" s="112" t="s">
        <v>305</v>
      </c>
      <c r="AR199" s="116" t="s">
        <v>2985</v>
      </c>
    </row>
    <row r="200" spans="1:44" ht="15" customHeight="1" x14ac:dyDescent="0.25">
      <c r="A200" s="115">
        <v>46301.002280092594</v>
      </c>
      <c r="B200" s="112">
        <v>1</v>
      </c>
      <c r="C200" s="112" t="s">
        <v>392</v>
      </c>
      <c r="D200" s="112" t="s">
        <v>459</v>
      </c>
      <c r="E200" s="112" t="s">
        <v>2771</v>
      </c>
      <c r="F200" s="112" t="s">
        <v>192</v>
      </c>
      <c r="G200" s="119">
        <v>-1.1853214346453292E-4</v>
      </c>
      <c r="H200" s="112">
        <v>-1.7384714374798165</v>
      </c>
      <c r="I200" s="116" t="s">
        <v>344</v>
      </c>
      <c r="L200" s="115">
        <v>46301.002280092594</v>
      </c>
      <c r="M200" s="112" t="s">
        <v>2771</v>
      </c>
      <c r="N200" s="112" t="s">
        <v>192</v>
      </c>
      <c r="O200" s="112">
        <v>0.375</v>
      </c>
      <c r="P200" s="112">
        <v>0.17499999999999999</v>
      </c>
      <c r="Q200" s="112">
        <v>2.5000000000000001E-3</v>
      </c>
      <c r="R200" s="112" t="s">
        <v>2727</v>
      </c>
      <c r="S200" s="112">
        <v>0.05</v>
      </c>
      <c r="T200" s="112">
        <v>0.05</v>
      </c>
      <c r="U200" s="112"/>
      <c r="V200" s="112">
        <v>0</v>
      </c>
      <c r="W200" s="112">
        <v>5.2083333333333336E-7</v>
      </c>
      <c r="X200" s="112">
        <v>5.2083333333333336E-7</v>
      </c>
      <c r="Y200" s="112">
        <v>0</v>
      </c>
      <c r="Z200" s="116" t="s">
        <v>2728</v>
      </c>
      <c r="AA200" s="112"/>
      <c r="AB200" s="112"/>
      <c r="AC200" s="112"/>
      <c r="AD200" s="112"/>
      <c r="AE200" s="112"/>
      <c r="AF200" s="112"/>
      <c r="AG200" s="112"/>
      <c r="AH200" s="112"/>
      <c r="AI200" s="112"/>
      <c r="AJ200" s="112"/>
      <c r="AM200" s="115">
        <v>46301.002280092594</v>
      </c>
      <c r="AN200" s="112" t="s">
        <v>2898</v>
      </c>
      <c r="AO200" s="112" t="s">
        <v>2986</v>
      </c>
      <c r="AP200" s="112">
        <v>0.40355913241864833</v>
      </c>
      <c r="AQ200" s="112" t="s">
        <v>308</v>
      </c>
      <c r="AR200" s="116" t="s">
        <v>2987</v>
      </c>
    </row>
    <row r="201" spans="1:44" ht="15" customHeight="1" x14ac:dyDescent="0.25">
      <c r="A201" s="115">
        <v>46301.002280092594</v>
      </c>
      <c r="B201" s="112">
        <v>1</v>
      </c>
      <c r="C201" s="112" t="s">
        <v>392</v>
      </c>
      <c r="D201" s="112" t="s">
        <v>459</v>
      </c>
      <c r="E201" s="112" t="s">
        <v>2772</v>
      </c>
      <c r="F201" s="112" t="s">
        <v>192</v>
      </c>
      <c r="G201" s="119">
        <v>-1.1867788710859148E-4</v>
      </c>
      <c r="H201" s="112">
        <v>-1.7406090109260086</v>
      </c>
      <c r="I201" s="116" t="s">
        <v>344</v>
      </c>
      <c r="L201" s="115">
        <v>46301.002280092594</v>
      </c>
      <c r="M201" s="112" t="s">
        <v>2772</v>
      </c>
      <c r="N201" s="112" t="s">
        <v>192</v>
      </c>
      <c r="O201" s="112">
        <v>0.42499999999999999</v>
      </c>
      <c r="P201" s="112">
        <v>0.17499999999999999</v>
      </c>
      <c r="Q201" s="112">
        <v>2.5000000000000001E-3</v>
      </c>
      <c r="R201" s="112" t="s">
        <v>2727</v>
      </c>
      <c r="S201" s="112">
        <v>0.05</v>
      </c>
      <c r="T201" s="112">
        <v>0.05</v>
      </c>
      <c r="U201" s="112"/>
      <c r="V201" s="112">
        <v>0</v>
      </c>
      <c r="W201" s="112">
        <v>5.2083333333333336E-7</v>
      </c>
      <c r="X201" s="112">
        <v>5.2083333333333336E-7</v>
      </c>
      <c r="Y201" s="112">
        <v>0</v>
      </c>
      <c r="Z201" s="116" t="s">
        <v>2728</v>
      </c>
      <c r="AA201" s="112"/>
      <c r="AB201" s="112"/>
      <c r="AC201" s="112"/>
      <c r="AD201" s="112"/>
      <c r="AE201" s="112"/>
      <c r="AF201" s="112"/>
      <c r="AG201" s="112"/>
      <c r="AH201" s="112"/>
      <c r="AI201" s="112"/>
      <c r="AJ201" s="112"/>
      <c r="AM201" s="115">
        <v>46301.002280092594</v>
      </c>
      <c r="AN201" s="112" t="s">
        <v>2898</v>
      </c>
      <c r="AO201" s="112" t="s">
        <v>2988</v>
      </c>
      <c r="AP201" s="112">
        <v>0.21521025956826861</v>
      </c>
      <c r="AQ201" s="112" t="s">
        <v>305</v>
      </c>
      <c r="AR201" s="116" t="s">
        <v>2989</v>
      </c>
    </row>
    <row r="202" spans="1:44" ht="15" customHeight="1" x14ac:dyDescent="0.25">
      <c r="A202" s="115">
        <v>46301.002280092594</v>
      </c>
      <c r="B202" s="112">
        <v>1</v>
      </c>
      <c r="C202" s="112" t="s">
        <v>392</v>
      </c>
      <c r="D202" s="112" t="s">
        <v>459</v>
      </c>
      <c r="E202" s="112" t="s">
        <v>2773</v>
      </c>
      <c r="F202" s="112" t="s">
        <v>192</v>
      </c>
      <c r="G202" s="119">
        <v>-1.1882363075265002E-4</v>
      </c>
      <c r="H202" s="112">
        <v>-1.7427465843722005</v>
      </c>
      <c r="I202" s="116" t="s">
        <v>344</v>
      </c>
      <c r="L202" s="115">
        <v>46301.002280092594</v>
      </c>
      <c r="M202" s="112" t="s">
        <v>2773</v>
      </c>
      <c r="N202" s="112" t="s">
        <v>192</v>
      </c>
      <c r="O202" s="112">
        <v>0.47499999999999998</v>
      </c>
      <c r="P202" s="112">
        <v>0.17499999999999999</v>
      </c>
      <c r="Q202" s="112">
        <v>2.5000000000000001E-3</v>
      </c>
      <c r="R202" s="112" t="s">
        <v>2727</v>
      </c>
      <c r="S202" s="112">
        <v>0.05</v>
      </c>
      <c r="T202" s="112">
        <v>0.05</v>
      </c>
      <c r="U202" s="112"/>
      <c r="V202" s="112">
        <v>0</v>
      </c>
      <c r="W202" s="112">
        <v>5.2083333333333336E-7</v>
      </c>
      <c r="X202" s="112">
        <v>5.2083333333333336E-7</v>
      </c>
      <c r="Y202" s="112">
        <v>0</v>
      </c>
      <c r="Z202" s="116" t="s">
        <v>2728</v>
      </c>
      <c r="AA202" s="112"/>
      <c r="AB202" s="112"/>
      <c r="AC202" s="112"/>
      <c r="AD202" s="112"/>
      <c r="AE202" s="112"/>
      <c r="AF202" s="112"/>
      <c r="AG202" s="112"/>
      <c r="AH202" s="112"/>
      <c r="AI202" s="112"/>
      <c r="AJ202" s="112"/>
      <c r="AM202" s="115">
        <v>46301.002280092594</v>
      </c>
      <c r="AN202" s="112" t="s">
        <v>2898</v>
      </c>
      <c r="AO202" s="112" t="s">
        <v>2990</v>
      </c>
      <c r="AP202" s="112">
        <v>0.31880512098681313</v>
      </c>
      <c r="AQ202" s="112" t="s">
        <v>305</v>
      </c>
      <c r="AR202" s="116" t="s">
        <v>2991</v>
      </c>
    </row>
    <row r="203" spans="1:44" ht="15" customHeight="1" x14ac:dyDescent="0.25">
      <c r="A203" s="115">
        <v>46301.002280092594</v>
      </c>
      <c r="B203" s="112">
        <v>1</v>
      </c>
      <c r="C203" s="112" t="s">
        <v>392</v>
      </c>
      <c r="D203" s="112" t="s">
        <v>459</v>
      </c>
      <c r="E203" s="112" t="s">
        <v>2774</v>
      </c>
      <c r="F203" s="112" t="s">
        <v>192</v>
      </c>
      <c r="G203" s="119">
        <v>-1.1896937439670857E-4</v>
      </c>
      <c r="H203" s="112">
        <v>-1.7448841578183929</v>
      </c>
      <c r="I203" s="116" t="s">
        <v>344</v>
      </c>
      <c r="L203" s="115">
        <v>46301.002280092594</v>
      </c>
      <c r="M203" s="112" t="s">
        <v>2774</v>
      </c>
      <c r="N203" s="112" t="s">
        <v>192</v>
      </c>
      <c r="O203" s="112">
        <v>0.52500000000000002</v>
      </c>
      <c r="P203" s="112">
        <v>0.17499999999999999</v>
      </c>
      <c r="Q203" s="112">
        <v>2.5000000000000001E-3</v>
      </c>
      <c r="R203" s="112" t="s">
        <v>2727</v>
      </c>
      <c r="S203" s="112">
        <v>0.05</v>
      </c>
      <c r="T203" s="112">
        <v>0.05</v>
      </c>
      <c r="U203" s="112"/>
      <c r="V203" s="112">
        <v>0</v>
      </c>
      <c r="W203" s="112">
        <v>5.2083333333333336E-7</v>
      </c>
      <c r="X203" s="112">
        <v>5.2083333333333336E-7</v>
      </c>
      <c r="Y203" s="112">
        <v>0</v>
      </c>
      <c r="Z203" s="116" t="s">
        <v>2728</v>
      </c>
      <c r="AA203" s="112"/>
      <c r="AB203" s="112"/>
      <c r="AC203" s="112"/>
      <c r="AD203" s="112"/>
      <c r="AE203" s="112"/>
      <c r="AF203" s="112"/>
      <c r="AG203" s="112"/>
      <c r="AH203" s="112"/>
      <c r="AI203" s="112"/>
      <c r="AJ203" s="112"/>
      <c r="AM203" s="115">
        <v>46301.002280092594</v>
      </c>
      <c r="AN203" s="112" t="s">
        <v>2898</v>
      </c>
      <c r="AO203" s="112" t="s">
        <v>2992</v>
      </c>
      <c r="AP203" s="112">
        <v>6.3434856425995612E-2</v>
      </c>
      <c r="AQ203" s="112" t="s">
        <v>2943</v>
      </c>
      <c r="AR203" s="116" t="s">
        <v>2993</v>
      </c>
    </row>
    <row r="204" spans="1:44" ht="15" customHeight="1" x14ac:dyDescent="0.25">
      <c r="A204" s="115">
        <v>46301.002280092594</v>
      </c>
      <c r="B204" s="112">
        <v>1</v>
      </c>
      <c r="C204" s="112" t="s">
        <v>392</v>
      </c>
      <c r="D204" s="112" t="s">
        <v>459</v>
      </c>
      <c r="E204" s="112" t="s">
        <v>2775</v>
      </c>
      <c r="F204" s="112" t="s">
        <v>192</v>
      </c>
      <c r="G204" s="119">
        <v>-1.1911511804076712E-4</v>
      </c>
      <c r="H204" s="112">
        <v>-1.7470217312645848</v>
      </c>
      <c r="I204" s="116" t="s">
        <v>344</v>
      </c>
      <c r="L204" s="115">
        <v>46301.002280092594</v>
      </c>
      <c r="M204" s="112" t="s">
        <v>2775</v>
      </c>
      <c r="N204" s="112" t="s">
        <v>192</v>
      </c>
      <c r="O204" s="112">
        <v>0.57499999999999996</v>
      </c>
      <c r="P204" s="112">
        <v>0.17499999999999999</v>
      </c>
      <c r="Q204" s="112">
        <v>2.5000000000000001E-3</v>
      </c>
      <c r="R204" s="112" t="s">
        <v>2727</v>
      </c>
      <c r="S204" s="112">
        <v>0.05</v>
      </c>
      <c r="T204" s="112">
        <v>0.05</v>
      </c>
      <c r="U204" s="112"/>
      <c r="V204" s="112">
        <v>0</v>
      </c>
      <c r="W204" s="112">
        <v>5.2083333333333336E-7</v>
      </c>
      <c r="X204" s="112">
        <v>5.2083333333333336E-7</v>
      </c>
      <c r="Y204" s="112">
        <v>0</v>
      </c>
      <c r="Z204" s="116" t="s">
        <v>2728</v>
      </c>
      <c r="AA204" s="112"/>
      <c r="AB204" s="112"/>
      <c r="AC204" s="112"/>
      <c r="AD204" s="112"/>
      <c r="AE204" s="112"/>
      <c r="AF204" s="112"/>
      <c r="AG204" s="112"/>
      <c r="AH204" s="112"/>
      <c r="AI204" s="112"/>
      <c r="AJ204" s="112"/>
      <c r="AM204" s="115">
        <v>46301.002280092594</v>
      </c>
      <c r="AN204" s="112" t="s">
        <v>2898</v>
      </c>
      <c r="AO204" s="112" t="s">
        <v>2994</v>
      </c>
      <c r="AP204" s="112">
        <v>2.945831443228053E-2</v>
      </c>
      <c r="AQ204" s="112" t="s">
        <v>2943</v>
      </c>
      <c r="AR204" s="116" t="s">
        <v>2995</v>
      </c>
    </row>
    <row r="205" spans="1:44" ht="15" customHeight="1" x14ac:dyDescent="0.25">
      <c r="A205" s="115">
        <v>46301.002280092594</v>
      </c>
      <c r="B205" s="112">
        <v>1</v>
      </c>
      <c r="C205" s="112" t="s">
        <v>392</v>
      </c>
      <c r="D205" s="112" t="s">
        <v>459</v>
      </c>
      <c r="E205" s="112" t="s">
        <v>2776</v>
      </c>
      <c r="F205" s="112" t="s">
        <v>192</v>
      </c>
      <c r="G205" s="119">
        <v>-1.1710627863421047E-4</v>
      </c>
      <c r="H205" s="112">
        <v>-1.717558753301754</v>
      </c>
      <c r="I205" s="116" t="s">
        <v>344</v>
      </c>
      <c r="L205" s="115">
        <v>46301.002280092594</v>
      </c>
      <c r="M205" s="112" t="s">
        <v>2776</v>
      </c>
      <c r="N205" s="112" t="s">
        <v>192</v>
      </c>
      <c r="O205" s="112">
        <v>2.5000000000000001E-2</v>
      </c>
      <c r="P205" s="112">
        <v>0.22500000000000001</v>
      </c>
      <c r="Q205" s="112">
        <v>2.5000000000000001E-3</v>
      </c>
      <c r="R205" s="112" t="s">
        <v>2727</v>
      </c>
      <c r="S205" s="112">
        <v>0.05</v>
      </c>
      <c r="T205" s="112">
        <v>0.05</v>
      </c>
      <c r="U205" s="112"/>
      <c r="V205" s="112">
        <v>0</v>
      </c>
      <c r="W205" s="112">
        <v>5.2083333333333336E-7</v>
      </c>
      <c r="X205" s="112">
        <v>5.2083333333333336E-7</v>
      </c>
      <c r="Y205" s="112">
        <v>0</v>
      </c>
      <c r="Z205" s="116" t="s">
        <v>2728</v>
      </c>
      <c r="AA205" s="112"/>
      <c r="AB205" s="112"/>
      <c r="AC205" s="112"/>
      <c r="AD205" s="112"/>
      <c r="AE205" s="112"/>
      <c r="AF205" s="112"/>
      <c r="AG205" s="112"/>
      <c r="AH205" s="112"/>
      <c r="AI205" s="112"/>
      <c r="AJ205" s="112"/>
      <c r="AM205" s="115">
        <v>46301.002280092594</v>
      </c>
      <c r="AN205" s="112" t="s">
        <v>2898</v>
      </c>
      <c r="AO205" s="112" t="s">
        <v>2996</v>
      </c>
      <c r="AP205" s="112">
        <v>2.0632736515336519E-2</v>
      </c>
      <c r="AQ205" s="112" t="s">
        <v>2943</v>
      </c>
      <c r="AR205" s="116" t="s">
        <v>2997</v>
      </c>
    </row>
    <row r="206" spans="1:44" ht="15" customHeight="1" x14ac:dyDescent="0.25">
      <c r="A206" s="115">
        <v>46301.002280092594</v>
      </c>
      <c r="B206" s="112">
        <v>1</v>
      </c>
      <c r="C206" s="112" t="s">
        <v>392</v>
      </c>
      <c r="D206" s="112" t="s">
        <v>459</v>
      </c>
      <c r="E206" s="112" t="s">
        <v>2777</v>
      </c>
      <c r="F206" s="112" t="s">
        <v>192</v>
      </c>
      <c r="G206" s="119">
        <v>-1.1725202227826901E-4</v>
      </c>
      <c r="H206" s="112">
        <v>-1.7196963267479459</v>
      </c>
      <c r="I206" s="116" t="s">
        <v>344</v>
      </c>
      <c r="L206" s="115">
        <v>46301.002280092594</v>
      </c>
      <c r="M206" s="112" t="s">
        <v>2777</v>
      </c>
      <c r="N206" s="112" t="s">
        <v>192</v>
      </c>
      <c r="O206" s="112">
        <v>7.4999999999999997E-2</v>
      </c>
      <c r="P206" s="112">
        <v>0.22500000000000001</v>
      </c>
      <c r="Q206" s="112">
        <v>2.5000000000000001E-3</v>
      </c>
      <c r="R206" s="112" t="s">
        <v>2727</v>
      </c>
      <c r="S206" s="112">
        <v>0.05</v>
      </c>
      <c r="T206" s="112">
        <v>0.05</v>
      </c>
      <c r="U206" s="112"/>
      <c r="V206" s="112">
        <v>0</v>
      </c>
      <c r="W206" s="112">
        <v>5.2083333333333336E-7</v>
      </c>
      <c r="X206" s="112">
        <v>5.2083333333333336E-7</v>
      </c>
      <c r="Y206" s="112">
        <v>0</v>
      </c>
      <c r="Z206" s="116" t="s">
        <v>2728</v>
      </c>
      <c r="AA206" s="112"/>
      <c r="AB206" s="112"/>
      <c r="AC206" s="112"/>
      <c r="AD206" s="112"/>
      <c r="AE206" s="112"/>
      <c r="AF206" s="112"/>
      <c r="AG206" s="112"/>
      <c r="AH206" s="112"/>
      <c r="AI206" s="112"/>
      <c r="AJ206" s="112"/>
      <c r="AM206" s="115">
        <v>46301.002280092594</v>
      </c>
      <c r="AN206" s="112" t="s">
        <v>2898</v>
      </c>
      <c r="AO206" s="112" t="s">
        <v>2998</v>
      </c>
      <c r="AP206" s="112">
        <v>2.2418435866743035E-2</v>
      </c>
      <c r="AQ206" s="112" t="s">
        <v>2943</v>
      </c>
      <c r="AR206" s="116" t="s">
        <v>2999</v>
      </c>
    </row>
    <row r="207" spans="1:44" ht="15" customHeight="1" x14ac:dyDescent="0.25">
      <c r="A207" s="115">
        <v>46301.002280092594</v>
      </c>
      <c r="B207" s="112">
        <v>1</v>
      </c>
      <c r="C207" s="112" t="s">
        <v>392</v>
      </c>
      <c r="D207" s="112" t="s">
        <v>459</v>
      </c>
      <c r="E207" s="112" t="s">
        <v>2778</v>
      </c>
      <c r="F207" s="112" t="s">
        <v>192</v>
      </c>
      <c r="G207" s="119">
        <v>-1.1739776592232757E-4</v>
      </c>
      <c r="H207" s="112">
        <v>-1.7218339001941381</v>
      </c>
      <c r="I207" s="116" t="s">
        <v>344</v>
      </c>
      <c r="L207" s="115">
        <v>46301.002280092594</v>
      </c>
      <c r="M207" s="112" t="s">
        <v>2778</v>
      </c>
      <c r="N207" s="112" t="s">
        <v>192</v>
      </c>
      <c r="O207" s="112">
        <v>0.125</v>
      </c>
      <c r="P207" s="112">
        <v>0.22500000000000001</v>
      </c>
      <c r="Q207" s="112">
        <v>2.5000000000000001E-3</v>
      </c>
      <c r="R207" s="112" t="s">
        <v>2727</v>
      </c>
      <c r="S207" s="112">
        <v>0.05</v>
      </c>
      <c r="T207" s="112">
        <v>0.05</v>
      </c>
      <c r="U207" s="112"/>
      <c r="V207" s="112">
        <v>0</v>
      </c>
      <c r="W207" s="112">
        <v>5.2083333333333336E-7</v>
      </c>
      <c r="X207" s="112">
        <v>5.2083333333333336E-7</v>
      </c>
      <c r="Y207" s="112">
        <v>0</v>
      </c>
      <c r="Z207" s="116" t="s">
        <v>2728</v>
      </c>
      <c r="AA207" s="112"/>
      <c r="AB207" s="112"/>
      <c r="AC207" s="112"/>
      <c r="AD207" s="112"/>
      <c r="AE207" s="112"/>
      <c r="AF207" s="112"/>
      <c r="AG207" s="112"/>
      <c r="AH207" s="112"/>
      <c r="AI207" s="112"/>
      <c r="AJ207" s="112"/>
      <c r="AM207" s="115">
        <v>46301.002280092594</v>
      </c>
      <c r="AN207" s="112" t="s">
        <v>2898</v>
      </c>
      <c r="AO207" s="112" t="s">
        <v>3000</v>
      </c>
      <c r="AP207" s="112">
        <v>1.0767289262598222E-2</v>
      </c>
      <c r="AQ207" s="112" t="s">
        <v>2943</v>
      </c>
      <c r="AR207" s="116" t="s">
        <v>3001</v>
      </c>
    </row>
    <row r="208" spans="1:44" ht="15" customHeight="1" x14ac:dyDescent="0.25">
      <c r="A208" s="115">
        <v>46301.002280092594</v>
      </c>
      <c r="B208" s="112">
        <v>1</v>
      </c>
      <c r="C208" s="112" t="s">
        <v>392</v>
      </c>
      <c r="D208" s="112" t="s">
        <v>459</v>
      </c>
      <c r="E208" s="112" t="s">
        <v>2779</v>
      </c>
      <c r="F208" s="112" t="s">
        <v>192</v>
      </c>
      <c r="G208" s="119">
        <v>-1.1754350956638611E-4</v>
      </c>
      <c r="H208" s="112">
        <v>-1.72397147364033</v>
      </c>
      <c r="I208" s="116" t="s">
        <v>344</v>
      </c>
      <c r="L208" s="115">
        <v>46301.002280092594</v>
      </c>
      <c r="M208" s="112" t="s">
        <v>2779</v>
      </c>
      <c r="N208" s="112" t="s">
        <v>192</v>
      </c>
      <c r="O208" s="112">
        <v>0.17499999999999999</v>
      </c>
      <c r="P208" s="112">
        <v>0.22500000000000001</v>
      </c>
      <c r="Q208" s="112">
        <v>2.5000000000000001E-3</v>
      </c>
      <c r="R208" s="112" t="s">
        <v>2727</v>
      </c>
      <c r="S208" s="112">
        <v>0.05</v>
      </c>
      <c r="T208" s="112">
        <v>0.05</v>
      </c>
      <c r="U208" s="112"/>
      <c r="V208" s="112">
        <v>0</v>
      </c>
      <c r="W208" s="112">
        <v>5.2083333333333336E-7</v>
      </c>
      <c r="X208" s="112">
        <v>5.2083333333333336E-7</v>
      </c>
      <c r="Y208" s="112">
        <v>0</v>
      </c>
      <c r="Z208" s="116" t="s">
        <v>2728</v>
      </c>
      <c r="AA208" s="112"/>
      <c r="AB208" s="112"/>
      <c r="AC208" s="112"/>
      <c r="AD208" s="112"/>
      <c r="AE208" s="112"/>
      <c r="AF208" s="112"/>
      <c r="AG208" s="112"/>
      <c r="AH208" s="112"/>
      <c r="AI208" s="112"/>
      <c r="AJ208" s="112"/>
      <c r="AM208" s="115">
        <v>46301.002280092594</v>
      </c>
      <c r="AN208" s="112" t="s">
        <v>2898</v>
      </c>
      <c r="AO208" s="112" t="s">
        <v>3002</v>
      </c>
      <c r="AP208" s="112">
        <v>-7.0555091684056121E-3</v>
      </c>
      <c r="AQ208" s="112" t="s">
        <v>2943</v>
      </c>
      <c r="AR208" s="116" t="s">
        <v>3003</v>
      </c>
    </row>
    <row r="209" spans="1:44" ht="15" customHeight="1" x14ac:dyDescent="0.25">
      <c r="A209" s="115">
        <v>46301.002280092594</v>
      </c>
      <c r="B209" s="112">
        <v>1</v>
      </c>
      <c r="C209" s="112" t="s">
        <v>392</v>
      </c>
      <c r="D209" s="112" t="s">
        <v>459</v>
      </c>
      <c r="E209" s="112" t="s">
        <v>2780</v>
      </c>
      <c r="F209" s="112" t="s">
        <v>192</v>
      </c>
      <c r="G209" s="119">
        <v>-1.1768925321044465E-4</v>
      </c>
      <c r="H209" s="112">
        <v>-1.7261090470865219</v>
      </c>
      <c r="I209" s="116" t="s">
        <v>344</v>
      </c>
      <c r="L209" s="115">
        <v>46301.002280092594</v>
      </c>
      <c r="M209" s="112" t="s">
        <v>2780</v>
      </c>
      <c r="N209" s="112" t="s">
        <v>192</v>
      </c>
      <c r="O209" s="112">
        <v>0.22500000000000001</v>
      </c>
      <c r="P209" s="112">
        <v>0.22500000000000001</v>
      </c>
      <c r="Q209" s="112">
        <v>2.5000000000000001E-3</v>
      </c>
      <c r="R209" s="112" t="s">
        <v>2727</v>
      </c>
      <c r="S209" s="112">
        <v>0.05</v>
      </c>
      <c r="T209" s="112">
        <v>0.05</v>
      </c>
      <c r="U209" s="112"/>
      <c r="V209" s="112">
        <v>0</v>
      </c>
      <c r="W209" s="112">
        <v>5.2083333333333336E-7</v>
      </c>
      <c r="X209" s="112">
        <v>5.2083333333333336E-7</v>
      </c>
      <c r="Y209" s="112">
        <v>0</v>
      </c>
      <c r="Z209" s="116" t="s">
        <v>2728</v>
      </c>
      <c r="AA209" s="112"/>
      <c r="AB209" s="112"/>
      <c r="AC209" s="112"/>
      <c r="AD209" s="112"/>
      <c r="AE209" s="112"/>
      <c r="AF209" s="112"/>
      <c r="AG209" s="112"/>
      <c r="AH209" s="112"/>
      <c r="AI209" s="112"/>
      <c r="AJ209" s="112"/>
      <c r="AM209" s="115">
        <v>46301.002280092594</v>
      </c>
      <c r="AN209" s="112" t="s">
        <v>2898</v>
      </c>
      <c r="AO209" s="112" t="s">
        <v>3004</v>
      </c>
      <c r="AP209" s="112">
        <v>0.23569429170801051</v>
      </c>
      <c r="AQ209" s="112" t="s">
        <v>305</v>
      </c>
      <c r="AR209" s="116" t="s">
        <v>3005</v>
      </c>
    </row>
    <row r="210" spans="1:44" ht="15" customHeight="1" x14ac:dyDescent="0.25">
      <c r="A210" s="115">
        <v>46301.002280092594</v>
      </c>
      <c r="B210" s="112">
        <v>1</v>
      </c>
      <c r="C210" s="112" t="s">
        <v>392</v>
      </c>
      <c r="D210" s="112" t="s">
        <v>459</v>
      </c>
      <c r="E210" s="112" t="s">
        <v>2781</v>
      </c>
      <c r="F210" s="112" t="s">
        <v>192</v>
      </c>
      <c r="G210" s="119">
        <v>-1.1783499685450321E-4</v>
      </c>
      <c r="H210" s="112">
        <v>-1.7282466205327141</v>
      </c>
      <c r="I210" s="116" t="s">
        <v>344</v>
      </c>
      <c r="L210" s="115">
        <v>46301.002280092594</v>
      </c>
      <c r="M210" s="112" t="s">
        <v>2781</v>
      </c>
      <c r="N210" s="112" t="s">
        <v>192</v>
      </c>
      <c r="O210" s="112">
        <v>0.27500000000000002</v>
      </c>
      <c r="P210" s="112">
        <v>0.22500000000000001</v>
      </c>
      <c r="Q210" s="112">
        <v>2.5000000000000001E-3</v>
      </c>
      <c r="R210" s="112" t="s">
        <v>2727</v>
      </c>
      <c r="S210" s="112">
        <v>0.05</v>
      </c>
      <c r="T210" s="112">
        <v>0.05</v>
      </c>
      <c r="U210" s="112"/>
      <c r="V210" s="112">
        <v>0</v>
      </c>
      <c r="W210" s="112">
        <v>5.2083333333333336E-7</v>
      </c>
      <c r="X210" s="112">
        <v>5.2083333333333336E-7</v>
      </c>
      <c r="Y210" s="112">
        <v>0</v>
      </c>
      <c r="Z210" s="116" t="s">
        <v>2728</v>
      </c>
      <c r="AA210" s="112"/>
      <c r="AB210" s="112"/>
      <c r="AC210" s="112"/>
      <c r="AD210" s="112"/>
      <c r="AE210" s="112"/>
      <c r="AF210" s="112"/>
      <c r="AG210" s="112"/>
      <c r="AH210" s="112"/>
      <c r="AI210" s="112"/>
      <c r="AJ210" s="112"/>
      <c r="AM210" s="115">
        <v>46301.002280092594</v>
      </c>
      <c r="AN210" s="112" t="s">
        <v>2898</v>
      </c>
      <c r="AO210" s="112" t="s">
        <v>3006</v>
      </c>
      <c r="AP210" s="112">
        <v>0.16334265123571015</v>
      </c>
      <c r="AQ210" s="112" t="s">
        <v>305</v>
      </c>
      <c r="AR210" s="116" t="s">
        <v>3007</v>
      </c>
    </row>
    <row r="211" spans="1:44" ht="15" customHeight="1" x14ac:dyDescent="0.25">
      <c r="A211" s="115">
        <v>46301.002280092594</v>
      </c>
      <c r="B211" s="112">
        <v>1</v>
      </c>
      <c r="C211" s="112" t="s">
        <v>392</v>
      </c>
      <c r="D211" s="112" t="s">
        <v>459</v>
      </c>
      <c r="E211" s="112" t="s">
        <v>2782</v>
      </c>
      <c r="F211" s="112" t="s">
        <v>192</v>
      </c>
      <c r="G211" s="119">
        <v>-1.1798074049856175E-4</v>
      </c>
      <c r="H211" s="112">
        <v>-1.7303841939789062</v>
      </c>
      <c r="I211" s="116" t="s">
        <v>344</v>
      </c>
      <c r="L211" s="115">
        <v>46301.002280092594</v>
      </c>
      <c r="M211" s="112" t="s">
        <v>2782</v>
      </c>
      <c r="N211" s="112" t="s">
        <v>192</v>
      </c>
      <c r="O211" s="112">
        <v>0.32500000000000001</v>
      </c>
      <c r="P211" s="112">
        <v>0.22500000000000001</v>
      </c>
      <c r="Q211" s="112">
        <v>2.5000000000000001E-3</v>
      </c>
      <c r="R211" s="112" t="s">
        <v>2727</v>
      </c>
      <c r="S211" s="112">
        <v>0.05</v>
      </c>
      <c r="T211" s="112">
        <v>0.05</v>
      </c>
      <c r="U211" s="112"/>
      <c r="V211" s="112">
        <v>0</v>
      </c>
      <c r="W211" s="112">
        <v>5.2083333333333336E-7</v>
      </c>
      <c r="X211" s="112">
        <v>5.2083333333333336E-7</v>
      </c>
      <c r="Y211" s="112">
        <v>0</v>
      </c>
      <c r="Z211" s="116" t="s">
        <v>2728</v>
      </c>
      <c r="AA211" s="112"/>
      <c r="AB211" s="112"/>
      <c r="AC211" s="112"/>
      <c r="AD211" s="112"/>
      <c r="AE211" s="112"/>
      <c r="AF211" s="112"/>
      <c r="AG211" s="112"/>
      <c r="AH211" s="112"/>
      <c r="AI211" s="112"/>
      <c r="AJ211" s="112"/>
      <c r="AM211" s="115">
        <v>46301.002280092594</v>
      </c>
      <c r="AN211" s="112" t="s">
        <v>2898</v>
      </c>
      <c r="AO211" s="112" t="s">
        <v>3008</v>
      </c>
      <c r="AP211" s="112">
        <v>0.4402967249062581</v>
      </c>
      <c r="AQ211" s="112" t="s">
        <v>2960</v>
      </c>
      <c r="AR211" s="116" t="s">
        <v>3009</v>
      </c>
    </row>
    <row r="212" spans="1:44" ht="15" customHeight="1" x14ac:dyDescent="0.25">
      <c r="A212" s="115">
        <v>46301.002280092594</v>
      </c>
      <c r="B212" s="112">
        <v>1</v>
      </c>
      <c r="C212" s="112" t="s">
        <v>392</v>
      </c>
      <c r="D212" s="112" t="s">
        <v>459</v>
      </c>
      <c r="E212" s="112" t="s">
        <v>2783</v>
      </c>
      <c r="F212" s="112" t="s">
        <v>192</v>
      </c>
      <c r="G212" s="119">
        <v>-1.1812648414262029E-4</v>
      </c>
      <c r="H212" s="112">
        <v>-1.7325217674250981</v>
      </c>
      <c r="I212" s="116" t="s">
        <v>344</v>
      </c>
      <c r="L212" s="115">
        <v>46301.002280092594</v>
      </c>
      <c r="M212" s="112" t="s">
        <v>2783</v>
      </c>
      <c r="N212" s="112" t="s">
        <v>192</v>
      </c>
      <c r="O212" s="112">
        <v>0.375</v>
      </c>
      <c r="P212" s="112">
        <v>0.22500000000000001</v>
      </c>
      <c r="Q212" s="112">
        <v>2.5000000000000001E-3</v>
      </c>
      <c r="R212" s="112" t="s">
        <v>2727</v>
      </c>
      <c r="S212" s="112">
        <v>0.05</v>
      </c>
      <c r="T212" s="112">
        <v>0.05</v>
      </c>
      <c r="U212" s="112"/>
      <c r="V212" s="112">
        <v>0</v>
      </c>
      <c r="W212" s="112">
        <v>5.2083333333333336E-7</v>
      </c>
      <c r="X212" s="112">
        <v>5.2083333333333336E-7</v>
      </c>
      <c r="Y212" s="112">
        <v>0</v>
      </c>
      <c r="Z212" s="116" t="s">
        <v>2728</v>
      </c>
      <c r="AA212" s="112"/>
      <c r="AB212" s="112"/>
      <c r="AC212" s="112"/>
      <c r="AD212" s="112"/>
      <c r="AE212" s="112"/>
      <c r="AF212" s="112"/>
      <c r="AG212" s="112"/>
      <c r="AH212" s="112"/>
      <c r="AI212" s="112"/>
      <c r="AJ212" s="112"/>
      <c r="AM212" s="115">
        <v>46301.002280092594</v>
      </c>
      <c r="AN212" s="112" t="s">
        <v>2898</v>
      </c>
      <c r="AO212" s="112" t="s">
        <v>3010</v>
      </c>
      <c r="AP212" s="112">
        <v>2.5742590097404837E-2</v>
      </c>
      <c r="AQ212" s="112" t="s">
        <v>2943</v>
      </c>
      <c r="AR212" s="116" t="s">
        <v>3011</v>
      </c>
    </row>
    <row r="213" spans="1:44" ht="15" customHeight="1" x14ac:dyDescent="0.25">
      <c r="A213" s="115">
        <v>46301.002280092594</v>
      </c>
      <c r="B213" s="112">
        <v>1</v>
      </c>
      <c r="C213" s="112" t="s">
        <v>392</v>
      </c>
      <c r="D213" s="112" t="s">
        <v>459</v>
      </c>
      <c r="E213" s="112" t="s">
        <v>2784</v>
      </c>
      <c r="F213" s="112" t="s">
        <v>192</v>
      </c>
      <c r="G213" s="119">
        <v>-1.1827222778667885E-4</v>
      </c>
      <c r="H213" s="112">
        <v>-1.7346593408712903</v>
      </c>
      <c r="I213" s="116" t="s">
        <v>344</v>
      </c>
      <c r="L213" s="115">
        <v>46301.002280092594</v>
      </c>
      <c r="M213" s="112" t="s">
        <v>2784</v>
      </c>
      <c r="N213" s="112" t="s">
        <v>192</v>
      </c>
      <c r="O213" s="112">
        <v>0.42499999999999999</v>
      </c>
      <c r="P213" s="112">
        <v>0.22500000000000001</v>
      </c>
      <c r="Q213" s="112">
        <v>2.5000000000000001E-3</v>
      </c>
      <c r="R213" s="112" t="s">
        <v>2727</v>
      </c>
      <c r="S213" s="112">
        <v>0.05</v>
      </c>
      <c r="T213" s="112">
        <v>0.05</v>
      </c>
      <c r="U213" s="112"/>
      <c r="V213" s="112">
        <v>0</v>
      </c>
      <c r="W213" s="112">
        <v>5.2083333333333336E-7</v>
      </c>
      <c r="X213" s="112">
        <v>5.2083333333333336E-7</v>
      </c>
      <c r="Y213" s="112">
        <v>0</v>
      </c>
      <c r="Z213" s="116" t="s">
        <v>2728</v>
      </c>
      <c r="AA213" s="112"/>
      <c r="AB213" s="112"/>
      <c r="AC213" s="112"/>
      <c r="AD213" s="112"/>
      <c r="AE213" s="112"/>
      <c r="AF213" s="112"/>
      <c r="AG213" s="112"/>
      <c r="AH213" s="112"/>
      <c r="AI213" s="112"/>
      <c r="AJ213" s="112"/>
      <c r="AM213" s="115">
        <v>46301.002280092594</v>
      </c>
      <c r="AN213" s="112" t="s">
        <v>2898</v>
      </c>
      <c r="AO213" s="112" t="s">
        <v>3012</v>
      </c>
      <c r="AP213" s="112">
        <v>7.4431350319364188E-3</v>
      </c>
      <c r="AQ213" s="112" t="s">
        <v>2943</v>
      </c>
      <c r="AR213" s="116" t="s">
        <v>3013</v>
      </c>
    </row>
    <row r="214" spans="1:44" ht="15" customHeight="1" x14ac:dyDescent="0.25">
      <c r="A214" s="115">
        <v>46301.002280092594</v>
      </c>
      <c r="B214" s="112">
        <v>1</v>
      </c>
      <c r="C214" s="112" t="s">
        <v>392</v>
      </c>
      <c r="D214" s="112" t="s">
        <v>459</v>
      </c>
      <c r="E214" s="112" t="s">
        <v>2785</v>
      </c>
      <c r="F214" s="112" t="s">
        <v>192</v>
      </c>
      <c r="G214" s="119">
        <v>-1.1841797143073739E-4</v>
      </c>
      <c r="H214" s="112">
        <v>-1.7367969143174822</v>
      </c>
      <c r="I214" s="116" t="s">
        <v>344</v>
      </c>
      <c r="L214" s="115">
        <v>46301.002280092594</v>
      </c>
      <c r="M214" s="112" t="s">
        <v>2785</v>
      </c>
      <c r="N214" s="112" t="s">
        <v>192</v>
      </c>
      <c r="O214" s="112">
        <v>0.47499999999999998</v>
      </c>
      <c r="P214" s="112">
        <v>0.22500000000000001</v>
      </c>
      <c r="Q214" s="112">
        <v>2.5000000000000001E-3</v>
      </c>
      <c r="R214" s="112" t="s">
        <v>2727</v>
      </c>
      <c r="S214" s="112">
        <v>0.05</v>
      </c>
      <c r="T214" s="112">
        <v>0.05</v>
      </c>
      <c r="U214" s="112"/>
      <c r="V214" s="112">
        <v>0</v>
      </c>
      <c r="W214" s="112">
        <v>5.2083333333333336E-7</v>
      </c>
      <c r="X214" s="112">
        <v>5.2083333333333336E-7</v>
      </c>
      <c r="Y214" s="112">
        <v>0</v>
      </c>
      <c r="Z214" s="116" t="s">
        <v>2728</v>
      </c>
      <c r="AA214" s="112"/>
      <c r="AB214" s="112"/>
      <c r="AC214" s="112"/>
      <c r="AD214" s="112"/>
      <c r="AE214" s="112"/>
      <c r="AF214" s="112"/>
      <c r="AG214" s="112"/>
      <c r="AH214" s="112"/>
      <c r="AI214" s="112"/>
      <c r="AJ214" s="112"/>
      <c r="AM214" s="115">
        <v>46301.002280092594</v>
      </c>
      <c r="AN214" s="112" t="s">
        <v>2898</v>
      </c>
      <c r="AO214" s="112" t="s">
        <v>3014</v>
      </c>
      <c r="AP214" s="112">
        <v>0.25256463025489023</v>
      </c>
      <c r="AQ214" s="112" t="s">
        <v>305</v>
      </c>
      <c r="AR214" s="116" t="s">
        <v>3015</v>
      </c>
    </row>
    <row r="215" spans="1:44" ht="15" customHeight="1" x14ac:dyDescent="0.25">
      <c r="A215" s="115">
        <v>46301.002280092594</v>
      </c>
      <c r="B215" s="112">
        <v>1</v>
      </c>
      <c r="C215" s="112" t="s">
        <v>392</v>
      </c>
      <c r="D215" s="112" t="s">
        <v>459</v>
      </c>
      <c r="E215" s="112" t="s">
        <v>2786</v>
      </c>
      <c r="F215" s="112" t="s">
        <v>192</v>
      </c>
      <c r="G215" s="119">
        <v>-1.1856371507479595E-4</v>
      </c>
      <c r="H215" s="112">
        <v>-1.7389344877636743</v>
      </c>
      <c r="I215" s="116" t="s">
        <v>344</v>
      </c>
      <c r="L215" s="115">
        <v>46301.002280092594</v>
      </c>
      <c r="M215" s="112" t="s">
        <v>2786</v>
      </c>
      <c r="N215" s="112" t="s">
        <v>192</v>
      </c>
      <c r="O215" s="112">
        <v>0.52500000000000002</v>
      </c>
      <c r="P215" s="112">
        <v>0.22500000000000001</v>
      </c>
      <c r="Q215" s="112">
        <v>2.5000000000000001E-3</v>
      </c>
      <c r="R215" s="112" t="s">
        <v>2727</v>
      </c>
      <c r="S215" s="112">
        <v>0.05</v>
      </c>
      <c r="T215" s="112">
        <v>0.05</v>
      </c>
      <c r="U215" s="112"/>
      <c r="V215" s="112">
        <v>0</v>
      </c>
      <c r="W215" s="112">
        <v>5.2083333333333336E-7</v>
      </c>
      <c r="X215" s="112">
        <v>5.2083333333333336E-7</v>
      </c>
      <c r="Y215" s="112">
        <v>0</v>
      </c>
      <c r="Z215" s="116" t="s">
        <v>2728</v>
      </c>
      <c r="AA215" s="112"/>
      <c r="AB215" s="112"/>
      <c r="AC215" s="112"/>
      <c r="AD215" s="112"/>
      <c r="AE215" s="112"/>
      <c r="AF215" s="112"/>
      <c r="AG215" s="112"/>
      <c r="AH215" s="112"/>
      <c r="AI215" s="112"/>
      <c r="AJ215" s="112"/>
      <c r="AM215" s="115">
        <v>46301.002280092594</v>
      </c>
      <c r="AN215" s="112" t="s">
        <v>2898</v>
      </c>
      <c r="AO215" s="112" t="s">
        <v>3016</v>
      </c>
      <c r="AP215" s="112">
        <v>0.13580768903365595</v>
      </c>
      <c r="AQ215" s="112" t="s">
        <v>305</v>
      </c>
      <c r="AR215" s="116" t="s">
        <v>3017</v>
      </c>
    </row>
    <row r="216" spans="1:44" ht="15" customHeight="1" x14ac:dyDescent="0.25">
      <c r="A216" s="115">
        <v>46301.002280092594</v>
      </c>
      <c r="B216" s="112">
        <v>1</v>
      </c>
      <c r="C216" s="112" t="s">
        <v>392</v>
      </c>
      <c r="D216" s="112" t="s">
        <v>459</v>
      </c>
      <c r="E216" s="112" t="s">
        <v>2787</v>
      </c>
      <c r="F216" s="112" t="s">
        <v>192</v>
      </c>
      <c r="G216" s="119">
        <v>-1.1870945871885449E-4</v>
      </c>
      <c r="H216" s="112">
        <v>-1.7410720612098662</v>
      </c>
      <c r="I216" s="116" t="s">
        <v>344</v>
      </c>
      <c r="L216" s="115">
        <v>46301.002280092594</v>
      </c>
      <c r="M216" s="112" t="s">
        <v>2787</v>
      </c>
      <c r="N216" s="112" t="s">
        <v>192</v>
      </c>
      <c r="O216" s="112">
        <v>0.57499999999999996</v>
      </c>
      <c r="P216" s="112">
        <v>0.22500000000000001</v>
      </c>
      <c r="Q216" s="112">
        <v>2.5000000000000001E-3</v>
      </c>
      <c r="R216" s="112" t="s">
        <v>2727</v>
      </c>
      <c r="S216" s="112">
        <v>0.05</v>
      </c>
      <c r="T216" s="112">
        <v>0.05</v>
      </c>
      <c r="U216" s="112"/>
      <c r="V216" s="112">
        <v>0</v>
      </c>
      <c r="W216" s="112">
        <v>5.2083333333333336E-7</v>
      </c>
      <c r="X216" s="112">
        <v>5.2083333333333336E-7</v>
      </c>
      <c r="Y216" s="112">
        <v>0</v>
      </c>
      <c r="Z216" s="116" t="s">
        <v>2728</v>
      </c>
      <c r="AA216" s="112"/>
      <c r="AB216" s="112"/>
      <c r="AC216" s="112"/>
      <c r="AD216" s="112"/>
      <c r="AE216" s="112"/>
      <c r="AF216" s="112"/>
      <c r="AG216" s="112"/>
      <c r="AH216" s="112"/>
      <c r="AI216" s="112"/>
      <c r="AJ216" s="112"/>
      <c r="AM216" s="115">
        <v>46301.002280092594</v>
      </c>
      <c r="AN216" s="112" t="s">
        <v>2898</v>
      </c>
      <c r="AO216" s="112" t="s">
        <v>3018</v>
      </c>
      <c r="AP216" s="112">
        <v>6.7117426996488774E-2</v>
      </c>
      <c r="AQ216" s="112" t="s">
        <v>305</v>
      </c>
      <c r="AR216" s="116" t="s">
        <v>3019</v>
      </c>
    </row>
    <row r="217" spans="1:44" ht="15" customHeight="1" x14ac:dyDescent="0.25">
      <c r="A217" s="115">
        <v>46301.002280092594</v>
      </c>
      <c r="B217" s="112">
        <v>1</v>
      </c>
      <c r="C217" s="112" t="s">
        <v>392</v>
      </c>
      <c r="D217" s="112" t="s">
        <v>459</v>
      </c>
      <c r="E217" s="112" t="s">
        <v>2788</v>
      </c>
      <c r="F217" s="112" t="s">
        <v>192</v>
      </c>
      <c r="G217" s="119">
        <v>-1.1670061931229785E-4</v>
      </c>
      <c r="H217" s="112">
        <v>-1.7116090832470354</v>
      </c>
      <c r="I217" s="116" t="s">
        <v>344</v>
      </c>
      <c r="L217" s="115">
        <v>46301.002280092594</v>
      </c>
      <c r="M217" s="112" t="s">
        <v>2788</v>
      </c>
      <c r="N217" s="112" t="s">
        <v>192</v>
      </c>
      <c r="O217" s="112">
        <v>2.5000000000000001E-2</v>
      </c>
      <c r="P217" s="112">
        <v>0.27500000000000002</v>
      </c>
      <c r="Q217" s="112">
        <v>2.5000000000000001E-3</v>
      </c>
      <c r="R217" s="112" t="s">
        <v>2727</v>
      </c>
      <c r="S217" s="112">
        <v>0.05</v>
      </c>
      <c r="T217" s="112">
        <v>0.05</v>
      </c>
      <c r="U217" s="112"/>
      <c r="V217" s="112">
        <v>0</v>
      </c>
      <c r="W217" s="112">
        <v>5.2083333333333336E-7</v>
      </c>
      <c r="X217" s="112">
        <v>5.2083333333333336E-7</v>
      </c>
      <c r="Y217" s="112">
        <v>0</v>
      </c>
      <c r="Z217" s="116" t="s">
        <v>2728</v>
      </c>
      <c r="AA217" s="112"/>
      <c r="AB217" s="112"/>
      <c r="AC217" s="112"/>
      <c r="AD217" s="112"/>
      <c r="AE217" s="112"/>
      <c r="AF217" s="112"/>
      <c r="AG217" s="112"/>
      <c r="AH217" s="112"/>
      <c r="AI217" s="112"/>
      <c r="AJ217" s="112"/>
      <c r="AM217" s="115">
        <v>46301.002280092594</v>
      </c>
      <c r="AN217" s="112" t="s">
        <v>2898</v>
      </c>
      <c r="AO217" s="112" t="s">
        <v>3020</v>
      </c>
      <c r="AP217" s="112">
        <v>5.8321272995597834E-2</v>
      </c>
      <c r="AQ217" s="112" t="s">
        <v>305</v>
      </c>
      <c r="AR217" s="116" t="s">
        <v>3021</v>
      </c>
    </row>
    <row r="218" spans="1:44" ht="15" customHeight="1" x14ac:dyDescent="0.25">
      <c r="A218" s="115">
        <v>46301.002280092594</v>
      </c>
      <c r="B218" s="112">
        <v>1</v>
      </c>
      <c r="C218" s="112" t="s">
        <v>392</v>
      </c>
      <c r="D218" s="112" t="s">
        <v>459</v>
      </c>
      <c r="E218" s="112" t="s">
        <v>2789</v>
      </c>
      <c r="F218" s="112" t="s">
        <v>192</v>
      </c>
      <c r="G218" s="119">
        <v>-1.1684636295635639E-4</v>
      </c>
      <c r="H218" s="112">
        <v>-1.7137466566932273</v>
      </c>
      <c r="I218" s="116" t="s">
        <v>344</v>
      </c>
      <c r="L218" s="115">
        <v>46301.002280092594</v>
      </c>
      <c r="M218" s="112" t="s">
        <v>2789</v>
      </c>
      <c r="N218" s="112" t="s">
        <v>192</v>
      </c>
      <c r="O218" s="112">
        <v>7.4999999999999997E-2</v>
      </c>
      <c r="P218" s="112">
        <v>0.27500000000000002</v>
      </c>
      <c r="Q218" s="112">
        <v>2.5000000000000001E-3</v>
      </c>
      <c r="R218" s="112" t="s">
        <v>2727</v>
      </c>
      <c r="S218" s="112">
        <v>0.05</v>
      </c>
      <c r="T218" s="112">
        <v>0.05</v>
      </c>
      <c r="U218" s="112"/>
      <c r="V218" s="112">
        <v>0</v>
      </c>
      <c r="W218" s="112">
        <v>5.2083333333333336E-7</v>
      </c>
      <c r="X218" s="112">
        <v>5.2083333333333336E-7</v>
      </c>
      <c r="Y218" s="112">
        <v>0</v>
      </c>
      <c r="Z218" s="116" t="s">
        <v>2728</v>
      </c>
      <c r="AA218" s="112"/>
      <c r="AB218" s="112"/>
      <c r="AC218" s="112"/>
      <c r="AD218" s="112"/>
      <c r="AE218" s="112"/>
      <c r="AF218" s="112"/>
      <c r="AG218" s="112"/>
      <c r="AH218" s="112"/>
      <c r="AI218" s="112"/>
      <c r="AJ218" s="112"/>
      <c r="AM218" s="115">
        <v>46301.002280092594</v>
      </c>
      <c r="AN218" s="112" t="s">
        <v>2898</v>
      </c>
      <c r="AO218" s="112" t="s">
        <v>3022</v>
      </c>
      <c r="AP218" s="112">
        <v>9.5896020403913096E-2</v>
      </c>
      <c r="AQ218" s="112" t="s">
        <v>305</v>
      </c>
      <c r="AR218" s="116" t="s">
        <v>3023</v>
      </c>
    </row>
    <row r="219" spans="1:44" ht="15" customHeight="1" x14ac:dyDescent="0.25">
      <c r="A219" s="115">
        <v>46301.002280092594</v>
      </c>
      <c r="B219" s="112">
        <v>1</v>
      </c>
      <c r="C219" s="112" t="s">
        <v>392</v>
      </c>
      <c r="D219" s="112" t="s">
        <v>459</v>
      </c>
      <c r="E219" s="112" t="s">
        <v>2790</v>
      </c>
      <c r="F219" s="112" t="s">
        <v>192</v>
      </c>
      <c r="G219" s="119">
        <v>-1.1699210660041493E-4</v>
      </c>
      <c r="H219" s="112">
        <v>-1.7158842301394193</v>
      </c>
      <c r="I219" s="116" t="s">
        <v>344</v>
      </c>
      <c r="L219" s="115">
        <v>46301.002280092594</v>
      </c>
      <c r="M219" s="112" t="s">
        <v>2790</v>
      </c>
      <c r="N219" s="112" t="s">
        <v>192</v>
      </c>
      <c r="O219" s="112">
        <v>0.125</v>
      </c>
      <c r="P219" s="112">
        <v>0.27500000000000002</v>
      </c>
      <c r="Q219" s="112">
        <v>2.5000000000000001E-3</v>
      </c>
      <c r="R219" s="112" t="s">
        <v>2727</v>
      </c>
      <c r="S219" s="112">
        <v>0.05</v>
      </c>
      <c r="T219" s="112">
        <v>0.05</v>
      </c>
      <c r="U219" s="112"/>
      <c r="V219" s="112">
        <v>0</v>
      </c>
      <c r="W219" s="112">
        <v>5.2083333333333336E-7</v>
      </c>
      <c r="X219" s="112">
        <v>5.2083333333333336E-7</v>
      </c>
      <c r="Y219" s="112">
        <v>0</v>
      </c>
      <c r="Z219" s="116" t="s">
        <v>2728</v>
      </c>
      <c r="AA219" s="112"/>
      <c r="AB219" s="112"/>
      <c r="AC219" s="112"/>
      <c r="AD219" s="112"/>
      <c r="AE219" s="112"/>
      <c r="AF219" s="112"/>
      <c r="AG219" s="112"/>
      <c r="AH219" s="112"/>
      <c r="AI219" s="112"/>
      <c r="AJ219" s="112"/>
      <c r="AM219" s="115">
        <v>46301.002280092594</v>
      </c>
      <c r="AN219" s="112" t="s">
        <v>2898</v>
      </c>
      <c r="AO219" s="112" t="s">
        <v>3024</v>
      </c>
      <c r="AP219" s="112">
        <v>8.7492584479256744E-2</v>
      </c>
      <c r="AQ219" s="112" t="s">
        <v>305</v>
      </c>
      <c r="AR219" s="116" t="s">
        <v>3025</v>
      </c>
    </row>
    <row r="220" spans="1:44" ht="15" customHeight="1" x14ac:dyDescent="0.25">
      <c r="A220" s="115">
        <v>46301.002280092594</v>
      </c>
      <c r="B220" s="112">
        <v>1</v>
      </c>
      <c r="C220" s="112" t="s">
        <v>392</v>
      </c>
      <c r="D220" s="112" t="s">
        <v>459</v>
      </c>
      <c r="E220" s="112" t="s">
        <v>2791</v>
      </c>
      <c r="F220" s="112" t="s">
        <v>192</v>
      </c>
      <c r="G220" s="119">
        <v>-1.1713785024447349E-4</v>
      </c>
      <c r="H220" s="112">
        <v>-1.7180218035856116</v>
      </c>
      <c r="I220" s="116" t="s">
        <v>344</v>
      </c>
      <c r="L220" s="115">
        <v>46301.002280092594</v>
      </c>
      <c r="M220" s="112" t="s">
        <v>2791</v>
      </c>
      <c r="N220" s="112" t="s">
        <v>192</v>
      </c>
      <c r="O220" s="112">
        <v>0.17499999999999999</v>
      </c>
      <c r="P220" s="112">
        <v>0.27500000000000002</v>
      </c>
      <c r="Q220" s="112">
        <v>2.5000000000000001E-3</v>
      </c>
      <c r="R220" s="112" t="s">
        <v>2727</v>
      </c>
      <c r="S220" s="112">
        <v>0.05</v>
      </c>
      <c r="T220" s="112">
        <v>0.05</v>
      </c>
      <c r="U220" s="112"/>
      <c r="V220" s="112">
        <v>0</v>
      </c>
      <c r="W220" s="112">
        <v>5.2083333333333336E-7</v>
      </c>
      <c r="X220" s="112">
        <v>5.2083333333333336E-7</v>
      </c>
      <c r="Y220" s="112">
        <v>0</v>
      </c>
      <c r="Z220" s="116" t="s">
        <v>2728</v>
      </c>
      <c r="AA220" s="112"/>
      <c r="AB220" s="112"/>
      <c r="AC220" s="112"/>
      <c r="AD220" s="112"/>
      <c r="AE220" s="112"/>
      <c r="AF220" s="112"/>
      <c r="AG220" s="112"/>
      <c r="AH220" s="112"/>
      <c r="AI220" s="112"/>
      <c r="AJ220" s="112"/>
      <c r="AM220" s="115">
        <v>46301.002280092594</v>
      </c>
      <c r="AN220" s="112" t="s">
        <v>2898</v>
      </c>
      <c r="AO220" s="112" t="s">
        <v>3026</v>
      </c>
      <c r="AP220" s="112">
        <v>5.5795082953887867E-2</v>
      </c>
      <c r="AQ220" s="112" t="s">
        <v>305</v>
      </c>
      <c r="AR220" s="116" t="s">
        <v>3027</v>
      </c>
    </row>
    <row r="221" spans="1:44" ht="15" customHeight="1" x14ac:dyDescent="0.25">
      <c r="A221" s="115">
        <v>46301.002280092594</v>
      </c>
      <c r="B221" s="112">
        <v>1</v>
      </c>
      <c r="C221" s="112" t="s">
        <v>392</v>
      </c>
      <c r="D221" s="112" t="s">
        <v>459</v>
      </c>
      <c r="E221" s="112" t="s">
        <v>2792</v>
      </c>
      <c r="F221" s="112" t="s">
        <v>192</v>
      </c>
      <c r="G221" s="119">
        <v>-1.1728359388853203E-4</v>
      </c>
      <c r="H221" s="112">
        <v>-1.7201593770318035</v>
      </c>
      <c r="I221" s="116" t="s">
        <v>344</v>
      </c>
      <c r="L221" s="115">
        <v>46301.002280092594</v>
      </c>
      <c r="M221" s="112" t="s">
        <v>2792</v>
      </c>
      <c r="N221" s="112" t="s">
        <v>192</v>
      </c>
      <c r="O221" s="112">
        <v>0.22500000000000001</v>
      </c>
      <c r="P221" s="112">
        <v>0.27500000000000002</v>
      </c>
      <c r="Q221" s="112">
        <v>2.5000000000000001E-3</v>
      </c>
      <c r="R221" s="112" t="s">
        <v>2727</v>
      </c>
      <c r="S221" s="112">
        <v>0.05</v>
      </c>
      <c r="T221" s="112">
        <v>0.05</v>
      </c>
      <c r="U221" s="112"/>
      <c r="V221" s="112">
        <v>0</v>
      </c>
      <c r="W221" s="112">
        <v>5.2083333333333336E-7</v>
      </c>
      <c r="X221" s="112">
        <v>5.2083333333333336E-7</v>
      </c>
      <c r="Y221" s="112">
        <v>0</v>
      </c>
      <c r="Z221" s="116" t="s">
        <v>2728</v>
      </c>
      <c r="AA221" s="112"/>
      <c r="AB221" s="112"/>
      <c r="AC221" s="112"/>
      <c r="AD221" s="112"/>
      <c r="AE221" s="112"/>
      <c r="AF221" s="112"/>
      <c r="AG221" s="112"/>
      <c r="AH221" s="112"/>
      <c r="AI221" s="112"/>
      <c r="AJ221" s="112"/>
      <c r="AM221" s="115">
        <v>46301.002280092594</v>
      </c>
      <c r="AN221" s="112" t="s">
        <v>2898</v>
      </c>
      <c r="AO221" s="112" t="s">
        <v>3028</v>
      </c>
      <c r="AP221" s="112">
        <v>5.7859913993708129E-2</v>
      </c>
      <c r="AQ221" s="112" t="s">
        <v>305</v>
      </c>
      <c r="AR221" s="116" t="s">
        <v>3029</v>
      </c>
    </row>
    <row r="222" spans="1:44" ht="15" customHeight="1" x14ac:dyDescent="0.25">
      <c r="A222" s="115">
        <v>46301.002280092594</v>
      </c>
      <c r="B222" s="112">
        <v>1</v>
      </c>
      <c r="C222" s="112" t="s">
        <v>392</v>
      </c>
      <c r="D222" s="112" t="s">
        <v>459</v>
      </c>
      <c r="E222" s="112" t="s">
        <v>2793</v>
      </c>
      <c r="F222" s="112" t="s">
        <v>192</v>
      </c>
      <c r="G222" s="119">
        <v>-1.1629495999038522E-4</v>
      </c>
      <c r="H222" s="112">
        <v>-1.7056594131923171</v>
      </c>
      <c r="I222" s="116" t="s">
        <v>344</v>
      </c>
      <c r="L222" s="115">
        <v>46301.002280092594</v>
      </c>
      <c r="M222" s="112" t="s">
        <v>2793</v>
      </c>
      <c r="N222" s="112" t="s">
        <v>192</v>
      </c>
      <c r="O222" s="112">
        <v>2.5000000000000001E-2</v>
      </c>
      <c r="P222" s="112">
        <v>0.32500000000000001</v>
      </c>
      <c r="Q222" s="112">
        <v>2.5000000000000001E-3</v>
      </c>
      <c r="R222" s="112" t="s">
        <v>2727</v>
      </c>
      <c r="S222" s="112">
        <v>0.05</v>
      </c>
      <c r="T222" s="112">
        <v>0.05</v>
      </c>
      <c r="U222" s="112"/>
      <c r="V222" s="112">
        <v>0</v>
      </c>
      <c r="W222" s="112">
        <v>5.2083333333333336E-7</v>
      </c>
      <c r="X222" s="112">
        <v>5.2083333333333336E-7</v>
      </c>
      <c r="Y222" s="112">
        <v>0</v>
      </c>
      <c r="Z222" s="116" t="s">
        <v>2728</v>
      </c>
      <c r="AA222" s="112"/>
      <c r="AB222" s="112"/>
      <c r="AC222" s="112"/>
      <c r="AD222" s="112"/>
      <c r="AE222" s="112"/>
      <c r="AF222" s="112"/>
      <c r="AG222" s="112"/>
      <c r="AH222" s="112"/>
      <c r="AI222" s="112"/>
      <c r="AJ222" s="112"/>
      <c r="AM222" s="115">
        <v>46301.002280092594</v>
      </c>
      <c r="AN222" s="112" t="s">
        <v>2898</v>
      </c>
      <c r="AO222" s="112" t="s">
        <v>3030</v>
      </c>
      <c r="AP222" s="112">
        <v>0.14100121678544014</v>
      </c>
      <c r="AQ222" s="112" t="s">
        <v>305</v>
      </c>
      <c r="AR222" s="116" t="s">
        <v>3031</v>
      </c>
    </row>
    <row r="223" spans="1:44" ht="15" customHeight="1" x14ac:dyDescent="0.25">
      <c r="A223" s="115">
        <v>46301.002280092594</v>
      </c>
      <c r="B223" s="112">
        <v>1</v>
      </c>
      <c r="C223" s="112" t="s">
        <v>392</v>
      </c>
      <c r="D223" s="112" t="s">
        <v>459</v>
      </c>
      <c r="E223" s="112" t="s">
        <v>2794</v>
      </c>
      <c r="F223" s="112" t="s">
        <v>192</v>
      </c>
      <c r="G223" s="119">
        <v>-1.1644070363444376E-4</v>
      </c>
      <c r="H223" s="112">
        <v>-1.707796986638509</v>
      </c>
      <c r="I223" s="116" t="s">
        <v>344</v>
      </c>
      <c r="L223" s="115">
        <v>46301.002280092594</v>
      </c>
      <c r="M223" s="112" t="s">
        <v>2794</v>
      </c>
      <c r="N223" s="112" t="s">
        <v>192</v>
      </c>
      <c r="O223" s="112">
        <v>7.4999999999999997E-2</v>
      </c>
      <c r="P223" s="112">
        <v>0.32500000000000001</v>
      </c>
      <c r="Q223" s="112">
        <v>2.5000000000000001E-3</v>
      </c>
      <c r="R223" s="112" t="s">
        <v>2727</v>
      </c>
      <c r="S223" s="112">
        <v>0.05</v>
      </c>
      <c r="T223" s="112">
        <v>0.05</v>
      </c>
      <c r="U223" s="112"/>
      <c r="V223" s="112">
        <v>0</v>
      </c>
      <c r="W223" s="112">
        <v>5.2083333333333336E-7</v>
      </c>
      <c r="X223" s="112">
        <v>5.2083333333333336E-7</v>
      </c>
      <c r="Y223" s="112">
        <v>0</v>
      </c>
      <c r="Z223" s="116" t="s">
        <v>2728</v>
      </c>
      <c r="AA223" s="112"/>
      <c r="AB223" s="112"/>
      <c r="AC223" s="112"/>
      <c r="AD223" s="112"/>
      <c r="AE223" s="112"/>
      <c r="AF223" s="112"/>
      <c r="AG223" s="112"/>
      <c r="AH223" s="112"/>
      <c r="AI223" s="112"/>
      <c r="AJ223" s="112"/>
      <c r="AM223" s="115">
        <v>46301.002280092594</v>
      </c>
      <c r="AN223" s="112" t="s">
        <v>2898</v>
      </c>
      <c r="AO223" s="112" t="s">
        <v>3032</v>
      </c>
      <c r="AP223" s="112">
        <v>0.12103572048568036</v>
      </c>
      <c r="AQ223" s="112" t="s">
        <v>305</v>
      </c>
      <c r="AR223" s="116" t="s">
        <v>3033</v>
      </c>
    </row>
    <row r="224" spans="1:44" ht="15" customHeight="1" x14ac:dyDescent="0.25">
      <c r="A224" s="115">
        <v>46301.002280092594</v>
      </c>
      <c r="B224" s="112">
        <v>1</v>
      </c>
      <c r="C224" s="112" t="s">
        <v>392</v>
      </c>
      <c r="D224" s="112" t="s">
        <v>459</v>
      </c>
      <c r="E224" s="112" t="s">
        <v>2795</v>
      </c>
      <c r="F224" s="112" t="s">
        <v>192</v>
      </c>
      <c r="G224" s="119">
        <v>-1.1658644727850231E-4</v>
      </c>
      <c r="H224" s="112">
        <v>-1.7099345600847009</v>
      </c>
      <c r="I224" s="116" t="s">
        <v>344</v>
      </c>
      <c r="L224" s="115">
        <v>46301.002280092594</v>
      </c>
      <c r="M224" s="112" t="s">
        <v>2795</v>
      </c>
      <c r="N224" s="112" t="s">
        <v>192</v>
      </c>
      <c r="O224" s="112">
        <v>0.125</v>
      </c>
      <c r="P224" s="112">
        <v>0.32500000000000001</v>
      </c>
      <c r="Q224" s="112">
        <v>2.5000000000000001E-3</v>
      </c>
      <c r="R224" s="112" t="s">
        <v>2727</v>
      </c>
      <c r="S224" s="112">
        <v>0.05</v>
      </c>
      <c r="T224" s="112">
        <v>0.05</v>
      </c>
      <c r="U224" s="112"/>
      <c r="V224" s="112">
        <v>0</v>
      </c>
      <c r="W224" s="112">
        <v>5.2083333333333336E-7</v>
      </c>
      <c r="X224" s="112">
        <v>5.2083333333333336E-7</v>
      </c>
      <c r="Y224" s="112">
        <v>0</v>
      </c>
      <c r="Z224" s="116" t="s">
        <v>2728</v>
      </c>
      <c r="AA224" s="112"/>
      <c r="AB224" s="112"/>
      <c r="AC224" s="112"/>
      <c r="AD224" s="112"/>
      <c r="AE224" s="112"/>
      <c r="AF224" s="112"/>
      <c r="AG224" s="112"/>
      <c r="AH224" s="112"/>
      <c r="AI224" s="112"/>
      <c r="AJ224" s="112"/>
      <c r="AM224" s="115">
        <v>46301.002280092594</v>
      </c>
      <c r="AN224" s="112" t="s">
        <v>2898</v>
      </c>
      <c r="AO224" s="112" t="s">
        <v>3034</v>
      </c>
      <c r="AP224" s="112">
        <v>7.8326734403240525</v>
      </c>
      <c r="AQ224" s="112" t="s">
        <v>3035</v>
      </c>
      <c r="AR224" s="116" t="s">
        <v>3036</v>
      </c>
    </row>
    <row r="225" spans="1:44" ht="15" customHeight="1" x14ac:dyDescent="0.25">
      <c r="A225" s="115">
        <v>46301.002280092594</v>
      </c>
      <c r="B225" s="112">
        <v>1</v>
      </c>
      <c r="C225" s="112" t="s">
        <v>392</v>
      </c>
      <c r="D225" s="112" t="s">
        <v>459</v>
      </c>
      <c r="E225" s="112" t="s">
        <v>2796</v>
      </c>
      <c r="F225" s="112" t="s">
        <v>192</v>
      </c>
      <c r="G225" s="119">
        <v>-1.1673219092256086E-4</v>
      </c>
      <c r="H225" s="112">
        <v>-1.712072133530893</v>
      </c>
      <c r="I225" s="116" t="s">
        <v>344</v>
      </c>
      <c r="L225" s="115">
        <v>46301.002280092594</v>
      </c>
      <c r="M225" s="112" t="s">
        <v>2796</v>
      </c>
      <c r="N225" s="112" t="s">
        <v>192</v>
      </c>
      <c r="O225" s="112">
        <v>0.17499999999999999</v>
      </c>
      <c r="P225" s="112">
        <v>0.32500000000000001</v>
      </c>
      <c r="Q225" s="112">
        <v>2.5000000000000001E-3</v>
      </c>
      <c r="R225" s="112" t="s">
        <v>2727</v>
      </c>
      <c r="S225" s="112">
        <v>0.05</v>
      </c>
      <c r="T225" s="112">
        <v>0.05</v>
      </c>
      <c r="U225" s="112"/>
      <c r="V225" s="112">
        <v>0</v>
      </c>
      <c r="W225" s="112">
        <v>5.2083333333333336E-7</v>
      </c>
      <c r="X225" s="112">
        <v>5.2083333333333336E-7</v>
      </c>
      <c r="Y225" s="112">
        <v>0</v>
      </c>
      <c r="Z225" s="116" t="s">
        <v>2728</v>
      </c>
      <c r="AA225" s="112"/>
      <c r="AB225" s="112"/>
      <c r="AC225" s="112"/>
      <c r="AD225" s="112"/>
      <c r="AE225" s="112"/>
      <c r="AF225" s="112"/>
      <c r="AG225" s="112"/>
      <c r="AH225" s="112"/>
      <c r="AI225" s="112"/>
      <c r="AJ225" s="112"/>
      <c r="AM225" s="115">
        <v>46301.002280092594</v>
      </c>
      <c r="AN225" s="112" t="s">
        <v>2898</v>
      </c>
      <c r="AO225" s="112" t="s">
        <v>3037</v>
      </c>
      <c r="AP225" s="112">
        <v>63.350121447538683</v>
      </c>
      <c r="AQ225" s="112" t="s">
        <v>9</v>
      </c>
      <c r="AR225" s="116" t="s">
        <v>3038</v>
      </c>
    </row>
    <row r="226" spans="1:44" ht="15" customHeight="1" x14ac:dyDescent="0.25">
      <c r="A226" s="115">
        <v>46301.002280092594</v>
      </c>
      <c r="B226" s="112">
        <v>1</v>
      </c>
      <c r="C226" s="112" t="s">
        <v>392</v>
      </c>
      <c r="D226" s="112" t="s">
        <v>459</v>
      </c>
      <c r="E226" s="112" t="s">
        <v>2797</v>
      </c>
      <c r="F226" s="112" t="s">
        <v>192</v>
      </c>
      <c r="G226" s="119">
        <v>-1.168779345666194E-4</v>
      </c>
      <c r="H226" s="112">
        <v>-1.714209706977085</v>
      </c>
      <c r="I226" s="116" t="s">
        <v>344</v>
      </c>
      <c r="L226" s="115">
        <v>46301.002280092594</v>
      </c>
      <c r="M226" s="112" t="s">
        <v>2797</v>
      </c>
      <c r="N226" s="112" t="s">
        <v>192</v>
      </c>
      <c r="O226" s="112">
        <v>0.22500000000000001</v>
      </c>
      <c r="P226" s="112">
        <v>0.32500000000000001</v>
      </c>
      <c r="Q226" s="112">
        <v>2.5000000000000001E-3</v>
      </c>
      <c r="R226" s="112" t="s">
        <v>2727</v>
      </c>
      <c r="S226" s="112">
        <v>0.05</v>
      </c>
      <c r="T226" s="112">
        <v>0.05</v>
      </c>
      <c r="U226" s="112"/>
      <c r="V226" s="112">
        <v>0</v>
      </c>
      <c r="W226" s="112">
        <v>5.2083333333333336E-7</v>
      </c>
      <c r="X226" s="112">
        <v>5.2083333333333336E-7</v>
      </c>
      <c r="Y226" s="112">
        <v>0</v>
      </c>
      <c r="Z226" s="116" t="s">
        <v>2728</v>
      </c>
      <c r="AA226" s="112"/>
      <c r="AB226" s="112"/>
      <c r="AC226" s="112"/>
      <c r="AD226" s="112"/>
      <c r="AE226" s="112"/>
      <c r="AF226" s="112"/>
      <c r="AG226" s="112"/>
      <c r="AH226" s="112"/>
      <c r="AI226" s="112"/>
      <c r="AJ226" s="112"/>
      <c r="AM226" s="115">
        <v>46301.002280092594</v>
      </c>
      <c r="AN226" s="112" t="s">
        <v>2898</v>
      </c>
      <c r="AO226" s="112" t="s">
        <v>3039</v>
      </c>
      <c r="AP226" s="112">
        <v>117.81365336416901</v>
      </c>
      <c r="AQ226" s="112" t="s">
        <v>9</v>
      </c>
      <c r="AR226" s="116" t="s">
        <v>3040</v>
      </c>
    </row>
    <row r="227" spans="1:44" ht="15" customHeight="1" x14ac:dyDescent="0.25">
      <c r="A227" s="115">
        <v>46301.002280092594</v>
      </c>
      <c r="B227" s="112">
        <v>1</v>
      </c>
      <c r="C227" s="112" t="s">
        <v>392</v>
      </c>
      <c r="D227" s="112" t="s">
        <v>459</v>
      </c>
      <c r="E227" s="112" t="s">
        <v>2798</v>
      </c>
      <c r="F227" s="112" t="s">
        <v>192</v>
      </c>
      <c r="G227" s="119">
        <v>-1.158893006684726E-4</v>
      </c>
      <c r="H227" s="112">
        <v>-1.6997097431375985</v>
      </c>
      <c r="I227" s="116" t="s">
        <v>344</v>
      </c>
      <c r="L227" s="115">
        <v>46301.002280092594</v>
      </c>
      <c r="M227" s="112" t="s">
        <v>2798</v>
      </c>
      <c r="N227" s="112" t="s">
        <v>192</v>
      </c>
      <c r="O227" s="112">
        <v>2.5000000000000001E-2</v>
      </c>
      <c r="P227" s="112">
        <v>0.375</v>
      </c>
      <c r="Q227" s="112">
        <v>2.5000000000000001E-3</v>
      </c>
      <c r="R227" s="112" t="s">
        <v>2727</v>
      </c>
      <c r="S227" s="112">
        <v>0.05</v>
      </c>
      <c r="T227" s="112">
        <v>0.05</v>
      </c>
      <c r="U227" s="112"/>
      <c r="V227" s="112">
        <v>0</v>
      </c>
      <c r="W227" s="112">
        <v>5.2083333333333336E-7</v>
      </c>
      <c r="X227" s="112">
        <v>5.2083333333333336E-7</v>
      </c>
      <c r="Y227" s="112">
        <v>0</v>
      </c>
      <c r="Z227" s="116" t="s">
        <v>2728</v>
      </c>
      <c r="AA227" s="112"/>
      <c r="AB227" s="112"/>
      <c r="AC227" s="112"/>
      <c r="AD227" s="112"/>
      <c r="AE227" s="112"/>
      <c r="AF227" s="112"/>
      <c r="AG227" s="112"/>
      <c r="AH227" s="112"/>
      <c r="AI227" s="112"/>
      <c r="AJ227" s="112"/>
      <c r="AM227" s="115">
        <v>46301.002280092594</v>
      </c>
      <c r="AN227" s="112">
        <v>1</v>
      </c>
      <c r="AO227" s="112" t="s">
        <v>3041</v>
      </c>
      <c r="AP227" s="112"/>
      <c r="AQ227" s="112" t="s">
        <v>310</v>
      </c>
      <c r="AR227" s="116" t="s">
        <v>3042</v>
      </c>
    </row>
    <row r="228" spans="1:44" ht="15" customHeight="1" x14ac:dyDescent="0.25">
      <c r="A228" s="115">
        <v>46301.002280092594</v>
      </c>
      <c r="B228" s="112">
        <v>1</v>
      </c>
      <c r="C228" s="112" t="s">
        <v>392</v>
      </c>
      <c r="D228" s="112" t="s">
        <v>459</v>
      </c>
      <c r="E228" s="112" t="s">
        <v>2799</v>
      </c>
      <c r="F228" s="112" t="s">
        <v>192</v>
      </c>
      <c r="G228" s="119">
        <v>-1.1603504431253114E-4</v>
      </c>
      <c r="H228" s="112">
        <v>-1.7018473165837904</v>
      </c>
      <c r="I228" s="116" t="s">
        <v>344</v>
      </c>
      <c r="L228" s="115">
        <v>46301.002280092594</v>
      </c>
      <c r="M228" s="112" t="s">
        <v>2799</v>
      </c>
      <c r="N228" s="112" t="s">
        <v>192</v>
      </c>
      <c r="O228" s="112">
        <v>7.4999999999999997E-2</v>
      </c>
      <c r="P228" s="112">
        <v>0.375</v>
      </c>
      <c r="Q228" s="112">
        <v>2.5000000000000001E-3</v>
      </c>
      <c r="R228" s="112" t="s">
        <v>2727</v>
      </c>
      <c r="S228" s="112">
        <v>0.05</v>
      </c>
      <c r="T228" s="112">
        <v>0.05</v>
      </c>
      <c r="U228" s="112"/>
      <c r="V228" s="112">
        <v>0</v>
      </c>
      <c r="W228" s="112">
        <v>5.2083333333333336E-7</v>
      </c>
      <c r="X228" s="112">
        <v>5.2083333333333336E-7</v>
      </c>
      <c r="Y228" s="112">
        <v>0</v>
      </c>
      <c r="Z228" s="116" t="s">
        <v>2728</v>
      </c>
      <c r="AA228" s="112"/>
      <c r="AB228" s="112"/>
      <c r="AC228" s="112"/>
      <c r="AD228" s="112"/>
      <c r="AE228" s="112"/>
      <c r="AF228" s="112"/>
      <c r="AG228" s="112"/>
      <c r="AH228" s="112"/>
      <c r="AI228" s="112"/>
      <c r="AJ228" s="112"/>
      <c r="AM228" s="115">
        <v>46301.002280092594</v>
      </c>
      <c r="AN228" s="112">
        <v>1</v>
      </c>
      <c r="AO228" s="112" t="s">
        <v>311</v>
      </c>
      <c r="AP228" s="112">
        <v>100</v>
      </c>
      <c r="AQ228" s="112" t="s">
        <v>310</v>
      </c>
      <c r="AR228" s="116" t="s">
        <v>3043</v>
      </c>
    </row>
    <row r="229" spans="1:44" ht="15" customHeight="1" x14ac:dyDescent="0.25">
      <c r="A229" s="115">
        <v>46301.002280092594</v>
      </c>
      <c r="B229" s="112">
        <v>1</v>
      </c>
      <c r="C229" s="112" t="s">
        <v>392</v>
      </c>
      <c r="D229" s="112" t="s">
        <v>459</v>
      </c>
      <c r="E229" s="112" t="s">
        <v>2800</v>
      </c>
      <c r="F229" s="112" t="s">
        <v>192</v>
      </c>
      <c r="G229" s="119">
        <v>-1.1618078795658968E-4</v>
      </c>
      <c r="H229" s="112">
        <v>-1.7039848900299823</v>
      </c>
      <c r="I229" s="116" t="s">
        <v>344</v>
      </c>
      <c r="L229" s="115">
        <v>46301.002280092594</v>
      </c>
      <c r="M229" s="112" t="s">
        <v>2800</v>
      </c>
      <c r="N229" s="112" t="s">
        <v>192</v>
      </c>
      <c r="O229" s="112">
        <v>0.125</v>
      </c>
      <c r="P229" s="112">
        <v>0.375</v>
      </c>
      <c r="Q229" s="112">
        <v>2.5000000000000001E-3</v>
      </c>
      <c r="R229" s="112" t="s">
        <v>2727</v>
      </c>
      <c r="S229" s="112">
        <v>0.05</v>
      </c>
      <c r="T229" s="112">
        <v>0.05</v>
      </c>
      <c r="U229" s="112"/>
      <c r="V229" s="112">
        <v>0</v>
      </c>
      <c r="W229" s="112">
        <v>5.2083333333333336E-7</v>
      </c>
      <c r="X229" s="112">
        <v>5.2083333333333336E-7</v>
      </c>
      <c r="Y229" s="112">
        <v>0</v>
      </c>
      <c r="Z229" s="116" t="s">
        <v>2728</v>
      </c>
      <c r="AA229" s="112"/>
      <c r="AB229" s="112"/>
      <c r="AC229" s="112"/>
      <c r="AD229" s="112"/>
      <c r="AE229" s="112"/>
      <c r="AF229" s="112"/>
      <c r="AG229" s="112"/>
      <c r="AH229" s="112"/>
      <c r="AI229" s="112"/>
      <c r="AJ229" s="112"/>
      <c r="AM229" s="115">
        <v>46301.002280092594</v>
      </c>
      <c r="AN229" s="112">
        <v>1</v>
      </c>
      <c r="AO229" s="112" t="s">
        <v>3044</v>
      </c>
      <c r="AP229" s="112">
        <v>0</v>
      </c>
      <c r="AQ229" s="112" t="s">
        <v>313</v>
      </c>
      <c r="AR229" s="116" t="s">
        <v>3045</v>
      </c>
    </row>
    <row r="230" spans="1:44" ht="15" customHeight="1" x14ac:dyDescent="0.25">
      <c r="A230" s="115">
        <v>46301.002280092594</v>
      </c>
      <c r="B230" s="112">
        <v>1</v>
      </c>
      <c r="C230" s="112" t="s">
        <v>392</v>
      </c>
      <c r="D230" s="112" t="s">
        <v>459</v>
      </c>
      <c r="E230" s="112" t="s">
        <v>2801</v>
      </c>
      <c r="F230" s="112" t="s">
        <v>192</v>
      </c>
      <c r="G230" s="119">
        <v>-1.1632653160064824E-4</v>
      </c>
      <c r="H230" s="112">
        <v>-1.7061224634761745</v>
      </c>
      <c r="I230" s="116" t="s">
        <v>344</v>
      </c>
      <c r="L230" s="115">
        <v>46301.002280092594</v>
      </c>
      <c r="M230" s="112" t="s">
        <v>2801</v>
      </c>
      <c r="N230" s="112" t="s">
        <v>192</v>
      </c>
      <c r="O230" s="112">
        <v>0.17499999999999999</v>
      </c>
      <c r="P230" s="112">
        <v>0.375</v>
      </c>
      <c r="Q230" s="112">
        <v>2.5000000000000001E-3</v>
      </c>
      <c r="R230" s="112" t="s">
        <v>2727</v>
      </c>
      <c r="S230" s="112">
        <v>0.05</v>
      </c>
      <c r="T230" s="112">
        <v>0.05</v>
      </c>
      <c r="U230" s="112"/>
      <c r="V230" s="112">
        <v>0</v>
      </c>
      <c r="W230" s="112">
        <v>5.2083333333333336E-7</v>
      </c>
      <c r="X230" s="112">
        <v>5.2083333333333336E-7</v>
      </c>
      <c r="Y230" s="112">
        <v>0</v>
      </c>
      <c r="Z230" s="116" t="s">
        <v>2728</v>
      </c>
      <c r="AA230" s="112"/>
      <c r="AB230" s="112"/>
      <c r="AC230" s="112"/>
      <c r="AD230" s="112"/>
      <c r="AE230" s="112"/>
      <c r="AF230" s="112"/>
      <c r="AG230" s="112"/>
      <c r="AH230" s="112"/>
      <c r="AI230" s="112"/>
      <c r="AJ230" s="112"/>
      <c r="AM230" s="115">
        <v>46301.002280092594</v>
      </c>
      <c r="AN230" s="112">
        <v>1</v>
      </c>
      <c r="AO230" s="112" t="s">
        <v>3046</v>
      </c>
      <c r="AP230" s="112">
        <v>0</v>
      </c>
      <c r="AQ230" s="112" t="s">
        <v>313</v>
      </c>
      <c r="AR230" s="116" t="s">
        <v>3047</v>
      </c>
    </row>
    <row r="231" spans="1:44" ht="15" customHeight="1" x14ac:dyDescent="0.25">
      <c r="A231" s="115">
        <v>46301.002280092594</v>
      </c>
      <c r="B231" s="112">
        <v>1</v>
      </c>
      <c r="C231" s="112" t="s">
        <v>392</v>
      </c>
      <c r="D231" s="112" t="s">
        <v>459</v>
      </c>
      <c r="E231" s="112" t="s">
        <v>2802</v>
      </c>
      <c r="F231" s="112" t="s">
        <v>192</v>
      </c>
      <c r="G231" s="119">
        <v>-1.1647227524470678E-4</v>
      </c>
      <c r="H231" s="112">
        <v>-1.7082600369223664</v>
      </c>
      <c r="I231" s="116" t="s">
        <v>344</v>
      </c>
      <c r="L231" s="115">
        <v>46301.002280092594</v>
      </c>
      <c r="M231" s="112" t="s">
        <v>2802</v>
      </c>
      <c r="N231" s="112" t="s">
        <v>192</v>
      </c>
      <c r="O231" s="112">
        <v>0.22500000000000001</v>
      </c>
      <c r="P231" s="112">
        <v>0.375</v>
      </c>
      <c r="Q231" s="112">
        <v>2.5000000000000001E-3</v>
      </c>
      <c r="R231" s="112" t="s">
        <v>2727</v>
      </c>
      <c r="S231" s="112">
        <v>0.05</v>
      </c>
      <c r="T231" s="112">
        <v>0.05</v>
      </c>
      <c r="U231" s="112"/>
      <c r="V231" s="112">
        <v>0</v>
      </c>
      <c r="W231" s="112">
        <v>5.2083333333333336E-7</v>
      </c>
      <c r="X231" s="112">
        <v>5.2083333333333336E-7</v>
      </c>
      <c r="Y231" s="112">
        <v>0</v>
      </c>
      <c r="Z231" s="116" t="s">
        <v>2728</v>
      </c>
      <c r="AA231" s="112"/>
      <c r="AB231" s="112"/>
      <c r="AC231" s="112"/>
      <c r="AD231" s="112"/>
      <c r="AE231" s="112"/>
      <c r="AF231" s="112"/>
      <c r="AG231" s="112"/>
      <c r="AH231" s="112"/>
      <c r="AI231" s="112"/>
      <c r="AJ231" s="112"/>
      <c r="AM231" s="115">
        <v>46301.002280092594</v>
      </c>
      <c r="AN231" s="112">
        <v>1</v>
      </c>
      <c r="AO231" s="112" t="s">
        <v>3048</v>
      </c>
      <c r="AP231" s="112">
        <v>-31.630434782608695</v>
      </c>
      <c r="AQ231" s="112" t="s">
        <v>313</v>
      </c>
      <c r="AR231" s="116" t="s">
        <v>3049</v>
      </c>
    </row>
    <row r="232" spans="1:44" ht="15" customHeight="1" x14ac:dyDescent="0.25">
      <c r="A232" s="115">
        <v>46301.002280092594</v>
      </c>
      <c r="B232" s="112">
        <v>1</v>
      </c>
      <c r="C232" s="112" t="s">
        <v>392</v>
      </c>
      <c r="D232" s="112" t="s">
        <v>459</v>
      </c>
      <c r="E232" s="112" t="s">
        <v>2803</v>
      </c>
      <c r="F232" s="112" t="s">
        <v>192</v>
      </c>
      <c r="G232" s="119">
        <v>-1.1548364134655997E-4</v>
      </c>
      <c r="H232" s="112">
        <v>-1.6937600730828799</v>
      </c>
      <c r="I232" s="116" t="s">
        <v>344</v>
      </c>
      <c r="L232" s="115">
        <v>46301.002280092594</v>
      </c>
      <c r="M232" s="112" t="s">
        <v>2803</v>
      </c>
      <c r="N232" s="112" t="s">
        <v>192</v>
      </c>
      <c r="O232" s="112">
        <v>2.5000000000000001E-2</v>
      </c>
      <c r="P232" s="112">
        <v>0.42499999999999999</v>
      </c>
      <c r="Q232" s="112">
        <v>2.5000000000000001E-3</v>
      </c>
      <c r="R232" s="112" t="s">
        <v>2727</v>
      </c>
      <c r="S232" s="112">
        <v>0.05</v>
      </c>
      <c r="T232" s="112">
        <v>0.05</v>
      </c>
      <c r="U232" s="112"/>
      <c r="V232" s="112">
        <v>0</v>
      </c>
      <c r="W232" s="112">
        <v>5.2083333333333336E-7</v>
      </c>
      <c r="X232" s="112">
        <v>5.2083333333333336E-7</v>
      </c>
      <c r="Y232" s="112">
        <v>0</v>
      </c>
      <c r="Z232" s="116" t="s">
        <v>2728</v>
      </c>
      <c r="AA232" s="112"/>
      <c r="AB232" s="112"/>
      <c r="AC232" s="112"/>
      <c r="AD232" s="112"/>
      <c r="AE232" s="112"/>
      <c r="AF232" s="112"/>
      <c r="AG232" s="112"/>
      <c r="AH232" s="112"/>
      <c r="AI232" s="112"/>
      <c r="AJ232" s="112"/>
      <c r="AM232" s="115">
        <v>46301.002280092594</v>
      </c>
      <c r="AN232" s="112">
        <v>1</v>
      </c>
      <c r="AO232" s="112" t="s">
        <v>3050</v>
      </c>
      <c r="AP232" s="112">
        <v>-21.630434782608695</v>
      </c>
      <c r="AQ232" s="112" t="s">
        <v>313</v>
      </c>
      <c r="AR232" s="116" t="s">
        <v>3051</v>
      </c>
    </row>
    <row r="233" spans="1:44" ht="15" customHeight="1" x14ac:dyDescent="0.25">
      <c r="A233" s="115">
        <v>46301.002280092594</v>
      </c>
      <c r="B233" s="112">
        <v>1</v>
      </c>
      <c r="C233" s="112" t="s">
        <v>392</v>
      </c>
      <c r="D233" s="112" t="s">
        <v>459</v>
      </c>
      <c r="E233" s="112" t="s">
        <v>2804</v>
      </c>
      <c r="F233" s="112" t="s">
        <v>192</v>
      </c>
      <c r="G233" s="119">
        <v>-1.1562938499061851E-4</v>
      </c>
      <c r="H233" s="112">
        <v>-1.6958976465290718</v>
      </c>
      <c r="I233" s="116" t="s">
        <v>344</v>
      </c>
      <c r="L233" s="115">
        <v>46301.002280092594</v>
      </c>
      <c r="M233" s="112" t="s">
        <v>2804</v>
      </c>
      <c r="N233" s="112" t="s">
        <v>192</v>
      </c>
      <c r="O233" s="112">
        <v>7.4999999999999997E-2</v>
      </c>
      <c r="P233" s="112">
        <v>0.42499999999999999</v>
      </c>
      <c r="Q233" s="112">
        <v>2.5000000000000001E-3</v>
      </c>
      <c r="R233" s="112" t="s">
        <v>2727</v>
      </c>
      <c r="S233" s="112">
        <v>0.05</v>
      </c>
      <c r="T233" s="112">
        <v>0.05</v>
      </c>
      <c r="U233" s="112"/>
      <c r="V233" s="112">
        <v>0</v>
      </c>
      <c r="W233" s="112">
        <v>5.2083333333333336E-7</v>
      </c>
      <c r="X233" s="112">
        <v>5.2083333333333336E-7</v>
      </c>
      <c r="Y233" s="112">
        <v>0</v>
      </c>
      <c r="Z233" s="116" t="s">
        <v>2728</v>
      </c>
      <c r="AA233" s="112"/>
      <c r="AB233" s="112"/>
      <c r="AC233" s="112"/>
      <c r="AD233" s="112"/>
      <c r="AE233" s="112"/>
      <c r="AF233" s="112"/>
      <c r="AG233" s="112"/>
      <c r="AH233" s="112"/>
      <c r="AI233" s="112"/>
      <c r="AJ233" s="112"/>
      <c r="AM233" s="115">
        <v>46301.002280092594</v>
      </c>
      <c r="AN233" s="112">
        <v>1</v>
      </c>
      <c r="AO233" s="112" t="s">
        <v>3052</v>
      </c>
      <c r="AP233" s="112" t="s">
        <v>1281</v>
      </c>
      <c r="AQ233" s="112" t="s">
        <v>9</v>
      </c>
      <c r="AR233" s="116" t="s">
        <v>3053</v>
      </c>
    </row>
    <row r="234" spans="1:44" ht="15" customHeight="1" x14ac:dyDescent="0.25">
      <c r="A234" s="115">
        <v>46301.002280092594</v>
      </c>
      <c r="B234" s="112">
        <v>1</v>
      </c>
      <c r="C234" s="112" t="s">
        <v>392</v>
      </c>
      <c r="D234" s="112" t="s">
        <v>459</v>
      </c>
      <c r="E234" s="112" t="s">
        <v>2805</v>
      </c>
      <c r="F234" s="112" t="s">
        <v>192</v>
      </c>
      <c r="G234" s="119">
        <v>-1.1577512863467706E-4</v>
      </c>
      <c r="H234" s="112">
        <v>-1.698035219975264</v>
      </c>
      <c r="I234" s="116" t="s">
        <v>344</v>
      </c>
      <c r="L234" s="115">
        <v>46301.002280092594</v>
      </c>
      <c r="M234" s="112" t="s">
        <v>2805</v>
      </c>
      <c r="N234" s="112" t="s">
        <v>192</v>
      </c>
      <c r="O234" s="112">
        <v>0.125</v>
      </c>
      <c r="P234" s="112">
        <v>0.42499999999999999</v>
      </c>
      <c r="Q234" s="112">
        <v>2.5000000000000001E-3</v>
      </c>
      <c r="R234" s="112" t="s">
        <v>2727</v>
      </c>
      <c r="S234" s="112">
        <v>0.05</v>
      </c>
      <c r="T234" s="112">
        <v>0.05</v>
      </c>
      <c r="U234" s="112"/>
      <c r="V234" s="112">
        <v>0</v>
      </c>
      <c r="W234" s="112">
        <v>5.2083333333333336E-7</v>
      </c>
      <c r="X234" s="112">
        <v>5.2083333333333336E-7</v>
      </c>
      <c r="Y234" s="112">
        <v>0</v>
      </c>
      <c r="Z234" s="116" t="s">
        <v>2728</v>
      </c>
      <c r="AA234" s="112"/>
      <c r="AB234" s="112"/>
      <c r="AC234" s="112"/>
      <c r="AD234" s="112"/>
      <c r="AE234" s="112"/>
      <c r="AF234" s="112"/>
      <c r="AG234" s="112"/>
      <c r="AH234" s="112"/>
      <c r="AI234" s="112"/>
      <c r="AJ234" s="112"/>
      <c r="AM234" s="115">
        <v>46301.002280092594</v>
      </c>
      <c r="AN234" s="112">
        <v>1</v>
      </c>
      <c r="AO234" s="112" t="s">
        <v>330</v>
      </c>
      <c r="AP234" s="112" t="s">
        <v>392</v>
      </c>
      <c r="AQ234" s="112" t="s">
        <v>9</v>
      </c>
      <c r="AR234" s="116" t="s">
        <v>3054</v>
      </c>
    </row>
    <row r="235" spans="1:44" ht="15" customHeight="1" x14ac:dyDescent="0.25">
      <c r="A235" s="115">
        <v>46301.002280092594</v>
      </c>
      <c r="B235" s="112">
        <v>1</v>
      </c>
      <c r="C235" s="112" t="s">
        <v>392</v>
      </c>
      <c r="D235" s="112" t="s">
        <v>459</v>
      </c>
      <c r="E235" s="112" t="s">
        <v>2806</v>
      </c>
      <c r="F235" s="112" t="s">
        <v>192</v>
      </c>
      <c r="G235" s="119">
        <v>-1.1592087227873561E-4</v>
      </c>
      <c r="H235" s="112">
        <v>-1.7001727934214561</v>
      </c>
      <c r="I235" s="116" t="s">
        <v>344</v>
      </c>
      <c r="L235" s="115">
        <v>46301.002280092594</v>
      </c>
      <c r="M235" s="112" t="s">
        <v>2806</v>
      </c>
      <c r="N235" s="112" t="s">
        <v>192</v>
      </c>
      <c r="O235" s="112">
        <v>0.17499999999999999</v>
      </c>
      <c r="P235" s="112">
        <v>0.42499999999999999</v>
      </c>
      <c r="Q235" s="112">
        <v>2.5000000000000001E-3</v>
      </c>
      <c r="R235" s="112" t="s">
        <v>2727</v>
      </c>
      <c r="S235" s="112">
        <v>0.05</v>
      </c>
      <c r="T235" s="112">
        <v>0.05</v>
      </c>
      <c r="U235" s="112"/>
      <c r="V235" s="112">
        <v>0</v>
      </c>
      <c r="W235" s="112">
        <v>5.2083333333333336E-7</v>
      </c>
      <c r="X235" s="112">
        <v>5.2083333333333336E-7</v>
      </c>
      <c r="Y235" s="112">
        <v>0</v>
      </c>
      <c r="Z235" s="116" t="s">
        <v>2728</v>
      </c>
      <c r="AA235" s="112"/>
      <c r="AB235" s="112"/>
      <c r="AC235" s="112"/>
      <c r="AD235" s="112"/>
      <c r="AE235" s="112"/>
      <c r="AF235" s="112"/>
      <c r="AG235" s="112"/>
      <c r="AH235" s="112"/>
      <c r="AI235" s="112"/>
      <c r="AJ235" s="112"/>
      <c r="AM235" s="115">
        <v>46301.002280092594</v>
      </c>
      <c r="AN235" s="112">
        <v>1</v>
      </c>
      <c r="AO235" s="112" t="s">
        <v>3055</v>
      </c>
      <c r="AP235" s="112" t="s">
        <v>1293</v>
      </c>
      <c r="AQ235" s="112" t="s">
        <v>9</v>
      </c>
      <c r="AR235" s="116" t="s">
        <v>3056</v>
      </c>
    </row>
    <row r="236" spans="1:44" ht="15" customHeight="1" x14ac:dyDescent="0.25">
      <c r="A236" s="115">
        <v>46301.002280092594</v>
      </c>
      <c r="B236" s="112">
        <v>1</v>
      </c>
      <c r="C236" s="112" t="s">
        <v>392</v>
      </c>
      <c r="D236" s="112" t="s">
        <v>459</v>
      </c>
      <c r="E236" s="112" t="s">
        <v>2807</v>
      </c>
      <c r="F236" s="112" t="s">
        <v>192</v>
      </c>
      <c r="G236" s="119">
        <v>-1.1606661592279415E-4</v>
      </c>
      <c r="H236" s="112">
        <v>-1.702310366867648</v>
      </c>
      <c r="I236" s="116" t="s">
        <v>344</v>
      </c>
      <c r="L236" s="115">
        <v>46301.002280092594</v>
      </c>
      <c r="M236" s="112" t="s">
        <v>2807</v>
      </c>
      <c r="N236" s="112" t="s">
        <v>192</v>
      </c>
      <c r="O236" s="112">
        <v>0.22500000000000001</v>
      </c>
      <c r="P236" s="112">
        <v>0.42499999999999999</v>
      </c>
      <c r="Q236" s="112">
        <v>2.5000000000000001E-3</v>
      </c>
      <c r="R236" s="112" t="s">
        <v>2727</v>
      </c>
      <c r="S236" s="112">
        <v>0.05</v>
      </c>
      <c r="T236" s="112">
        <v>0.05</v>
      </c>
      <c r="U236" s="112"/>
      <c r="V236" s="112">
        <v>0</v>
      </c>
      <c r="W236" s="112">
        <v>5.2083333333333336E-7</v>
      </c>
      <c r="X236" s="112">
        <v>5.2083333333333336E-7</v>
      </c>
      <c r="Y236" s="112">
        <v>0</v>
      </c>
      <c r="Z236" s="116" t="s">
        <v>2728</v>
      </c>
      <c r="AA236" s="112"/>
      <c r="AB236" s="112"/>
      <c r="AC236" s="112"/>
      <c r="AD236" s="112"/>
      <c r="AE236" s="112"/>
      <c r="AF236" s="112"/>
      <c r="AG236" s="112"/>
      <c r="AH236" s="112"/>
      <c r="AI236" s="112"/>
      <c r="AJ236" s="112"/>
      <c r="AM236" s="115">
        <v>46301.002280092594</v>
      </c>
      <c r="AN236" s="112">
        <v>1</v>
      </c>
      <c r="AO236" s="112" t="s">
        <v>3057</v>
      </c>
      <c r="AP236" s="112" t="s">
        <v>1293</v>
      </c>
      <c r="AQ236" s="112" t="s">
        <v>9</v>
      </c>
      <c r="AR236" s="116" t="s">
        <v>3058</v>
      </c>
    </row>
    <row r="237" spans="1:44" ht="15" customHeight="1" x14ac:dyDescent="0.25">
      <c r="A237" s="115">
        <v>46301.002280092594</v>
      </c>
      <c r="B237" s="112">
        <v>1</v>
      </c>
      <c r="C237" s="112" t="s">
        <v>392</v>
      </c>
      <c r="D237" s="112" t="s">
        <v>459</v>
      </c>
      <c r="E237" s="112" t="s">
        <v>2808</v>
      </c>
      <c r="F237" s="112" t="s">
        <v>192</v>
      </c>
      <c r="G237" s="119">
        <v>-1.1507798202464733E-4</v>
      </c>
      <c r="H237" s="112">
        <v>-1.6878104030281613</v>
      </c>
      <c r="I237" s="116" t="s">
        <v>344</v>
      </c>
      <c r="L237" s="115">
        <v>46301.002280092594</v>
      </c>
      <c r="M237" s="112" t="s">
        <v>2808</v>
      </c>
      <c r="N237" s="112" t="s">
        <v>192</v>
      </c>
      <c r="O237" s="112">
        <v>2.5000000000000001E-2</v>
      </c>
      <c r="P237" s="112">
        <v>0.47499999999999998</v>
      </c>
      <c r="Q237" s="112">
        <v>2.5000000000000001E-3</v>
      </c>
      <c r="R237" s="112" t="s">
        <v>2727</v>
      </c>
      <c r="S237" s="112">
        <v>0.05</v>
      </c>
      <c r="T237" s="112">
        <v>0.05</v>
      </c>
      <c r="U237" s="112"/>
      <c r="V237" s="112">
        <v>0</v>
      </c>
      <c r="W237" s="112">
        <v>5.2083333333333336E-7</v>
      </c>
      <c r="X237" s="112">
        <v>5.2083333333333336E-7</v>
      </c>
      <c r="Y237" s="112">
        <v>0</v>
      </c>
      <c r="Z237" s="116" t="s">
        <v>2728</v>
      </c>
      <c r="AA237" s="112"/>
      <c r="AB237" s="112"/>
      <c r="AC237" s="112"/>
      <c r="AD237" s="112"/>
      <c r="AE237" s="112"/>
      <c r="AF237" s="112"/>
      <c r="AG237" s="112"/>
      <c r="AH237" s="112"/>
      <c r="AI237" s="112"/>
      <c r="AJ237" s="112"/>
      <c r="AM237" s="115">
        <v>46301.002280092594</v>
      </c>
      <c r="AN237" s="112">
        <v>1</v>
      </c>
      <c r="AO237" s="112" t="s">
        <v>331</v>
      </c>
      <c r="AP237" s="112" t="s">
        <v>661</v>
      </c>
      <c r="AQ237" s="112" t="s">
        <v>9</v>
      </c>
      <c r="AR237" s="116" t="s">
        <v>3059</v>
      </c>
    </row>
    <row r="238" spans="1:44" ht="15" customHeight="1" x14ac:dyDescent="0.25">
      <c r="A238" s="115">
        <v>46301.002280092594</v>
      </c>
      <c r="B238" s="112">
        <v>1</v>
      </c>
      <c r="C238" s="112" t="s">
        <v>392</v>
      </c>
      <c r="D238" s="112" t="s">
        <v>459</v>
      </c>
      <c r="E238" s="112" t="s">
        <v>2809</v>
      </c>
      <c r="F238" s="112" t="s">
        <v>192</v>
      </c>
      <c r="G238" s="119">
        <v>-1.1522372566870589E-4</v>
      </c>
      <c r="H238" s="112">
        <v>-1.6899479764743535</v>
      </c>
      <c r="I238" s="116" t="s">
        <v>344</v>
      </c>
      <c r="L238" s="115">
        <v>46301.002280092594</v>
      </c>
      <c r="M238" s="112" t="s">
        <v>2809</v>
      </c>
      <c r="N238" s="112" t="s">
        <v>192</v>
      </c>
      <c r="O238" s="112">
        <v>7.4999999999999997E-2</v>
      </c>
      <c r="P238" s="112">
        <v>0.47499999999999998</v>
      </c>
      <c r="Q238" s="112">
        <v>2.5000000000000001E-3</v>
      </c>
      <c r="R238" s="112" t="s">
        <v>2727</v>
      </c>
      <c r="S238" s="112">
        <v>0.05</v>
      </c>
      <c r="T238" s="112">
        <v>0.05</v>
      </c>
      <c r="U238" s="112"/>
      <c r="V238" s="112">
        <v>0</v>
      </c>
      <c r="W238" s="112">
        <v>5.2083333333333336E-7</v>
      </c>
      <c r="X238" s="112">
        <v>5.2083333333333336E-7</v>
      </c>
      <c r="Y238" s="112">
        <v>0</v>
      </c>
      <c r="Z238" s="116" t="s">
        <v>2728</v>
      </c>
      <c r="AA238" s="112"/>
      <c r="AB238" s="112"/>
      <c r="AC238" s="112"/>
      <c r="AD238" s="112"/>
      <c r="AE238" s="112"/>
      <c r="AF238" s="112"/>
      <c r="AG238" s="112"/>
      <c r="AH238" s="112"/>
      <c r="AI238" s="112"/>
      <c r="AJ238" s="112"/>
      <c r="AM238" s="115">
        <v>46301.002280092594</v>
      </c>
      <c r="AN238" s="112">
        <v>1</v>
      </c>
      <c r="AO238" s="112" t="s">
        <v>3060</v>
      </c>
      <c r="AP238" s="112"/>
      <c r="AQ238" s="112" t="s">
        <v>9</v>
      </c>
      <c r="AR238" s="116" t="s">
        <v>3061</v>
      </c>
    </row>
    <row r="239" spans="1:44" ht="15" customHeight="1" x14ac:dyDescent="0.25">
      <c r="A239" s="115">
        <v>46301.002280092594</v>
      </c>
      <c r="B239" s="112">
        <v>1</v>
      </c>
      <c r="C239" s="112" t="s">
        <v>392</v>
      </c>
      <c r="D239" s="112" t="s">
        <v>459</v>
      </c>
      <c r="E239" s="112" t="s">
        <v>2810</v>
      </c>
      <c r="F239" s="112" t="s">
        <v>192</v>
      </c>
      <c r="G239" s="119">
        <v>-1.1536946931276443E-4</v>
      </c>
      <c r="H239" s="112">
        <v>-1.6920855499205454</v>
      </c>
      <c r="I239" s="116" t="s">
        <v>344</v>
      </c>
      <c r="L239" s="115">
        <v>46301.002280092594</v>
      </c>
      <c r="M239" s="112" t="s">
        <v>2810</v>
      </c>
      <c r="N239" s="112" t="s">
        <v>192</v>
      </c>
      <c r="O239" s="112">
        <v>0.125</v>
      </c>
      <c r="P239" s="112">
        <v>0.47499999999999998</v>
      </c>
      <c r="Q239" s="112">
        <v>2.5000000000000001E-3</v>
      </c>
      <c r="R239" s="112" t="s">
        <v>2727</v>
      </c>
      <c r="S239" s="112">
        <v>0.05</v>
      </c>
      <c r="T239" s="112">
        <v>0.05</v>
      </c>
      <c r="U239" s="112"/>
      <c r="V239" s="112">
        <v>0</v>
      </c>
      <c r="W239" s="112">
        <v>5.2083333333333336E-7</v>
      </c>
      <c r="X239" s="112">
        <v>5.2083333333333336E-7</v>
      </c>
      <c r="Y239" s="112">
        <v>0</v>
      </c>
      <c r="Z239" s="116" t="s">
        <v>2728</v>
      </c>
      <c r="AA239" s="112"/>
      <c r="AB239" s="112"/>
      <c r="AC239" s="112"/>
      <c r="AD239" s="112"/>
      <c r="AE239" s="112"/>
      <c r="AF239" s="112"/>
      <c r="AG239" s="112"/>
      <c r="AH239" s="112"/>
      <c r="AI239" s="112"/>
      <c r="AJ239" s="112"/>
      <c r="AM239" s="115">
        <v>46301.002280092594</v>
      </c>
      <c r="AN239" s="112">
        <v>1</v>
      </c>
      <c r="AO239" s="112" t="s">
        <v>3062</v>
      </c>
      <c r="AP239" s="112">
        <v>0</v>
      </c>
      <c r="AQ239" s="112" t="s">
        <v>9</v>
      </c>
      <c r="AR239" s="116" t="s">
        <v>3063</v>
      </c>
    </row>
    <row r="240" spans="1:44" ht="15" customHeight="1" x14ac:dyDescent="0.25">
      <c r="A240" s="115">
        <v>46301.002280092594</v>
      </c>
      <c r="B240" s="112">
        <v>1</v>
      </c>
      <c r="C240" s="112" t="s">
        <v>392</v>
      </c>
      <c r="D240" s="112" t="s">
        <v>459</v>
      </c>
      <c r="E240" s="112" t="s">
        <v>2811</v>
      </c>
      <c r="F240" s="112" t="s">
        <v>192</v>
      </c>
      <c r="G240" s="119">
        <v>-1.1551521295682299E-4</v>
      </c>
      <c r="H240" s="112">
        <v>-1.6942231233667375</v>
      </c>
      <c r="I240" s="116" t="s">
        <v>344</v>
      </c>
      <c r="L240" s="115">
        <v>46301.002280092594</v>
      </c>
      <c r="M240" s="112" t="s">
        <v>2811</v>
      </c>
      <c r="N240" s="112" t="s">
        <v>192</v>
      </c>
      <c r="O240" s="112">
        <v>0.17499999999999999</v>
      </c>
      <c r="P240" s="112">
        <v>0.47499999999999998</v>
      </c>
      <c r="Q240" s="112">
        <v>2.5000000000000001E-3</v>
      </c>
      <c r="R240" s="112" t="s">
        <v>2727</v>
      </c>
      <c r="S240" s="112">
        <v>0.05</v>
      </c>
      <c r="T240" s="112">
        <v>0.05</v>
      </c>
      <c r="U240" s="112"/>
      <c r="V240" s="112">
        <v>0</v>
      </c>
      <c r="W240" s="112">
        <v>5.2083333333333336E-7</v>
      </c>
      <c r="X240" s="112">
        <v>5.2083333333333336E-7</v>
      </c>
      <c r="Y240" s="112">
        <v>0</v>
      </c>
      <c r="Z240" s="116" t="s">
        <v>2728</v>
      </c>
      <c r="AA240" s="112"/>
      <c r="AB240" s="112"/>
      <c r="AC240" s="112"/>
      <c r="AD240" s="112"/>
      <c r="AE240" s="112"/>
      <c r="AF240" s="112"/>
      <c r="AG240" s="112"/>
      <c r="AH240" s="112"/>
      <c r="AI240" s="112"/>
      <c r="AJ240" s="112"/>
      <c r="AM240" s="115">
        <v>46301.002280092594</v>
      </c>
      <c r="AN240" s="112">
        <v>1</v>
      </c>
      <c r="AO240" s="112" t="s">
        <v>3064</v>
      </c>
      <c r="AP240" s="112"/>
      <c r="AQ240" s="112" t="s">
        <v>310</v>
      </c>
      <c r="AR240" s="116" t="s">
        <v>3065</v>
      </c>
    </row>
    <row r="241" spans="1:44" ht="15" customHeight="1" x14ac:dyDescent="0.25">
      <c r="A241" s="115">
        <v>46301.002280092594</v>
      </c>
      <c r="B241" s="112">
        <v>1</v>
      </c>
      <c r="C241" s="112" t="s">
        <v>392</v>
      </c>
      <c r="D241" s="112" t="s">
        <v>459</v>
      </c>
      <c r="E241" s="112" t="s">
        <v>2812</v>
      </c>
      <c r="F241" s="112" t="s">
        <v>192</v>
      </c>
      <c r="G241" s="119">
        <v>-1.1566095660088153E-4</v>
      </c>
      <c r="H241" s="112">
        <v>-1.6963606968129294</v>
      </c>
      <c r="I241" s="116" t="s">
        <v>344</v>
      </c>
      <c r="L241" s="115">
        <v>46301.002280092594</v>
      </c>
      <c r="M241" s="112" t="s">
        <v>2812</v>
      </c>
      <c r="N241" s="112" t="s">
        <v>192</v>
      </c>
      <c r="O241" s="112">
        <v>0.22500000000000001</v>
      </c>
      <c r="P241" s="112">
        <v>0.47499999999999998</v>
      </c>
      <c r="Q241" s="112">
        <v>2.5000000000000001E-3</v>
      </c>
      <c r="R241" s="112" t="s">
        <v>2727</v>
      </c>
      <c r="S241" s="112">
        <v>0.05</v>
      </c>
      <c r="T241" s="112">
        <v>0.05</v>
      </c>
      <c r="U241" s="112"/>
      <c r="V241" s="112">
        <v>0</v>
      </c>
      <c r="W241" s="112">
        <v>5.2083333333333336E-7</v>
      </c>
      <c r="X241" s="112">
        <v>5.2083333333333336E-7</v>
      </c>
      <c r="Y241" s="112">
        <v>0</v>
      </c>
      <c r="Z241" s="116" t="s">
        <v>2728</v>
      </c>
      <c r="AA241" s="112"/>
      <c r="AB241" s="112"/>
      <c r="AC241" s="112"/>
      <c r="AD241" s="112"/>
      <c r="AE241" s="112"/>
      <c r="AF241" s="112"/>
      <c r="AG241" s="112"/>
      <c r="AH241" s="112"/>
      <c r="AI241" s="112"/>
      <c r="AJ241" s="112"/>
      <c r="AM241" s="115">
        <v>46301.002280092594</v>
      </c>
      <c r="AN241" s="112">
        <v>1</v>
      </c>
      <c r="AO241" s="112" t="s">
        <v>3066</v>
      </c>
      <c r="AP241" s="112"/>
      <c r="AQ241" s="112" t="s">
        <v>313</v>
      </c>
      <c r="AR241" s="116" t="s">
        <v>3065</v>
      </c>
    </row>
    <row r="242" spans="1:44" ht="15" customHeight="1" x14ac:dyDescent="0.25">
      <c r="A242" s="115">
        <v>46301.002280092594</v>
      </c>
      <c r="B242" s="112">
        <v>1</v>
      </c>
      <c r="C242" s="112" t="s">
        <v>392</v>
      </c>
      <c r="D242" s="112" t="s">
        <v>459</v>
      </c>
      <c r="E242" s="112" t="s">
        <v>2813</v>
      </c>
      <c r="F242" s="112" t="s">
        <v>192</v>
      </c>
      <c r="G242" s="119">
        <v>-1.1467232270273471E-4</v>
      </c>
      <c r="H242" s="112">
        <v>-1.6818607329734427</v>
      </c>
      <c r="I242" s="116" t="s">
        <v>344</v>
      </c>
      <c r="L242" s="115">
        <v>46301.002280092594</v>
      </c>
      <c r="M242" s="112" t="s">
        <v>2813</v>
      </c>
      <c r="N242" s="112" t="s">
        <v>192</v>
      </c>
      <c r="O242" s="112">
        <v>2.5000000000000001E-2</v>
      </c>
      <c r="P242" s="112">
        <v>0.52500000000000002</v>
      </c>
      <c r="Q242" s="112">
        <v>2.5000000000000001E-3</v>
      </c>
      <c r="R242" s="112" t="s">
        <v>2727</v>
      </c>
      <c r="S242" s="112">
        <v>0.05</v>
      </c>
      <c r="T242" s="112">
        <v>0.05</v>
      </c>
      <c r="U242" s="112"/>
      <c r="V242" s="112">
        <v>0</v>
      </c>
      <c r="W242" s="112">
        <v>5.2083333333333336E-7</v>
      </c>
      <c r="X242" s="112">
        <v>5.2083333333333336E-7</v>
      </c>
      <c r="Y242" s="112">
        <v>0</v>
      </c>
      <c r="Z242" s="116" t="s">
        <v>2728</v>
      </c>
      <c r="AA242" s="112"/>
      <c r="AB242" s="112"/>
      <c r="AC242" s="112"/>
      <c r="AD242" s="112"/>
      <c r="AE242" s="112"/>
      <c r="AF242" s="112"/>
      <c r="AG242" s="112"/>
      <c r="AH242" s="112"/>
      <c r="AI242" s="112"/>
      <c r="AJ242" s="112"/>
      <c r="AM242" s="115">
        <v>46301.002280092594</v>
      </c>
      <c r="AN242" s="112">
        <v>1</v>
      </c>
      <c r="AO242" s="112" t="s">
        <v>3067</v>
      </c>
      <c r="AP242" s="112"/>
      <c r="AQ242" s="112" t="s">
        <v>313</v>
      </c>
      <c r="AR242" s="116" t="s">
        <v>3065</v>
      </c>
    </row>
    <row r="243" spans="1:44" ht="15" customHeight="1" x14ac:dyDescent="0.25">
      <c r="A243" s="115">
        <v>46301.002280092594</v>
      </c>
      <c r="B243" s="112">
        <v>1</v>
      </c>
      <c r="C243" s="112" t="s">
        <v>392</v>
      </c>
      <c r="D243" s="112" t="s">
        <v>459</v>
      </c>
      <c r="E243" s="112" t="s">
        <v>2814</v>
      </c>
      <c r="F243" s="112" t="s">
        <v>192</v>
      </c>
      <c r="G243" s="119">
        <v>-1.1481806634679326E-4</v>
      </c>
      <c r="H243" s="112">
        <v>-1.6839983064196349</v>
      </c>
      <c r="I243" s="116" t="s">
        <v>344</v>
      </c>
      <c r="L243" s="115">
        <v>46301.002280092594</v>
      </c>
      <c r="M243" s="112" t="s">
        <v>2814</v>
      </c>
      <c r="N243" s="112" t="s">
        <v>192</v>
      </c>
      <c r="O243" s="112">
        <v>7.4999999999999997E-2</v>
      </c>
      <c r="P243" s="112">
        <v>0.52500000000000002</v>
      </c>
      <c r="Q243" s="112">
        <v>2.5000000000000001E-3</v>
      </c>
      <c r="R243" s="112" t="s">
        <v>2727</v>
      </c>
      <c r="S243" s="112">
        <v>0.05</v>
      </c>
      <c r="T243" s="112">
        <v>0.05</v>
      </c>
      <c r="U243" s="112"/>
      <c r="V243" s="112">
        <v>0</v>
      </c>
      <c r="W243" s="112">
        <v>5.2083333333333336E-7</v>
      </c>
      <c r="X243" s="112">
        <v>5.2083333333333336E-7</v>
      </c>
      <c r="Y243" s="112">
        <v>0</v>
      </c>
      <c r="Z243" s="116" t="s">
        <v>2728</v>
      </c>
      <c r="AA243" s="112"/>
      <c r="AB243" s="112"/>
      <c r="AC243" s="112"/>
      <c r="AD243" s="112"/>
      <c r="AE243" s="112"/>
      <c r="AF243" s="112"/>
      <c r="AG243" s="112"/>
      <c r="AH243" s="112"/>
      <c r="AI243" s="112"/>
      <c r="AJ243" s="112"/>
      <c r="AM243" s="115">
        <v>46301.002280092594</v>
      </c>
      <c r="AN243" s="112">
        <v>1</v>
      </c>
      <c r="AO243" s="112" t="s">
        <v>3068</v>
      </c>
      <c r="AP243" s="112" t="s">
        <v>1281</v>
      </c>
      <c r="AQ243" s="112" t="s">
        <v>9</v>
      </c>
      <c r="AR243" s="116" t="s">
        <v>3069</v>
      </c>
    </row>
    <row r="244" spans="1:44" ht="15" customHeight="1" x14ac:dyDescent="0.25">
      <c r="A244" s="115">
        <v>46301.002280092594</v>
      </c>
      <c r="B244" s="112">
        <v>1</v>
      </c>
      <c r="C244" s="112" t="s">
        <v>392</v>
      </c>
      <c r="D244" s="112" t="s">
        <v>459</v>
      </c>
      <c r="E244" s="112" t="s">
        <v>2815</v>
      </c>
      <c r="F244" s="112" t="s">
        <v>192</v>
      </c>
      <c r="G244" s="119">
        <v>-1.1496380999085181E-4</v>
      </c>
      <c r="H244" s="112">
        <v>-1.6861358798658268</v>
      </c>
      <c r="I244" s="116" t="s">
        <v>344</v>
      </c>
      <c r="L244" s="115">
        <v>46301.002280092594</v>
      </c>
      <c r="M244" s="112" t="s">
        <v>2815</v>
      </c>
      <c r="N244" s="112" t="s">
        <v>192</v>
      </c>
      <c r="O244" s="112">
        <v>0.125</v>
      </c>
      <c r="P244" s="112">
        <v>0.52500000000000002</v>
      </c>
      <c r="Q244" s="112">
        <v>2.5000000000000001E-3</v>
      </c>
      <c r="R244" s="112" t="s">
        <v>2727</v>
      </c>
      <c r="S244" s="112">
        <v>0.05</v>
      </c>
      <c r="T244" s="112">
        <v>0.05</v>
      </c>
      <c r="U244" s="112"/>
      <c r="V244" s="112">
        <v>0</v>
      </c>
      <c r="W244" s="112">
        <v>5.2083333333333336E-7</v>
      </c>
      <c r="X244" s="112">
        <v>5.2083333333333336E-7</v>
      </c>
      <c r="Y244" s="112">
        <v>0</v>
      </c>
      <c r="Z244" s="116" t="s">
        <v>2728</v>
      </c>
      <c r="AA244" s="112"/>
      <c r="AB244" s="112"/>
      <c r="AC244" s="112"/>
      <c r="AD244" s="112"/>
      <c r="AE244" s="112"/>
      <c r="AF244" s="112"/>
      <c r="AG244" s="112"/>
      <c r="AH244" s="112"/>
      <c r="AI244" s="112"/>
      <c r="AJ244" s="112"/>
      <c r="AM244" s="115">
        <v>46301.002280092594</v>
      </c>
      <c r="AN244" s="112">
        <v>1</v>
      </c>
      <c r="AO244" s="112" t="s">
        <v>3070</v>
      </c>
      <c r="AP244" s="112" t="s">
        <v>1281</v>
      </c>
      <c r="AQ244" s="112" t="s">
        <v>9</v>
      </c>
      <c r="AR244" s="116" t="s">
        <v>3071</v>
      </c>
    </row>
    <row r="245" spans="1:44" ht="15" customHeight="1" x14ac:dyDescent="0.25">
      <c r="A245" s="115">
        <v>46301.002280092594</v>
      </c>
      <c r="B245" s="112">
        <v>1</v>
      </c>
      <c r="C245" s="112" t="s">
        <v>392</v>
      </c>
      <c r="D245" s="112" t="s">
        <v>459</v>
      </c>
      <c r="E245" s="112" t="s">
        <v>2816</v>
      </c>
      <c r="F245" s="112" t="s">
        <v>192</v>
      </c>
      <c r="G245" s="119">
        <v>-1.1510955363491035E-4</v>
      </c>
      <c r="H245" s="112">
        <v>-1.6882734533120187</v>
      </c>
      <c r="I245" s="116" t="s">
        <v>344</v>
      </c>
      <c r="L245" s="115">
        <v>46301.002280092594</v>
      </c>
      <c r="M245" s="112" t="s">
        <v>2816</v>
      </c>
      <c r="N245" s="112" t="s">
        <v>192</v>
      </c>
      <c r="O245" s="112">
        <v>0.17499999999999999</v>
      </c>
      <c r="P245" s="112">
        <v>0.52500000000000002</v>
      </c>
      <c r="Q245" s="112">
        <v>2.5000000000000001E-3</v>
      </c>
      <c r="R245" s="112" t="s">
        <v>2727</v>
      </c>
      <c r="S245" s="112">
        <v>0.05</v>
      </c>
      <c r="T245" s="112">
        <v>0.05</v>
      </c>
      <c r="U245" s="112"/>
      <c r="V245" s="112">
        <v>0</v>
      </c>
      <c r="W245" s="112">
        <v>5.2083333333333336E-7</v>
      </c>
      <c r="X245" s="112">
        <v>5.2083333333333336E-7</v>
      </c>
      <c r="Y245" s="112">
        <v>0</v>
      </c>
      <c r="Z245" s="116" t="s">
        <v>2728</v>
      </c>
      <c r="AA245" s="112"/>
      <c r="AB245" s="112"/>
      <c r="AC245" s="112"/>
      <c r="AD245" s="112"/>
      <c r="AE245" s="112"/>
      <c r="AF245" s="112"/>
      <c r="AG245" s="112"/>
      <c r="AH245" s="112"/>
      <c r="AI245" s="112"/>
      <c r="AJ245" s="112"/>
      <c r="AM245" s="115">
        <v>46301.002280092594</v>
      </c>
      <c r="AN245" s="112">
        <v>1</v>
      </c>
      <c r="AO245" s="112" t="s">
        <v>3072</v>
      </c>
      <c r="AP245" s="112">
        <v>1.7648707414287403</v>
      </c>
      <c r="AQ245" s="112" t="s">
        <v>316</v>
      </c>
      <c r="AR245" s="116" t="s">
        <v>3073</v>
      </c>
    </row>
    <row r="246" spans="1:44" ht="15" customHeight="1" x14ac:dyDescent="0.25">
      <c r="A246" s="115">
        <v>46301.002280092594</v>
      </c>
      <c r="B246" s="112">
        <v>1</v>
      </c>
      <c r="C246" s="112" t="s">
        <v>392</v>
      </c>
      <c r="D246" s="112" t="s">
        <v>459</v>
      </c>
      <c r="E246" s="112" t="s">
        <v>2817</v>
      </c>
      <c r="F246" s="112" t="s">
        <v>192</v>
      </c>
      <c r="G246" s="119">
        <v>-1.152552972789689E-4</v>
      </c>
      <c r="H246" s="112">
        <v>-1.6904110267582111</v>
      </c>
      <c r="I246" s="116" t="s">
        <v>344</v>
      </c>
      <c r="L246" s="115">
        <v>46301.002280092594</v>
      </c>
      <c r="M246" s="112" t="s">
        <v>2817</v>
      </c>
      <c r="N246" s="112" t="s">
        <v>192</v>
      </c>
      <c r="O246" s="112">
        <v>0.22500000000000001</v>
      </c>
      <c r="P246" s="112">
        <v>0.52500000000000002</v>
      </c>
      <c r="Q246" s="112">
        <v>2.5000000000000001E-3</v>
      </c>
      <c r="R246" s="112" t="s">
        <v>2727</v>
      </c>
      <c r="S246" s="112">
        <v>0.05</v>
      </c>
      <c r="T246" s="112">
        <v>0.05</v>
      </c>
      <c r="U246" s="112"/>
      <c r="V246" s="112">
        <v>0</v>
      </c>
      <c r="W246" s="112">
        <v>5.2083333333333336E-7</v>
      </c>
      <c r="X246" s="112">
        <v>5.2083333333333336E-7</v>
      </c>
      <c r="Y246" s="112">
        <v>0</v>
      </c>
      <c r="Z246" s="116" t="s">
        <v>2728</v>
      </c>
      <c r="AA246" s="112"/>
      <c r="AB246" s="112"/>
      <c r="AC246" s="112"/>
      <c r="AD246" s="112"/>
      <c r="AE246" s="112"/>
      <c r="AF246" s="112"/>
      <c r="AG246" s="112"/>
      <c r="AH246" s="112"/>
      <c r="AI246" s="112"/>
      <c r="AJ246" s="112"/>
      <c r="AM246" s="115">
        <v>46301.002280092594</v>
      </c>
      <c r="AN246" s="112">
        <v>1</v>
      </c>
      <c r="AO246" s="112" t="s">
        <v>3074</v>
      </c>
      <c r="AP246" s="112">
        <v>14.6</v>
      </c>
      <c r="AQ246" s="112" t="s">
        <v>316</v>
      </c>
      <c r="AR246" s="116" t="s">
        <v>3075</v>
      </c>
    </row>
    <row r="247" spans="1:44" ht="15" customHeight="1" x14ac:dyDescent="0.25">
      <c r="A247" s="115">
        <v>46301.002280092594</v>
      </c>
      <c r="B247" s="112">
        <v>1</v>
      </c>
      <c r="C247" s="112" t="s">
        <v>392</v>
      </c>
      <c r="D247" s="112" t="s">
        <v>459</v>
      </c>
      <c r="E247" s="112" t="s">
        <v>2818</v>
      </c>
      <c r="F247" s="112" t="s">
        <v>192</v>
      </c>
      <c r="G247" s="119">
        <v>-1.1426666338082208E-4</v>
      </c>
      <c r="H247" s="112">
        <v>-1.6759110629187242</v>
      </c>
      <c r="I247" s="116" t="s">
        <v>344</v>
      </c>
      <c r="L247" s="115">
        <v>46301.002280092594</v>
      </c>
      <c r="M247" s="112" t="s">
        <v>2818</v>
      </c>
      <c r="N247" s="112" t="s">
        <v>192</v>
      </c>
      <c r="O247" s="112">
        <v>2.5000000000000001E-2</v>
      </c>
      <c r="P247" s="112">
        <v>0.57499999999999996</v>
      </c>
      <c r="Q247" s="112">
        <v>2.5000000000000001E-3</v>
      </c>
      <c r="R247" s="112" t="s">
        <v>2727</v>
      </c>
      <c r="S247" s="112">
        <v>0.05</v>
      </c>
      <c r="T247" s="112">
        <v>0.05</v>
      </c>
      <c r="U247" s="112"/>
      <c r="V247" s="112">
        <v>0</v>
      </c>
      <c r="W247" s="112">
        <v>5.2083333333333336E-7</v>
      </c>
      <c r="X247" s="112">
        <v>5.2083333333333336E-7</v>
      </c>
      <c r="Y247" s="112">
        <v>0</v>
      </c>
      <c r="Z247" s="116" t="s">
        <v>2728</v>
      </c>
      <c r="AA247" s="112"/>
      <c r="AB247" s="112"/>
      <c r="AC247" s="112"/>
      <c r="AD247" s="112"/>
      <c r="AE247" s="112"/>
      <c r="AF247" s="112"/>
      <c r="AG247" s="112"/>
      <c r="AH247" s="112"/>
      <c r="AI247" s="112"/>
      <c r="AJ247" s="112"/>
      <c r="AM247" s="115">
        <v>46301.002280092594</v>
      </c>
      <c r="AN247" s="112">
        <v>1</v>
      </c>
      <c r="AO247" s="112" t="s">
        <v>3076</v>
      </c>
      <c r="AP247" s="112">
        <v>0.12088155763210551</v>
      </c>
      <c r="AQ247" s="112" t="s">
        <v>9</v>
      </c>
      <c r="AR247" s="116" t="s">
        <v>3077</v>
      </c>
    </row>
    <row r="248" spans="1:44" ht="15" customHeight="1" x14ac:dyDescent="0.25">
      <c r="A248" s="115">
        <v>46301.002280092594</v>
      </c>
      <c r="B248" s="112">
        <v>1</v>
      </c>
      <c r="C248" s="112" t="s">
        <v>392</v>
      </c>
      <c r="D248" s="112" t="s">
        <v>459</v>
      </c>
      <c r="E248" s="112" t="s">
        <v>2819</v>
      </c>
      <c r="F248" s="112" t="s">
        <v>192</v>
      </c>
      <c r="G248" s="119">
        <v>-1.1441240702488064E-4</v>
      </c>
      <c r="H248" s="112">
        <v>-1.6780486363649165</v>
      </c>
      <c r="I248" s="116" t="s">
        <v>344</v>
      </c>
      <c r="L248" s="115">
        <v>46301.002280092594</v>
      </c>
      <c r="M248" s="112" t="s">
        <v>2819</v>
      </c>
      <c r="N248" s="112" t="s">
        <v>192</v>
      </c>
      <c r="O248" s="112">
        <v>7.4999999999999997E-2</v>
      </c>
      <c r="P248" s="112">
        <v>0.57499999999999996</v>
      </c>
      <c r="Q248" s="112">
        <v>2.5000000000000001E-3</v>
      </c>
      <c r="R248" s="112" t="s">
        <v>2727</v>
      </c>
      <c r="S248" s="112">
        <v>0.05</v>
      </c>
      <c r="T248" s="112">
        <v>0.05</v>
      </c>
      <c r="U248" s="112"/>
      <c r="V248" s="112">
        <v>0</v>
      </c>
      <c r="W248" s="112">
        <v>5.2083333333333336E-7</v>
      </c>
      <c r="X248" s="112">
        <v>5.2083333333333336E-7</v>
      </c>
      <c r="Y248" s="112">
        <v>0</v>
      </c>
      <c r="Z248" s="116" t="s">
        <v>2728</v>
      </c>
      <c r="AA248" s="112"/>
      <c r="AB248" s="112"/>
      <c r="AC248" s="112"/>
      <c r="AD248" s="112"/>
      <c r="AE248" s="112"/>
      <c r="AF248" s="112"/>
      <c r="AG248" s="112"/>
      <c r="AH248" s="112"/>
      <c r="AI248" s="112"/>
      <c r="AJ248" s="112"/>
      <c r="AM248" s="115">
        <v>46301.002280092594</v>
      </c>
      <c r="AN248" s="112">
        <v>1</v>
      </c>
      <c r="AO248" s="112" t="s">
        <v>3078</v>
      </c>
      <c r="AP248" s="112" t="b">
        <v>0</v>
      </c>
      <c r="AQ248" s="112" t="s">
        <v>9</v>
      </c>
      <c r="AR248" s="116" t="s">
        <v>3079</v>
      </c>
    </row>
    <row r="249" spans="1:44" ht="15" customHeight="1" x14ac:dyDescent="0.25">
      <c r="A249" s="115">
        <v>46301.002280092594</v>
      </c>
      <c r="B249" s="112">
        <v>1</v>
      </c>
      <c r="C249" s="112" t="s">
        <v>392</v>
      </c>
      <c r="D249" s="112" t="s">
        <v>459</v>
      </c>
      <c r="E249" s="112" t="s">
        <v>2820</v>
      </c>
      <c r="F249" s="112" t="s">
        <v>192</v>
      </c>
      <c r="G249" s="119">
        <v>-1.1455815066893918E-4</v>
      </c>
      <c r="H249" s="112">
        <v>-1.6801862098111084</v>
      </c>
      <c r="I249" s="116" t="s">
        <v>344</v>
      </c>
      <c r="L249" s="115">
        <v>46301.002280092594</v>
      </c>
      <c r="M249" s="112" t="s">
        <v>2820</v>
      </c>
      <c r="N249" s="112" t="s">
        <v>192</v>
      </c>
      <c r="O249" s="112">
        <v>0.125</v>
      </c>
      <c r="P249" s="112">
        <v>0.57499999999999996</v>
      </c>
      <c r="Q249" s="112">
        <v>2.5000000000000001E-3</v>
      </c>
      <c r="R249" s="112" t="s">
        <v>2727</v>
      </c>
      <c r="S249" s="112">
        <v>0.05</v>
      </c>
      <c r="T249" s="112">
        <v>0.05</v>
      </c>
      <c r="U249" s="112"/>
      <c r="V249" s="112">
        <v>0</v>
      </c>
      <c r="W249" s="112">
        <v>5.2083333333333336E-7</v>
      </c>
      <c r="X249" s="112">
        <v>5.2083333333333336E-7</v>
      </c>
      <c r="Y249" s="112">
        <v>0</v>
      </c>
      <c r="Z249" s="116" t="s">
        <v>2728</v>
      </c>
      <c r="AA249" s="112"/>
      <c r="AB249" s="112"/>
      <c r="AC249" s="112"/>
      <c r="AD249" s="112"/>
      <c r="AE249" s="112"/>
      <c r="AF249" s="112"/>
      <c r="AG249" s="112"/>
      <c r="AH249" s="112"/>
      <c r="AI249" s="112"/>
      <c r="AJ249" s="112"/>
      <c r="AM249" s="115">
        <v>46301.002280092594</v>
      </c>
      <c r="AN249" s="112">
        <v>1</v>
      </c>
      <c r="AO249" s="112" t="s">
        <v>16</v>
      </c>
      <c r="AP249" s="112" t="b">
        <v>1</v>
      </c>
      <c r="AQ249" s="112" t="s">
        <v>9</v>
      </c>
      <c r="AR249" s="116" t="s">
        <v>3080</v>
      </c>
    </row>
    <row r="250" spans="1:44" ht="15" customHeight="1" x14ac:dyDescent="0.25">
      <c r="A250" s="115">
        <v>46301.002280092594</v>
      </c>
      <c r="B250" s="112">
        <v>1</v>
      </c>
      <c r="C250" s="112" t="s">
        <v>392</v>
      </c>
      <c r="D250" s="112" t="s">
        <v>459</v>
      </c>
      <c r="E250" s="112" t="s">
        <v>2821</v>
      </c>
      <c r="F250" s="112" t="s">
        <v>192</v>
      </c>
      <c r="G250" s="119">
        <v>-1.1470389431299772E-4</v>
      </c>
      <c r="H250" s="112">
        <v>-1.6823237832573004</v>
      </c>
      <c r="I250" s="116" t="s">
        <v>344</v>
      </c>
      <c r="L250" s="115">
        <v>46301.002280092594</v>
      </c>
      <c r="M250" s="112" t="s">
        <v>2821</v>
      </c>
      <c r="N250" s="112" t="s">
        <v>192</v>
      </c>
      <c r="O250" s="112">
        <v>0.17499999999999999</v>
      </c>
      <c r="P250" s="112">
        <v>0.57499999999999996</v>
      </c>
      <c r="Q250" s="112">
        <v>2.5000000000000001E-3</v>
      </c>
      <c r="R250" s="112" t="s">
        <v>2727</v>
      </c>
      <c r="S250" s="112">
        <v>0.05</v>
      </c>
      <c r="T250" s="112">
        <v>0.05</v>
      </c>
      <c r="U250" s="112"/>
      <c r="V250" s="112">
        <v>0</v>
      </c>
      <c r="W250" s="112">
        <v>5.2083333333333336E-7</v>
      </c>
      <c r="X250" s="112">
        <v>5.2083333333333336E-7</v>
      </c>
      <c r="Y250" s="112">
        <v>0</v>
      </c>
      <c r="Z250" s="116" t="s">
        <v>2728</v>
      </c>
      <c r="AA250" s="112"/>
      <c r="AB250" s="112"/>
      <c r="AC250" s="112"/>
      <c r="AD250" s="112"/>
      <c r="AE250" s="112"/>
      <c r="AF250" s="112"/>
      <c r="AG250" s="112"/>
      <c r="AH250" s="112"/>
      <c r="AI250" s="112"/>
      <c r="AJ250" s="112"/>
      <c r="AM250" s="115">
        <v>46301.002280092594</v>
      </c>
      <c r="AN250" s="112">
        <v>1</v>
      </c>
      <c r="AO250" s="112" t="s">
        <v>3081</v>
      </c>
      <c r="AP250" s="112" t="s">
        <v>459</v>
      </c>
      <c r="AQ250" s="112" t="s">
        <v>9</v>
      </c>
      <c r="AR250" s="116" t="s">
        <v>3082</v>
      </c>
    </row>
    <row r="251" spans="1:44" ht="15" customHeight="1" x14ac:dyDescent="0.25">
      <c r="A251" s="115">
        <v>46301.002280092594</v>
      </c>
      <c r="B251" s="112">
        <v>1</v>
      </c>
      <c r="C251" s="112" t="s">
        <v>392</v>
      </c>
      <c r="D251" s="112" t="s">
        <v>459</v>
      </c>
      <c r="E251" s="112" t="s">
        <v>2822</v>
      </c>
      <c r="F251" s="112" t="s">
        <v>192</v>
      </c>
      <c r="G251" s="119">
        <v>-1.1484963795705628E-4</v>
      </c>
      <c r="H251" s="112">
        <v>-1.6844613567034925</v>
      </c>
      <c r="I251" s="116" t="s">
        <v>344</v>
      </c>
      <c r="L251" s="115">
        <v>46301.002280092594</v>
      </c>
      <c r="M251" s="112" t="s">
        <v>2822</v>
      </c>
      <c r="N251" s="112" t="s">
        <v>192</v>
      </c>
      <c r="O251" s="112">
        <v>0.22500000000000001</v>
      </c>
      <c r="P251" s="112">
        <v>0.57499999999999996</v>
      </c>
      <c r="Q251" s="112">
        <v>2.5000000000000001E-3</v>
      </c>
      <c r="R251" s="112" t="s">
        <v>2727</v>
      </c>
      <c r="S251" s="112">
        <v>0.05</v>
      </c>
      <c r="T251" s="112">
        <v>0.05</v>
      </c>
      <c r="U251" s="112"/>
      <c r="V251" s="112">
        <v>0</v>
      </c>
      <c r="W251" s="112">
        <v>5.2083333333333336E-7</v>
      </c>
      <c r="X251" s="112">
        <v>5.2083333333333336E-7</v>
      </c>
      <c r="Y251" s="112">
        <v>0</v>
      </c>
      <c r="Z251" s="116" t="s">
        <v>2728</v>
      </c>
      <c r="AA251" s="112"/>
      <c r="AB251" s="112"/>
      <c r="AC251" s="112"/>
      <c r="AD251" s="112"/>
      <c r="AE251" s="112"/>
      <c r="AF251" s="112"/>
      <c r="AG251" s="112"/>
      <c r="AH251" s="112"/>
      <c r="AI251" s="112"/>
      <c r="AJ251" s="112"/>
      <c r="AM251" s="115">
        <v>46301.002280092594</v>
      </c>
      <c r="AN251" s="112">
        <v>1</v>
      </c>
      <c r="AO251" s="112" t="s">
        <v>3083</v>
      </c>
      <c r="AP251" s="112" t="s">
        <v>3084</v>
      </c>
      <c r="AQ251" s="112" t="s">
        <v>9</v>
      </c>
      <c r="AR251" s="116" t="s">
        <v>3085</v>
      </c>
    </row>
    <row r="252" spans="1:44" ht="15" customHeight="1" x14ac:dyDescent="0.25">
      <c r="A252" s="115">
        <v>46301.002280092594</v>
      </c>
      <c r="B252" s="112">
        <v>1</v>
      </c>
      <c r="C252" s="112" t="s">
        <v>392</v>
      </c>
      <c r="D252" s="112" t="s">
        <v>459</v>
      </c>
      <c r="E252" s="112" t="s">
        <v>2823</v>
      </c>
      <c r="F252" s="112" t="s">
        <v>192</v>
      </c>
      <c r="G252" s="119">
        <v>-1.1386100405890946E-4</v>
      </c>
      <c r="H252" s="112">
        <v>-1.6699613928640058</v>
      </c>
      <c r="I252" s="116" t="s">
        <v>344</v>
      </c>
      <c r="L252" s="115">
        <v>46301.002280092594</v>
      </c>
      <c r="M252" s="112" t="s">
        <v>2823</v>
      </c>
      <c r="N252" s="112" t="s">
        <v>192</v>
      </c>
      <c r="O252" s="112">
        <v>2.5000000000000001E-2</v>
      </c>
      <c r="P252" s="112">
        <v>0.625</v>
      </c>
      <c r="Q252" s="112">
        <v>2.5000000000000001E-3</v>
      </c>
      <c r="R252" s="112" t="s">
        <v>2727</v>
      </c>
      <c r="S252" s="112">
        <v>0.05</v>
      </c>
      <c r="T252" s="112">
        <v>0.05</v>
      </c>
      <c r="U252" s="112"/>
      <c r="V252" s="112">
        <v>0</v>
      </c>
      <c r="W252" s="112">
        <v>5.2083333333333336E-7</v>
      </c>
      <c r="X252" s="112">
        <v>5.2083333333333336E-7</v>
      </c>
      <c r="Y252" s="112">
        <v>0</v>
      </c>
      <c r="Z252" s="116" t="s">
        <v>2728</v>
      </c>
      <c r="AA252" s="112"/>
      <c r="AB252" s="112"/>
      <c r="AC252" s="112"/>
      <c r="AD252" s="112"/>
      <c r="AE252" s="112"/>
      <c r="AF252" s="112"/>
      <c r="AG252" s="112"/>
      <c r="AH252" s="112"/>
      <c r="AI252" s="112"/>
      <c r="AJ252" s="112"/>
      <c r="AM252" s="115">
        <v>46301.002280092594</v>
      </c>
      <c r="AN252" s="112">
        <v>1</v>
      </c>
      <c r="AO252" s="112" t="s">
        <v>3086</v>
      </c>
      <c r="AP252" s="112" t="s">
        <v>3087</v>
      </c>
      <c r="AQ252" s="112" t="s">
        <v>9</v>
      </c>
      <c r="AR252" s="116" t="s">
        <v>3088</v>
      </c>
    </row>
    <row r="253" spans="1:44" ht="15" customHeight="1" x14ac:dyDescent="0.25">
      <c r="A253" s="115">
        <v>46301.002280092594</v>
      </c>
      <c r="B253" s="112">
        <v>1</v>
      </c>
      <c r="C253" s="112" t="s">
        <v>392</v>
      </c>
      <c r="D253" s="112" t="s">
        <v>459</v>
      </c>
      <c r="E253" s="112" t="s">
        <v>2824</v>
      </c>
      <c r="F253" s="112" t="s">
        <v>192</v>
      </c>
      <c r="G253" s="119">
        <v>-1.1400674770296801E-4</v>
      </c>
      <c r="H253" s="112">
        <v>-1.6720989663101979</v>
      </c>
      <c r="I253" s="116" t="s">
        <v>344</v>
      </c>
      <c r="L253" s="115">
        <v>46301.002280092594</v>
      </c>
      <c r="M253" s="112" t="s">
        <v>2824</v>
      </c>
      <c r="N253" s="112" t="s">
        <v>192</v>
      </c>
      <c r="O253" s="112">
        <v>7.4999999999999997E-2</v>
      </c>
      <c r="P253" s="112">
        <v>0.625</v>
      </c>
      <c r="Q253" s="112">
        <v>2.5000000000000001E-3</v>
      </c>
      <c r="R253" s="112" t="s">
        <v>2727</v>
      </c>
      <c r="S253" s="112">
        <v>0.05</v>
      </c>
      <c r="T253" s="112">
        <v>0.05</v>
      </c>
      <c r="U253" s="112"/>
      <c r="V253" s="112">
        <v>0</v>
      </c>
      <c r="W253" s="112">
        <v>5.2083333333333336E-7</v>
      </c>
      <c r="X253" s="112">
        <v>5.2083333333333336E-7</v>
      </c>
      <c r="Y253" s="112">
        <v>0</v>
      </c>
      <c r="Z253" s="116" t="s">
        <v>2728</v>
      </c>
      <c r="AA253" s="112"/>
      <c r="AB253" s="112"/>
      <c r="AC253" s="112"/>
      <c r="AD253" s="112"/>
      <c r="AE253" s="112"/>
      <c r="AF253" s="112"/>
      <c r="AG253" s="112"/>
      <c r="AH253" s="112"/>
      <c r="AI253" s="112"/>
      <c r="AJ253" s="112"/>
      <c r="AM253" s="115">
        <v>46301.002280092594</v>
      </c>
      <c r="AN253" s="112">
        <v>1</v>
      </c>
      <c r="AO253" s="112" t="s">
        <v>3089</v>
      </c>
      <c r="AP253" s="112" t="s">
        <v>3090</v>
      </c>
      <c r="AQ253" s="112" t="s">
        <v>9</v>
      </c>
      <c r="AR253" s="116" t="s">
        <v>3091</v>
      </c>
    </row>
    <row r="254" spans="1:44" ht="15" customHeight="1" x14ac:dyDescent="0.25">
      <c r="A254" s="115">
        <v>46301.002280092594</v>
      </c>
      <c r="B254" s="112">
        <v>1</v>
      </c>
      <c r="C254" s="112" t="s">
        <v>392</v>
      </c>
      <c r="D254" s="112" t="s">
        <v>459</v>
      </c>
      <c r="E254" s="112" t="s">
        <v>2825</v>
      </c>
      <c r="F254" s="112" t="s">
        <v>192</v>
      </c>
      <c r="G254" s="119">
        <v>-1.1415249134702656E-4</v>
      </c>
      <c r="H254" s="112">
        <v>-1.6742365397563899</v>
      </c>
      <c r="I254" s="116" t="s">
        <v>344</v>
      </c>
      <c r="L254" s="115">
        <v>46301.002280092594</v>
      </c>
      <c r="M254" s="112" t="s">
        <v>2825</v>
      </c>
      <c r="N254" s="112" t="s">
        <v>192</v>
      </c>
      <c r="O254" s="112">
        <v>0.125</v>
      </c>
      <c r="P254" s="112">
        <v>0.625</v>
      </c>
      <c r="Q254" s="112">
        <v>2.5000000000000001E-3</v>
      </c>
      <c r="R254" s="112" t="s">
        <v>2727</v>
      </c>
      <c r="S254" s="112">
        <v>0.05</v>
      </c>
      <c r="T254" s="112">
        <v>0.05</v>
      </c>
      <c r="U254" s="112"/>
      <c r="V254" s="112">
        <v>0</v>
      </c>
      <c r="W254" s="112">
        <v>5.2083333333333336E-7</v>
      </c>
      <c r="X254" s="112">
        <v>5.2083333333333336E-7</v>
      </c>
      <c r="Y254" s="112">
        <v>0</v>
      </c>
      <c r="Z254" s="116" t="s">
        <v>2728</v>
      </c>
      <c r="AA254" s="112"/>
      <c r="AB254" s="112"/>
      <c r="AC254" s="112"/>
      <c r="AD254" s="112"/>
      <c r="AE254" s="112"/>
      <c r="AF254" s="112"/>
      <c r="AG254" s="112"/>
      <c r="AH254" s="112"/>
      <c r="AI254" s="112"/>
      <c r="AJ254" s="112"/>
      <c r="AM254" s="115">
        <v>46301.002280092594</v>
      </c>
      <c r="AN254" s="112">
        <v>1</v>
      </c>
      <c r="AO254" s="112" t="s">
        <v>3092</v>
      </c>
      <c r="AP254" s="112">
        <v>-1.1885887376078801E-4</v>
      </c>
      <c r="AQ254" s="112" t="s">
        <v>9</v>
      </c>
      <c r="AR254" s="116" t="s">
        <v>3093</v>
      </c>
    </row>
    <row r="255" spans="1:44" ht="15" customHeight="1" x14ac:dyDescent="0.25">
      <c r="A255" s="115">
        <v>46301.002280092594</v>
      </c>
      <c r="B255" s="112">
        <v>1</v>
      </c>
      <c r="C255" s="112" t="s">
        <v>392</v>
      </c>
      <c r="D255" s="112" t="s">
        <v>459</v>
      </c>
      <c r="E255" s="112" t="s">
        <v>2826</v>
      </c>
      <c r="F255" s="112" t="s">
        <v>192</v>
      </c>
      <c r="G255" s="119">
        <v>-1.142982349910851E-4</v>
      </c>
      <c r="H255" s="112">
        <v>-1.6763741132025818</v>
      </c>
      <c r="I255" s="116" t="s">
        <v>344</v>
      </c>
      <c r="L255" s="115">
        <v>46301.002280092594</v>
      </c>
      <c r="M255" s="112" t="s">
        <v>2826</v>
      </c>
      <c r="N255" s="112" t="s">
        <v>192</v>
      </c>
      <c r="O255" s="112">
        <v>0.17499999999999999</v>
      </c>
      <c r="P255" s="112">
        <v>0.625</v>
      </c>
      <c r="Q255" s="112">
        <v>2.5000000000000001E-3</v>
      </c>
      <c r="R255" s="112" t="s">
        <v>2727</v>
      </c>
      <c r="S255" s="112">
        <v>0.05</v>
      </c>
      <c r="T255" s="112">
        <v>0.05</v>
      </c>
      <c r="U255" s="112"/>
      <c r="V255" s="112">
        <v>0</v>
      </c>
      <c r="W255" s="112">
        <v>5.2083333333333336E-7</v>
      </c>
      <c r="X255" s="112">
        <v>5.2083333333333336E-7</v>
      </c>
      <c r="Y255" s="112">
        <v>0</v>
      </c>
      <c r="Z255" s="116" t="s">
        <v>2728</v>
      </c>
      <c r="AA255" s="112"/>
      <c r="AB255" s="112"/>
      <c r="AC255" s="112"/>
      <c r="AD255" s="112"/>
      <c r="AE255" s="112"/>
      <c r="AF255" s="112"/>
      <c r="AG255" s="112"/>
      <c r="AH255" s="112"/>
      <c r="AI255" s="112"/>
      <c r="AJ255" s="112"/>
      <c r="AM255" s="115">
        <v>46301.002280092594</v>
      </c>
      <c r="AN255" s="112">
        <v>1</v>
      </c>
      <c r="AO255" s="112" t="s">
        <v>3094</v>
      </c>
      <c r="AP255" s="112">
        <v>8.1131864382525202E-9</v>
      </c>
      <c r="AQ255" s="112" t="s">
        <v>318</v>
      </c>
      <c r="AR255" s="116" t="s">
        <v>3095</v>
      </c>
    </row>
    <row r="256" spans="1:44" ht="15" customHeight="1" x14ac:dyDescent="0.25">
      <c r="A256" s="115">
        <v>46301.002280092594</v>
      </c>
      <c r="B256" s="112">
        <v>1</v>
      </c>
      <c r="C256" s="112" t="s">
        <v>392</v>
      </c>
      <c r="D256" s="112" t="s">
        <v>459</v>
      </c>
      <c r="E256" s="112" t="s">
        <v>2827</v>
      </c>
      <c r="F256" s="112" t="s">
        <v>192</v>
      </c>
      <c r="G256" s="119">
        <v>-1.1444397863514365E-4</v>
      </c>
      <c r="H256" s="112">
        <v>-1.6785116866487739</v>
      </c>
      <c r="I256" s="116" t="s">
        <v>344</v>
      </c>
      <c r="L256" s="115">
        <v>46301.002280092594</v>
      </c>
      <c r="M256" s="112" t="s">
        <v>2827</v>
      </c>
      <c r="N256" s="112" t="s">
        <v>192</v>
      </c>
      <c r="O256" s="112">
        <v>0.22500000000000001</v>
      </c>
      <c r="P256" s="112">
        <v>0.625</v>
      </c>
      <c r="Q256" s="112">
        <v>2.5000000000000001E-3</v>
      </c>
      <c r="R256" s="112" t="s">
        <v>2727</v>
      </c>
      <c r="S256" s="112">
        <v>0.05</v>
      </c>
      <c r="T256" s="112">
        <v>0.05</v>
      </c>
      <c r="U256" s="112"/>
      <c r="V256" s="112">
        <v>0</v>
      </c>
      <c r="W256" s="112">
        <v>5.2083333333333336E-7</v>
      </c>
      <c r="X256" s="112">
        <v>5.2083333333333336E-7</v>
      </c>
      <c r="Y256" s="112">
        <v>0</v>
      </c>
      <c r="Z256" s="116" t="s">
        <v>2728</v>
      </c>
      <c r="AA256" s="112"/>
      <c r="AB256" s="112"/>
      <c r="AC256" s="112"/>
      <c r="AD256" s="112"/>
      <c r="AE256" s="112"/>
      <c r="AF256" s="112"/>
      <c r="AG256" s="112"/>
      <c r="AH256" s="112"/>
      <c r="AI256" s="112"/>
      <c r="AJ256" s="112"/>
      <c r="AM256" s="115">
        <v>46301.002280092594</v>
      </c>
      <c r="AN256" s="112">
        <v>1</v>
      </c>
      <c r="AO256" s="112" t="s">
        <v>3096</v>
      </c>
      <c r="AP256" s="112">
        <v>-2.914872881170946E-9</v>
      </c>
      <c r="AQ256" s="112" t="s">
        <v>318</v>
      </c>
      <c r="AR256" s="116" t="s">
        <v>3097</v>
      </c>
    </row>
    <row r="257" spans="1:44" ht="15" customHeight="1" x14ac:dyDescent="0.25">
      <c r="A257" s="115">
        <v>46301.002280092594</v>
      </c>
      <c r="B257" s="112">
        <v>1</v>
      </c>
      <c r="C257" s="112" t="s">
        <v>392</v>
      </c>
      <c r="D257" s="112" t="s">
        <v>459</v>
      </c>
      <c r="E257" s="112" t="s">
        <v>2828</v>
      </c>
      <c r="F257" s="112" t="s">
        <v>192</v>
      </c>
      <c r="G257" s="119">
        <v>-1.1345534473699683E-4</v>
      </c>
      <c r="H257" s="112">
        <v>-1.6640117228092872</v>
      </c>
      <c r="I257" s="116" t="s">
        <v>344</v>
      </c>
      <c r="L257" s="115">
        <v>46301.002280092594</v>
      </c>
      <c r="M257" s="112" t="s">
        <v>2828</v>
      </c>
      <c r="N257" s="112" t="s">
        <v>192</v>
      </c>
      <c r="O257" s="112">
        <v>2.5000000000000001E-2</v>
      </c>
      <c r="P257" s="112">
        <v>0.67500000000000004</v>
      </c>
      <c r="Q257" s="112">
        <v>2.5000000000000001E-3</v>
      </c>
      <c r="R257" s="112" t="s">
        <v>2727</v>
      </c>
      <c r="S257" s="112">
        <v>0.05</v>
      </c>
      <c r="T257" s="112">
        <v>0.05</v>
      </c>
      <c r="U257" s="112"/>
      <c r="V257" s="112">
        <v>0</v>
      </c>
      <c r="W257" s="112">
        <v>5.2083333333333336E-7</v>
      </c>
      <c r="X257" s="112">
        <v>5.2083333333333336E-7</v>
      </c>
      <c r="Y257" s="112">
        <v>0</v>
      </c>
      <c r="Z257" s="116" t="s">
        <v>2728</v>
      </c>
      <c r="AA257" s="112"/>
      <c r="AB257" s="112"/>
      <c r="AC257" s="112"/>
      <c r="AD257" s="112"/>
      <c r="AE257" s="112"/>
      <c r="AF257" s="112"/>
      <c r="AG257" s="112"/>
      <c r="AH257" s="112"/>
      <c r="AI257" s="112"/>
      <c r="AJ257" s="112"/>
      <c r="AM257" s="115">
        <v>46301.002280092594</v>
      </c>
      <c r="AN257" s="112">
        <v>1</v>
      </c>
      <c r="AO257" s="112" t="s">
        <v>3098</v>
      </c>
      <c r="AP257" s="112">
        <v>0.34491446628785027</v>
      </c>
      <c r="AQ257" s="112" t="s">
        <v>2960</v>
      </c>
      <c r="AR257" s="116" t="s">
        <v>3099</v>
      </c>
    </row>
    <row r="258" spans="1:44" ht="15" customHeight="1" x14ac:dyDescent="0.25">
      <c r="A258" s="115">
        <v>46301.002280092594</v>
      </c>
      <c r="B258" s="112">
        <v>1</v>
      </c>
      <c r="C258" s="112" t="s">
        <v>392</v>
      </c>
      <c r="D258" s="112" t="s">
        <v>459</v>
      </c>
      <c r="E258" s="112" t="s">
        <v>2829</v>
      </c>
      <c r="F258" s="112" t="s">
        <v>192</v>
      </c>
      <c r="G258" s="119">
        <v>-1.1360108838105539E-4</v>
      </c>
      <c r="H258" s="112">
        <v>-1.6661492962554794</v>
      </c>
      <c r="I258" s="116" t="s">
        <v>344</v>
      </c>
      <c r="L258" s="115">
        <v>46301.002280092594</v>
      </c>
      <c r="M258" s="112" t="s">
        <v>2829</v>
      </c>
      <c r="N258" s="112" t="s">
        <v>192</v>
      </c>
      <c r="O258" s="112">
        <v>7.4999999999999997E-2</v>
      </c>
      <c r="P258" s="112">
        <v>0.67500000000000004</v>
      </c>
      <c r="Q258" s="112">
        <v>2.5000000000000001E-3</v>
      </c>
      <c r="R258" s="112" t="s">
        <v>2727</v>
      </c>
      <c r="S258" s="112">
        <v>0.05</v>
      </c>
      <c r="T258" s="112">
        <v>0.05</v>
      </c>
      <c r="U258" s="112"/>
      <c r="V258" s="112">
        <v>0</v>
      </c>
      <c r="W258" s="112">
        <v>5.2083333333333336E-7</v>
      </c>
      <c r="X258" s="112">
        <v>5.2083333333333336E-7</v>
      </c>
      <c r="Y258" s="112">
        <v>0</v>
      </c>
      <c r="Z258" s="116" t="s">
        <v>2728</v>
      </c>
      <c r="AA258" s="112"/>
      <c r="AB258" s="112"/>
      <c r="AC258" s="112"/>
      <c r="AD258" s="112"/>
      <c r="AE258" s="112"/>
      <c r="AF258" s="112"/>
      <c r="AG258" s="112"/>
      <c r="AH258" s="112"/>
      <c r="AI258" s="112"/>
      <c r="AJ258" s="112"/>
      <c r="AM258" s="115">
        <v>46301.002280092594</v>
      </c>
      <c r="AN258" s="112">
        <v>1</v>
      </c>
      <c r="AO258" s="112" t="s">
        <v>3100</v>
      </c>
      <c r="AP258" s="112">
        <v>-13.787259434915441</v>
      </c>
      <c r="AQ258" s="112" t="s">
        <v>305</v>
      </c>
      <c r="AR258" s="116" t="s">
        <v>3101</v>
      </c>
    </row>
    <row r="259" spans="1:44" ht="15" customHeight="1" x14ac:dyDescent="0.25">
      <c r="A259" s="115">
        <v>46301.002280092594</v>
      </c>
      <c r="B259" s="112">
        <v>1</v>
      </c>
      <c r="C259" s="112" t="s">
        <v>392</v>
      </c>
      <c r="D259" s="112" t="s">
        <v>459</v>
      </c>
      <c r="E259" s="112" t="s">
        <v>2830</v>
      </c>
      <c r="F259" s="112" t="s">
        <v>192</v>
      </c>
      <c r="G259" s="119">
        <v>-1.1374683202511393E-4</v>
      </c>
      <c r="H259" s="112">
        <v>-1.6682868697016713</v>
      </c>
      <c r="I259" s="116" t="s">
        <v>344</v>
      </c>
      <c r="L259" s="115">
        <v>46301.002280092594</v>
      </c>
      <c r="M259" s="112" t="s">
        <v>2830</v>
      </c>
      <c r="N259" s="112" t="s">
        <v>192</v>
      </c>
      <c r="O259" s="112">
        <v>0.125</v>
      </c>
      <c r="P259" s="112">
        <v>0.67500000000000004</v>
      </c>
      <c r="Q259" s="112">
        <v>2.5000000000000001E-3</v>
      </c>
      <c r="R259" s="112" t="s">
        <v>2727</v>
      </c>
      <c r="S259" s="112">
        <v>0.05</v>
      </c>
      <c r="T259" s="112">
        <v>0.05</v>
      </c>
      <c r="U259" s="112"/>
      <c r="V259" s="112">
        <v>0</v>
      </c>
      <c r="W259" s="112">
        <v>5.2083333333333336E-7</v>
      </c>
      <c r="X259" s="112">
        <v>5.2083333333333336E-7</v>
      </c>
      <c r="Y259" s="112">
        <v>0</v>
      </c>
      <c r="Z259" s="116" t="s">
        <v>2728</v>
      </c>
      <c r="AA259" s="112"/>
      <c r="AB259" s="112"/>
      <c r="AC259" s="112"/>
      <c r="AD259" s="112"/>
      <c r="AE259" s="112"/>
      <c r="AF259" s="112"/>
      <c r="AG259" s="112"/>
      <c r="AH259" s="112"/>
      <c r="AI259" s="112"/>
      <c r="AJ259" s="112"/>
      <c r="AM259" s="115">
        <v>46301.002280092594</v>
      </c>
      <c r="AN259" s="112">
        <v>1</v>
      </c>
      <c r="AO259" s="112" t="s">
        <v>3102</v>
      </c>
      <c r="AP259" s="112" t="b">
        <v>0</v>
      </c>
      <c r="AQ259" s="112" t="s">
        <v>9</v>
      </c>
      <c r="AR259" s="116" t="s">
        <v>3103</v>
      </c>
    </row>
    <row r="260" spans="1:44" ht="15" customHeight="1" x14ac:dyDescent="0.25">
      <c r="A260" s="115">
        <v>46301.002280092594</v>
      </c>
      <c r="B260" s="112">
        <v>1</v>
      </c>
      <c r="C260" s="112" t="s">
        <v>392</v>
      </c>
      <c r="D260" s="112" t="s">
        <v>459</v>
      </c>
      <c r="E260" s="112" t="s">
        <v>2831</v>
      </c>
      <c r="F260" s="112" t="s">
        <v>192</v>
      </c>
      <c r="G260" s="119">
        <v>-1.1389257566917247E-4</v>
      </c>
      <c r="H260" s="112">
        <v>-1.6704244431478634</v>
      </c>
      <c r="I260" s="116" t="s">
        <v>344</v>
      </c>
      <c r="L260" s="115">
        <v>46301.002280092594</v>
      </c>
      <c r="M260" s="112" t="s">
        <v>2831</v>
      </c>
      <c r="N260" s="112" t="s">
        <v>192</v>
      </c>
      <c r="O260" s="112">
        <v>0.17499999999999999</v>
      </c>
      <c r="P260" s="112">
        <v>0.67500000000000004</v>
      </c>
      <c r="Q260" s="112">
        <v>2.5000000000000001E-3</v>
      </c>
      <c r="R260" s="112" t="s">
        <v>2727</v>
      </c>
      <c r="S260" s="112">
        <v>0.05</v>
      </c>
      <c r="T260" s="112">
        <v>0.05</v>
      </c>
      <c r="U260" s="112"/>
      <c r="V260" s="112">
        <v>0</v>
      </c>
      <c r="W260" s="112">
        <v>5.2083333333333336E-7</v>
      </c>
      <c r="X260" s="112">
        <v>5.2083333333333336E-7</v>
      </c>
      <c r="Y260" s="112">
        <v>0</v>
      </c>
      <c r="Z260" s="116" t="s">
        <v>2728</v>
      </c>
      <c r="AA260" s="112"/>
      <c r="AB260" s="112"/>
      <c r="AC260" s="112"/>
      <c r="AD260" s="112"/>
      <c r="AE260" s="112"/>
      <c r="AF260" s="112"/>
      <c r="AG260" s="112"/>
      <c r="AH260" s="112"/>
      <c r="AI260" s="112"/>
      <c r="AJ260" s="112"/>
      <c r="AM260" s="115">
        <v>46301.002280092594</v>
      </c>
      <c r="AN260" s="112">
        <v>1</v>
      </c>
      <c r="AO260" s="112" t="s">
        <v>3104</v>
      </c>
      <c r="AP260" s="112" t="s">
        <v>1281</v>
      </c>
      <c r="AQ260" s="112" t="s">
        <v>9</v>
      </c>
      <c r="AR260" s="116" t="s">
        <v>3105</v>
      </c>
    </row>
    <row r="261" spans="1:44" ht="15" customHeight="1" x14ac:dyDescent="0.25">
      <c r="A261" s="115">
        <v>46301.002280092594</v>
      </c>
      <c r="B261" s="112">
        <v>1</v>
      </c>
      <c r="C261" s="112" t="s">
        <v>392</v>
      </c>
      <c r="D261" s="112" t="s">
        <v>459</v>
      </c>
      <c r="E261" s="112" t="s">
        <v>2832</v>
      </c>
      <c r="F261" s="112" t="s">
        <v>192</v>
      </c>
      <c r="G261" s="119">
        <v>-1.1403831931323103E-4</v>
      </c>
      <c r="H261" s="112">
        <v>-1.6725620165940556</v>
      </c>
      <c r="I261" s="116" t="s">
        <v>344</v>
      </c>
      <c r="L261" s="115">
        <v>46301.002280092594</v>
      </c>
      <c r="M261" s="112" t="s">
        <v>2832</v>
      </c>
      <c r="N261" s="112" t="s">
        <v>192</v>
      </c>
      <c r="O261" s="112">
        <v>0.22500000000000001</v>
      </c>
      <c r="P261" s="112">
        <v>0.67500000000000004</v>
      </c>
      <c r="Q261" s="112">
        <v>2.5000000000000001E-3</v>
      </c>
      <c r="R261" s="112" t="s">
        <v>2727</v>
      </c>
      <c r="S261" s="112">
        <v>0.05</v>
      </c>
      <c r="T261" s="112">
        <v>0.05</v>
      </c>
      <c r="U261" s="112"/>
      <c r="V261" s="112">
        <v>0</v>
      </c>
      <c r="W261" s="112">
        <v>5.2083333333333336E-7</v>
      </c>
      <c r="X261" s="112">
        <v>5.2083333333333336E-7</v>
      </c>
      <c r="Y261" s="112">
        <v>0</v>
      </c>
      <c r="Z261" s="116" t="s">
        <v>2728</v>
      </c>
      <c r="AA261" s="112"/>
      <c r="AB261" s="112"/>
      <c r="AC261" s="112"/>
      <c r="AD261" s="112"/>
      <c r="AE261" s="112"/>
      <c r="AF261" s="112"/>
      <c r="AG261" s="112"/>
      <c r="AH261" s="112"/>
      <c r="AI261" s="112"/>
      <c r="AJ261" s="112"/>
      <c r="AM261" s="115">
        <v>46301.002280092594</v>
      </c>
      <c r="AN261" s="112">
        <v>1</v>
      </c>
      <c r="AO261" s="112" t="s">
        <v>3106</v>
      </c>
      <c r="AP261" s="112" t="s">
        <v>3107</v>
      </c>
      <c r="AQ261" s="112" t="s">
        <v>9</v>
      </c>
      <c r="AR261" s="116" t="s">
        <v>3108</v>
      </c>
    </row>
    <row r="262" spans="1:44" ht="15" customHeight="1" x14ac:dyDescent="0.25">
      <c r="A262" s="115">
        <v>46301.002280092594</v>
      </c>
      <c r="B262" s="112">
        <v>1</v>
      </c>
      <c r="C262" s="112" t="s">
        <v>392</v>
      </c>
      <c r="D262" s="112" t="s">
        <v>459</v>
      </c>
      <c r="E262" s="112" t="s">
        <v>2833</v>
      </c>
      <c r="F262" s="112" t="s">
        <v>192</v>
      </c>
      <c r="G262" s="119">
        <v>-1.1304968541508421E-4</v>
      </c>
      <c r="H262" s="112">
        <v>-1.6580620527545689</v>
      </c>
      <c r="I262" s="116" t="s">
        <v>344</v>
      </c>
      <c r="L262" s="115">
        <v>46301.002280092594</v>
      </c>
      <c r="M262" s="112" t="s">
        <v>2833</v>
      </c>
      <c r="N262" s="112" t="s">
        <v>192</v>
      </c>
      <c r="O262" s="112">
        <v>2.5000000000000001E-2</v>
      </c>
      <c r="P262" s="112">
        <v>0.72499999999999998</v>
      </c>
      <c r="Q262" s="112">
        <v>2.5000000000000001E-3</v>
      </c>
      <c r="R262" s="112" t="s">
        <v>2727</v>
      </c>
      <c r="S262" s="112">
        <v>0.05</v>
      </c>
      <c r="T262" s="112">
        <v>0.05</v>
      </c>
      <c r="U262" s="112"/>
      <c r="V262" s="112">
        <v>0</v>
      </c>
      <c r="W262" s="112">
        <v>5.2083333333333336E-7</v>
      </c>
      <c r="X262" s="112">
        <v>5.2083333333333336E-7</v>
      </c>
      <c r="Y262" s="112">
        <v>0</v>
      </c>
      <c r="Z262" s="116" t="s">
        <v>2728</v>
      </c>
      <c r="AA262" s="112"/>
      <c r="AB262" s="112"/>
      <c r="AC262" s="112"/>
      <c r="AD262" s="112"/>
      <c r="AE262" s="112"/>
      <c r="AF262" s="112"/>
      <c r="AG262" s="112"/>
      <c r="AH262" s="112"/>
      <c r="AI262" s="112"/>
      <c r="AJ262" s="112"/>
      <c r="AM262" s="115">
        <v>46301.002280092594</v>
      </c>
      <c r="AN262" s="112">
        <v>1</v>
      </c>
      <c r="AO262" s="112" t="s">
        <v>3109</v>
      </c>
      <c r="AP262" s="112" t="s">
        <v>3107</v>
      </c>
      <c r="AQ262" s="112" t="s">
        <v>9</v>
      </c>
      <c r="AR262" s="116" t="s">
        <v>3110</v>
      </c>
    </row>
    <row r="263" spans="1:44" ht="15" customHeight="1" x14ac:dyDescent="0.25">
      <c r="A263" s="115">
        <v>46301.002280092594</v>
      </c>
      <c r="B263" s="112">
        <v>1</v>
      </c>
      <c r="C263" s="112" t="s">
        <v>392</v>
      </c>
      <c r="D263" s="112" t="s">
        <v>459</v>
      </c>
      <c r="E263" s="112" t="s">
        <v>2834</v>
      </c>
      <c r="F263" s="112" t="s">
        <v>192</v>
      </c>
      <c r="G263" s="119">
        <v>-1.1319542905914275E-4</v>
      </c>
      <c r="H263" s="112">
        <v>-1.6601996262007608</v>
      </c>
      <c r="I263" s="116" t="s">
        <v>344</v>
      </c>
      <c r="L263" s="115">
        <v>46301.002280092594</v>
      </c>
      <c r="M263" s="112" t="s">
        <v>2834</v>
      </c>
      <c r="N263" s="112" t="s">
        <v>192</v>
      </c>
      <c r="O263" s="112">
        <v>7.4999999999999997E-2</v>
      </c>
      <c r="P263" s="112">
        <v>0.72499999999999998</v>
      </c>
      <c r="Q263" s="112">
        <v>2.5000000000000001E-3</v>
      </c>
      <c r="R263" s="112" t="s">
        <v>2727</v>
      </c>
      <c r="S263" s="112">
        <v>0.05</v>
      </c>
      <c r="T263" s="112">
        <v>0.05</v>
      </c>
      <c r="U263" s="112"/>
      <c r="V263" s="112">
        <v>0</v>
      </c>
      <c r="W263" s="112">
        <v>5.2083333333333336E-7</v>
      </c>
      <c r="X263" s="112">
        <v>5.2083333333333336E-7</v>
      </c>
      <c r="Y263" s="112">
        <v>0</v>
      </c>
      <c r="Z263" s="116" t="s">
        <v>2728</v>
      </c>
      <c r="AA263" s="112"/>
      <c r="AB263" s="112"/>
      <c r="AC263" s="112"/>
      <c r="AD263" s="112"/>
      <c r="AE263" s="112"/>
      <c r="AF263" s="112"/>
      <c r="AG263" s="112"/>
      <c r="AH263" s="112"/>
      <c r="AI263" s="112"/>
      <c r="AJ263" s="112"/>
    </row>
    <row r="264" spans="1:44" ht="15" customHeight="1" x14ac:dyDescent="0.25">
      <c r="A264" s="115">
        <v>46301.002280092594</v>
      </c>
      <c r="B264" s="112">
        <v>1</v>
      </c>
      <c r="C264" s="112" t="s">
        <v>392</v>
      </c>
      <c r="D264" s="112" t="s">
        <v>459</v>
      </c>
      <c r="E264" s="112" t="s">
        <v>2835</v>
      </c>
      <c r="F264" s="112" t="s">
        <v>192</v>
      </c>
      <c r="G264" s="119">
        <v>-1.1334117270320131E-4</v>
      </c>
      <c r="H264" s="112">
        <v>-1.6623371996469529</v>
      </c>
      <c r="I264" s="116" t="s">
        <v>344</v>
      </c>
      <c r="L264" s="115">
        <v>46301.002280092594</v>
      </c>
      <c r="M264" s="112" t="s">
        <v>2835</v>
      </c>
      <c r="N264" s="112" t="s">
        <v>192</v>
      </c>
      <c r="O264" s="112">
        <v>0.125</v>
      </c>
      <c r="P264" s="112">
        <v>0.72499999999999998</v>
      </c>
      <c r="Q264" s="112">
        <v>2.5000000000000001E-3</v>
      </c>
      <c r="R264" s="112" t="s">
        <v>2727</v>
      </c>
      <c r="S264" s="112">
        <v>0.05</v>
      </c>
      <c r="T264" s="112">
        <v>0.05</v>
      </c>
      <c r="U264" s="112"/>
      <c r="V264" s="112">
        <v>0</v>
      </c>
      <c r="W264" s="112">
        <v>5.2083333333333336E-7</v>
      </c>
      <c r="X264" s="112">
        <v>5.2083333333333336E-7</v>
      </c>
      <c r="Y264" s="112">
        <v>0</v>
      </c>
      <c r="Z264" s="116" t="s">
        <v>2728</v>
      </c>
      <c r="AA264" s="112"/>
      <c r="AB264" s="112"/>
      <c r="AC264" s="112"/>
      <c r="AD264" s="112"/>
      <c r="AE264" s="112"/>
      <c r="AF264" s="112"/>
      <c r="AG264" s="112"/>
      <c r="AH264" s="112"/>
      <c r="AI264" s="112"/>
      <c r="AJ264" s="112"/>
    </row>
    <row r="265" spans="1:44" ht="15" customHeight="1" x14ac:dyDescent="0.25">
      <c r="A265" s="115">
        <v>46301.002280092594</v>
      </c>
      <c r="B265" s="112">
        <v>1</v>
      </c>
      <c r="C265" s="112" t="s">
        <v>392</v>
      </c>
      <c r="D265" s="112" t="s">
        <v>459</v>
      </c>
      <c r="E265" s="112" t="s">
        <v>2836</v>
      </c>
      <c r="F265" s="112" t="s">
        <v>192</v>
      </c>
      <c r="G265" s="119">
        <v>-1.1348691634725985E-4</v>
      </c>
      <c r="H265" s="112">
        <v>-1.6644747730931448</v>
      </c>
      <c r="I265" s="116" t="s">
        <v>344</v>
      </c>
      <c r="L265" s="115">
        <v>46301.002280092594</v>
      </c>
      <c r="M265" s="112" t="s">
        <v>2836</v>
      </c>
      <c r="N265" s="112" t="s">
        <v>192</v>
      </c>
      <c r="O265" s="112">
        <v>0.17499999999999999</v>
      </c>
      <c r="P265" s="112">
        <v>0.72499999999999998</v>
      </c>
      <c r="Q265" s="112">
        <v>2.5000000000000001E-3</v>
      </c>
      <c r="R265" s="112" t="s">
        <v>2727</v>
      </c>
      <c r="S265" s="112">
        <v>0.05</v>
      </c>
      <c r="T265" s="112">
        <v>0.05</v>
      </c>
      <c r="U265" s="112"/>
      <c r="V265" s="112">
        <v>0</v>
      </c>
      <c r="W265" s="112">
        <v>5.2083333333333336E-7</v>
      </c>
      <c r="X265" s="112">
        <v>5.2083333333333336E-7</v>
      </c>
      <c r="Y265" s="112">
        <v>0</v>
      </c>
      <c r="Z265" s="116" t="s">
        <v>2728</v>
      </c>
      <c r="AA265" s="112"/>
      <c r="AB265" s="112"/>
      <c r="AC265" s="112"/>
      <c r="AD265" s="112"/>
      <c r="AE265" s="112"/>
      <c r="AF265" s="112"/>
      <c r="AG265" s="112"/>
      <c r="AH265" s="112"/>
      <c r="AI265" s="112"/>
      <c r="AJ265" s="112"/>
    </row>
    <row r="266" spans="1:44" ht="15" customHeight="1" x14ac:dyDescent="0.25">
      <c r="A266" s="115">
        <v>46301.002280092594</v>
      </c>
      <c r="B266" s="112">
        <v>1</v>
      </c>
      <c r="C266" s="112" t="s">
        <v>392</v>
      </c>
      <c r="D266" s="112" t="s">
        <v>459</v>
      </c>
      <c r="E266" s="112" t="s">
        <v>2837</v>
      </c>
      <c r="F266" s="112" t="s">
        <v>192</v>
      </c>
      <c r="G266" s="119">
        <v>-1.136326599913184E-4</v>
      </c>
      <c r="H266" s="112">
        <v>-1.666612346539337</v>
      </c>
      <c r="I266" s="116" t="s">
        <v>344</v>
      </c>
      <c r="L266" s="115">
        <v>46301.002280092594</v>
      </c>
      <c r="M266" s="112" t="s">
        <v>2837</v>
      </c>
      <c r="N266" s="112" t="s">
        <v>192</v>
      </c>
      <c r="O266" s="112">
        <v>0.22500000000000001</v>
      </c>
      <c r="P266" s="112">
        <v>0.72499999999999998</v>
      </c>
      <c r="Q266" s="112">
        <v>2.5000000000000001E-3</v>
      </c>
      <c r="R266" s="112" t="s">
        <v>2727</v>
      </c>
      <c r="S266" s="112">
        <v>0.05</v>
      </c>
      <c r="T266" s="112">
        <v>0.05</v>
      </c>
      <c r="U266" s="112"/>
      <c r="V266" s="112">
        <v>0</v>
      </c>
      <c r="W266" s="112">
        <v>5.2083333333333336E-7</v>
      </c>
      <c r="X266" s="112">
        <v>5.2083333333333336E-7</v>
      </c>
      <c r="Y266" s="112">
        <v>0</v>
      </c>
      <c r="Z266" s="116" t="s">
        <v>2728</v>
      </c>
      <c r="AA266" s="112"/>
      <c r="AB266" s="112"/>
      <c r="AC266" s="112"/>
      <c r="AD266" s="112"/>
      <c r="AE266" s="112"/>
      <c r="AF266" s="112"/>
      <c r="AG266" s="112"/>
      <c r="AH266" s="112"/>
      <c r="AI266" s="112"/>
      <c r="AJ266" s="112"/>
    </row>
    <row r="267" spans="1:44" ht="15" customHeight="1" x14ac:dyDescent="0.25">
      <c r="A267" s="115">
        <v>46301.002280092594</v>
      </c>
      <c r="B267" s="112">
        <v>1</v>
      </c>
      <c r="C267" s="112" t="s">
        <v>392</v>
      </c>
      <c r="D267" s="112" t="s">
        <v>459</v>
      </c>
      <c r="E267" s="112" t="s">
        <v>2838</v>
      </c>
      <c r="F267" s="112" t="s">
        <v>192</v>
      </c>
      <c r="G267" s="119">
        <v>-1.1264402609317158E-4</v>
      </c>
      <c r="H267" s="112">
        <v>-1.6521123826998503</v>
      </c>
      <c r="I267" s="116" t="s">
        <v>344</v>
      </c>
      <c r="L267" s="115">
        <v>46301.002280092594</v>
      </c>
      <c r="M267" s="112" t="s">
        <v>2838</v>
      </c>
      <c r="N267" s="112" t="s">
        <v>192</v>
      </c>
      <c r="O267" s="112">
        <v>2.5000000000000001E-2</v>
      </c>
      <c r="P267" s="112">
        <v>0.77500000000000002</v>
      </c>
      <c r="Q267" s="112">
        <v>2.5000000000000001E-3</v>
      </c>
      <c r="R267" s="112" t="s">
        <v>2727</v>
      </c>
      <c r="S267" s="112">
        <v>0.05</v>
      </c>
      <c r="T267" s="112">
        <v>0.05</v>
      </c>
      <c r="U267" s="112"/>
      <c r="V267" s="112">
        <v>0</v>
      </c>
      <c r="W267" s="112">
        <v>5.2083333333333336E-7</v>
      </c>
      <c r="X267" s="112">
        <v>5.2083333333333336E-7</v>
      </c>
      <c r="Y267" s="112">
        <v>0</v>
      </c>
      <c r="Z267" s="116" t="s">
        <v>2728</v>
      </c>
      <c r="AA267" s="112"/>
      <c r="AB267" s="112"/>
      <c r="AC267" s="112"/>
      <c r="AD267" s="112"/>
      <c r="AE267" s="112"/>
      <c r="AF267" s="112"/>
      <c r="AG267" s="112"/>
      <c r="AH267" s="112"/>
      <c r="AI267" s="112"/>
      <c r="AJ267" s="112"/>
    </row>
    <row r="268" spans="1:44" ht="15" customHeight="1" x14ac:dyDescent="0.25">
      <c r="A268" s="115">
        <v>46301.002280092594</v>
      </c>
      <c r="B268" s="112">
        <v>1</v>
      </c>
      <c r="C268" s="112" t="s">
        <v>392</v>
      </c>
      <c r="D268" s="112" t="s">
        <v>459</v>
      </c>
      <c r="E268" s="112" t="s">
        <v>2839</v>
      </c>
      <c r="F268" s="112" t="s">
        <v>192</v>
      </c>
      <c r="G268" s="119">
        <v>-1.1278976973723013E-4</v>
      </c>
      <c r="H268" s="112">
        <v>-1.6542499561460422</v>
      </c>
      <c r="I268" s="116" t="s">
        <v>344</v>
      </c>
      <c r="L268" s="115">
        <v>46301.002280092594</v>
      </c>
      <c r="M268" s="112" t="s">
        <v>2839</v>
      </c>
      <c r="N268" s="112" t="s">
        <v>192</v>
      </c>
      <c r="O268" s="112">
        <v>7.4999999999999997E-2</v>
      </c>
      <c r="P268" s="112">
        <v>0.77500000000000002</v>
      </c>
      <c r="Q268" s="112">
        <v>2.5000000000000001E-3</v>
      </c>
      <c r="R268" s="112" t="s">
        <v>2727</v>
      </c>
      <c r="S268" s="112">
        <v>0.05</v>
      </c>
      <c r="T268" s="112">
        <v>0.05</v>
      </c>
      <c r="U268" s="112"/>
      <c r="V268" s="112">
        <v>0</v>
      </c>
      <c r="W268" s="112">
        <v>5.2083333333333336E-7</v>
      </c>
      <c r="X268" s="112">
        <v>5.2083333333333336E-7</v>
      </c>
      <c r="Y268" s="112">
        <v>0</v>
      </c>
      <c r="Z268" s="116" t="s">
        <v>2728</v>
      </c>
      <c r="AA268" s="112"/>
      <c r="AB268" s="112"/>
      <c r="AC268" s="112"/>
      <c r="AD268" s="112"/>
      <c r="AE268" s="112"/>
      <c r="AF268" s="112"/>
      <c r="AG268" s="112"/>
      <c r="AH268" s="112"/>
      <c r="AI268" s="112"/>
      <c r="AJ268" s="112"/>
    </row>
    <row r="269" spans="1:44" ht="15" customHeight="1" x14ac:dyDescent="0.25">
      <c r="A269" s="115">
        <v>46301.002280092594</v>
      </c>
      <c r="B269" s="112">
        <v>1</v>
      </c>
      <c r="C269" s="112" t="s">
        <v>392</v>
      </c>
      <c r="D269" s="112" t="s">
        <v>459</v>
      </c>
      <c r="E269" s="112" t="s">
        <v>2840</v>
      </c>
      <c r="F269" s="112" t="s">
        <v>192</v>
      </c>
      <c r="G269" s="119">
        <v>-1.1293551338128868E-4</v>
      </c>
      <c r="H269" s="112">
        <v>-1.6563875295922343</v>
      </c>
      <c r="I269" s="116" t="s">
        <v>344</v>
      </c>
      <c r="L269" s="115">
        <v>46301.002280092594</v>
      </c>
      <c r="M269" s="112" t="s">
        <v>2840</v>
      </c>
      <c r="N269" s="112" t="s">
        <v>192</v>
      </c>
      <c r="O269" s="112">
        <v>0.125</v>
      </c>
      <c r="P269" s="112">
        <v>0.77500000000000002</v>
      </c>
      <c r="Q269" s="112">
        <v>2.5000000000000001E-3</v>
      </c>
      <c r="R269" s="112" t="s">
        <v>2727</v>
      </c>
      <c r="S269" s="112">
        <v>0.05</v>
      </c>
      <c r="T269" s="112">
        <v>0.05</v>
      </c>
      <c r="U269" s="112"/>
      <c r="V269" s="112">
        <v>0</v>
      </c>
      <c r="W269" s="112">
        <v>5.2083333333333336E-7</v>
      </c>
      <c r="X269" s="112">
        <v>5.2083333333333336E-7</v>
      </c>
      <c r="Y269" s="112">
        <v>0</v>
      </c>
      <c r="Z269" s="116" t="s">
        <v>2728</v>
      </c>
      <c r="AA269" s="112"/>
      <c r="AB269" s="112"/>
      <c r="AC269" s="112"/>
      <c r="AD269" s="112"/>
      <c r="AE269" s="112"/>
      <c r="AF269" s="112"/>
      <c r="AG269" s="112"/>
      <c r="AH269" s="112"/>
      <c r="AI269" s="112"/>
      <c r="AJ269" s="112"/>
    </row>
    <row r="270" spans="1:44" ht="15" customHeight="1" x14ac:dyDescent="0.25">
      <c r="A270" s="115">
        <v>46301.002280092594</v>
      </c>
      <c r="B270" s="112">
        <v>1</v>
      </c>
      <c r="C270" s="112" t="s">
        <v>392</v>
      </c>
      <c r="D270" s="112" t="s">
        <v>459</v>
      </c>
      <c r="E270" s="112" t="s">
        <v>2841</v>
      </c>
      <c r="F270" s="112" t="s">
        <v>192</v>
      </c>
      <c r="G270" s="119">
        <v>-1.1308125702534722E-4</v>
      </c>
      <c r="H270" s="112">
        <v>-1.6585251030384263</v>
      </c>
      <c r="I270" s="116" t="s">
        <v>344</v>
      </c>
      <c r="L270" s="115">
        <v>46301.002280092594</v>
      </c>
      <c r="M270" s="112" t="s">
        <v>2841</v>
      </c>
      <c r="N270" s="112" t="s">
        <v>192</v>
      </c>
      <c r="O270" s="112">
        <v>0.17499999999999999</v>
      </c>
      <c r="P270" s="112">
        <v>0.77500000000000002</v>
      </c>
      <c r="Q270" s="112">
        <v>2.5000000000000001E-3</v>
      </c>
      <c r="R270" s="112" t="s">
        <v>2727</v>
      </c>
      <c r="S270" s="112">
        <v>0.05</v>
      </c>
      <c r="T270" s="112">
        <v>0.05</v>
      </c>
      <c r="U270" s="112"/>
      <c r="V270" s="112">
        <v>0</v>
      </c>
      <c r="W270" s="112">
        <v>5.2083333333333336E-7</v>
      </c>
      <c r="X270" s="112">
        <v>5.2083333333333336E-7</v>
      </c>
      <c r="Y270" s="112">
        <v>0</v>
      </c>
      <c r="Z270" s="116" t="s">
        <v>2728</v>
      </c>
      <c r="AA270" s="112"/>
      <c r="AB270" s="112"/>
      <c r="AC270" s="112"/>
      <c r="AD270" s="112"/>
      <c r="AE270" s="112"/>
      <c r="AF270" s="112"/>
      <c r="AG270" s="112"/>
      <c r="AH270" s="112"/>
      <c r="AI270" s="112"/>
      <c r="AJ270" s="112"/>
    </row>
    <row r="271" spans="1:44" ht="15" customHeight="1" x14ac:dyDescent="0.25">
      <c r="A271" s="115">
        <v>46301.002280092594</v>
      </c>
      <c r="B271" s="112">
        <v>1</v>
      </c>
      <c r="C271" s="112" t="s">
        <v>392</v>
      </c>
      <c r="D271" s="112" t="s">
        <v>459</v>
      </c>
      <c r="E271" s="112" t="s">
        <v>2842</v>
      </c>
      <c r="F271" s="112" t="s">
        <v>192</v>
      </c>
      <c r="G271" s="119">
        <v>-1.1322700066940577E-4</v>
      </c>
      <c r="H271" s="112">
        <v>-1.6606626764846182</v>
      </c>
      <c r="I271" s="116" t="s">
        <v>344</v>
      </c>
      <c r="L271" s="115">
        <v>46301.002280092594</v>
      </c>
      <c r="M271" s="112" t="s">
        <v>2842</v>
      </c>
      <c r="N271" s="112" t="s">
        <v>192</v>
      </c>
      <c r="O271" s="112">
        <v>0.22500000000000001</v>
      </c>
      <c r="P271" s="112">
        <v>0.77500000000000002</v>
      </c>
      <c r="Q271" s="112">
        <v>2.5000000000000001E-3</v>
      </c>
      <c r="R271" s="112" t="s">
        <v>2727</v>
      </c>
      <c r="S271" s="112">
        <v>0.05</v>
      </c>
      <c r="T271" s="112">
        <v>0.05</v>
      </c>
      <c r="U271" s="112"/>
      <c r="V271" s="112">
        <v>0</v>
      </c>
      <c r="W271" s="112">
        <v>5.2083333333333336E-7</v>
      </c>
      <c r="X271" s="112">
        <v>5.2083333333333336E-7</v>
      </c>
      <c r="Y271" s="112">
        <v>0</v>
      </c>
      <c r="Z271" s="116" t="s">
        <v>2728</v>
      </c>
      <c r="AA271" s="112"/>
      <c r="AB271" s="112"/>
      <c r="AC271" s="112"/>
      <c r="AD271" s="112"/>
      <c r="AE271" s="112"/>
      <c r="AF271" s="112"/>
      <c r="AG271" s="112"/>
      <c r="AH271" s="112"/>
      <c r="AI271" s="112"/>
      <c r="AJ271" s="112"/>
    </row>
    <row r="272" spans="1:44" ht="15" customHeight="1" x14ac:dyDescent="0.25">
      <c r="A272" s="115">
        <v>46301.002280092594</v>
      </c>
      <c r="B272" s="112">
        <v>1</v>
      </c>
      <c r="C272" s="112" t="s">
        <v>392</v>
      </c>
      <c r="D272" s="112" t="s">
        <v>459</v>
      </c>
      <c r="E272" s="112" t="s">
        <v>590</v>
      </c>
      <c r="F272" s="112" t="s">
        <v>2843</v>
      </c>
      <c r="G272" s="119">
        <v>-1.1471604579595228E-4</v>
      </c>
      <c r="H272" s="112">
        <v>-22.943209159190474</v>
      </c>
      <c r="I272" s="116" t="s">
        <v>344</v>
      </c>
      <c r="L272" s="115">
        <v>46301.002280092594</v>
      </c>
      <c r="M272" s="112" t="s">
        <v>590</v>
      </c>
      <c r="N272" s="112" t="s">
        <v>2843</v>
      </c>
      <c r="O272" s="112">
        <v>0.04</v>
      </c>
      <c r="P272" s="112">
        <v>0.52500000000000002</v>
      </c>
      <c r="Q272" s="112">
        <v>8.0424771931898709E-4</v>
      </c>
      <c r="R272" s="112" t="s">
        <v>647</v>
      </c>
      <c r="S272" s="112"/>
      <c r="T272" s="112"/>
      <c r="U272" s="112">
        <v>3.2000000000000001E-2</v>
      </c>
      <c r="V272" s="112">
        <v>0</v>
      </c>
      <c r="W272" s="112">
        <v>0</v>
      </c>
      <c r="X272" s="112">
        <v>0</v>
      </c>
      <c r="Y272" s="112">
        <v>0</v>
      </c>
      <c r="Z272" s="116" t="s">
        <v>2844</v>
      </c>
      <c r="AA272" s="112"/>
      <c r="AB272" s="112"/>
      <c r="AC272" s="112"/>
      <c r="AD272" s="112"/>
      <c r="AE272" s="112"/>
      <c r="AF272" s="112"/>
      <c r="AG272" s="112"/>
      <c r="AH272" s="112"/>
      <c r="AI272" s="112"/>
      <c r="AJ272" s="112"/>
    </row>
    <row r="273" spans="1:36" ht="15" customHeight="1" x14ac:dyDescent="0.25">
      <c r="A273" s="115">
        <v>46301.002280092594</v>
      </c>
      <c r="B273" s="112">
        <v>1</v>
      </c>
      <c r="C273" s="112" t="s">
        <v>392</v>
      </c>
      <c r="D273" s="112" t="s">
        <v>459</v>
      </c>
      <c r="E273" s="112" t="s">
        <v>592</v>
      </c>
      <c r="F273" s="112" t="s">
        <v>2843</v>
      </c>
      <c r="G273" s="119">
        <v>-1.155070814736819E-4</v>
      </c>
      <c r="H273" s="112">
        <v>-23.101416294736399</v>
      </c>
      <c r="I273" s="116" t="s">
        <v>344</v>
      </c>
      <c r="L273" s="115">
        <v>46301.002280092594</v>
      </c>
      <c r="M273" s="112" t="s">
        <v>592</v>
      </c>
      <c r="N273" s="112" t="s">
        <v>2843</v>
      </c>
      <c r="O273" s="112">
        <v>0.04</v>
      </c>
      <c r="P273" s="112">
        <v>0.42749999999999999</v>
      </c>
      <c r="Q273" s="112">
        <v>8.0424771931898709E-4</v>
      </c>
      <c r="R273" s="112" t="s">
        <v>647</v>
      </c>
      <c r="S273" s="112"/>
      <c r="T273" s="112"/>
      <c r="U273" s="112">
        <v>3.2000000000000001E-2</v>
      </c>
      <c r="V273" s="112">
        <v>0</v>
      </c>
      <c r="W273" s="112">
        <v>0</v>
      </c>
      <c r="X273" s="112">
        <v>0</v>
      </c>
      <c r="Y273" s="112">
        <v>0</v>
      </c>
      <c r="Z273" s="116" t="s">
        <v>2844</v>
      </c>
      <c r="AA273" s="112"/>
      <c r="AB273" s="112"/>
      <c r="AC273" s="112"/>
      <c r="AD273" s="112"/>
      <c r="AE273" s="112"/>
      <c r="AF273" s="112"/>
      <c r="AG273" s="112"/>
      <c r="AH273" s="112"/>
      <c r="AI273" s="112"/>
      <c r="AJ273" s="112"/>
    </row>
    <row r="274" spans="1:36" ht="15" customHeight="1" x14ac:dyDescent="0.25">
      <c r="A274" s="115">
        <v>46301.002280092594</v>
      </c>
      <c r="B274" s="112">
        <v>1</v>
      </c>
      <c r="C274" s="112" t="s">
        <v>392</v>
      </c>
      <c r="D274" s="112" t="s">
        <v>459</v>
      </c>
      <c r="E274" s="112" t="s">
        <v>2845</v>
      </c>
      <c r="F274" s="112" t="s">
        <v>2843</v>
      </c>
      <c r="G274" s="119">
        <v>-1.1392501011822266E-4</v>
      </c>
      <c r="H274" s="112">
        <v>-22.785002023644548</v>
      </c>
      <c r="I274" s="116" t="s">
        <v>344</v>
      </c>
      <c r="L274" s="115">
        <v>46301.002280092594</v>
      </c>
      <c r="M274" s="112" t="s">
        <v>2845</v>
      </c>
      <c r="N274" s="112" t="s">
        <v>2843</v>
      </c>
      <c r="O274" s="112">
        <v>0.04</v>
      </c>
      <c r="P274" s="112">
        <v>0.62250000000000005</v>
      </c>
      <c r="Q274" s="112">
        <v>8.0424771931898709E-4</v>
      </c>
      <c r="R274" s="112" t="s">
        <v>647</v>
      </c>
      <c r="S274" s="112"/>
      <c r="T274" s="112"/>
      <c r="U274" s="112">
        <v>3.2000000000000001E-2</v>
      </c>
      <c r="V274" s="112">
        <v>0</v>
      </c>
      <c r="W274" s="112">
        <v>0</v>
      </c>
      <c r="X274" s="112">
        <v>0</v>
      </c>
      <c r="Y274" s="112">
        <v>0</v>
      </c>
      <c r="Z274" s="116" t="s">
        <v>2844</v>
      </c>
      <c r="AA274" s="112"/>
      <c r="AB274" s="112"/>
      <c r="AC274" s="112"/>
      <c r="AD274" s="112"/>
      <c r="AE274" s="112"/>
      <c r="AF274" s="112"/>
      <c r="AG274" s="112"/>
      <c r="AH274" s="112"/>
      <c r="AI274" s="112"/>
      <c r="AJ274" s="112"/>
    </row>
    <row r="275" spans="1:36" ht="15" customHeight="1" x14ac:dyDescent="0.25">
      <c r="A275" s="115">
        <v>46301.002280092594</v>
      </c>
      <c r="B275" s="112">
        <v>1</v>
      </c>
      <c r="C275" s="112" t="s">
        <v>392</v>
      </c>
      <c r="D275" s="112" t="s">
        <v>459</v>
      </c>
      <c r="E275" s="112" t="s">
        <v>2846</v>
      </c>
      <c r="F275" s="112" t="s">
        <v>2843</v>
      </c>
      <c r="G275" s="119">
        <v>-1.1629811715141151E-4</v>
      </c>
      <c r="H275" s="112">
        <v>-23.259623430282321</v>
      </c>
      <c r="I275" s="116" t="s">
        <v>344</v>
      </c>
      <c r="L275" s="115">
        <v>46301.002280092594</v>
      </c>
      <c r="M275" s="112" t="s">
        <v>2846</v>
      </c>
      <c r="N275" s="112" t="s">
        <v>2843</v>
      </c>
      <c r="O275" s="112">
        <v>0.04</v>
      </c>
      <c r="P275" s="112">
        <v>0.33</v>
      </c>
      <c r="Q275" s="112">
        <v>8.0424771931898709E-4</v>
      </c>
      <c r="R275" s="112" t="s">
        <v>647</v>
      </c>
      <c r="S275" s="112"/>
      <c r="T275" s="112"/>
      <c r="U275" s="112">
        <v>3.2000000000000001E-2</v>
      </c>
      <c r="V275" s="112">
        <v>0</v>
      </c>
      <c r="W275" s="112">
        <v>0</v>
      </c>
      <c r="X275" s="112">
        <v>0</v>
      </c>
      <c r="Y275" s="112">
        <v>0</v>
      </c>
      <c r="Z275" s="116" t="s">
        <v>2844</v>
      </c>
      <c r="AA275" s="112"/>
      <c r="AB275" s="112"/>
      <c r="AC275" s="112"/>
      <c r="AD275" s="112"/>
      <c r="AE275" s="112"/>
      <c r="AF275" s="112"/>
      <c r="AG275" s="112"/>
      <c r="AH275" s="112"/>
      <c r="AI275" s="112"/>
      <c r="AJ275" s="112"/>
    </row>
    <row r="276" spans="1:36" ht="15" customHeight="1" x14ac:dyDescent="0.25">
      <c r="A276" s="115">
        <v>46301.002280092594</v>
      </c>
      <c r="B276" s="112">
        <v>1</v>
      </c>
      <c r="C276" s="112" t="s">
        <v>392</v>
      </c>
      <c r="D276" s="112" t="s">
        <v>459</v>
      </c>
      <c r="E276" s="112" t="s">
        <v>2847</v>
      </c>
      <c r="F276" s="112" t="s">
        <v>2843</v>
      </c>
      <c r="G276" s="119">
        <v>-1.1313397444049303E-4</v>
      </c>
      <c r="H276" s="112">
        <v>-22.626794888098626</v>
      </c>
      <c r="I276" s="116" t="s">
        <v>344</v>
      </c>
      <c r="L276" s="115">
        <v>46301.002280092594</v>
      </c>
      <c r="M276" s="112" t="s">
        <v>2847</v>
      </c>
      <c r="N276" s="112" t="s">
        <v>2843</v>
      </c>
      <c r="O276" s="112">
        <v>0.04</v>
      </c>
      <c r="P276" s="112">
        <v>0.72</v>
      </c>
      <c r="Q276" s="112">
        <v>8.0424771931898709E-4</v>
      </c>
      <c r="R276" s="112" t="s">
        <v>647</v>
      </c>
      <c r="S276" s="112"/>
      <c r="T276" s="112"/>
      <c r="U276" s="112">
        <v>3.2000000000000001E-2</v>
      </c>
      <c r="V276" s="112">
        <v>0</v>
      </c>
      <c r="W276" s="112">
        <v>0</v>
      </c>
      <c r="X276" s="112">
        <v>0</v>
      </c>
      <c r="Y276" s="112">
        <v>0</v>
      </c>
      <c r="Z276" s="116" t="s">
        <v>2844</v>
      </c>
      <c r="AA276" s="112"/>
      <c r="AB276" s="112"/>
      <c r="AC276" s="112"/>
      <c r="AD276" s="112"/>
      <c r="AE276" s="112"/>
      <c r="AF276" s="112"/>
      <c r="AG276" s="112"/>
      <c r="AH276" s="112"/>
      <c r="AI276" s="112"/>
      <c r="AJ276" s="112"/>
    </row>
    <row r="277" spans="1:36" ht="15" customHeight="1" x14ac:dyDescent="0.25">
      <c r="A277" s="115">
        <v>46301.002280092594</v>
      </c>
      <c r="B277" s="112">
        <v>1</v>
      </c>
      <c r="C277" s="112" t="s">
        <v>392</v>
      </c>
      <c r="D277" s="112" t="s">
        <v>459</v>
      </c>
      <c r="E277" s="112" t="s">
        <v>2848</v>
      </c>
      <c r="F277" s="112" t="s">
        <v>2843</v>
      </c>
      <c r="G277" s="119">
        <v>-1.1521157418575133E-4</v>
      </c>
      <c r="H277" s="112">
        <v>-23.042314837150283</v>
      </c>
      <c r="I277" s="116" t="s">
        <v>344</v>
      </c>
      <c r="L277" s="115">
        <v>46301.002280092594</v>
      </c>
      <c r="M277" s="112" t="s">
        <v>2848</v>
      </c>
      <c r="N277" s="112" t="s">
        <v>2843</v>
      </c>
      <c r="O277" s="112">
        <v>0.21</v>
      </c>
      <c r="P277" s="112">
        <v>0.52500000000000002</v>
      </c>
      <c r="Q277" s="112">
        <v>8.0424771931898709E-4</v>
      </c>
      <c r="R277" s="112" t="s">
        <v>647</v>
      </c>
      <c r="S277" s="112"/>
      <c r="T277" s="112"/>
      <c r="U277" s="112">
        <v>3.2000000000000001E-2</v>
      </c>
      <c r="V277" s="112">
        <v>0</v>
      </c>
      <c r="W277" s="112">
        <v>0</v>
      </c>
      <c r="X277" s="112">
        <v>0</v>
      </c>
      <c r="Y277" s="112">
        <v>0</v>
      </c>
      <c r="Z277" s="116" t="s">
        <v>2849</v>
      </c>
      <c r="AA277" s="112"/>
      <c r="AB277" s="112"/>
      <c r="AC277" s="112"/>
      <c r="AD277" s="112"/>
      <c r="AE277" s="112"/>
      <c r="AF277" s="112"/>
      <c r="AG277" s="112"/>
      <c r="AH277" s="112"/>
      <c r="AI277" s="112"/>
      <c r="AJ277" s="112"/>
    </row>
    <row r="278" spans="1:36" ht="15" customHeight="1" x14ac:dyDescent="0.25">
      <c r="A278" s="115">
        <v>46301.002280092594</v>
      </c>
      <c r="B278" s="112">
        <v>1</v>
      </c>
      <c r="C278" s="112" t="s">
        <v>392</v>
      </c>
      <c r="D278" s="112" t="s">
        <v>459</v>
      </c>
      <c r="E278" s="112" t="s">
        <v>2850</v>
      </c>
      <c r="F278" s="112" t="s">
        <v>2843</v>
      </c>
      <c r="G278" s="119">
        <v>-1.1442053850802172E-4</v>
      </c>
      <c r="H278" s="112">
        <v>-22.884107701604364</v>
      </c>
      <c r="I278" s="116" t="s">
        <v>344</v>
      </c>
      <c r="L278" s="115">
        <v>46301.002280092594</v>
      </c>
      <c r="M278" s="112" t="s">
        <v>2850</v>
      </c>
      <c r="N278" s="112" t="s">
        <v>2843</v>
      </c>
      <c r="O278" s="112">
        <v>0.21</v>
      </c>
      <c r="P278" s="112">
        <v>0.62250000000000005</v>
      </c>
      <c r="Q278" s="112">
        <v>8.0424771931898709E-4</v>
      </c>
      <c r="R278" s="112" t="s">
        <v>647</v>
      </c>
      <c r="S278" s="112"/>
      <c r="T278" s="112"/>
      <c r="U278" s="112">
        <v>3.2000000000000001E-2</v>
      </c>
      <c r="V278" s="112">
        <v>0</v>
      </c>
      <c r="W278" s="112">
        <v>0</v>
      </c>
      <c r="X278" s="112">
        <v>0</v>
      </c>
      <c r="Y278" s="112">
        <v>0</v>
      </c>
      <c r="Z278" s="116" t="s">
        <v>2849</v>
      </c>
      <c r="AA278" s="112"/>
      <c r="AB278" s="112"/>
      <c r="AC278" s="112"/>
      <c r="AD278" s="112"/>
      <c r="AE278" s="112"/>
      <c r="AF278" s="112"/>
      <c r="AG278" s="112"/>
      <c r="AH278" s="112"/>
      <c r="AI278" s="112"/>
      <c r="AJ278" s="112"/>
    </row>
    <row r="279" spans="1:36" ht="15" customHeight="1" x14ac:dyDescent="0.25">
      <c r="A279" s="115">
        <v>46301.002280092594</v>
      </c>
      <c r="B279" s="112">
        <v>1</v>
      </c>
      <c r="C279" s="112" t="s">
        <v>392</v>
      </c>
      <c r="D279" s="112" t="s">
        <v>459</v>
      </c>
      <c r="E279" s="112" t="s">
        <v>2851</v>
      </c>
      <c r="F279" s="112" t="s">
        <v>2843</v>
      </c>
      <c r="G279" s="119">
        <v>-1.1600260986348096E-4</v>
      </c>
      <c r="H279" s="112">
        <v>-23.200521972696208</v>
      </c>
      <c r="I279" s="116" t="s">
        <v>344</v>
      </c>
      <c r="L279" s="115">
        <v>46301.002280092594</v>
      </c>
      <c r="M279" s="112" t="s">
        <v>2851</v>
      </c>
      <c r="N279" s="112" t="s">
        <v>2843</v>
      </c>
      <c r="O279" s="112">
        <v>0.21</v>
      </c>
      <c r="P279" s="112">
        <v>0.42749999999999999</v>
      </c>
      <c r="Q279" s="112">
        <v>8.0424771931898709E-4</v>
      </c>
      <c r="R279" s="112" t="s">
        <v>647</v>
      </c>
      <c r="S279" s="112"/>
      <c r="T279" s="112"/>
      <c r="U279" s="112">
        <v>3.2000000000000001E-2</v>
      </c>
      <c r="V279" s="112">
        <v>0</v>
      </c>
      <c r="W279" s="112">
        <v>0</v>
      </c>
      <c r="X279" s="112">
        <v>0</v>
      </c>
      <c r="Y279" s="112">
        <v>0</v>
      </c>
      <c r="Z279" s="116" t="s">
        <v>2849</v>
      </c>
      <c r="AA279" s="112"/>
      <c r="AB279" s="112"/>
      <c r="AC279" s="112"/>
      <c r="AD279" s="112"/>
      <c r="AE279" s="112"/>
      <c r="AF279" s="112"/>
      <c r="AG279" s="112"/>
      <c r="AH279" s="112"/>
      <c r="AI279" s="112"/>
      <c r="AJ279" s="112"/>
    </row>
    <row r="280" spans="1:36" ht="15" customHeight="1" x14ac:dyDescent="0.25">
      <c r="A280" s="115">
        <v>46301.002280092594</v>
      </c>
      <c r="B280" s="112">
        <v>1</v>
      </c>
      <c r="C280" s="112" t="s">
        <v>392</v>
      </c>
      <c r="D280" s="112" t="s">
        <v>459</v>
      </c>
      <c r="E280" s="112" t="s">
        <v>2852</v>
      </c>
      <c r="F280" s="112" t="s">
        <v>2843</v>
      </c>
      <c r="G280" s="119">
        <v>-1.136295028302921E-4</v>
      </c>
      <c r="H280" s="112">
        <v>-22.725900566058439</v>
      </c>
      <c r="I280" s="116" t="s">
        <v>344</v>
      </c>
      <c r="L280" s="115">
        <v>46301.002280092594</v>
      </c>
      <c r="M280" s="112" t="s">
        <v>2852</v>
      </c>
      <c r="N280" s="112" t="s">
        <v>2843</v>
      </c>
      <c r="O280" s="112">
        <v>0.21</v>
      </c>
      <c r="P280" s="112">
        <v>0.72</v>
      </c>
      <c r="Q280" s="112">
        <v>8.0424771931898709E-4</v>
      </c>
      <c r="R280" s="112" t="s">
        <v>647</v>
      </c>
      <c r="S280" s="112"/>
      <c r="T280" s="112"/>
      <c r="U280" s="112">
        <v>3.2000000000000001E-2</v>
      </c>
      <c r="V280" s="112">
        <v>0</v>
      </c>
      <c r="W280" s="112">
        <v>0</v>
      </c>
      <c r="X280" s="112">
        <v>0</v>
      </c>
      <c r="Y280" s="112">
        <v>0</v>
      </c>
      <c r="Z280" s="116" t="s">
        <v>2849</v>
      </c>
      <c r="AA280" s="112"/>
      <c r="AB280" s="112"/>
      <c r="AC280" s="112"/>
      <c r="AD280" s="112"/>
      <c r="AE280" s="112"/>
      <c r="AF280" s="112"/>
      <c r="AG280" s="112"/>
      <c r="AH280" s="112"/>
      <c r="AI280" s="112"/>
      <c r="AJ280" s="112"/>
    </row>
    <row r="281" spans="1:36" ht="15" customHeight="1" x14ac:dyDescent="0.25">
      <c r="A281" s="115">
        <v>46301.002280092594</v>
      </c>
      <c r="B281" s="112">
        <v>1</v>
      </c>
      <c r="C281" s="112" t="s">
        <v>392</v>
      </c>
      <c r="D281" s="112" t="s">
        <v>459</v>
      </c>
      <c r="E281" s="112" t="s">
        <v>2853</v>
      </c>
      <c r="F281" s="112" t="s">
        <v>2843</v>
      </c>
      <c r="G281" s="119">
        <v>-1.1679364554121058E-4</v>
      </c>
      <c r="H281" s="112">
        <v>-23.358729108242134</v>
      </c>
      <c r="I281" s="116" t="s">
        <v>344</v>
      </c>
      <c r="L281" s="115">
        <v>46301.002280092594</v>
      </c>
      <c r="M281" s="112" t="s">
        <v>2853</v>
      </c>
      <c r="N281" s="112" t="s">
        <v>2843</v>
      </c>
      <c r="O281" s="112">
        <v>0.21</v>
      </c>
      <c r="P281" s="112">
        <v>0.33</v>
      </c>
      <c r="Q281" s="112">
        <v>8.0424771931898709E-4</v>
      </c>
      <c r="R281" s="112" t="s">
        <v>647</v>
      </c>
      <c r="S281" s="112"/>
      <c r="T281" s="112"/>
      <c r="U281" s="112">
        <v>3.2000000000000001E-2</v>
      </c>
      <c r="V281" s="112">
        <v>0</v>
      </c>
      <c r="W281" s="112">
        <v>0</v>
      </c>
      <c r="X281" s="112">
        <v>0</v>
      </c>
      <c r="Y281" s="112">
        <v>0</v>
      </c>
      <c r="Z281" s="116" t="s">
        <v>2849</v>
      </c>
      <c r="AA281" s="112"/>
      <c r="AB281" s="112"/>
      <c r="AC281" s="112"/>
      <c r="AD281" s="112"/>
      <c r="AE281" s="112"/>
      <c r="AF281" s="112"/>
      <c r="AG281" s="112"/>
      <c r="AH281" s="112"/>
      <c r="AI281" s="112"/>
      <c r="AJ281" s="112"/>
    </row>
    <row r="282" spans="1:36" ht="15" customHeight="1" x14ac:dyDescent="0.25">
      <c r="A282" s="115">
        <v>46301.002280092594</v>
      </c>
      <c r="B282" s="112">
        <v>1</v>
      </c>
      <c r="C282" s="112" t="s">
        <v>392</v>
      </c>
      <c r="D282" s="112" t="s">
        <v>459</v>
      </c>
      <c r="E282" s="112" t="s">
        <v>2854</v>
      </c>
      <c r="F282" s="112" t="s">
        <v>2843</v>
      </c>
      <c r="G282" s="119">
        <v>-1.1292604189820978E-4</v>
      </c>
      <c r="H282" s="112">
        <v>-22.585208379641973</v>
      </c>
      <c r="I282" s="116" t="s">
        <v>344</v>
      </c>
      <c r="L282" s="115">
        <v>46301.002280092594</v>
      </c>
      <c r="M282" s="112" t="s">
        <v>2854</v>
      </c>
      <c r="N282" s="112" t="s">
        <v>2843</v>
      </c>
      <c r="O282" s="112">
        <v>0.08</v>
      </c>
      <c r="P282" s="112">
        <v>0.76</v>
      </c>
      <c r="Q282" s="112">
        <v>8.0424771931898709E-4</v>
      </c>
      <c r="R282" s="112" t="s">
        <v>647</v>
      </c>
      <c r="S282" s="112"/>
      <c r="T282" s="112"/>
      <c r="U282" s="112">
        <v>3.2000000000000001E-2</v>
      </c>
      <c r="V282" s="112">
        <v>0</v>
      </c>
      <c r="W282" s="112">
        <v>0</v>
      </c>
      <c r="X282" s="112">
        <v>0</v>
      </c>
      <c r="Y282" s="112">
        <v>0</v>
      </c>
      <c r="Z282" s="116" t="s">
        <v>2855</v>
      </c>
      <c r="AA282" s="112"/>
      <c r="AB282" s="112"/>
      <c r="AC282" s="112"/>
      <c r="AD282" s="112"/>
      <c r="AE282" s="112"/>
      <c r="AF282" s="112"/>
      <c r="AG282" s="112"/>
      <c r="AH282" s="112"/>
      <c r="AI282" s="112"/>
      <c r="AJ282" s="112"/>
    </row>
    <row r="283" spans="1:36" ht="15" customHeight="1" x14ac:dyDescent="0.25">
      <c r="A283" s="115">
        <v>46301.002280092594</v>
      </c>
      <c r="B283" s="112">
        <v>1</v>
      </c>
      <c r="C283" s="112" t="s">
        <v>392</v>
      </c>
      <c r="D283" s="112" t="s">
        <v>459</v>
      </c>
      <c r="E283" s="112" t="s">
        <v>2856</v>
      </c>
      <c r="F283" s="112" t="s">
        <v>2843</v>
      </c>
      <c r="G283" s="119">
        <v>-1.1318838045751516E-4</v>
      </c>
      <c r="H283" s="112">
        <v>-22.637676091503049</v>
      </c>
      <c r="I283" s="116" t="s">
        <v>344</v>
      </c>
      <c r="L283" s="115">
        <v>46301.002280092594</v>
      </c>
      <c r="M283" s="112" t="s">
        <v>2856</v>
      </c>
      <c r="N283" s="112" t="s">
        <v>2843</v>
      </c>
      <c r="O283" s="112">
        <v>0.17</v>
      </c>
      <c r="P283" s="112">
        <v>0.76</v>
      </c>
      <c r="Q283" s="112">
        <v>8.0424771931898709E-4</v>
      </c>
      <c r="R283" s="112" t="s">
        <v>647</v>
      </c>
      <c r="S283" s="112"/>
      <c r="T283" s="112"/>
      <c r="U283" s="112">
        <v>3.2000000000000001E-2</v>
      </c>
      <c r="V283" s="112">
        <v>0</v>
      </c>
      <c r="W283" s="112">
        <v>0</v>
      </c>
      <c r="X283" s="112">
        <v>0</v>
      </c>
      <c r="Y283" s="112">
        <v>0</v>
      </c>
      <c r="Z283" s="116" t="s">
        <v>2855</v>
      </c>
      <c r="AA283" s="112"/>
      <c r="AB283" s="112"/>
      <c r="AC283" s="112"/>
      <c r="AD283" s="112"/>
      <c r="AE283" s="112"/>
      <c r="AF283" s="112"/>
      <c r="AG283" s="112"/>
      <c r="AH283" s="112"/>
      <c r="AI283" s="112"/>
      <c r="AJ283" s="112"/>
    </row>
    <row r="284" spans="1:36" ht="15" customHeight="1" x14ac:dyDescent="0.25">
      <c r="A284" s="115">
        <v>46301.002280092594</v>
      </c>
      <c r="B284" s="112">
        <v>1</v>
      </c>
      <c r="C284" s="112" t="s">
        <v>392</v>
      </c>
      <c r="D284" s="112" t="s">
        <v>459</v>
      </c>
      <c r="E284" s="112" t="s">
        <v>2857</v>
      </c>
      <c r="F284" s="112" t="s">
        <v>2843</v>
      </c>
      <c r="G284" s="119">
        <v>-1.1700157808349385E-4</v>
      </c>
      <c r="H284" s="112">
        <v>-23.400315616698787</v>
      </c>
      <c r="I284" s="116" t="s">
        <v>344</v>
      </c>
      <c r="L284" s="115">
        <v>46301.002280092594</v>
      </c>
      <c r="M284" s="112" t="s">
        <v>2857</v>
      </c>
      <c r="N284" s="112" t="s">
        <v>2843</v>
      </c>
      <c r="O284" s="112">
        <v>0.17</v>
      </c>
      <c r="P284" s="112">
        <v>0.28999999999999998</v>
      </c>
      <c r="Q284" s="112">
        <v>8.0424771931898709E-4</v>
      </c>
      <c r="R284" s="112" t="s">
        <v>647</v>
      </c>
      <c r="S284" s="112"/>
      <c r="T284" s="112"/>
      <c r="U284" s="112">
        <v>3.2000000000000001E-2</v>
      </c>
      <c r="V284" s="112">
        <v>0</v>
      </c>
      <c r="W284" s="112">
        <v>0</v>
      </c>
      <c r="X284" s="112">
        <v>0</v>
      </c>
      <c r="Y284" s="112">
        <v>0</v>
      </c>
      <c r="Z284" s="116" t="s">
        <v>2858</v>
      </c>
      <c r="AA284" s="112"/>
      <c r="AB284" s="112"/>
      <c r="AC284" s="112"/>
      <c r="AD284" s="112"/>
      <c r="AE284" s="112"/>
      <c r="AF284" s="112"/>
      <c r="AG284" s="112"/>
      <c r="AH284" s="112"/>
      <c r="AI284" s="112"/>
      <c r="AJ284" s="112"/>
    </row>
    <row r="285" spans="1:36" ht="15" customHeight="1" x14ac:dyDescent="0.25">
      <c r="A285" s="115">
        <v>46301.002280092594</v>
      </c>
      <c r="B285" s="112">
        <v>1</v>
      </c>
      <c r="C285" s="112" t="s">
        <v>392</v>
      </c>
      <c r="D285" s="112" t="s">
        <v>459</v>
      </c>
      <c r="E285" s="112" t="s">
        <v>2859</v>
      </c>
      <c r="F285" s="112" t="s">
        <v>2843</v>
      </c>
      <c r="G285" s="119">
        <v>-1.1673923952418846E-4</v>
      </c>
      <c r="H285" s="112">
        <v>-23.34784790483771</v>
      </c>
      <c r="I285" s="116" t="s">
        <v>344</v>
      </c>
      <c r="L285" s="115">
        <v>46301.002280092594</v>
      </c>
      <c r="M285" s="112" t="s">
        <v>2859</v>
      </c>
      <c r="N285" s="112" t="s">
        <v>2843</v>
      </c>
      <c r="O285" s="112">
        <v>7.9999999999999988E-2</v>
      </c>
      <c r="P285" s="112">
        <v>0.28999999999999998</v>
      </c>
      <c r="Q285" s="112">
        <v>8.0424771931898709E-4</v>
      </c>
      <c r="R285" s="112" t="s">
        <v>647</v>
      </c>
      <c r="S285" s="112"/>
      <c r="T285" s="112"/>
      <c r="U285" s="112">
        <v>3.2000000000000001E-2</v>
      </c>
      <c r="V285" s="112">
        <v>0</v>
      </c>
      <c r="W285" s="112">
        <v>0</v>
      </c>
      <c r="X285" s="112">
        <v>0</v>
      </c>
      <c r="Y285" s="112">
        <v>0</v>
      </c>
      <c r="Z285" s="116" t="s">
        <v>2858</v>
      </c>
      <c r="AA285" s="112"/>
      <c r="AB285" s="112"/>
      <c r="AC285" s="112"/>
      <c r="AD285" s="112"/>
      <c r="AE285" s="112"/>
      <c r="AF285" s="112"/>
      <c r="AG285" s="112"/>
      <c r="AH285" s="112"/>
      <c r="AI285" s="112"/>
      <c r="AJ285" s="112"/>
    </row>
    <row r="286" spans="1:36" ht="15" customHeight="1" x14ac:dyDescent="0.25">
      <c r="A286" s="115">
        <v>46301.002280092594</v>
      </c>
      <c r="B286" s="112">
        <v>1</v>
      </c>
      <c r="C286" s="112" t="s">
        <v>392</v>
      </c>
      <c r="D286" s="112" t="s">
        <v>459</v>
      </c>
      <c r="E286" s="112" t="s">
        <v>2860</v>
      </c>
      <c r="F286" s="112" t="s">
        <v>2843</v>
      </c>
      <c r="G286" s="119">
        <v>-1.1832641376097465E-4</v>
      </c>
      <c r="H286" s="112">
        <v>-23.665282752194948</v>
      </c>
      <c r="I286" s="116" t="s">
        <v>344</v>
      </c>
      <c r="L286" s="115">
        <v>46301.002280092594</v>
      </c>
      <c r="M286" s="112" t="s">
        <v>2860</v>
      </c>
      <c r="N286" s="112" t="s">
        <v>2843</v>
      </c>
      <c r="O286" s="112">
        <v>0.04</v>
      </c>
      <c r="P286" s="112">
        <v>0.08</v>
      </c>
      <c r="Q286" s="112">
        <v>8.0424771931898709E-4</v>
      </c>
      <c r="R286" s="112" t="s">
        <v>647</v>
      </c>
      <c r="S286" s="112"/>
      <c r="T286" s="112"/>
      <c r="U286" s="112">
        <v>3.2000000000000001E-2</v>
      </c>
      <c r="V286" s="112">
        <v>0</v>
      </c>
      <c r="W286" s="112">
        <v>0</v>
      </c>
      <c r="X286" s="112">
        <v>0</v>
      </c>
      <c r="Y286" s="112">
        <v>0</v>
      </c>
      <c r="Z286" s="116" t="s">
        <v>2861</v>
      </c>
      <c r="AA286" s="112"/>
      <c r="AB286" s="112"/>
      <c r="AC286" s="112"/>
      <c r="AD286" s="112"/>
      <c r="AE286" s="112"/>
      <c r="AF286" s="112"/>
      <c r="AG286" s="112"/>
      <c r="AH286" s="112"/>
      <c r="AI286" s="112"/>
      <c r="AJ286" s="112"/>
    </row>
    <row r="287" spans="1:36" ht="15" customHeight="1" x14ac:dyDescent="0.25">
      <c r="A287" s="115">
        <v>46301.002280092594</v>
      </c>
      <c r="B287" s="112">
        <v>1</v>
      </c>
      <c r="C287" s="112" t="s">
        <v>392</v>
      </c>
      <c r="D287" s="112" t="s">
        <v>459</v>
      </c>
      <c r="E287" s="112" t="s">
        <v>2862</v>
      </c>
      <c r="F287" s="112" t="s">
        <v>2843</v>
      </c>
      <c r="G287" s="119">
        <v>-1.1759622698153192E-4</v>
      </c>
      <c r="H287" s="112">
        <v>-23.519245396306403</v>
      </c>
      <c r="I287" s="116" t="s">
        <v>344</v>
      </c>
      <c r="L287" s="115">
        <v>46301.002280092594</v>
      </c>
      <c r="M287" s="112" t="s">
        <v>2862</v>
      </c>
      <c r="N287" s="112" t="s">
        <v>2843</v>
      </c>
      <c r="O287" s="112">
        <v>0.04</v>
      </c>
      <c r="P287" s="112">
        <v>0.17</v>
      </c>
      <c r="Q287" s="112">
        <v>8.0424771931898709E-4</v>
      </c>
      <c r="R287" s="112" t="s">
        <v>647</v>
      </c>
      <c r="S287" s="112"/>
      <c r="T287" s="112"/>
      <c r="U287" s="112">
        <v>3.2000000000000001E-2</v>
      </c>
      <c r="V287" s="112">
        <v>0</v>
      </c>
      <c r="W287" s="112">
        <v>0</v>
      </c>
      <c r="X287" s="112">
        <v>0</v>
      </c>
      <c r="Y287" s="112">
        <v>0</v>
      </c>
      <c r="Z287" s="116" t="s">
        <v>2861</v>
      </c>
      <c r="AA287" s="112"/>
      <c r="AB287" s="112"/>
      <c r="AC287" s="112"/>
      <c r="AD287" s="112"/>
      <c r="AE287" s="112"/>
      <c r="AF287" s="112"/>
      <c r="AG287" s="112"/>
      <c r="AH287" s="112"/>
      <c r="AI287" s="112"/>
      <c r="AJ287" s="112"/>
    </row>
    <row r="288" spans="1:36" ht="15" customHeight="1" x14ac:dyDescent="0.25">
      <c r="A288" s="115">
        <v>46301.002280092594</v>
      </c>
      <c r="B288" s="112">
        <v>1</v>
      </c>
      <c r="C288" s="112" t="s">
        <v>392</v>
      </c>
      <c r="D288" s="112" t="s">
        <v>459</v>
      </c>
      <c r="E288" s="112" t="s">
        <v>2863</v>
      </c>
      <c r="F288" s="112" t="s">
        <v>2843</v>
      </c>
      <c r="G288" s="119">
        <v>-1.1911196087974081E-4</v>
      </c>
      <c r="H288" s="112">
        <v>-23.822392175948181</v>
      </c>
      <c r="I288" s="116" t="s">
        <v>344</v>
      </c>
      <c r="L288" s="115">
        <v>46301.002280092594</v>
      </c>
      <c r="M288" s="112" t="s">
        <v>2863</v>
      </c>
      <c r="N288" s="112" t="s">
        <v>2843</v>
      </c>
      <c r="O288" s="112">
        <v>0.56000000000000005</v>
      </c>
      <c r="P288" s="112">
        <v>0.17</v>
      </c>
      <c r="Q288" s="112">
        <v>8.0424771931898709E-4</v>
      </c>
      <c r="R288" s="112" t="s">
        <v>647</v>
      </c>
      <c r="S288" s="112"/>
      <c r="T288" s="112"/>
      <c r="U288" s="112">
        <v>3.2000000000000001E-2</v>
      </c>
      <c r="V288" s="112">
        <v>0</v>
      </c>
      <c r="W288" s="112">
        <v>0</v>
      </c>
      <c r="X288" s="112">
        <v>0</v>
      </c>
      <c r="Y288" s="112">
        <v>0</v>
      </c>
      <c r="Z288" s="116" t="s">
        <v>2864</v>
      </c>
      <c r="AA288" s="112"/>
      <c r="AB288" s="112"/>
      <c r="AC288" s="112"/>
      <c r="AD288" s="112"/>
      <c r="AE288" s="112"/>
      <c r="AF288" s="112"/>
      <c r="AG288" s="112"/>
      <c r="AH288" s="112"/>
      <c r="AI288" s="112"/>
      <c r="AJ288" s="112"/>
    </row>
    <row r="289" spans="1:36" ht="15" customHeight="1" x14ac:dyDescent="0.25">
      <c r="A289" s="115">
        <v>46301.002280092594</v>
      </c>
      <c r="B289" s="112">
        <v>1</v>
      </c>
      <c r="C289" s="112" t="s">
        <v>392</v>
      </c>
      <c r="D289" s="112" t="s">
        <v>459</v>
      </c>
      <c r="E289" s="112" t="s">
        <v>2865</v>
      </c>
      <c r="F289" s="112" t="s">
        <v>2843</v>
      </c>
      <c r="G289" s="119">
        <v>-1.1984214765918354E-4</v>
      </c>
      <c r="H289" s="112">
        <v>-23.968429531836726</v>
      </c>
      <c r="I289" s="116" t="s">
        <v>344</v>
      </c>
      <c r="L289" s="115">
        <v>46301.002280092594</v>
      </c>
      <c r="M289" s="112" t="s">
        <v>2865</v>
      </c>
      <c r="N289" s="112" t="s">
        <v>2843</v>
      </c>
      <c r="O289" s="112">
        <v>0.56000000000000005</v>
      </c>
      <c r="P289" s="112">
        <v>7.9999999999999988E-2</v>
      </c>
      <c r="Q289" s="112">
        <v>8.0424771931898709E-4</v>
      </c>
      <c r="R289" s="112" t="s">
        <v>647</v>
      </c>
      <c r="S289" s="112"/>
      <c r="T289" s="112"/>
      <c r="U289" s="112">
        <v>3.2000000000000001E-2</v>
      </c>
      <c r="V289" s="112">
        <v>0</v>
      </c>
      <c r="W289" s="112">
        <v>0</v>
      </c>
      <c r="X289" s="112">
        <v>0</v>
      </c>
      <c r="Y289" s="112">
        <v>0</v>
      </c>
      <c r="Z289" s="116" t="s">
        <v>2864</v>
      </c>
      <c r="AA289" s="112"/>
      <c r="AB289" s="112"/>
      <c r="AC289" s="112"/>
      <c r="AD289" s="112"/>
      <c r="AE289" s="112"/>
      <c r="AF289" s="112"/>
      <c r="AG289" s="112"/>
      <c r="AH289" s="112"/>
      <c r="AI289" s="112"/>
      <c r="AJ289" s="112"/>
    </row>
    <row r="290" spans="1:36" ht="15" customHeight="1" x14ac:dyDescent="0.25">
      <c r="A290" s="115">
        <v>46301.002280092594</v>
      </c>
      <c r="B290" s="112">
        <v>1</v>
      </c>
      <c r="C290" s="112" t="s">
        <v>392</v>
      </c>
      <c r="D290" s="112" t="s">
        <v>459</v>
      </c>
      <c r="E290" s="112" t="s">
        <v>2866</v>
      </c>
      <c r="F290" s="112" t="s">
        <v>2843</v>
      </c>
      <c r="G290" s="119">
        <v>-1.1802956647310626E-4</v>
      </c>
      <c r="H290" s="112">
        <v>-23.605913294621271</v>
      </c>
      <c r="I290" s="116" t="s">
        <v>344</v>
      </c>
      <c r="L290" s="115">
        <v>46301.002280092594</v>
      </c>
      <c r="M290" s="112" t="s">
        <v>2866</v>
      </c>
      <c r="N290" s="112" t="s">
        <v>2843</v>
      </c>
      <c r="O290" s="112">
        <v>0.3</v>
      </c>
      <c r="P290" s="112">
        <v>0.21</v>
      </c>
      <c r="Q290" s="112">
        <v>8.0424771931898709E-4</v>
      </c>
      <c r="R290" s="112" t="s">
        <v>647</v>
      </c>
      <c r="S290" s="112"/>
      <c r="T290" s="112"/>
      <c r="U290" s="112">
        <v>3.2000000000000001E-2</v>
      </c>
      <c r="V290" s="112">
        <v>0</v>
      </c>
      <c r="W290" s="112">
        <v>0</v>
      </c>
      <c r="X290" s="112">
        <v>0</v>
      </c>
      <c r="Y290" s="112">
        <v>0</v>
      </c>
      <c r="Z290" s="116" t="s">
        <v>2867</v>
      </c>
      <c r="AA290" s="112"/>
      <c r="AB290" s="112"/>
      <c r="AC290" s="112"/>
      <c r="AD290" s="112"/>
      <c r="AE290" s="112"/>
      <c r="AF290" s="112"/>
      <c r="AG290" s="112"/>
      <c r="AH290" s="112"/>
      <c r="AI290" s="112"/>
      <c r="AJ290" s="112"/>
    </row>
    <row r="291" spans="1:36" ht="15" customHeight="1" x14ac:dyDescent="0.25">
      <c r="A291" s="115">
        <v>46301.002280092594</v>
      </c>
      <c r="B291" s="112">
        <v>1</v>
      </c>
      <c r="C291" s="112" t="s">
        <v>392</v>
      </c>
      <c r="D291" s="112" t="s">
        <v>459</v>
      </c>
      <c r="E291" s="112" t="s">
        <v>2868</v>
      </c>
      <c r="F291" s="112" t="s">
        <v>2843</v>
      </c>
      <c r="G291" s="119">
        <v>-1.1770893045617746E-4</v>
      </c>
      <c r="H291" s="112">
        <v>-23.541786091235508</v>
      </c>
      <c r="I291" s="116" t="s">
        <v>344</v>
      </c>
      <c r="L291" s="115">
        <v>46301.002280092594</v>
      </c>
      <c r="M291" s="112" t="s">
        <v>2868</v>
      </c>
      <c r="N291" s="112" t="s">
        <v>2843</v>
      </c>
      <c r="O291" s="112">
        <v>0.19</v>
      </c>
      <c r="P291" s="112">
        <v>0.21</v>
      </c>
      <c r="Q291" s="112">
        <v>8.0424771931898709E-4</v>
      </c>
      <c r="R291" s="112" t="s">
        <v>647</v>
      </c>
      <c r="S291" s="112"/>
      <c r="T291" s="112"/>
      <c r="U291" s="112">
        <v>3.2000000000000001E-2</v>
      </c>
      <c r="V291" s="112">
        <v>0</v>
      </c>
      <c r="W291" s="112">
        <v>0</v>
      </c>
      <c r="X291" s="112">
        <v>0</v>
      </c>
      <c r="Y291" s="112">
        <v>0</v>
      </c>
      <c r="Z291" s="116" t="s">
        <v>2867</v>
      </c>
      <c r="AA291" s="112"/>
      <c r="AB291" s="112"/>
      <c r="AC291" s="112"/>
      <c r="AD291" s="112"/>
      <c r="AE291" s="112"/>
      <c r="AF291" s="112"/>
      <c r="AG291" s="112"/>
      <c r="AH291" s="112"/>
      <c r="AI291" s="112"/>
      <c r="AJ291" s="112"/>
    </row>
    <row r="292" spans="1:36" ht="15" customHeight="1" x14ac:dyDescent="0.25">
      <c r="A292" s="115">
        <v>46301.002280092594</v>
      </c>
      <c r="B292" s="112">
        <v>1</v>
      </c>
      <c r="C292" s="112" t="s">
        <v>392</v>
      </c>
      <c r="D292" s="112" t="s">
        <v>459</v>
      </c>
      <c r="E292" s="112" t="s">
        <v>2869</v>
      </c>
      <c r="F292" s="112" t="s">
        <v>2843</v>
      </c>
      <c r="G292" s="119">
        <v>-1.1835020249003506E-4</v>
      </c>
      <c r="H292" s="112">
        <v>-23.67004049800703</v>
      </c>
      <c r="I292" s="116" t="s">
        <v>344</v>
      </c>
      <c r="L292" s="115">
        <v>46301.002280092594</v>
      </c>
      <c r="M292" s="112" t="s">
        <v>2869</v>
      </c>
      <c r="N292" s="112" t="s">
        <v>2843</v>
      </c>
      <c r="O292" s="112">
        <v>0.41</v>
      </c>
      <c r="P292" s="112">
        <v>0.21</v>
      </c>
      <c r="Q292" s="112">
        <v>8.0424771931898709E-4</v>
      </c>
      <c r="R292" s="112" t="s">
        <v>647</v>
      </c>
      <c r="S292" s="112"/>
      <c r="T292" s="112"/>
      <c r="U292" s="112">
        <v>3.2000000000000001E-2</v>
      </c>
      <c r="V292" s="112">
        <v>0</v>
      </c>
      <c r="W292" s="112">
        <v>0</v>
      </c>
      <c r="X292" s="112">
        <v>0</v>
      </c>
      <c r="Y292" s="112">
        <v>0</v>
      </c>
      <c r="Z292" s="116" t="s">
        <v>2867</v>
      </c>
      <c r="AA292" s="112"/>
      <c r="AB292" s="112"/>
      <c r="AC292" s="112"/>
      <c r="AD292" s="112"/>
      <c r="AE292" s="112"/>
      <c r="AF292" s="112"/>
      <c r="AG292" s="112"/>
      <c r="AH292" s="112"/>
      <c r="AI292" s="112"/>
      <c r="AJ292" s="112"/>
    </row>
    <row r="293" spans="1:36" ht="15" customHeight="1" x14ac:dyDescent="0.25">
      <c r="A293" s="115">
        <v>46301.002280092594</v>
      </c>
      <c r="B293" s="112">
        <v>1</v>
      </c>
      <c r="C293" s="112" t="s">
        <v>392</v>
      </c>
      <c r="D293" s="112" t="s">
        <v>459</v>
      </c>
      <c r="E293" s="112" t="s">
        <v>2870</v>
      </c>
      <c r="F293" s="112" t="s">
        <v>2843</v>
      </c>
      <c r="G293" s="119">
        <v>-1.1738829443924865E-4</v>
      </c>
      <c r="H293" s="112">
        <v>-23.477658887849749</v>
      </c>
      <c r="I293" s="116" t="s">
        <v>344</v>
      </c>
      <c r="L293" s="115">
        <v>46301.002280092594</v>
      </c>
      <c r="M293" s="112" t="s">
        <v>2870</v>
      </c>
      <c r="N293" s="112" t="s">
        <v>2843</v>
      </c>
      <c r="O293" s="112">
        <v>0.08</v>
      </c>
      <c r="P293" s="112">
        <v>0.21</v>
      </c>
      <c r="Q293" s="112">
        <v>8.0424771931898709E-4</v>
      </c>
      <c r="R293" s="112" t="s">
        <v>647</v>
      </c>
      <c r="S293" s="112"/>
      <c r="T293" s="112"/>
      <c r="U293" s="112">
        <v>3.2000000000000001E-2</v>
      </c>
      <c r="V293" s="112">
        <v>0</v>
      </c>
      <c r="W293" s="112">
        <v>0</v>
      </c>
      <c r="X293" s="112">
        <v>0</v>
      </c>
      <c r="Y293" s="112">
        <v>0</v>
      </c>
      <c r="Z293" s="116" t="s">
        <v>2867</v>
      </c>
      <c r="AA293" s="112"/>
      <c r="AB293" s="112"/>
      <c r="AC293" s="112"/>
      <c r="AD293" s="112"/>
      <c r="AE293" s="112"/>
      <c r="AF293" s="112"/>
      <c r="AG293" s="112"/>
      <c r="AH293" s="112"/>
      <c r="AI293" s="112"/>
      <c r="AJ293" s="112"/>
    </row>
    <row r="294" spans="1:36" ht="15" customHeight="1" x14ac:dyDescent="0.25">
      <c r="A294" s="115">
        <v>46301.002280092594</v>
      </c>
      <c r="B294" s="112">
        <v>1</v>
      </c>
      <c r="C294" s="112" t="s">
        <v>392</v>
      </c>
      <c r="D294" s="112" t="s">
        <v>459</v>
      </c>
      <c r="E294" s="112" t="s">
        <v>2871</v>
      </c>
      <c r="F294" s="112" t="s">
        <v>2843</v>
      </c>
      <c r="G294" s="119">
        <v>-1.1867083850696387E-4</v>
      </c>
      <c r="H294" s="112">
        <v>-23.734167701392792</v>
      </c>
      <c r="I294" s="116" t="s">
        <v>344</v>
      </c>
      <c r="L294" s="115">
        <v>46301.002280092594</v>
      </c>
      <c r="M294" s="112" t="s">
        <v>2871</v>
      </c>
      <c r="N294" s="112" t="s">
        <v>2843</v>
      </c>
      <c r="O294" s="112">
        <v>0.52</v>
      </c>
      <c r="P294" s="112">
        <v>0.21</v>
      </c>
      <c r="Q294" s="112">
        <v>8.0424771931898709E-4</v>
      </c>
      <c r="R294" s="112" t="s">
        <v>647</v>
      </c>
      <c r="S294" s="112"/>
      <c r="T294" s="112"/>
      <c r="U294" s="112">
        <v>3.2000000000000001E-2</v>
      </c>
      <c r="V294" s="112">
        <v>0</v>
      </c>
      <c r="W294" s="112">
        <v>0</v>
      </c>
      <c r="X294" s="112">
        <v>0</v>
      </c>
      <c r="Y294" s="112">
        <v>0</v>
      </c>
      <c r="Z294" s="116" t="s">
        <v>2867</v>
      </c>
      <c r="AA294" s="112"/>
      <c r="AB294" s="112"/>
      <c r="AC294" s="112"/>
      <c r="AD294" s="112"/>
      <c r="AE294" s="112"/>
      <c r="AF294" s="112"/>
      <c r="AG294" s="112"/>
      <c r="AH294" s="112"/>
      <c r="AI294" s="112"/>
      <c r="AJ294" s="112"/>
    </row>
    <row r="295" spans="1:36" ht="15" customHeight="1" x14ac:dyDescent="0.25">
      <c r="A295" s="115">
        <v>46301.002280092594</v>
      </c>
      <c r="B295" s="112">
        <v>1</v>
      </c>
      <c r="C295" s="112" t="s">
        <v>392</v>
      </c>
      <c r="D295" s="112" t="s">
        <v>459</v>
      </c>
      <c r="E295" s="112" t="s">
        <v>2872</v>
      </c>
      <c r="F295" s="112" t="s">
        <v>2843</v>
      </c>
      <c r="G295" s="119">
        <v>-1.194088081676092E-4</v>
      </c>
      <c r="H295" s="112">
        <v>-23.881761633521858</v>
      </c>
      <c r="I295" s="116" t="s">
        <v>344</v>
      </c>
      <c r="L295" s="115">
        <v>46301.002280092594</v>
      </c>
      <c r="M295" s="112" t="s">
        <v>2872</v>
      </c>
      <c r="N295" s="112" t="s">
        <v>2843</v>
      </c>
      <c r="O295" s="112">
        <v>0.3</v>
      </c>
      <c r="P295" s="112">
        <v>0.04</v>
      </c>
      <c r="Q295" s="112">
        <v>8.0424771931898709E-4</v>
      </c>
      <c r="R295" s="112" t="s">
        <v>647</v>
      </c>
      <c r="S295" s="112"/>
      <c r="T295" s="112"/>
      <c r="U295" s="112">
        <v>3.2000000000000001E-2</v>
      </c>
      <c r="V295" s="112">
        <v>0</v>
      </c>
      <c r="W295" s="112">
        <v>0</v>
      </c>
      <c r="X295" s="112">
        <v>0</v>
      </c>
      <c r="Y295" s="112">
        <v>0</v>
      </c>
      <c r="Z295" s="116" t="s">
        <v>2873</v>
      </c>
      <c r="AA295" s="112"/>
      <c r="AB295" s="112"/>
      <c r="AC295" s="112"/>
      <c r="AD295" s="112"/>
      <c r="AE295" s="112"/>
      <c r="AF295" s="112"/>
      <c r="AG295" s="112"/>
      <c r="AH295" s="112"/>
      <c r="AI295" s="112"/>
      <c r="AJ295" s="112"/>
    </row>
    <row r="296" spans="1:36" ht="15" customHeight="1" x14ac:dyDescent="0.25">
      <c r="A296" s="115">
        <v>46301.002280092594</v>
      </c>
      <c r="B296" s="112">
        <v>1</v>
      </c>
      <c r="C296" s="112" t="s">
        <v>392</v>
      </c>
      <c r="D296" s="112" t="s">
        <v>459</v>
      </c>
      <c r="E296" s="112" t="s">
        <v>2874</v>
      </c>
      <c r="F296" s="112" t="s">
        <v>2843</v>
      </c>
      <c r="G296" s="119">
        <v>-1.1972944418453801E-4</v>
      </c>
      <c r="H296" s="112">
        <v>-23.945888836907621</v>
      </c>
      <c r="I296" s="116" t="s">
        <v>344</v>
      </c>
      <c r="L296" s="115">
        <v>46301.002280092594</v>
      </c>
      <c r="M296" s="112" t="s">
        <v>2874</v>
      </c>
      <c r="N296" s="112" t="s">
        <v>2843</v>
      </c>
      <c r="O296" s="112">
        <v>0.41</v>
      </c>
      <c r="P296" s="112">
        <v>0.04</v>
      </c>
      <c r="Q296" s="112">
        <v>8.0424771931898709E-4</v>
      </c>
      <c r="R296" s="112" t="s">
        <v>647</v>
      </c>
      <c r="S296" s="112"/>
      <c r="T296" s="112"/>
      <c r="U296" s="112">
        <v>3.2000000000000001E-2</v>
      </c>
      <c r="V296" s="112">
        <v>0</v>
      </c>
      <c r="W296" s="112">
        <v>0</v>
      </c>
      <c r="X296" s="112">
        <v>0</v>
      </c>
      <c r="Y296" s="112">
        <v>0</v>
      </c>
      <c r="Z296" s="116" t="s">
        <v>2873</v>
      </c>
      <c r="AA296" s="112"/>
      <c r="AB296" s="112"/>
      <c r="AC296" s="112"/>
      <c r="AD296" s="112"/>
      <c r="AE296" s="112"/>
      <c r="AF296" s="112"/>
      <c r="AG296" s="112"/>
      <c r="AH296" s="112"/>
      <c r="AI296" s="112"/>
      <c r="AJ296" s="112"/>
    </row>
    <row r="297" spans="1:36" ht="15" customHeight="1" x14ac:dyDescent="0.25">
      <c r="A297" s="115">
        <v>46301.002280092594</v>
      </c>
      <c r="B297" s="112">
        <v>1</v>
      </c>
      <c r="C297" s="112" t="s">
        <v>392</v>
      </c>
      <c r="D297" s="112" t="s">
        <v>459</v>
      </c>
      <c r="E297" s="112" t="s">
        <v>2875</v>
      </c>
      <c r="F297" s="112" t="s">
        <v>2843</v>
      </c>
      <c r="G297" s="119">
        <v>-1.190881721506804E-4</v>
      </c>
      <c r="H297" s="112">
        <v>-23.817634430136099</v>
      </c>
      <c r="I297" s="116" t="s">
        <v>344</v>
      </c>
      <c r="L297" s="115">
        <v>46301.002280092594</v>
      </c>
      <c r="M297" s="112" t="s">
        <v>2875</v>
      </c>
      <c r="N297" s="112" t="s">
        <v>2843</v>
      </c>
      <c r="O297" s="112">
        <v>0.19</v>
      </c>
      <c r="P297" s="112">
        <v>0.04</v>
      </c>
      <c r="Q297" s="112">
        <v>8.0424771931898709E-4</v>
      </c>
      <c r="R297" s="112" t="s">
        <v>647</v>
      </c>
      <c r="S297" s="112"/>
      <c r="T297" s="112"/>
      <c r="U297" s="112">
        <v>3.2000000000000001E-2</v>
      </c>
      <c r="V297" s="112">
        <v>0</v>
      </c>
      <c r="W297" s="112">
        <v>0</v>
      </c>
      <c r="X297" s="112">
        <v>0</v>
      </c>
      <c r="Y297" s="112">
        <v>0</v>
      </c>
      <c r="Z297" s="116" t="s">
        <v>2873</v>
      </c>
      <c r="AA297" s="112"/>
      <c r="AB297" s="112"/>
      <c r="AC297" s="112"/>
      <c r="AD297" s="112"/>
      <c r="AE297" s="112"/>
      <c r="AF297" s="112"/>
      <c r="AG297" s="112"/>
      <c r="AH297" s="112"/>
      <c r="AI297" s="112"/>
      <c r="AJ297" s="112"/>
    </row>
    <row r="298" spans="1:36" ht="15" customHeight="1" x14ac:dyDescent="0.25">
      <c r="A298" s="115">
        <v>46301.002280092594</v>
      </c>
      <c r="B298" s="112">
        <v>1</v>
      </c>
      <c r="C298" s="112" t="s">
        <v>392</v>
      </c>
      <c r="D298" s="112" t="s">
        <v>459</v>
      </c>
      <c r="E298" s="112" t="s">
        <v>2876</v>
      </c>
      <c r="F298" s="112" t="s">
        <v>2843</v>
      </c>
      <c r="G298" s="119">
        <v>-1.2005008020146681E-4</v>
      </c>
      <c r="H298" s="112">
        <v>-24.01001604029338</v>
      </c>
      <c r="I298" s="116" t="s">
        <v>344</v>
      </c>
      <c r="L298" s="115">
        <v>46301.002280092594</v>
      </c>
      <c r="M298" s="112" t="s">
        <v>2876</v>
      </c>
      <c r="N298" s="112" t="s">
        <v>2843</v>
      </c>
      <c r="O298" s="112">
        <v>0.52</v>
      </c>
      <c r="P298" s="112">
        <v>0.04</v>
      </c>
      <c r="Q298" s="112">
        <v>8.0424771931898709E-4</v>
      </c>
      <c r="R298" s="112" t="s">
        <v>647</v>
      </c>
      <c r="S298" s="112"/>
      <c r="T298" s="112"/>
      <c r="U298" s="112">
        <v>3.2000000000000001E-2</v>
      </c>
      <c r="V298" s="112">
        <v>0</v>
      </c>
      <c r="W298" s="112">
        <v>0</v>
      </c>
      <c r="X298" s="112">
        <v>0</v>
      </c>
      <c r="Y298" s="112">
        <v>0</v>
      </c>
      <c r="Z298" s="116" t="s">
        <v>2873</v>
      </c>
      <c r="AA298" s="112"/>
      <c r="AB298" s="112"/>
      <c r="AC298" s="112"/>
      <c r="AD298" s="112"/>
      <c r="AE298" s="112"/>
      <c r="AF298" s="112"/>
      <c r="AG298" s="112"/>
      <c r="AH298" s="112"/>
      <c r="AI298" s="112"/>
      <c r="AJ298" s="112"/>
    </row>
    <row r="299" spans="1:36" ht="15" customHeight="1" x14ac:dyDescent="0.25">
      <c r="A299" s="115">
        <v>46301.002280092594</v>
      </c>
      <c r="B299" s="112">
        <v>1</v>
      </c>
      <c r="C299" s="112" t="s">
        <v>392</v>
      </c>
      <c r="D299" s="112" t="s">
        <v>459</v>
      </c>
      <c r="E299" s="112" t="s">
        <v>2877</v>
      </c>
      <c r="F299" s="112" t="s">
        <v>2843</v>
      </c>
      <c r="G299" s="119">
        <v>-1.1876753613375159E-4</v>
      </c>
      <c r="H299" s="112">
        <v>-23.753507226750337</v>
      </c>
      <c r="I299" s="116" t="s">
        <v>344</v>
      </c>
      <c r="L299" s="115">
        <v>46301.002280092594</v>
      </c>
      <c r="M299" s="112" t="s">
        <v>2877</v>
      </c>
      <c r="N299" s="112" t="s">
        <v>2843</v>
      </c>
      <c r="O299" s="112">
        <v>7.9999999999999988E-2</v>
      </c>
      <c r="P299" s="112">
        <v>0.04</v>
      </c>
      <c r="Q299" s="112">
        <v>8.0424771931898709E-4</v>
      </c>
      <c r="R299" s="112" t="s">
        <v>647</v>
      </c>
      <c r="S299" s="112"/>
      <c r="T299" s="112"/>
      <c r="U299" s="112">
        <v>3.2000000000000001E-2</v>
      </c>
      <c r="V299" s="112">
        <v>0</v>
      </c>
      <c r="W299" s="112">
        <v>0</v>
      </c>
      <c r="X299" s="112">
        <v>0</v>
      </c>
      <c r="Y299" s="112">
        <v>0</v>
      </c>
      <c r="Z299" s="116" t="s">
        <v>2873</v>
      </c>
      <c r="AA299" s="112"/>
      <c r="AB299" s="112"/>
      <c r="AC299" s="112"/>
      <c r="AD299" s="112"/>
      <c r="AE299" s="112"/>
      <c r="AF299" s="112"/>
      <c r="AG299" s="112"/>
      <c r="AH299" s="112"/>
      <c r="AI299" s="112"/>
      <c r="AJ299" s="112"/>
    </row>
    <row r="300" spans="1:36" ht="15" customHeight="1" x14ac:dyDescent="0.25">
      <c r="L300" s="115">
        <v>46301.002280092594</v>
      </c>
      <c r="M300" s="112" t="s">
        <v>2878</v>
      </c>
      <c r="N300" s="112" t="s">
        <v>2879</v>
      </c>
      <c r="O300" s="112">
        <v>0</v>
      </c>
      <c r="P300" s="112">
        <v>0</v>
      </c>
      <c r="Q300" s="112"/>
      <c r="R300" s="112" t="s">
        <v>2880</v>
      </c>
      <c r="S300" s="112"/>
      <c r="T300" s="112"/>
      <c r="U300" s="112"/>
      <c r="V300" s="112"/>
      <c r="W300" s="112"/>
      <c r="X300" s="112"/>
      <c r="Y300" s="112"/>
      <c r="Z300" s="116" t="s">
        <v>2881</v>
      </c>
      <c r="AA300" s="112">
        <v>0.6</v>
      </c>
      <c r="AB300" s="112">
        <v>0</v>
      </c>
      <c r="AC300" s="112">
        <v>0</v>
      </c>
      <c r="AD300" s="112">
        <v>0</v>
      </c>
      <c r="AE300" s="112">
        <v>0</v>
      </c>
      <c r="AF300" s="112">
        <v>0</v>
      </c>
      <c r="AG300" s="112" t="s">
        <v>2882</v>
      </c>
      <c r="AH300" s="112" t="s">
        <v>2883</v>
      </c>
      <c r="AI300" s="112" t="s">
        <v>22</v>
      </c>
      <c r="AJ300" s="112" t="s">
        <v>305</v>
      </c>
    </row>
    <row r="301" spans="1:36" ht="15" customHeight="1" x14ac:dyDescent="0.25">
      <c r="L301" s="115">
        <v>46301.002280092594</v>
      </c>
      <c r="M301" s="112" t="s">
        <v>2884</v>
      </c>
      <c r="N301" s="112" t="s">
        <v>2879</v>
      </c>
      <c r="O301" s="112">
        <v>0.6</v>
      </c>
      <c r="P301" s="112">
        <v>0</v>
      </c>
      <c r="Q301" s="112"/>
      <c r="R301" s="112" t="s">
        <v>2880</v>
      </c>
      <c r="S301" s="112"/>
      <c r="T301" s="112"/>
      <c r="U301" s="112"/>
      <c r="V301" s="112"/>
      <c r="W301" s="112"/>
      <c r="X301" s="112"/>
      <c r="Y301" s="112"/>
      <c r="Z301" s="116" t="s">
        <v>2881</v>
      </c>
      <c r="AA301" s="112">
        <v>0.6</v>
      </c>
      <c r="AB301" s="112">
        <v>0.25</v>
      </c>
      <c r="AC301" s="112">
        <v>0</v>
      </c>
      <c r="AD301" s="112">
        <v>0</v>
      </c>
      <c r="AE301" s="112">
        <v>0</v>
      </c>
      <c r="AF301" s="112">
        <v>0</v>
      </c>
      <c r="AG301" s="112" t="s">
        <v>2882</v>
      </c>
      <c r="AH301" s="112" t="s">
        <v>2883</v>
      </c>
      <c r="AI301" s="112" t="s">
        <v>22</v>
      </c>
      <c r="AJ301" s="112" t="s">
        <v>305</v>
      </c>
    </row>
    <row r="302" spans="1:36" ht="15" customHeight="1" x14ac:dyDescent="0.25">
      <c r="L302" s="115">
        <v>46301.002280092594</v>
      </c>
      <c r="M302" s="112" t="s">
        <v>2885</v>
      </c>
      <c r="N302" s="112" t="s">
        <v>2879</v>
      </c>
      <c r="O302" s="112">
        <v>0.6</v>
      </c>
      <c r="P302" s="112">
        <v>0.25</v>
      </c>
      <c r="Q302" s="112"/>
      <c r="R302" s="112" t="s">
        <v>2880</v>
      </c>
      <c r="S302" s="112"/>
      <c r="T302" s="112"/>
      <c r="U302" s="112"/>
      <c r="V302" s="112"/>
      <c r="W302" s="112"/>
      <c r="X302" s="112"/>
      <c r="Y302" s="112"/>
      <c r="Z302" s="116" t="s">
        <v>2881</v>
      </c>
      <c r="AA302" s="112">
        <v>0.25</v>
      </c>
      <c r="AB302" s="112">
        <v>0.25</v>
      </c>
      <c r="AC302" s="112">
        <v>0</v>
      </c>
      <c r="AD302" s="112">
        <v>0</v>
      </c>
      <c r="AE302" s="112">
        <v>0</v>
      </c>
      <c r="AF302" s="112">
        <v>0</v>
      </c>
      <c r="AG302" s="112" t="s">
        <v>2882</v>
      </c>
      <c r="AH302" s="112" t="s">
        <v>2883</v>
      </c>
      <c r="AI302" s="112" t="s">
        <v>22</v>
      </c>
      <c r="AJ302" s="112" t="s">
        <v>305</v>
      </c>
    </row>
    <row r="303" spans="1:36" ht="15" customHeight="1" x14ac:dyDescent="0.25">
      <c r="L303" s="115">
        <v>46301.002280092594</v>
      </c>
      <c r="M303" s="112" t="s">
        <v>2886</v>
      </c>
      <c r="N303" s="112" t="s">
        <v>2879</v>
      </c>
      <c r="O303" s="112">
        <v>0.25</v>
      </c>
      <c r="P303" s="112">
        <v>0.25</v>
      </c>
      <c r="Q303" s="112"/>
      <c r="R303" s="112" t="s">
        <v>2880</v>
      </c>
      <c r="S303" s="112"/>
      <c r="T303" s="112"/>
      <c r="U303" s="112"/>
      <c r="V303" s="112"/>
      <c r="W303" s="112"/>
      <c r="X303" s="112"/>
      <c r="Y303" s="112"/>
      <c r="Z303" s="116" t="s">
        <v>2881</v>
      </c>
      <c r="AA303" s="112">
        <v>0.25</v>
      </c>
      <c r="AB303" s="112">
        <v>0.8</v>
      </c>
      <c r="AC303" s="112">
        <v>0</v>
      </c>
      <c r="AD303" s="112">
        <v>0</v>
      </c>
      <c r="AE303" s="112">
        <v>0</v>
      </c>
      <c r="AF303" s="112">
        <v>0</v>
      </c>
      <c r="AG303" s="112" t="s">
        <v>2882</v>
      </c>
      <c r="AH303" s="112" t="s">
        <v>2883</v>
      </c>
      <c r="AI303" s="112" t="s">
        <v>22</v>
      </c>
      <c r="AJ303" s="112" t="s">
        <v>305</v>
      </c>
    </row>
    <row r="304" spans="1:36" ht="15" customHeight="1" x14ac:dyDescent="0.25">
      <c r="L304" s="115">
        <v>46301.002280092594</v>
      </c>
      <c r="M304" s="112" t="s">
        <v>2887</v>
      </c>
      <c r="N304" s="112" t="s">
        <v>2879</v>
      </c>
      <c r="O304" s="112">
        <v>0.25</v>
      </c>
      <c r="P304" s="112">
        <v>0.8</v>
      </c>
      <c r="Q304" s="112"/>
      <c r="R304" s="112" t="s">
        <v>2880</v>
      </c>
      <c r="S304" s="112"/>
      <c r="T304" s="112"/>
      <c r="U304" s="112"/>
      <c r="V304" s="112"/>
      <c r="W304" s="112"/>
      <c r="X304" s="112"/>
      <c r="Y304" s="112"/>
      <c r="Z304" s="116" t="s">
        <v>2881</v>
      </c>
      <c r="AA304" s="112">
        <v>0</v>
      </c>
      <c r="AB304" s="112">
        <v>0.8</v>
      </c>
      <c r="AC304" s="112">
        <v>0</v>
      </c>
      <c r="AD304" s="112">
        <v>0</v>
      </c>
      <c r="AE304" s="112">
        <v>0</v>
      </c>
      <c r="AF304" s="112">
        <v>0</v>
      </c>
      <c r="AG304" s="112" t="s">
        <v>2882</v>
      </c>
      <c r="AH304" s="112" t="s">
        <v>2883</v>
      </c>
      <c r="AI304" s="112" t="s">
        <v>22</v>
      </c>
      <c r="AJ304" s="112" t="s">
        <v>305</v>
      </c>
    </row>
    <row r="305" spans="12:36" ht="15" customHeight="1" x14ac:dyDescent="0.25">
      <c r="L305" s="115">
        <v>46301.002280092594</v>
      </c>
      <c r="M305" s="112" t="s">
        <v>2888</v>
      </c>
      <c r="N305" s="112" t="s">
        <v>2879</v>
      </c>
      <c r="O305" s="112">
        <v>0</v>
      </c>
      <c r="P305" s="112">
        <v>0.8</v>
      </c>
      <c r="Q305" s="112"/>
      <c r="R305" s="112" t="s">
        <v>2880</v>
      </c>
      <c r="S305" s="112"/>
      <c r="T305" s="112"/>
      <c r="U305" s="112"/>
      <c r="V305" s="112"/>
      <c r="W305" s="112"/>
      <c r="X305" s="112"/>
      <c r="Y305" s="112"/>
      <c r="Z305" s="116" t="s">
        <v>2881</v>
      </c>
      <c r="AA305" s="112">
        <v>0</v>
      </c>
      <c r="AB305" s="112">
        <v>0.25</v>
      </c>
      <c r="AC305" s="112">
        <v>0</v>
      </c>
      <c r="AD305" s="112">
        <v>0</v>
      </c>
      <c r="AE305" s="112">
        <v>0</v>
      </c>
      <c r="AF305" s="112">
        <v>0</v>
      </c>
      <c r="AG305" s="112" t="s">
        <v>2882</v>
      </c>
      <c r="AH305" s="112" t="s">
        <v>2883</v>
      </c>
      <c r="AI305" s="112" t="s">
        <v>22</v>
      </c>
      <c r="AJ305" s="112" t="s">
        <v>305</v>
      </c>
    </row>
    <row r="306" spans="12:36" ht="15" customHeight="1" x14ac:dyDescent="0.25">
      <c r="L306" s="115">
        <v>46301.002280092594</v>
      </c>
      <c r="M306" s="112" t="s">
        <v>2889</v>
      </c>
      <c r="N306" s="112" t="s">
        <v>2879</v>
      </c>
      <c r="O306" s="112">
        <v>0</v>
      </c>
      <c r="P306" s="112">
        <v>0.25</v>
      </c>
      <c r="Q306" s="112"/>
      <c r="R306" s="112" t="s">
        <v>2880</v>
      </c>
      <c r="S306" s="112"/>
      <c r="T306" s="112"/>
      <c r="U306" s="112"/>
      <c r="V306" s="112"/>
      <c r="W306" s="112"/>
      <c r="X306" s="112"/>
      <c r="Y306" s="112"/>
      <c r="Z306" s="116" t="s">
        <v>2881</v>
      </c>
      <c r="AA306" s="112">
        <v>0</v>
      </c>
      <c r="AB306" s="112">
        <v>0</v>
      </c>
      <c r="AC306" s="112">
        <v>0</v>
      </c>
      <c r="AD306" s="112">
        <v>0</v>
      </c>
      <c r="AE306" s="112">
        <v>0</v>
      </c>
      <c r="AF306" s="112">
        <v>0</v>
      </c>
      <c r="AG306" s="112" t="s">
        <v>2882</v>
      </c>
      <c r="AH306" s="112" t="s">
        <v>2883</v>
      </c>
      <c r="AI306" s="112" t="s">
        <v>22</v>
      </c>
      <c r="AJ306" s="112" t="s">
        <v>305</v>
      </c>
    </row>
  </sheetData>
  <mergeCells count="104">
    <mergeCell ref="L155:AJ155"/>
    <mergeCell ref="A155:I155"/>
    <mergeCell ref="AM155:AR155"/>
    <mergeCell ref="AU155:BE155"/>
    <mergeCell ref="BH155:CC155"/>
    <mergeCell ref="AS118:BG118"/>
    <mergeCell ref="AS119:AU119"/>
    <mergeCell ref="AV119:BA119"/>
    <mergeCell ref="BB119:BG119"/>
    <mergeCell ref="BI117:CF117"/>
    <mergeCell ref="BI118:BT119"/>
    <mergeCell ref="BU118:CF119"/>
    <mergeCell ref="P118:U118"/>
    <mergeCell ref="P119:R119"/>
    <mergeCell ref="S119:U119"/>
    <mergeCell ref="V118:AA119"/>
    <mergeCell ref="AC117:BG117"/>
    <mergeCell ref="AC118:AC120"/>
    <mergeCell ref="AD118:AR118"/>
    <mergeCell ref="AD119:AF119"/>
    <mergeCell ref="AG119:AL119"/>
    <mergeCell ref="AM119:AR119"/>
    <mergeCell ref="BK82:BO82"/>
    <mergeCell ref="BQ81:BT82"/>
    <mergeCell ref="A117:N117"/>
    <mergeCell ref="A118:A121"/>
    <mergeCell ref="B118:B121"/>
    <mergeCell ref="C118:C121"/>
    <mergeCell ref="D118:H119"/>
    <mergeCell ref="I118:K119"/>
    <mergeCell ref="L118:N119"/>
    <mergeCell ref="P117:AA117"/>
    <mergeCell ref="Z81:AC82"/>
    <mergeCell ref="AE81:AR81"/>
    <mergeCell ref="AE82:AJ82"/>
    <mergeCell ref="AK82:AN82"/>
    <mergeCell ref="AO82:AR82"/>
    <mergeCell ref="AT81:BO81"/>
    <mergeCell ref="AT82:AY82"/>
    <mergeCell ref="AZ82:BB82"/>
    <mergeCell ref="BC82:BF82"/>
    <mergeCell ref="BG82:BJ82"/>
    <mergeCell ref="A81:A84"/>
    <mergeCell ref="B81:B84"/>
    <mergeCell ref="C81:C84"/>
    <mergeCell ref="D81:F82"/>
    <mergeCell ref="G81:I82"/>
    <mergeCell ref="K81:Y81"/>
    <mergeCell ref="K82:N82"/>
    <mergeCell ref="O82:R82"/>
    <mergeCell ref="S82:U82"/>
    <mergeCell ref="V82:X82"/>
    <mergeCell ref="O46:Q46"/>
    <mergeCell ref="R46:U46"/>
    <mergeCell ref="V46:Y46"/>
    <mergeCell ref="Z46:AD46"/>
    <mergeCell ref="AF45:AW45"/>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S8:S10"/>
    <mergeCell ref="T8:T10"/>
    <mergeCell ref="J8:K8"/>
    <mergeCell ref="L8:M8"/>
    <mergeCell ref="U8:V8"/>
    <mergeCell ref="W8:X8"/>
    <mergeCell ref="N8:N9"/>
    <mergeCell ref="O8:O9"/>
    <mergeCell ref="F8:F10"/>
    <mergeCell ref="G8:G10"/>
    <mergeCell ref="H8:H10"/>
    <mergeCell ref="I8:I10"/>
    <mergeCell ref="Q8:Q10"/>
    <mergeCell ref="R8:R10"/>
    <mergeCell ref="F6:O6"/>
    <mergeCell ref="Q6:Z6"/>
    <mergeCell ref="F7:G7"/>
    <mergeCell ref="H7:I7"/>
    <mergeCell ref="J7:M7"/>
    <mergeCell ref="N7:O7"/>
    <mergeCell ref="Q7:R7"/>
    <mergeCell ref="S7:T7"/>
    <mergeCell ref="U7:X7"/>
    <mergeCell ref="Y7:Z7"/>
    <mergeCell ref="B1:E1"/>
    <mergeCell ref="B2:E2"/>
    <mergeCell ref="B3:E3"/>
    <mergeCell ref="B4:E4"/>
    <mergeCell ref="A6:A10"/>
    <mergeCell ref="B6:B10"/>
    <mergeCell ref="C6:C10"/>
    <mergeCell ref="D6: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2026-10-05T21:03:20Z</dcterms:modified>
</cp:coreProperties>
</file>