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Glarista\"/>
    </mc:Choice>
  </mc:AlternateContent>
  <bookViews>
    <workbookView xWindow="0" yWindow="0" windowWidth="24000" windowHeight="9600"/>
  </bookViews>
  <sheets>
    <sheet name="Income Statements" sheetId="1" r:id="rId1"/>
    <sheet name="Balance Shee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D20" i="1"/>
  <c r="E21" i="1"/>
  <c r="F21" i="1"/>
  <c r="G21" i="1"/>
  <c r="H21" i="1"/>
  <c r="I21" i="1"/>
  <c r="J21" i="1"/>
  <c r="K21" i="1"/>
  <c r="L21" i="1"/>
  <c r="M21" i="1"/>
  <c r="N21" i="1"/>
  <c r="O21" i="1"/>
  <c r="D21" i="1"/>
  <c r="D9" i="1"/>
  <c r="E20" i="1"/>
  <c r="F20" i="1"/>
  <c r="G20" i="1"/>
  <c r="H20" i="1"/>
  <c r="I20" i="1"/>
  <c r="J20" i="1"/>
  <c r="K20" i="1"/>
  <c r="L20" i="1"/>
  <c r="M20" i="1"/>
  <c r="N20" i="1"/>
  <c r="O20" i="1"/>
  <c r="P19" i="1"/>
  <c r="P9" i="1"/>
  <c r="E9" i="1"/>
  <c r="F9" i="1"/>
  <c r="G9" i="1"/>
  <c r="H9" i="1"/>
  <c r="I9" i="1"/>
  <c r="J9" i="1"/>
  <c r="K9" i="1"/>
  <c r="L9" i="1"/>
  <c r="M9" i="1"/>
  <c r="N9" i="1"/>
  <c r="O9" i="1"/>
  <c r="D29" i="1"/>
  <c r="J10" i="3"/>
  <c r="J20" i="3" s="1"/>
  <c r="P20" i="1" l="1"/>
  <c r="P18" i="1"/>
  <c r="P17" i="1"/>
  <c r="P16" i="1"/>
  <c r="P15" i="1"/>
  <c r="P14" i="1"/>
  <c r="P13" i="1"/>
  <c r="P12" i="1"/>
  <c r="P8" i="1"/>
  <c r="P7" i="1"/>
  <c r="P21" i="1" l="1"/>
</calcChain>
</file>

<file path=xl/sharedStrings.xml><?xml version="1.0" encoding="utf-8"?>
<sst xmlns="http://schemas.openxmlformats.org/spreadsheetml/2006/main" count="57" uniqueCount="55">
  <si>
    <t>Revenue</t>
  </si>
  <si>
    <t>NetIncome</t>
  </si>
  <si>
    <t>Income Statement</t>
  </si>
  <si>
    <t>Glarista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</si>
  <si>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</si>
  <si>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</si>
  <si>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</si>
  <si>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</si>
  <si>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</si>
  <si>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</si>
  <si>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</si>
  <si>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</si>
  <si>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</si>
  <si>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</si>
  <si>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</si>
  <si>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</si>
  <si>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Utility expense</t>
  </si>
  <si>
    <t>office rent expense</t>
  </si>
  <si>
    <t>total sale</t>
  </si>
  <si>
    <t>Balance Sheet</t>
  </si>
  <si>
    <t>Commission revenue</t>
  </si>
  <si>
    <t>For the year 2018-19</t>
  </si>
  <si>
    <t>Assets</t>
  </si>
  <si>
    <t>Liabilities and Owner's Equity</t>
  </si>
  <si>
    <t>Cash</t>
  </si>
  <si>
    <t>Furniture</t>
  </si>
  <si>
    <t>Total liabilities</t>
  </si>
  <si>
    <t>Generator</t>
  </si>
  <si>
    <t>AC(2)</t>
  </si>
  <si>
    <t>Owner's Equity</t>
  </si>
  <si>
    <t>Total Assets</t>
  </si>
  <si>
    <t>total yearly</t>
  </si>
  <si>
    <t>Advertisement revenue</t>
  </si>
  <si>
    <t>Expense</t>
  </si>
  <si>
    <t>Salary Expense</t>
  </si>
  <si>
    <t>3D modeling expert</t>
  </si>
  <si>
    <t>Image processing expert</t>
  </si>
  <si>
    <t>Office Boy</t>
  </si>
  <si>
    <t>Miscellenous</t>
  </si>
  <si>
    <t>Interest Expense</t>
  </si>
  <si>
    <t>VR(5)</t>
  </si>
  <si>
    <t>Bank Loan</t>
  </si>
  <si>
    <t>Ahsaan</t>
  </si>
  <si>
    <t>Vishal</t>
  </si>
  <si>
    <t>Aftab</t>
  </si>
  <si>
    <t>Anoosha</t>
  </si>
  <si>
    <t>Saira</t>
  </si>
  <si>
    <t>Total Lia &amp; owner's equity</t>
  </si>
  <si>
    <t>total expense</t>
  </si>
  <si>
    <t>total revenue</t>
  </si>
  <si>
    <t>marketing expense</t>
  </si>
  <si>
    <t>Account Receiveable</t>
  </si>
  <si>
    <t>Computers (3)</t>
  </si>
  <si>
    <t>VC</t>
  </si>
  <si>
    <t>Data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</si>
</sst>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/>
    <xf numFmtId="0" fontId="4" fillId="4" borderId="0" xfId="3"/>
    <xf numFmtId="3" fontId="4" fillId="4" borderId="0" xfId="3" applyNumberFormat="1"/>
    <xf numFmtId="0" fontId="0" fillId="0" borderId="0" xfId="0" applyBorder="1"/>
    <xf numFmtId="0" fontId="5" fillId="0" borderId="0" xfId="0" applyFont="1" applyBorder="1" applyAlignment="1"/>
    <xf numFmtId="3" fontId="0" fillId="0" borderId="0" xfId="0" applyNumberFormat="1" applyBorder="1"/>
    <xf numFmtId="0" fontId="0" fillId="0" borderId="1" xfId="0" applyBorder="1"/>
    <xf numFmtId="0" fontId="0" fillId="0" borderId="3" xfId="0" applyBorder="1"/>
    <xf numFmtId="0" fontId="5" fillId="0" borderId="4" xfId="0" applyFont="1" applyBorder="1" applyAlignment="1"/>
    <xf numFmtId="0" fontId="5" fillId="0" borderId="5" xfId="0" applyFont="1" applyBorder="1" applyAlignment="1"/>
    <xf numFmtId="0" fontId="0" fillId="0" borderId="4" xfId="0" applyBorder="1"/>
    <xf numFmtId="0" fontId="0" fillId="0" borderId="5" xfId="0" applyBorder="1"/>
    <xf numFmtId="0" fontId="8" fillId="4" borderId="6" xfId="3" applyFont="1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5" fillId="0" borderId="0" xfId="0" applyFont="1" applyBorder="1"/>
    <xf numFmtId="0" fontId="3" fillId="3" borderId="4" xfId="2" applyBorder="1"/>
    <xf numFmtId="0" fontId="1" fillId="2" borderId="4" xfId="1" applyBorder="1"/>
    <xf numFmtId="0" fontId="4" fillId="4" borderId="4" xfId="3" applyBorder="1"/>
    <xf numFmtId="3" fontId="0" fillId="0" borderId="5" xfId="0" applyNumberFormat="1" applyBorder="1"/>
    <xf numFmtId="0" fontId="0" fillId="0" borderId="6" xfId="0" applyBorder="1"/>
    <xf numFmtId="3" fontId="0" fillId="0" borderId="0" xfId="0" applyNumberFormat="1" applyFill="1" applyBorder="1"/>
    <xf numFmtId="0" fontId="1" fillId="2" borderId="4" xfId="1" applyBorder="1" applyAlignment="1">
      <alignment horizontal="left"/>
    </xf>
    <xf numFmtId="0" fontId="1" fillId="2" borderId="4" xfId="1" applyBorder="1" applyAlignment="1">
      <alignment horizontal="center"/>
    </xf>
    <xf numFmtId="0" fontId="0" fillId="0" borderId="0" xfId="0" applyFill="1" applyBorder="1"/>
    <xf numFmtId="3" fontId="0" fillId="0" borderId="5" xfId="0" applyNumberFormat="1" applyFill="1" applyBorder="1"/>
    <xf numFmtId="3" fontId="0" fillId="0" borderId="7" xfId="0" applyNumberFormat="1" applyBorder="1" applyAlignment="1"/>
    <xf numFmtId="3" fontId="0" fillId="0" borderId="0" xfId="0" applyNumberFormat="1"/>
    <xf numFmtId="0" fontId="9" fillId="2" borderId="4" xfId="1" applyFont="1" applyBorder="1"/>
    <xf numFmtId="0" fontId="0" fillId="0" borderId="4" xfId="0" applyFill="1" applyBorder="1"/>
    <xf numFmtId="0" fontId="5" fillId="0" borderId="4" xfId="0" applyFont="1" applyFill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4" borderId="4" xfId="3" applyFont="1" applyBorder="1" applyAlignment="1">
      <alignment horizontal="center"/>
    </xf>
    <xf numFmtId="0" fontId="8" fillId="4" borderId="0" xfId="3" applyFont="1" applyBorder="1" applyAlignment="1">
      <alignment horizontal="center"/>
    </xf>
    <xf numFmtId="0" fontId="8" fillId="4" borderId="5" xfId="3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8"/>
  <sheetViews>
    <sheetView tabSelected="1" workbookViewId="0">
      <selection activeCell="O25" sqref="O25"/>
    </sheetView>
  </sheetViews>
  <sheetFormatPr defaultRowHeight="15" x14ac:dyDescent="0.25"/>
  <cols>
    <col min="3" max="3" width="22.5703125" bestFit="1" customWidth="1"/>
    <col min="4" max="4" width="18.5703125" bestFit="1" customWidth="1"/>
    <col min="5" max="5" width="15.85546875" bestFit="1" customWidth="1"/>
    <col min="16" max="16" width="11" bestFit="1" customWidth="1"/>
  </cols>
  <sheetData>
    <row r="3" spans="3:16" ht="34.5" thickBot="1" x14ac:dyDescent="0.55000000000000004">
      <c r="G3" s="35" t="s">
        <v>3</v>
      </c>
      <c r="H3" s="35"/>
    </row>
    <row r="4" spans="3:16" ht="26.25" x14ac:dyDescent="0.4">
      <c r="C4" s="7"/>
      <c r="D4" s="17"/>
      <c r="E4" s="17"/>
      <c r="F4" s="34" t="s">
        <v>2</v>
      </c>
      <c r="G4" s="34"/>
      <c r="H4" s="34"/>
      <c r="I4" s="34"/>
      <c r="J4" s="17"/>
      <c r="K4" s="17"/>
      <c r="L4" s="17"/>
      <c r="M4" s="17"/>
      <c r="N4" s="17"/>
      <c r="O4" s="17"/>
      <c r="P4" s="8"/>
    </row>
    <row r="5" spans="3:16" x14ac:dyDescent="0.25">
      <c r="C5" s="11"/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  <c r="O5" s="18" t="s">
        <v>15</v>
      </c>
      <c r="P5" s="12" t="s">
        <v>31</v>
      </c>
    </row>
    <row r="6" spans="3:16" x14ac:dyDescent="0.25">
      <c r="C6" s="11" t="s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2"/>
    </row>
    <row r="7" spans="3:16" x14ac:dyDescent="0.25">
      <c r="C7" s="19" t="s">
        <v>20</v>
      </c>
      <c r="D7" s="6">
        <v>180000</v>
      </c>
      <c r="E7" s="6">
        <v>150000</v>
      </c>
      <c r="F7" s="6">
        <v>170000</v>
      </c>
      <c r="G7" s="6">
        <v>250000</v>
      </c>
      <c r="H7" s="6">
        <v>250000</v>
      </c>
      <c r="I7" s="6">
        <v>200000</v>
      </c>
      <c r="J7" s="6">
        <v>210000</v>
      </c>
      <c r="K7" s="6">
        <v>150000</v>
      </c>
      <c r="L7" s="6">
        <v>150000</v>
      </c>
      <c r="M7" s="6">
        <v>180000</v>
      </c>
      <c r="N7" s="6">
        <v>230000</v>
      </c>
      <c r="O7" s="6">
        <v>230000</v>
      </c>
      <c r="P7" s="22">
        <f>SUM(D7:O7)</f>
        <v>2350000</v>
      </c>
    </row>
    <row r="8" spans="3:16" x14ac:dyDescent="0.25">
      <c r="C8" s="19" t="s">
        <v>32</v>
      </c>
      <c r="D8" s="6">
        <v>0</v>
      </c>
      <c r="E8" s="6">
        <v>0</v>
      </c>
      <c r="F8" s="6">
        <v>0</v>
      </c>
      <c r="G8" s="6">
        <v>10000</v>
      </c>
      <c r="H8" s="6">
        <v>8000</v>
      </c>
      <c r="I8" s="6">
        <v>20000</v>
      </c>
      <c r="J8" s="6">
        <v>30000</v>
      </c>
      <c r="K8" s="6">
        <v>15000</v>
      </c>
      <c r="L8" s="6">
        <v>30000</v>
      </c>
      <c r="M8" s="6">
        <v>50000</v>
      </c>
      <c r="N8" s="6">
        <v>90000</v>
      </c>
      <c r="O8" s="6">
        <v>80000</v>
      </c>
      <c r="P8" s="22">
        <f>SUM(D8:O8)</f>
        <v>333000</v>
      </c>
    </row>
    <row r="9" spans="3:16" x14ac:dyDescent="0.25">
      <c r="C9" s="33" t="s">
        <v>49</v>
      </c>
      <c r="D9" s="6">
        <f>SUM(D7:D8)</f>
        <v>180000</v>
      </c>
      <c r="E9" s="6">
        <f t="shared" ref="E9:O9" si="0">SUM(E7:E8)</f>
        <v>150000</v>
      </c>
      <c r="F9" s="6">
        <f t="shared" si="0"/>
        <v>170000</v>
      </c>
      <c r="G9" s="6">
        <f t="shared" si="0"/>
        <v>260000</v>
      </c>
      <c r="H9" s="6">
        <f t="shared" si="0"/>
        <v>258000</v>
      </c>
      <c r="I9" s="6">
        <f t="shared" si="0"/>
        <v>220000</v>
      </c>
      <c r="J9" s="6">
        <f t="shared" si="0"/>
        <v>240000</v>
      </c>
      <c r="K9" s="6">
        <f t="shared" si="0"/>
        <v>165000</v>
      </c>
      <c r="L9" s="6">
        <f t="shared" si="0"/>
        <v>180000</v>
      </c>
      <c r="M9" s="6">
        <f t="shared" si="0"/>
        <v>230000</v>
      </c>
      <c r="N9" s="6">
        <f t="shared" si="0"/>
        <v>320000</v>
      </c>
      <c r="O9" s="6">
        <f t="shared" si="0"/>
        <v>310000</v>
      </c>
      <c r="P9" s="22">
        <f>SUM(D9:O9)</f>
        <v>2683000</v>
      </c>
    </row>
    <row r="10" spans="3:16" x14ac:dyDescent="0.25">
      <c r="C10" s="11" t="s">
        <v>33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22"/>
    </row>
    <row r="11" spans="3:16" x14ac:dyDescent="0.25">
      <c r="C11" s="25" t="s">
        <v>34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2"/>
    </row>
    <row r="12" spans="3:16" x14ac:dyDescent="0.25">
      <c r="C12" s="26" t="s">
        <v>35</v>
      </c>
      <c r="D12" s="6">
        <v>40000</v>
      </c>
      <c r="E12" s="6">
        <v>40000</v>
      </c>
      <c r="F12" s="6">
        <v>40000</v>
      </c>
      <c r="G12" s="6">
        <v>40000</v>
      </c>
      <c r="H12" s="6">
        <v>40000</v>
      </c>
      <c r="I12" s="6">
        <v>40000</v>
      </c>
      <c r="J12" s="6">
        <v>40000</v>
      </c>
      <c r="K12" s="6">
        <v>40000</v>
      </c>
      <c r="L12" s="6">
        <v>40000</v>
      </c>
      <c r="M12" s="6">
        <v>40000</v>
      </c>
      <c r="N12" s="6">
        <v>40000</v>
      </c>
      <c r="O12" s="6">
        <v>40000</v>
      </c>
      <c r="P12" s="22">
        <f t="shared" ref="P12:P18" si="1">SUM(D12:O12)</f>
        <v>480000</v>
      </c>
    </row>
    <row r="13" spans="3:16" x14ac:dyDescent="0.25">
      <c r="C13" s="26" t="s">
        <v>36</v>
      </c>
      <c r="D13" s="6">
        <v>30000</v>
      </c>
      <c r="E13" s="6">
        <v>30000</v>
      </c>
      <c r="F13" s="6">
        <v>30000</v>
      </c>
      <c r="G13" s="6">
        <v>30000</v>
      </c>
      <c r="H13" s="6">
        <v>30000</v>
      </c>
      <c r="I13" s="6">
        <v>30000</v>
      </c>
      <c r="J13" s="6">
        <v>30000</v>
      </c>
      <c r="K13" s="6">
        <v>30000</v>
      </c>
      <c r="L13" s="6">
        <v>30000</v>
      </c>
      <c r="M13" s="6">
        <v>30000</v>
      </c>
      <c r="N13" s="6">
        <v>30000</v>
      </c>
      <c r="O13" s="6">
        <v>30000</v>
      </c>
      <c r="P13" s="22">
        <f t="shared" si="1"/>
        <v>360000</v>
      </c>
    </row>
    <row r="14" spans="3:16" x14ac:dyDescent="0.25">
      <c r="C14" s="26" t="s">
        <v>37</v>
      </c>
      <c r="D14" s="6">
        <v>10000</v>
      </c>
      <c r="E14" s="6">
        <v>10000</v>
      </c>
      <c r="F14" s="6">
        <v>10000</v>
      </c>
      <c r="G14" s="6">
        <v>10000</v>
      </c>
      <c r="H14" s="6">
        <v>10000</v>
      </c>
      <c r="I14" s="6">
        <v>10000</v>
      </c>
      <c r="J14" s="6">
        <v>10000</v>
      </c>
      <c r="K14" s="6">
        <v>10000</v>
      </c>
      <c r="L14" s="6">
        <v>10000</v>
      </c>
      <c r="M14" s="6">
        <v>10000</v>
      </c>
      <c r="N14" s="6">
        <v>10000</v>
      </c>
      <c r="O14" s="6">
        <v>10000</v>
      </c>
      <c r="P14" s="22">
        <f t="shared" si="1"/>
        <v>120000</v>
      </c>
    </row>
    <row r="15" spans="3:16" x14ac:dyDescent="0.25">
      <c r="C15" s="20" t="s">
        <v>17</v>
      </c>
      <c r="D15" s="6">
        <v>8000</v>
      </c>
      <c r="E15" s="6">
        <v>8000</v>
      </c>
      <c r="F15" s="6">
        <v>8000</v>
      </c>
      <c r="G15" s="6">
        <v>8000</v>
      </c>
      <c r="H15" s="6">
        <v>8000</v>
      </c>
      <c r="I15" s="6">
        <v>8000</v>
      </c>
      <c r="J15" s="6">
        <v>8000</v>
      </c>
      <c r="K15" s="6">
        <v>8000</v>
      </c>
      <c r="L15" s="6">
        <v>8000</v>
      </c>
      <c r="M15" s="6">
        <v>8000</v>
      </c>
      <c r="N15" s="6">
        <v>8000</v>
      </c>
      <c r="O15" s="6">
        <v>8000</v>
      </c>
      <c r="P15" s="22">
        <f t="shared" si="1"/>
        <v>96000</v>
      </c>
    </row>
    <row r="16" spans="3:16" x14ac:dyDescent="0.25">
      <c r="C16" s="20" t="s">
        <v>16</v>
      </c>
      <c r="D16" s="6">
        <v>20000</v>
      </c>
      <c r="E16" s="6">
        <v>20000</v>
      </c>
      <c r="F16" s="6">
        <v>20000</v>
      </c>
      <c r="G16" s="6">
        <v>20000</v>
      </c>
      <c r="H16" s="6">
        <v>20000</v>
      </c>
      <c r="I16" s="6">
        <v>20000</v>
      </c>
      <c r="J16" s="6">
        <v>20000</v>
      </c>
      <c r="K16" s="6">
        <v>20000</v>
      </c>
      <c r="L16" s="6">
        <v>20000</v>
      </c>
      <c r="M16" s="6">
        <v>20000</v>
      </c>
      <c r="N16" s="6">
        <v>20000</v>
      </c>
      <c r="O16" s="6">
        <v>20000</v>
      </c>
      <c r="P16" s="22">
        <f t="shared" si="1"/>
        <v>240000</v>
      </c>
    </row>
    <row r="17" spans="3:16" x14ac:dyDescent="0.25">
      <c r="C17" s="20" t="s">
        <v>38</v>
      </c>
      <c r="D17" s="24">
        <v>5000</v>
      </c>
      <c r="E17" s="24">
        <v>5000</v>
      </c>
      <c r="F17" s="24">
        <v>5000</v>
      </c>
      <c r="G17" s="24">
        <v>5000</v>
      </c>
      <c r="H17" s="24">
        <v>5000</v>
      </c>
      <c r="I17" s="24">
        <v>5000</v>
      </c>
      <c r="J17" s="24">
        <v>5000</v>
      </c>
      <c r="K17" s="24">
        <v>5000</v>
      </c>
      <c r="L17" s="24">
        <v>5000</v>
      </c>
      <c r="M17" s="24">
        <v>5000</v>
      </c>
      <c r="N17" s="24">
        <v>5000</v>
      </c>
      <c r="O17" s="24">
        <v>5000</v>
      </c>
      <c r="P17" s="28">
        <f t="shared" si="1"/>
        <v>60000</v>
      </c>
    </row>
    <row r="18" spans="3:16" x14ac:dyDescent="0.25">
      <c r="C18" s="20" t="s">
        <v>39</v>
      </c>
      <c r="D18" s="6">
        <v>30000</v>
      </c>
      <c r="E18" s="6">
        <v>30000</v>
      </c>
      <c r="F18" s="6">
        <v>30000</v>
      </c>
      <c r="G18" s="6">
        <v>30000</v>
      </c>
      <c r="H18" s="6">
        <v>30000</v>
      </c>
      <c r="I18" s="6">
        <v>30000</v>
      </c>
      <c r="J18" s="6">
        <v>30000</v>
      </c>
      <c r="K18" s="6">
        <v>30000</v>
      </c>
      <c r="L18" s="6">
        <v>30000</v>
      </c>
      <c r="M18" s="6">
        <v>30000</v>
      </c>
      <c r="N18" s="6">
        <v>30000</v>
      </c>
      <c r="O18" s="6">
        <v>30000</v>
      </c>
      <c r="P18" s="22">
        <f t="shared" si="1"/>
        <v>360000</v>
      </c>
    </row>
    <row r="19" spans="3:16" x14ac:dyDescent="0.25">
      <c r="C19" s="20" t="s">
        <v>50</v>
      </c>
      <c r="D19" s="6">
        <v>90000</v>
      </c>
      <c r="E19" s="6">
        <v>50000</v>
      </c>
      <c r="F19" s="6">
        <v>40000</v>
      </c>
      <c r="G19" s="6">
        <v>20000</v>
      </c>
      <c r="H19" s="6">
        <v>5000</v>
      </c>
      <c r="I19" s="6">
        <v>5000</v>
      </c>
      <c r="J19" s="6">
        <v>5000</v>
      </c>
      <c r="K19" s="6">
        <v>5000</v>
      </c>
      <c r="L19" s="6">
        <v>5000</v>
      </c>
      <c r="M19" s="6">
        <v>5000</v>
      </c>
      <c r="N19" s="6">
        <v>5000</v>
      </c>
      <c r="O19" s="6">
        <v>5000</v>
      </c>
      <c r="P19" s="22">
        <f>SUM(D19:O19)</f>
        <v>240000</v>
      </c>
    </row>
    <row r="20" spans="3:16" x14ac:dyDescent="0.25">
      <c r="C20" s="31" t="s">
        <v>48</v>
      </c>
      <c r="D20" s="6">
        <f>SUM(D12:D19)</f>
        <v>233000</v>
      </c>
      <c r="E20" s="6">
        <f>SUM(E12:E19)</f>
        <v>193000</v>
      </c>
      <c r="F20" s="6">
        <f t="shared" ref="F20:O20" si="2">SUM(F12:F19)</f>
        <v>183000</v>
      </c>
      <c r="G20" s="6">
        <f t="shared" si="2"/>
        <v>163000</v>
      </c>
      <c r="H20" s="6">
        <f t="shared" si="2"/>
        <v>148000</v>
      </c>
      <c r="I20" s="6">
        <f t="shared" si="2"/>
        <v>148000</v>
      </c>
      <c r="J20" s="6">
        <f t="shared" si="2"/>
        <v>148000</v>
      </c>
      <c r="K20" s="6">
        <f t="shared" si="2"/>
        <v>148000</v>
      </c>
      <c r="L20" s="6">
        <f t="shared" si="2"/>
        <v>148000</v>
      </c>
      <c r="M20" s="6">
        <f t="shared" si="2"/>
        <v>148000</v>
      </c>
      <c r="N20" s="6">
        <f t="shared" si="2"/>
        <v>148000</v>
      </c>
      <c r="O20" s="6">
        <f t="shared" si="2"/>
        <v>148000</v>
      </c>
      <c r="P20" s="22">
        <f>SUM(D20:O20)</f>
        <v>1956000</v>
      </c>
    </row>
    <row r="21" spans="3:16" x14ac:dyDescent="0.25">
      <c r="C21" s="21" t="s">
        <v>1</v>
      </c>
      <c r="D21" s="6">
        <f>D9-D20</f>
        <v>-53000</v>
      </c>
      <c r="E21" s="6">
        <f t="shared" ref="E21:O21" si="3">E9-E20</f>
        <v>-43000</v>
      </c>
      <c r="F21" s="6">
        <f t="shared" si="3"/>
        <v>-13000</v>
      </c>
      <c r="G21" s="6">
        <f t="shared" si="3"/>
        <v>97000</v>
      </c>
      <c r="H21" s="6">
        <f t="shared" si="3"/>
        <v>110000</v>
      </c>
      <c r="I21" s="6">
        <f t="shared" si="3"/>
        <v>72000</v>
      </c>
      <c r="J21" s="6">
        <f t="shared" si="3"/>
        <v>92000</v>
      </c>
      <c r="K21" s="6">
        <f t="shared" si="3"/>
        <v>17000</v>
      </c>
      <c r="L21" s="6">
        <f t="shared" si="3"/>
        <v>32000</v>
      </c>
      <c r="M21" s="6">
        <f t="shared" si="3"/>
        <v>82000</v>
      </c>
      <c r="N21" s="6">
        <f t="shared" si="3"/>
        <v>172000</v>
      </c>
      <c r="O21" s="6">
        <f t="shared" si="3"/>
        <v>162000</v>
      </c>
      <c r="P21" s="6">
        <f>P9-P20</f>
        <v>727000</v>
      </c>
    </row>
    <row r="22" spans="3:16" ht="15.75" thickBot="1" x14ac:dyDescent="0.3">
      <c r="C22" s="2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16"/>
    </row>
    <row r="25" spans="3:16" x14ac:dyDescent="0.25">
      <c r="O25" s="30"/>
    </row>
    <row r="27" spans="3:16" x14ac:dyDescent="0.25">
      <c r="C27" s="1"/>
    </row>
    <row r="28" spans="3:16" x14ac:dyDescent="0.25">
      <c r="C28" s="1"/>
    </row>
    <row r="29" spans="3:16" x14ac:dyDescent="0.25">
      <c r="C29" s="1"/>
      <c r="D29" s="30">
        <f>SUM(D12:D18)</f>
        <v>143000</v>
      </c>
    </row>
    <row r="30" spans="3:16" x14ac:dyDescent="0.25">
      <c r="C30" s="1"/>
    </row>
    <row r="38" spans="3:15" x14ac:dyDescent="0.25">
      <c r="C38" s="2" t="s">
        <v>18</v>
      </c>
      <c r="D38" s="3">
        <v>700000</v>
      </c>
      <c r="E38" s="3">
        <v>600000</v>
      </c>
      <c r="F38" s="3">
        <v>600000</v>
      </c>
      <c r="G38" s="3">
        <v>650000</v>
      </c>
      <c r="H38" s="3">
        <v>700000</v>
      </c>
      <c r="I38" s="3">
        <v>900000</v>
      </c>
      <c r="J38" s="3">
        <v>1100000</v>
      </c>
      <c r="K38" s="3">
        <v>1000000</v>
      </c>
      <c r="L38" s="3">
        <v>700000</v>
      </c>
      <c r="M38" s="3">
        <v>1000000</v>
      </c>
      <c r="N38" s="3">
        <v>1000000</v>
      </c>
      <c r="O38" s="3">
        <v>1000000</v>
      </c>
    </row>
  </sheetData>
  <mergeCells count="2">
    <mergeCell ref="F4:I4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1"/>
  <sheetViews>
    <sheetView workbookViewId="0">
      <selection activeCell="L24" sqref="L24"/>
    </sheetView>
  </sheetViews>
  <sheetFormatPr defaultRowHeight="15" x14ac:dyDescent="0.25"/>
  <cols>
    <col min="6" max="6" width="19.140625" bestFit="1" customWidth="1"/>
    <col min="9" max="9" width="24.140625" bestFit="1" customWidth="1"/>
  </cols>
  <sheetData>
    <row r="2" spans="5:12" ht="15.75" thickBot="1" x14ac:dyDescent="0.3"/>
    <row r="3" spans="5:12" ht="33.75" x14ac:dyDescent="0.5">
      <c r="E3" s="4"/>
      <c r="F3" s="7"/>
      <c r="G3" s="39" t="s">
        <v>3</v>
      </c>
      <c r="H3" s="39"/>
      <c r="I3" s="39"/>
      <c r="J3" s="39"/>
      <c r="K3" s="8"/>
      <c r="L3" s="4"/>
    </row>
    <row r="4" spans="5:12" ht="26.25" x14ac:dyDescent="0.4">
      <c r="E4" s="5"/>
      <c r="F4" s="9"/>
      <c r="G4" s="40" t="s">
        <v>19</v>
      </c>
      <c r="H4" s="40"/>
      <c r="I4" s="40"/>
      <c r="J4" s="40"/>
      <c r="K4" s="10"/>
      <c r="L4" s="4"/>
    </row>
    <row r="5" spans="5:12" ht="21" x14ac:dyDescent="0.35">
      <c r="E5" s="4"/>
      <c r="F5" s="11"/>
      <c r="G5" s="41" t="s">
        <v>21</v>
      </c>
      <c r="H5" s="41"/>
      <c r="I5" s="41"/>
      <c r="J5" s="41"/>
      <c r="K5" s="10"/>
      <c r="L5" s="4"/>
    </row>
    <row r="6" spans="5:12" x14ac:dyDescent="0.25">
      <c r="E6" s="4"/>
      <c r="F6" s="36" t="s">
        <v>22</v>
      </c>
      <c r="G6" s="37"/>
      <c r="H6" s="4"/>
      <c r="I6" s="37" t="s">
        <v>23</v>
      </c>
      <c r="J6" s="37"/>
      <c r="K6" s="38"/>
      <c r="L6" s="4"/>
    </row>
    <row r="7" spans="5:12" x14ac:dyDescent="0.25">
      <c r="E7" s="4"/>
      <c r="F7" s="11" t="s">
        <v>24</v>
      </c>
      <c r="G7" s="6">
        <v>500000</v>
      </c>
      <c r="H7" s="4"/>
      <c r="I7" s="4" t="s">
        <v>41</v>
      </c>
      <c r="J7" s="6">
        <v>400000</v>
      </c>
      <c r="K7" s="12"/>
      <c r="L7" s="4"/>
    </row>
    <row r="8" spans="5:12" x14ac:dyDescent="0.25">
      <c r="E8" s="4"/>
      <c r="F8" s="11" t="s">
        <v>51</v>
      </c>
      <c r="G8" s="6">
        <v>185000</v>
      </c>
      <c r="H8" s="4"/>
      <c r="I8" s="4"/>
      <c r="J8" s="6"/>
      <c r="K8" s="12"/>
      <c r="L8" s="4"/>
    </row>
    <row r="9" spans="5:12" x14ac:dyDescent="0.25">
      <c r="E9" s="4"/>
      <c r="F9" s="11" t="s">
        <v>25</v>
      </c>
      <c r="G9" s="4">
        <v>120000</v>
      </c>
      <c r="H9" s="4"/>
      <c r="I9" s="4"/>
      <c r="J9" s="4"/>
      <c r="K9" s="12"/>
      <c r="L9" s="4"/>
    </row>
    <row r="10" spans="5:12" x14ac:dyDescent="0.25">
      <c r="E10" s="4"/>
      <c r="F10" s="11" t="s">
        <v>52</v>
      </c>
      <c r="G10" s="6">
        <v>450000</v>
      </c>
      <c r="H10" s="4"/>
      <c r="I10" s="4" t="s">
        <v>26</v>
      </c>
      <c r="J10" s="6">
        <f>SUM(J7:J9)</f>
        <v>400000</v>
      </c>
      <c r="K10" s="12"/>
      <c r="L10" s="4"/>
    </row>
    <row r="11" spans="5:12" x14ac:dyDescent="0.25">
      <c r="E11" s="4"/>
      <c r="F11" s="11" t="s">
        <v>27</v>
      </c>
      <c r="G11" s="6">
        <v>160000</v>
      </c>
      <c r="H11" s="4"/>
      <c r="I11" s="4"/>
      <c r="J11" s="4"/>
      <c r="K11" s="12"/>
      <c r="L11" s="4"/>
    </row>
    <row r="12" spans="5:12" x14ac:dyDescent="0.25">
      <c r="E12" s="4"/>
      <c r="F12" s="11" t="s">
        <v>28</v>
      </c>
      <c r="G12" s="6">
        <v>150000</v>
      </c>
      <c r="H12" s="4"/>
      <c r="I12" s="4" t="s">
        <v>29</v>
      </c>
      <c r="J12" s="4"/>
      <c r="K12" s="12"/>
      <c r="L12" s="4"/>
    </row>
    <row r="13" spans="5:12" x14ac:dyDescent="0.25">
      <c r="E13" s="4"/>
      <c r="F13" s="11" t="s">
        <v>40</v>
      </c>
      <c r="G13" s="4">
        <v>12000</v>
      </c>
      <c r="H13" s="4"/>
      <c r="I13" s="27" t="s">
        <v>53</v>
      </c>
      <c r="J13" s="4">
        <v>500000</v>
      </c>
      <c r="K13" s="12"/>
      <c r="L13" s="4"/>
    </row>
    <row r="14" spans="5:12" x14ac:dyDescent="0.25">
      <c r="E14" s="4"/>
      <c r="F14" s="32" t="s">
        <v>54</v>
      </c>
      <c r="G14" s="24">
        <v>150000</v>
      </c>
      <c r="H14" s="4"/>
      <c r="I14" s="4" t="s">
        <v>42</v>
      </c>
      <c r="J14" s="6">
        <v>20000</v>
      </c>
      <c r="K14" s="12"/>
      <c r="L14" s="4"/>
    </row>
    <row r="15" spans="5:12" x14ac:dyDescent="0.25">
      <c r="E15" s="4"/>
      <c r="F15" s="11"/>
      <c r="G15" s="24"/>
      <c r="H15" s="4"/>
      <c r="I15" s="27" t="s">
        <v>43</v>
      </c>
      <c r="J15" s="6">
        <v>20000</v>
      </c>
      <c r="K15" s="12"/>
      <c r="L15" s="4"/>
    </row>
    <row r="16" spans="5:12" x14ac:dyDescent="0.25">
      <c r="E16" s="4"/>
      <c r="F16" s="11"/>
      <c r="G16" s="4"/>
      <c r="H16" s="4"/>
      <c r="I16" s="27" t="s">
        <v>44</v>
      </c>
      <c r="J16" s="6">
        <v>20000</v>
      </c>
      <c r="K16" s="12"/>
      <c r="L16" s="4"/>
    </row>
    <row r="17" spans="5:12" x14ac:dyDescent="0.25">
      <c r="E17" s="4"/>
      <c r="F17" s="11"/>
      <c r="G17" s="4"/>
      <c r="H17" s="4"/>
      <c r="I17" s="27" t="s">
        <v>45</v>
      </c>
      <c r="J17" s="6">
        <v>20000</v>
      </c>
      <c r="K17" s="12"/>
      <c r="L17" s="4"/>
    </row>
    <row r="18" spans="5:12" x14ac:dyDescent="0.25">
      <c r="E18" s="4"/>
      <c r="F18" s="11"/>
      <c r="G18" s="4"/>
      <c r="H18" s="4"/>
      <c r="I18" s="27" t="s">
        <v>46</v>
      </c>
      <c r="J18" s="6">
        <v>20000</v>
      </c>
      <c r="K18" s="12"/>
      <c r="L18" s="4"/>
    </row>
    <row r="19" spans="5:12" ht="15.75" thickBot="1" x14ac:dyDescent="0.3">
      <c r="E19" s="4"/>
      <c r="F19" s="11"/>
      <c r="G19" s="4"/>
      <c r="H19" s="15"/>
      <c r="I19" s="4" t="s">
        <v>1</v>
      </c>
      <c r="J19" s="14">
        <v>727000</v>
      </c>
      <c r="K19" s="16"/>
      <c r="L19" s="4"/>
    </row>
    <row r="20" spans="5:12" ht="15.75" thickBot="1" x14ac:dyDescent="0.3">
      <c r="E20" s="4"/>
      <c r="F20" s="13" t="s">
        <v>30</v>
      </c>
      <c r="G20" s="14">
        <f>SUM(G7:G15)</f>
        <v>1727000</v>
      </c>
      <c r="H20" s="4"/>
      <c r="I20" s="4" t="s">
        <v>47</v>
      </c>
      <c r="J20" s="6">
        <f>SUM(J10:J19)</f>
        <v>1727000</v>
      </c>
      <c r="K20" s="12"/>
      <c r="L20" s="4"/>
    </row>
    <row r="21" spans="5:12" ht="15.75" thickBot="1" x14ac:dyDescent="0.3">
      <c r="E21" s="4"/>
      <c r="F21" s="23"/>
      <c r="G21" s="15"/>
      <c r="H21" s="15"/>
      <c r="I21" s="15"/>
      <c r="J21" s="15"/>
      <c r="K21" s="16"/>
      <c r="L21" s="4"/>
    </row>
  </sheetData>
  <mergeCells count="5">
    <mergeCell ref="F6:G6"/>
    <mergeCell ref="I6:K6"/>
    <mergeCell ref="G3:J3"/>
    <mergeCell ref="G4:J4"/>
    <mergeCell ref="G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2018-04-18T07:07:17Z</dcterms:created>
  <dcterms:modified xsi:type="dcterms:W3CDTF">2018-05-05T10:13:21Z</dcterms:modified>
</cp:coreProperties>
</file>