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60" windowWidth="20055" windowHeight="7950"/>
  </bookViews>
  <sheets>
    <sheet name="Benefit Spend Rate Calc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8" i="1" l="1"/>
  <c r="F19" i="1" s="1"/>
  <c r="C18" i="1"/>
  <c r="F6" i="1" l="1"/>
  <c r="F5" i="1"/>
  <c r="F8" i="1" s="1"/>
</calcChain>
</file>

<file path=xl/sharedStrings.xml><?xml version="1.0" encoding="utf-8"?>
<sst xmlns="http://schemas.openxmlformats.org/spreadsheetml/2006/main" count="23" uniqueCount="22">
  <si>
    <t>Total Benefit Spend</t>
  </si>
  <si>
    <t>Total Compensation Spend</t>
  </si>
  <si>
    <t>Direct Compensation</t>
  </si>
  <si>
    <t>Basic Pay</t>
  </si>
  <si>
    <t>Differential Pay</t>
  </si>
  <si>
    <t>Short and Long Term Incentive Pay</t>
  </si>
  <si>
    <t>Cash Rewards</t>
  </si>
  <si>
    <t>Bonus</t>
  </si>
  <si>
    <t>Benefits</t>
  </si>
  <si>
    <t>Retirement Plans</t>
  </si>
  <si>
    <t>Life Insurance</t>
  </si>
  <si>
    <t>Health Insurance</t>
  </si>
  <si>
    <t>Disability Insurance</t>
  </si>
  <si>
    <t>Vacation</t>
  </si>
  <si>
    <t>Amount</t>
  </si>
  <si>
    <t>Benefit Spend</t>
  </si>
  <si>
    <t>Direct Compensation Spend</t>
  </si>
  <si>
    <t>Benefit Spend Share (A/(B+A)</t>
  </si>
  <si>
    <t xml:space="preserve">                                    </t>
  </si>
  <si>
    <t>Benefits Spend Rate Calculator</t>
  </si>
  <si>
    <t>Benefits Spend Rate</t>
  </si>
  <si>
    <t>Benefit Spend Rate Detailed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</si>
</sst>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5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45"/>
      <color theme="0"/>
      <name val="Times New Roman"/>
      <family val="1"/>
    </font>
    <font>
      <sz val="18"/>
      <color theme="0"/>
      <name val="Times New Roman"/>
      <family val="1"/>
    </font>
    <font>
      <b/>
      <sz val="18"/>
      <color theme="0"/>
      <name val="Times New Roman"/>
      <family val="1"/>
    </font>
    <font>
      <b/>
      <sz val="20"/>
      <color theme="0"/>
      <name val="Times New Roman"/>
      <family val="1"/>
    </font>
    <font>
      <sz val="15"/>
      <color theme="0"/>
      <name val="Times New Roman"/>
      <family val="1"/>
    </font>
    <font>
      <b/>
      <sz val="18"/>
      <name val="Times New Roman"/>
      <family val="1"/>
    </font>
    <font>
      <b/>
      <sz val="15"/>
      <name val="Times New Roman"/>
      <family val="1"/>
    </font>
    <font>
      <b/>
      <sz val="25"/>
      <color theme="0"/>
      <name val="Lucida Calligraphy"/>
      <family val="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6">
    <xf numFmtId="0" fontId="0" fillId="0" borderId="0" xfId="0"/>
    <xf numFmtId="0" fontId="2" fillId="3" borderId="0" xfId="0" applyFont="1" applyFill="1"/>
    <xf numFmtId="0" fontId="2" fillId="0" borderId="0" xfId="0" applyFont="1"/>
    <xf numFmtId="0" fontId="3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0" fontId="7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2"/>
    </xf>
    <xf numFmtId="0" fontId="6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 indent="2"/>
    </xf>
    <xf numFmtId="0" fontId="7" fillId="2" borderId="9" xfId="0" applyFont="1" applyFill="1" applyBorder="1" applyAlignment="1">
      <alignment horizontal="right" vertical="center" indent="2"/>
    </xf>
    <xf numFmtId="0" fontId="7" fillId="2" borderId="6" xfId="0" applyFont="1" applyFill="1" applyBorder="1" applyAlignment="1">
      <alignment horizontal="right" vertical="center" indent="2"/>
    </xf>
    <xf numFmtId="0" fontId="7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4" fontId="10" fillId="0" borderId="2" xfId="1" applyFont="1" applyFill="1" applyBorder="1" applyAlignment="1">
      <alignment vertical="center"/>
    </xf>
    <xf numFmtId="44" fontId="10" fillId="0" borderId="3" xfId="1" applyFont="1" applyFill="1" applyBorder="1" applyAlignment="1">
      <alignment vertical="center"/>
    </xf>
    <xf numFmtId="44" fontId="10" fillId="0" borderId="4" xfId="1" applyFont="1" applyFill="1" applyBorder="1" applyAlignment="1">
      <alignment vertical="center"/>
    </xf>
    <xf numFmtId="44" fontId="6" fillId="2" borderId="1" xfId="1" applyFont="1" applyFill="1" applyBorder="1" applyAlignment="1">
      <alignment vertical="center"/>
    </xf>
    <xf numFmtId="44" fontId="10" fillId="0" borderId="2" xfId="1" applyFont="1" applyFill="1" applyBorder="1" applyAlignment="1">
      <alignment horizontal="left" vertical="center"/>
    </xf>
    <xf numFmtId="44" fontId="10" fillId="0" borderId="3" xfId="1" applyFont="1" applyFill="1" applyBorder="1" applyAlignment="1">
      <alignment horizontal="left" vertical="center"/>
    </xf>
    <xf numFmtId="0" fontId="0" fillId="0" borderId="0" xfId="0"/>
    <xf numFmtId="44" fontId="9" fillId="0" borderId="2" xfId="1" applyFont="1" applyFill="1" applyBorder="1" applyAlignment="1">
      <alignment vertical="center"/>
    </xf>
    <xf numFmtId="44" fontId="9" fillId="0" borderId="8" xfId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50" sqref="E50"/>
    </sheetView>
  </sheetViews>
  <sheetFormatPr defaultRowHeight="15.75" x14ac:dyDescent="0.25"/>
  <cols>
    <col min="1" max="1" width="3.28515625" style="2" customWidth="1"/>
    <col min="2" max="2" width="47.42578125" style="2" customWidth="1"/>
    <col min="3" max="3" width="24.28515625" style="2" customWidth="1"/>
    <col min="4" max="4" width="3.28515625" style="2" customWidth="1"/>
    <col min="5" max="5" width="47.42578125" style="2" customWidth="1"/>
    <col min="6" max="6" width="23" style="2" customWidth="1"/>
    <col min="7" max="7" width="3.28515625" style="2" customWidth="1"/>
    <col min="8" max="16384" width="9.140625" style="2"/>
  </cols>
  <sheetData>
    <row r="1" spans="1:8" ht="17.25" customHeight="1" thickBot="1" x14ac:dyDescent="0.3">
      <c r="A1" s="1"/>
      <c r="B1" s="1"/>
      <c r="C1" s="1"/>
      <c r="D1" s="1"/>
      <c r="E1" s="1"/>
      <c r="F1" s="1"/>
      <c r="G1" s="1"/>
    </row>
    <row r="2" spans="1:8" ht="58.5" customHeight="1" thickBot="1" x14ac:dyDescent="0.3">
      <c r="A2" s="1"/>
      <c r="B2" s="33"/>
      <c r="C2" s="33"/>
      <c r="D2" s="33"/>
      <c r="E2" s="33"/>
      <c r="F2" s="18"/>
      <c r="G2" s="1"/>
    </row>
    <row r="3" spans="1:8" ht="54" customHeight="1" thickBot="1" x14ac:dyDescent="0.3">
      <c r="A3" s="1"/>
      <c r="B3" s="17" t="s">
        <v>19</v>
      </c>
      <c r="C3" s="17"/>
      <c r="D3" s="17"/>
      <c r="E3" s="17"/>
      <c r="F3" s="19"/>
      <c r="G3" s="1"/>
    </row>
    <row r="4" spans="1:8" ht="16.5" thickBot="1" x14ac:dyDescent="0.3">
      <c r="A4" s="1"/>
      <c r="B4" s="3"/>
      <c r="C4" s="3"/>
      <c r="D4" s="3"/>
      <c r="E4" s="3"/>
      <c r="F4" s="3"/>
      <c r="G4" s="1"/>
    </row>
    <row r="5" spans="1:8" ht="26.25" customHeight="1" thickBot="1" x14ac:dyDescent="0.3">
      <c r="A5" s="1"/>
      <c r="B5" s="20" t="s">
        <v>0</v>
      </c>
      <c r="C5" s="20"/>
      <c r="D5" s="20"/>
      <c r="E5" s="20"/>
      <c r="F5" s="34">
        <f>C18</f>
        <v>1054500</v>
      </c>
      <c r="G5" s="1"/>
    </row>
    <row r="6" spans="1:8" ht="26.25" customHeight="1" thickBot="1" x14ac:dyDescent="0.3">
      <c r="A6" s="1"/>
      <c r="B6" s="20" t="s">
        <v>1</v>
      </c>
      <c r="C6" s="20"/>
      <c r="D6" s="20"/>
      <c r="E6" s="20"/>
      <c r="F6" s="35">
        <f>C18+F18</f>
        <v>4129500</v>
      </c>
      <c r="G6" s="1"/>
      <c r="H6" s="2" t="s">
        <v>18</v>
      </c>
    </row>
    <row r="7" spans="1:8" ht="26.25" customHeight="1" thickBot="1" x14ac:dyDescent="0.3">
      <c r="A7" s="1"/>
      <c r="B7" s="24"/>
      <c r="C7" s="25"/>
      <c r="D7" s="25"/>
      <c r="E7" s="26"/>
      <c r="F7" s="4"/>
      <c r="G7" s="1"/>
    </row>
    <row r="8" spans="1:8" ht="26.25" customHeight="1" thickBot="1" x14ac:dyDescent="0.3">
      <c r="A8" s="1"/>
      <c r="B8" s="21" t="s">
        <v>20</v>
      </c>
      <c r="C8" s="22"/>
      <c r="D8" s="22"/>
      <c r="E8" s="23"/>
      <c r="F8" s="6">
        <f>F5/F6</f>
        <v>0.25535779150018162</v>
      </c>
      <c r="G8" s="1"/>
    </row>
    <row r="9" spans="1:8" ht="16.5" thickBot="1" x14ac:dyDescent="0.3">
      <c r="A9" s="1"/>
      <c r="B9" s="3"/>
      <c r="C9" s="3"/>
      <c r="D9" s="3"/>
      <c r="E9" s="3"/>
      <c r="F9" s="3"/>
      <c r="G9" s="1"/>
    </row>
    <row r="10" spans="1:8" ht="26.25" customHeight="1" thickBot="1" x14ac:dyDescent="0.3">
      <c r="A10" s="1"/>
      <c r="B10" s="14" t="s">
        <v>21</v>
      </c>
      <c r="C10" s="15"/>
      <c r="D10" s="15"/>
      <c r="E10" s="15"/>
      <c r="F10" s="16"/>
      <c r="G10" s="1"/>
    </row>
    <row r="11" spans="1:8" ht="26.25" customHeight="1" thickBot="1" x14ac:dyDescent="0.3">
      <c r="A11" s="1"/>
      <c r="B11" s="10" t="s">
        <v>8</v>
      </c>
      <c r="C11" s="10" t="s">
        <v>14</v>
      </c>
      <c r="D11" s="5"/>
      <c r="E11" s="10" t="s">
        <v>2</v>
      </c>
      <c r="F11" s="10" t="s">
        <v>14</v>
      </c>
      <c r="G11" s="1"/>
    </row>
    <row r="12" spans="1:8" ht="26.25" customHeight="1" thickBot="1" x14ac:dyDescent="0.3">
      <c r="A12" s="1"/>
      <c r="B12" s="9" t="s">
        <v>9</v>
      </c>
      <c r="C12" s="27">
        <v>500000</v>
      </c>
      <c r="D12" s="3"/>
      <c r="E12" s="9" t="s">
        <v>3</v>
      </c>
      <c r="F12" s="31">
        <v>2000000</v>
      </c>
      <c r="G12" s="1"/>
    </row>
    <row r="13" spans="1:8" ht="26.25" customHeight="1" thickBot="1" x14ac:dyDescent="0.3">
      <c r="A13" s="1"/>
      <c r="B13" s="9" t="s">
        <v>11</v>
      </c>
      <c r="C13" s="28">
        <v>80000</v>
      </c>
      <c r="D13" s="3"/>
      <c r="E13" s="9" t="s">
        <v>4</v>
      </c>
      <c r="F13" s="32">
        <v>150000</v>
      </c>
      <c r="G13" s="1"/>
    </row>
    <row r="14" spans="1:8" ht="26.25" customHeight="1" thickBot="1" x14ac:dyDescent="0.3">
      <c r="A14" s="1"/>
      <c r="B14" s="9" t="s">
        <v>10</v>
      </c>
      <c r="C14" s="28">
        <v>200000</v>
      </c>
      <c r="D14" s="3"/>
      <c r="E14" s="9" t="s">
        <v>5</v>
      </c>
      <c r="F14" s="32">
        <v>125000</v>
      </c>
      <c r="G14" s="1"/>
    </row>
    <row r="15" spans="1:8" ht="26.25" customHeight="1" thickBot="1" x14ac:dyDescent="0.3">
      <c r="A15" s="1"/>
      <c r="B15" s="9" t="s">
        <v>12</v>
      </c>
      <c r="C15" s="28">
        <v>150000</v>
      </c>
      <c r="D15" s="3"/>
      <c r="E15" s="9" t="s">
        <v>6</v>
      </c>
      <c r="F15" s="32">
        <v>115000</v>
      </c>
      <c r="G15" s="1"/>
    </row>
    <row r="16" spans="1:8" ht="26.25" customHeight="1" thickBot="1" x14ac:dyDescent="0.3">
      <c r="A16" s="1"/>
      <c r="B16" s="9" t="s">
        <v>13</v>
      </c>
      <c r="C16" s="28">
        <v>124500</v>
      </c>
      <c r="D16" s="3"/>
      <c r="E16" s="9" t="s">
        <v>7</v>
      </c>
      <c r="F16" s="29">
        <v>685000</v>
      </c>
      <c r="G16" s="1"/>
    </row>
    <row r="17" spans="1:7" ht="26.25" customHeight="1" thickBot="1" x14ac:dyDescent="0.3">
      <c r="A17" s="1"/>
      <c r="B17" s="7"/>
      <c r="C17" s="29"/>
      <c r="D17" s="3"/>
      <c r="E17" s="7"/>
      <c r="F17" s="29"/>
      <c r="G17" s="1"/>
    </row>
    <row r="18" spans="1:7" ht="26.25" customHeight="1" thickBot="1" x14ac:dyDescent="0.3">
      <c r="A18" s="1"/>
      <c r="B18" s="8" t="s">
        <v>15</v>
      </c>
      <c r="C18" s="30">
        <f>SUM(C12:C17)</f>
        <v>1054500</v>
      </c>
      <c r="D18" s="3"/>
      <c r="E18" s="8" t="s">
        <v>16</v>
      </c>
      <c r="F18" s="30">
        <f>SUM(F12:F17)</f>
        <v>3075000</v>
      </c>
      <c r="G18" s="1"/>
    </row>
    <row r="19" spans="1:7" ht="26.25" thickBot="1" x14ac:dyDescent="0.3">
      <c r="A19" s="1"/>
      <c r="B19" s="11" t="s">
        <v>17</v>
      </c>
      <c r="C19" s="12"/>
      <c r="D19" s="12"/>
      <c r="E19" s="13"/>
      <c r="F19" s="6">
        <f>C18/(F18+C18)</f>
        <v>0.25535779150018162</v>
      </c>
      <c r="G19" s="1"/>
    </row>
    <row r="20" spans="1:7" ht="17.25" customHeight="1" x14ac:dyDescent="0.25">
      <c r="A20" s="1"/>
      <c r="B20" s="1"/>
      <c r="C20" s="1"/>
      <c r="D20" s="1"/>
      <c r="E20" s="1"/>
      <c r="F20" s="1"/>
      <c r="G20" s="1"/>
    </row>
  </sheetData>
  <mergeCells count="9">
    <mergeCell ref="B19:E19"/>
    <mergeCell ref="B10:F10"/>
    <mergeCell ref="B2:E2"/>
    <mergeCell ref="B3:E3"/>
    <mergeCell ref="F2:F3"/>
    <mergeCell ref="B5:E5"/>
    <mergeCell ref="B6:E6"/>
    <mergeCell ref="B8:E8"/>
    <mergeCell ref="B7:E7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Benefit Spend Rate Calc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Benefit Spend Share Calculator;www.ExcelDataPro.com</cp:keywords>
  <cp:lastModifiedBy>Sabbir Rahman</cp:lastModifiedBy>
  <cp:lastPrinted>2018-10-15T09:53:35Z</cp:lastPrinted>
  <dcterms:created xsi:type="dcterms:W3CDTF">2018-10-15T08:03:53Z</dcterms:created>
  <dcterms:modified xsi:type="dcterms:W3CDTF">2020-09-10T01:43:03Z</dcterms:modified>
</cp:coreProperties>
</file>