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90" yWindow="105" windowWidth="15255" windowHeight="6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I18" i="1"/>
  <c r="I6" i="1" s="1"/>
  <c r="I41" i="1"/>
  <c r="I10" i="1" s="1"/>
  <c r="I36" i="1"/>
  <c r="I9" i="1" s="1"/>
  <c r="I30" i="1"/>
  <c r="I8" i="1" s="1"/>
  <c r="I24" i="1"/>
  <c r="I7" i="1" s="1"/>
  <c r="I11" i="1" l="1"/>
  <c r="I4" i="1" s="1"/>
</calcChain>
</file>

<file path=xl/sharedStrings.xml><?xml version="1.0" encoding="utf-8"?>
<sst xmlns="http://schemas.openxmlformats.org/spreadsheetml/2006/main" count="43" uniqueCount="37">
  <si>
    <t>Cost Per Hire Calculator</t>
  </si>
  <si>
    <t>Advertising Costs</t>
  </si>
  <si>
    <t>Newspaper</t>
  </si>
  <si>
    <t>Job Portals</t>
  </si>
  <si>
    <t>Other Media</t>
  </si>
  <si>
    <t>No. of Days for Reviewing Process</t>
  </si>
  <si>
    <t>Reviewing Process</t>
  </si>
  <si>
    <t>Interviewing Process</t>
  </si>
  <si>
    <t>No. of Days for Interviewing Process</t>
  </si>
  <si>
    <t>Cost/Day per Reviewing Staff</t>
  </si>
  <si>
    <t>No of employees indulged in Reviewing Process</t>
  </si>
  <si>
    <t>No of employees indulged in Interviewing Process</t>
  </si>
  <si>
    <t>Cost/Day per Interviewer</t>
  </si>
  <si>
    <t>Joining Costs</t>
  </si>
  <si>
    <t>No. of candidates selceted for Interview</t>
  </si>
  <si>
    <t>Total No. of Candidates Selected</t>
  </si>
  <si>
    <t>Training Expenses</t>
  </si>
  <si>
    <t>Medical Examination Expenses</t>
  </si>
  <si>
    <t>No. of Candidates Recruited</t>
  </si>
  <si>
    <t>Summary</t>
  </si>
  <si>
    <t>Other Miscellaneous Cost</t>
  </si>
  <si>
    <t>Background Check Expenses</t>
  </si>
  <si>
    <t>Others</t>
  </si>
  <si>
    <t>Total Administrative Cost per Cancdidate Selected for Interview</t>
  </si>
  <si>
    <t>Total Interviewing Cost per Candidate</t>
  </si>
  <si>
    <t>Total Joining Cost Per Candidate</t>
  </si>
  <si>
    <t>Other Joining Costs</t>
  </si>
  <si>
    <t>Total Miscellaneous Cost Per Candidate</t>
  </si>
  <si>
    <t>No. of useful CVs received</t>
  </si>
  <si>
    <t xml:space="preserve">Total Advertising Cost Per Useful CV </t>
  </si>
  <si>
    <t>Total Cost Of Hire Per Candidate (1+2+3+4+5)</t>
  </si>
  <si>
    <t>Cost Per Hire</t>
  </si>
  <si>
    <t>1.</t>
  </si>
  <si>
    <t>2.</t>
  </si>
  <si>
    <t>3.</t>
  </si>
  <si>
    <t>4.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</si>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</sst>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 [$₹-4009]\ * #,##0_ ;_ [$₹-4009]\ * \-#,##0_ ;_ [$₹-4009]\ * &quot;-&quot;_ ;_ @_ 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08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6" borderId="5" xfId="0" applyFill="1" applyBorder="1"/>
    <xf numFmtId="0" fontId="0" fillId="6" borderId="15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0" xfId="0" applyFont="1" applyFill="1" applyBorder="1"/>
    <xf numFmtId="0" fontId="1" fillId="3" borderId="0" xfId="0" applyFont="1" applyFill="1" applyBorder="1"/>
    <xf numFmtId="0" fontId="1" fillId="3" borderId="1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2" fillId="3" borderId="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6" borderId="3" xfId="0" applyFont="1" applyFill="1" applyBorder="1" applyAlignment="1">
      <alignment horizontal="right" vertical="center"/>
    </xf>
    <xf numFmtId="165" fontId="1" fillId="6" borderId="3" xfId="0" applyNumberFormat="1" applyFont="1" applyFill="1" applyBorder="1" applyAlignment="1">
      <alignment horizontal="center" vertical="center"/>
    </xf>
    <xf numFmtId="0" fontId="1" fillId="3" borderId="4" xfId="0" quotePrefix="1" applyFont="1" applyFill="1" applyBorder="1"/>
    <xf numFmtId="0" fontId="6" fillId="3" borderId="4" xfId="0" quotePrefix="1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/>
    <xf numFmtId="44" fontId="5" fillId="4" borderId="1" xfId="1" applyFont="1" applyFill="1" applyBorder="1" applyAlignment="1"/>
    <xf numFmtId="44" fontId="6" fillId="3" borderId="1" xfId="1" applyFont="1" applyFill="1" applyBorder="1" applyAlignment="1">
      <alignment horizontal="center" vertical="center"/>
    </xf>
    <xf numFmtId="44" fontId="6" fillId="2" borderId="1" xfId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right" vertical="center"/>
    </xf>
    <xf numFmtId="44" fontId="1" fillId="2" borderId="2" xfId="1" applyFont="1" applyFill="1" applyBorder="1" applyAlignment="1">
      <alignment horizontal="center" vertical="center"/>
    </xf>
    <xf numFmtId="44" fontId="2" fillId="5" borderId="6" xfId="1" applyFont="1" applyFill="1" applyBorder="1" applyAlignment="1">
      <alignment horizontal="right" vertical="center"/>
    </xf>
    <xf numFmtId="44" fontId="2" fillId="5" borderId="5" xfId="1" applyFont="1" applyFill="1" applyBorder="1" applyAlignment="1">
      <alignment horizontal="right" vertical="center"/>
    </xf>
    <xf numFmtId="44" fontId="2" fillId="3" borderId="8" xfId="1" applyFont="1" applyFill="1" applyBorder="1" applyAlignment="1">
      <alignment horizontal="center"/>
    </xf>
    <xf numFmtId="44" fontId="2" fillId="3" borderId="9" xfId="1" applyFont="1" applyFill="1" applyBorder="1" applyAlignment="1">
      <alignment horizontal="center"/>
    </xf>
    <xf numFmtId="44" fontId="1" fillId="3" borderId="10" xfId="1" applyFont="1" applyFill="1" applyBorder="1"/>
    <xf numFmtId="44" fontId="1" fillId="3" borderId="0" xfId="1" applyFont="1" applyFill="1" applyBorder="1"/>
    <xf numFmtId="44" fontId="1" fillId="3" borderId="11" xfId="1" applyFont="1" applyFill="1" applyBorder="1"/>
    <xf numFmtId="44" fontId="2" fillId="3" borderId="0" xfId="1" applyFont="1" applyFill="1" applyBorder="1" applyAlignment="1">
      <alignment horizontal="center"/>
    </xf>
    <xf numFmtId="44" fontId="2" fillId="3" borderId="11" xfId="1" applyFont="1" applyFill="1" applyBorder="1" applyAlignment="1">
      <alignment horizontal="center"/>
    </xf>
    <xf numFmtId="44" fontId="2" fillId="3" borderId="13" xfId="1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1" fillId="3" borderId="12" xfId="1" applyFont="1" applyFill="1" applyBorder="1"/>
    <xf numFmtId="44" fontId="1" fillId="3" borderId="13" xfId="1" applyFont="1" applyFill="1" applyBorder="1"/>
    <xf numFmtId="44" fontId="1" fillId="3" borderId="14" xfId="1" applyFont="1" applyFill="1" applyBorder="1"/>
    <xf numFmtId="44" fontId="1" fillId="2" borderId="2" xfId="1" applyFont="1" applyFill="1" applyBorder="1" applyAlignment="1">
      <alignment horizontal="right"/>
    </xf>
    <xf numFmtId="44" fontId="1" fillId="2" borderId="3" xfId="1" applyFont="1" applyFill="1" applyBorder="1" applyAlignment="1">
      <alignment horizontal="right"/>
    </xf>
    <xf numFmtId="44" fontId="1" fillId="2" borderId="4" xfId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115" zoomScaleNormal="115" workbookViewId="0">
      <selection activeCell="M8" sqref="M8"/>
    </sheetView>
  </sheetViews>
  <sheetFormatPr defaultRowHeight="15" x14ac:dyDescent="0.25"/>
  <cols>
    <col min="1" max="1" width="2" customWidth="1"/>
    <col min="2" max="2" width="2.85546875" customWidth="1"/>
    <col min="3" max="3" width="4.140625" customWidth="1"/>
    <col min="4" max="7" width="10.7109375" customWidth="1"/>
    <col min="8" max="8" width="12.5703125" bestFit="1" customWidth="1"/>
    <col min="9" max="9" width="18.28515625" customWidth="1"/>
    <col min="10" max="10" width="2" customWidth="1"/>
  </cols>
  <sheetData>
    <row r="1" spans="1:10" ht="16.5" thickTop="1" thickBot="1" x14ac:dyDescent="0.3">
      <c r="A1" s="4"/>
      <c r="B1" s="84"/>
      <c r="C1" s="84"/>
      <c r="D1" s="84"/>
      <c r="E1" s="84"/>
      <c r="F1" s="84"/>
      <c r="G1" s="84"/>
      <c r="H1" s="84"/>
      <c r="I1" s="62"/>
      <c r="J1" s="4"/>
    </row>
    <row r="2" spans="1:10" ht="35.25" thickTop="1" thickBot="1" x14ac:dyDescent="0.55000000000000004">
      <c r="A2" s="5"/>
      <c r="B2" s="73" t="s">
        <v>0</v>
      </c>
      <c r="C2" s="73"/>
      <c r="D2" s="73"/>
      <c r="E2" s="73"/>
      <c r="F2" s="73"/>
      <c r="G2" s="73"/>
      <c r="H2" s="74"/>
      <c r="I2" s="63"/>
      <c r="J2" s="5"/>
    </row>
    <row r="3" spans="1:10" ht="10.9" customHeight="1" thickTop="1" thickBot="1" x14ac:dyDescent="0.3">
      <c r="A3" s="5"/>
      <c r="B3" s="56"/>
      <c r="C3" s="57"/>
      <c r="D3" s="57"/>
      <c r="E3" s="57"/>
      <c r="F3" s="57"/>
      <c r="G3" s="57"/>
      <c r="H3" s="57"/>
      <c r="I3" s="58"/>
      <c r="J3" s="5"/>
    </row>
    <row r="4" spans="1:10" ht="22.5" thickTop="1" thickBot="1" x14ac:dyDescent="0.4">
      <c r="A4" s="5"/>
      <c r="B4" s="53" t="s">
        <v>31</v>
      </c>
      <c r="C4" s="54"/>
      <c r="D4" s="54"/>
      <c r="E4" s="54"/>
      <c r="F4" s="54"/>
      <c r="G4" s="54"/>
      <c r="H4" s="55"/>
      <c r="I4" s="85">
        <f>I11</f>
        <v>13768</v>
      </c>
      <c r="J4" s="5"/>
    </row>
    <row r="5" spans="1:10" ht="22.5" thickTop="1" thickBot="1" x14ac:dyDescent="0.3">
      <c r="A5" s="5"/>
      <c r="B5" s="70" t="s">
        <v>19</v>
      </c>
      <c r="C5" s="71"/>
      <c r="D5" s="71"/>
      <c r="E5" s="71"/>
      <c r="F5" s="71"/>
      <c r="G5" s="71"/>
      <c r="H5" s="71"/>
      <c r="I5" s="72"/>
      <c r="J5" s="5"/>
    </row>
    <row r="6" spans="1:10" ht="17.25" thickTop="1" thickBot="1" x14ac:dyDescent="0.3">
      <c r="A6" s="5"/>
      <c r="B6" s="38" t="s">
        <v>32</v>
      </c>
      <c r="C6" s="59" t="str">
        <f>B18</f>
        <v xml:space="preserve">Total Advertising Cost Per Useful CV </v>
      </c>
      <c r="D6" s="60"/>
      <c r="E6" s="60"/>
      <c r="F6" s="60"/>
      <c r="G6" s="60"/>
      <c r="H6" s="61"/>
      <c r="I6" s="86">
        <f>I18</f>
        <v>720</v>
      </c>
      <c r="J6" s="5"/>
    </row>
    <row r="7" spans="1:10" ht="17.25" thickTop="1" thickBot="1" x14ac:dyDescent="0.3">
      <c r="A7" s="5"/>
      <c r="B7" s="38" t="s">
        <v>33</v>
      </c>
      <c r="C7" s="59" t="str">
        <f>B24</f>
        <v>Total Administrative Cost per Cancdidate Selected for Interview</v>
      </c>
      <c r="D7" s="60"/>
      <c r="E7" s="60"/>
      <c r="F7" s="60"/>
      <c r="G7" s="60"/>
      <c r="H7" s="61"/>
      <c r="I7" s="86">
        <f>I24</f>
        <v>1008</v>
      </c>
      <c r="J7" s="5"/>
    </row>
    <row r="8" spans="1:10" ht="17.25" thickTop="1" thickBot="1" x14ac:dyDescent="0.3">
      <c r="A8" s="5"/>
      <c r="B8" s="38" t="s">
        <v>34</v>
      </c>
      <c r="C8" s="59" t="str">
        <f>B30</f>
        <v>Total Interviewing Cost per Candidate</v>
      </c>
      <c r="D8" s="60"/>
      <c r="E8" s="60"/>
      <c r="F8" s="60"/>
      <c r="G8" s="60"/>
      <c r="H8" s="61"/>
      <c r="I8" s="86">
        <f>I30</f>
        <v>5000</v>
      </c>
      <c r="J8" s="5"/>
    </row>
    <row r="9" spans="1:10" ht="17.25" thickTop="1" thickBot="1" x14ac:dyDescent="0.3">
      <c r="A9" s="5"/>
      <c r="B9" s="38" t="s">
        <v>35</v>
      </c>
      <c r="C9" s="59" t="str">
        <f>B36</f>
        <v>Total Joining Cost Per Candidate</v>
      </c>
      <c r="D9" s="60"/>
      <c r="E9" s="60"/>
      <c r="F9" s="60"/>
      <c r="G9" s="60"/>
      <c r="H9" s="61"/>
      <c r="I9" s="86">
        <f>I36</f>
        <v>4690</v>
      </c>
      <c r="J9" s="5"/>
    </row>
    <row r="10" spans="1:10" ht="17.25" thickTop="1" thickBot="1" x14ac:dyDescent="0.3">
      <c r="A10" s="5"/>
      <c r="B10" s="38" t="s">
        <v>36</v>
      </c>
      <c r="C10" s="59" t="str">
        <f>B41</f>
        <v>Total Miscellaneous Cost Per Candidate</v>
      </c>
      <c r="D10" s="60"/>
      <c r="E10" s="60"/>
      <c r="F10" s="60"/>
      <c r="G10" s="60"/>
      <c r="H10" s="61"/>
      <c r="I10" s="86">
        <f>I41</f>
        <v>2350</v>
      </c>
      <c r="J10" s="5"/>
    </row>
    <row r="11" spans="1:10" ht="17.25" thickTop="1" thickBot="1" x14ac:dyDescent="0.3">
      <c r="A11" s="5"/>
      <c r="B11" s="48" t="s">
        <v>30</v>
      </c>
      <c r="C11" s="49"/>
      <c r="D11" s="49"/>
      <c r="E11" s="49"/>
      <c r="F11" s="49"/>
      <c r="G11" s="49"/>
      <c r="H11" s="50"/>
      <c r="I11" s="87">
        <f>SUM(I6:I10)</f>
        <v>13768</v>
      </c>
      <c r="J11" s="5"/>
    </row>
    <row r="12" spans="1:10" ht="11.45" customHeight="1" thickTop="1" thickBot="1" x14ac:dyDescent="0.3">
      <c r="A12" s="5"/>
      <c r="B12" s="35"/>
      <c r="C12" s="35"/>
      <c r="D12" s="35"/>
      <c r="E12" s="35"/>
      <c r="F12" s="35"/>
      <c r="G12" s="35"/>
      <c r="H12" s="35"/>
      <c r="I12" s="36"/>
      <c r="J12" s="5"/>
    </row>
    <row r="13" spans="1:10" ht="16.5" thickTop="1" thickBot="1" x14ac:dyDescent="0.3">
      <c r="A13" s="5"/>
      <c r="B13" s="37" t="s">
        <v>32</v>
      </c>
      <c r="C13" s="51" t="s">
        <v>1</v>
      </c>
      <c r="D13" s="52"/>
      <c r="E13" s="52"/>
      <c r="F13" s="52"/>
      <c r="G13" s="52"/>
      <c r="H13" s="52"/>
      <c r="I13" s="52"/>
      <c r="J13" s="5"/>
    </row>
    <row r="14" spans="1:10" ht="16.5" thickTop="1" thickBot="1" x14ac:dyDescent="0.3">
      <c r="A14" s="5"/>
      <c r="B14" s="64"/>
      <c r="C14" s="65"/>
      <c r="D14" s="75" t="s">
        <v>2</v>
      </c>
      <c r="E14" s="76"/>
      <c r="F14" s="76"/>
      <c r="G14" s="77"/>
      <c r="H14" s="88">
        <v>15000</v>
      </c>
      <c r="I14" s="42"/>
      <c r="J14" s="5"/>
    </row>
    <row r="15" spans="1:10" ht="16.5" thickTop="1" thickBot="1" x14ac:dyDescent="0.3">
      <c r="A15" s="5"/>
      <c r="B15" s="66"/>
      <c r="C15" s="67"/>
      <c r="D15" s="78" t="s">
        <v>3</v>
      </c>
      <c r="E15" s="79"/>
      <c r="F15" s="79"/>
      <c r="G15" s="80"/>
      <c r="H15" s="88">
        <v>10800</v>
      </c>
      <c r="I15" s="44"/>
      <c r="J15" s="5"/>
    </row>
    <row r="16" spans="1:10" ht="16.5" thickTop="1" thickBot="1" x14ac:dyDescent="0.3">
      <c r="A16" s="5"/>
      <c r="B16" s="66"/>
      <c r="C16" s="67"/>
      <c r="D16" s="13" t="s">
        <v>4</v>
      </c>
      <c r="E16" s="14"/>
      <c r="F16" s="14"/>
      <c r="G16" s="15"/>
      <c r="H16" s="88">
        <v>3000</v>
      </c>
      <c r="I16" s="44"/>
      <c r="J16" s="5"/>
    </row>
    <row r="17" spans="1:10" ht="16.5" thickTop="1" thickBot="1" x14ac:dyDescent="0.3">
      <c r="A17" s="5"/>
      <c r="B17" s="68"/>
      <c r="C17" s="69"/>
      <c r="D17" s="81" t="s">
        <v>28</v>
      </c>
      <c r="E17" s="82"/>
      <c r="F17" s="82"/>
      <c r="G17" s="83"/>
      <c r="H17" s="89">
        <v>40</v>
      </c>
      <c r="I17" s="46"/>
      <c r="J17" s="5"/>
    </row>
    <row r="18" spans="1:10" ht="16.5" thickTop="1" thickBot="1" x14ac:dyDescent="0.3">
      <c r="A18" s="5"/>
      <c r="B18" s="40" t="s">
        <v>29</v>
      </c>
      <c r="C18" s="40"/>
      <c r="D18" s="40"/>
      <c r="E18" s="40"/>
      <c r="F18" s="40"/>
      <c r="G18" s="40"/>
      <c r="H18" s="41"/>
      <c r="I18" s="90">
        <f>(H14+H15+H16)/H17</f>
        <v>720</v>
      </c>
      <c r="J18" s="5"/>
    </row>
    <row r="19" spans="1:10" ht="16.5" thickTop="1" thickBot="1" x14ac:dyDescent="0.3">
      <c r="A19" s="5"/>
      <c r="B19" s="37" t="s">
        <v>33</v>
      </c>
      <c r="C19" s="51" t="s">
        <v>6</v>
      </c>
      <c r="D19" s="52"/>
      <c r="E19" s="52"/>
      <c r="F19" s="52"/>
      <c r="G19" s="52"/>
      <c r="H19" s="52"/>
      <c r="I19" s="52"/>
      <c r="J19" s="5"/>
    </row>
    <row r="20" spans="1:10" ht="16.5" thickTop="1" thickBot="1" x14ac:dyDescent="0.3">
      <c r="A20" s="5"/>
      <c r="B20" s="42"/>
      <c r="C20" s="43"/>
      <c r="D20" s="19" t="s">
        <v>10</v>
      </c>
      <c r="E20" s="20"/>
      <c r="F20" s="20"/>
      <c r="G20" s="21"/>
      <c r="H20" s="91">
        <v>3</v>
      </c>
      <c r="I20" s="22"/>
      <c r="J20" s="5"/>
    </row>
    <row r="21" spans="1:10" ht="16.5" thickTop="1" thickBot="1" x14ac:dyDescent="0.3">
      <c r="A21" s="5"/>
      <c r="B21" s="44"/>
      <c r="C21" s="45"/>
      <c r="D21" s="13" t="s">
        <v>5</v>
      </c>
      <c r="E21" s="14"/>
      <c r="F21" s="14"/>
      <c r="G21" s="15"/>
      <c r="H21" s="89">
        <v>7</v>
      </c>
      <c r="I21" s="23"/>
      <c r="J21" s="5"/>
    </row>
    <row r="22" spans="1:10" ht="16.5" thickTop="1" thickBot="1" x14ac:dyDescent="0.3">
      <c r="A22" s="5"/>
      <c r="B22" s="44"/>
      <c r="C22" s="45"/>
      <c r="D22" s="13" t="s">
        <v>9</v>
      </c>
      <c r="E22" s="14"/>
      <c r="F22" s="14"/>
      <c r="G22" s="15"/>
      <c r="H22" s="88">
        <v>1200</v>
      </c>
      <c r="I22" s="23"/>
      <c r="J22" s="5"/>
    </row>
    <row r="23" spans="1:10" ht="16.5" thickTop="1" thickBot="1" x14ac:dyDescent="0.3">
      <c r="A23" s="5"/>
      <c r="B23" s="46"/>
      <c r="C23" s="47"/>
      <c r="D23" s="10" t="s">
        <v>14</v>
      </c>
      <c r="E23" s="11"/>
      <c r="F23" s="11"/>
      <c r="G23" s="12"/>
      <c r="H23" s="92">
        <v>25</v>
      </c>
      <c r="I23" s="24"/>
      <c r="J23" s="5"/>
    </row>
    <row r="24" spans="1:10" ht="16.5" thickTop="1" thickBot="1" x14ac:dyDescent="0.3">
      <c r="A24" s="5"/>
      <c r="B24" s="39" t="s">
        <v>23</v>
      </c>
      <c r="C24" s="40"/>
      <c r="D24" s="40"/>
      <c r="E24" s="40"/>
      <c r="F24" s="40"/>
      <c r="G24" s="40"/>
      <c r="H24" s="41"/>
      <c r="I24" s="90">
        <f>(H20*H21*H22)/H23</f>
        <v>1008</v>
      </c>
      <c r="J24" s="5"/>
    </row>
    <row r="25" spans="1:10" ht="16.5" thickTop="1" thickBot="1" x14ac:dyDescent="0.3">
      <c r="A25" s="5"/>
      <c r="B25" s="37" t="s">
        <v>34</v>
      </c>
      <c r="C25" s="25" t="s">
        <v>7</v>
      </c>
      <c r="D25" s="26"/>
      <c r="E25" s="26"/>
      <c r="F25" s="26"/>
      <c r="G25" s="26"/>
      <c r="H25" s="26"/>
      <c r="I25" s="27"/>
      <c r="J25" s="5"/>
    </row>
    <row r="26" spans="1:10" ht="16.5" thickTop="1" thickBot="1" x14ac:dyDescent="0.3">
      <c r="A26" s="5"/>
      <c r="B26" s="28"/>
      <c r="C26" s="29"/>
      <c r="D26" s="16" t="s">
        <v>11</v>
      </c>
      <c r="E26" s="17"/>
      <c r="F26" s="17"/>
      <c r="G26" s="18"/>
      <c r="H26" s="89">
        <v>5</v>
      </c>
      <c r="I26" s="22"/>
      <c r="J26" s="5"/>
    </row>
    <row r="27" spans="1:10" ht="16.5" thickTop="1" thickBot="1" x14ac:dyDescent="0.3">
      <c r="A27" s="5"/>
      <c r="B27" s="30"/>
      <c r="C27" s="31"/>
      <c r="D27" s="13" t="s">
        <v>8</v>
      </c>
      <c r="E27" s="14"/>
      <c r="F27" s="14"/>
      <c r="G27" s="15"/>
      <c r="H27" s="89">
        <v>3</v>
      </c>
      <c r="I27" s="23"/>
      <c r="J27" s="5"/>
    </row>
    <row r="28" spans="1:10" ht="16.5" thickTop="1" thickBot="1" x14ac:dyDescent="0.3">
      <c r="A28" s="5"/>
      <c r="B28" s="30"/>
      <c r="C28" s="31"/>
      <c r="D28" s="13" t="s">
        <v>12</v>
      </c>
      <c r="E28" s="14"/>
      <c r="F28" s="14"/>
      <c r="G28" s="15"/>
      <c r="H28" s="88">
        <v>5000</v>
      </c>
      <c r="I28" s="23"/>
      <c r="J28" s="5"/>
    </row>
    <row r="29" spans="1:10" ht="16.5" thickTop="1" thickBot="1" x14ac:dyDescent="0.3">
      <c r="A29" s="5"/>
      <c r="B29" s="32"/>
      <c r="C29" s="33"/>
      <c r="D29" s="10" t="s">
        <v>15</v>
      </c>
      <c r="E29" s="11"/>
      <c r="F29" s="11"/>
      <c r="G29" s="12"/>
      <c r="H29" s="89">
        <v>15</v>
      </c>
      <c r="I29" s="24"/>
      <c r="J29" s="5"/>
    </row>
    <row r="30" spans="1:10" ht="16.5" thickTop="1" thickBot="1" x14ac:dyDescent="0.3">
      <c r="A30" s="5"/>
      <c r="B30" s="39" t="s">
        <v>24</v>
      </c>
      <c r="C30" s="40"/>
      <c r="D30" s="40"/>
      <c r="E30" s="40"/>
      <c r="F30" s="40"/>
      <c r="G30" s="40"/>
      <c r="H30" s="41"/>
      <c r="I30" s="90">
        <f>(H26*H27*H28)/H29</f>
        <v>5000</v>
      </c>
      <c r="J30" s="5"/>
    </row>
    <row r="31" spans="1:10" ht="16.5" thickTop="1" thickBot="1" x14ac:dyDescent="0.3">
      <c r="A31" s="5"/>
      <c r="B31" s="37" t="s">
        <v>35</v>
      </c>
      <c r="C31" s="1" t="s">
        <v>13</v>
      </c>
      <c r="D31" s="2"/>
      <c r="E31" s="2"/>
      <c r="F31" s="2"/>
      <c r="G31" s="2"/>
      <c r="H31" s="2"/>
      <c r="I31" s="3"/>
      <c r="J31" s="5"/>
    </row>
    <row r="32" spans="1:10" ht="16.5" thickTop="1" thickBot="1" x14ac:dyDescent="0.3">
      <c r="A32" s="5"/>
      <c r="B32" s="28"/>
      <c r="C32" s="29"/>
      <c r="D32" s="16" t="s">
        <v>17</v>
      </c>
      <c r="E32" s="17"/>
      <c r="F32" s="17"/>
      <c r="G32" s="18"/>
      <c r="H32" s="88">
        <v>18000</v>
      </c>
      <c r="I32" s="22"/>
      <c r="J32" s="5"/>
    </row>
    <row r="33" spans="1:10" ht="16.5" thickTop="1" thickBot="1" x14ac:dyDescent="0.3">
      <c r="A33" s="5"/>
      <c r="B33" s="30"/>
      <c r="C33" s="31"/>
      <c r="D33" s="13" t="s">
        <v>16</v>
      </c>
      <c r="E33" s="14"/>
      <c r="F33" s="14"/>
      <c r="G33" s="15"/>
      <c r="H33" s="88">
        <v>21500</v>
      </c>
      <c r="I33" s="23"/>
      <c r="J33" s="5"/>
    </row>
    <row r="34" spans="1:10" ht="16.5" thickTop="1" thickBot="1" x14ac:dyDescent="0.3">
      <c r="A34" s="5"/>
      <c r="B34" s="30"/>
      <c r="C34" s="31"/>
      <c r="D34" s="13" t="s">
        <v>26</v>
      </c>
      <c r="E34" s="14"/>
      <c r="F34" s="14"/>
      <c r="G34" s="15"/>
      <c r="H34" s="88">
        <v>7400</v>
      </c>
      <c r="I34" s="23"/>
      <c r="J34" s="5"/>
    </row>
    <row r="35" spans="1:10" ht="10.9" customHeight="1" thickTop="1" thickBot="1" x14ac:dyDescent="0.3">
      <c r="A35" s="5"/>
      <c r="B35" s="32"/>
      <c r="C35" s="33"/>
      <c r="D35" s="10" t="s">
        <v>18</v>
      </c>
      <c r="E35" s="11"/>
      <c r="F35" s="11"/>
      <c r="G35" s="12"/>
      <c r="H35" s="89">
        <v>10</v>
      </c>
      <c r="I35" s="24"/>
      <c r="J35" s="5"/>
    </row>
    <row r="36" spans="1:10" ht="16.5" thickTop="1" thickBot="1" x14ac:dyDescent="0.3">
      <c r="A36" s="5"/>
      <c r="B36" s="39" t="s">
        <v>25</v>
      </c>
      <c r="C36" s="40"/>
      <c r="D36" s="40"/>
      <c r="E36" s="40"/>
      <c r="F36" s="40"/>
      <c r="G36" s="40"/>
      <c r="H36" s="41"/>
      <c r="I36" s="90">
        <f>(H32+H33+H34)/H35</f>
        <v>4690</v>
      </c>
      <c r="J36" s="5"/>
    </row>
    <row r="37" spans="1:10" ht="16.5" thickTop="1" thickBot="1" x14ac:dyDescent="0.3">
      <c r="A37" s="5"/>
      <c r="B37" s="37" t="s">
        <v>36</v>
      </c>
      <c r="C37" s="1" t="s">
        <v>20</v>
      </c>
      <c r="D37" s="2"/>
      <c r="E37" s="2"/>
      <c r="F37" s="2"/>
      <c r="G37" s="2"/>
      <c r="H37" s="2"/>
      <c r="I37" s="3"/>
      <c r="J37" s="5"/>
    </row>
    <row r="38" spans="1:10" ht="16.5" thickTop="1" thickBot="1" x14ac:dyDescent="0.3">
      <c r="A38" s="5"/>
      <c r="B38" s="93"/>
      <c r="C38" s="94"/>
      <c r="D38" s="95" t="s">
        <v>21</v>
      </c>
      <c r="E38" s="96"/>
      <c r="F38" s="96"/>
      <c r="G38" s="97"/>
      <c r="H38" s="88">
        <v>23500</v>
      </c>
      <c r="I38" s="34"/>
      <c r="J38" s="5"/>
    </row>
    <row r="39" spans="1:10" ht="16.5" thickTop="1" thickBot="1" x14ac:dyDescent="0.3">
      <c r="A39" s="5"/>
      <c r="B39" s="98"/>
      <c r="C39" s="99"/>
      <c r="D39" s="95" t="s">
        <v>22</v>
      </c>
      <c r="E39" s="96"/>
      <c r="F39" s="96"/>
      <c r="G39" s="97"/>
      <c r="H39" s="89">
        <v>0</v>
      </c>
      <c r="I39" s="34"/>
      <c r="J39" s="5"/>
    </row>
    <row r="40" spans="1:10" ht="16.5" thickTop="1" thickBot="1" x14ac:dyDescent="0.3">
      <c r="A40" s="5"/>
      <c r="B40" s="100"/>
      <c r="C40" s="101"/>
      <c r="D40" s="102" t="s">
        <v>18</v>
      </c>
      <c r="E40" s="103"/>
      <c r="F40" s="103"/>
      <c r="G40" s="104"/>
      <c r="H40" s="89">
        <v>10</v>
      </c>
      <c r="I40" s="34"/>
      <c r="J40" s="5"/>
    </row>
    <row r="41" spans="1:10" ht="16.5" thickTop="1" thickBot="1" x14ac:dyDescent="0.3">
      <c r="A41" s="5"/>
      <c r="B41" s="105" t="s">
        <v>27</v>
      </c>
      <c r="C41" s="106"/>
      <c r="D41" s="106"/>
      <c r="E41" s="106"/>
      <c r="F41" s="106"/>
      <c r="G41" s="106"/>
      <c r="H41" s="107"/>
      <c r="I41" s="90">
        <f>(H38+H39)/H40</f>
        <v>2350</v>
      </c>
      <c r="J41" s="5"/>
    </row>
    <row r="42" spans="1:10" ht="12" customHeight="1" thickTop="1" thickBot="1" x14ac:dyDescent="0.3">
      <c r="A42" s="6"/>
      <c r="B42" s="7"/>
      <c r="C42" s="8"/>
      <c r="D42" s="8"/>
      <c r="E42" s="8"/>
      <c r="F42" s="8"/>
      <c r="G42" s="8"/>
      <c r="H42" s="8"/>
      <c r="I42" s="9"/>
      <c r="J42" s="6"/>
    </row>
    <row r="43" spans="1:10" ht="15.75" thickTop="1" x14ac:dyDescent="0.25"/>
  </sheetData>
  <mergeCells count="25">
    <mergeCell ref="I1:I2"/>
    <mergeCell ref="B30:H30"/>
    <mergeCell ref="C19:I19"/>
    <mergeCell ref="B14:C17"/>
    <mergeCell ref="I14:I17"/>
    <mergeCell ref="B5:I5"/>
    <mergeCell ref="B1:H1"/>
    <mergeCell ref="B2:H2"/>
    <mergeCell ref="D14:G14"/>
    <mergeCell ref="D15:G15"/>
    <mergeCell ref="D17:G17"/>
    <mergeCell ref="B18:H18"/>
    <mergeCell ref="B4:H4"/>
    <mergeCell ref="B3:I3"/>
    <mergeCell ref="B24:H24"/>
    <mergeCell ref="C6:H6"/>
    <mergeCell ref="C7:H7"/>
    <mergeCell ref="C8:H8"/>
    <mergeCell ref="C9:H9"/>
    <mergeCell ref="C10:H10"/>
    <mergeCell ref="B36:H36"/>
    <mergeCell ref="B41:H41"/>
    <mergeCell ref="B20:C23"/>
    <mergeCell ref="B11:H11"/>
    <mergeCell ref="C13:I13"/>
  </mergeCells>
  <pageMargins left="0.7" right="0.7" top="0.75" bottom="0.75" header="0.3" footer="0.3"/>
  <pageSetup paperSize="9" orientation="portrait" verticalDpi="0" r:id="rId1"/>
  <ignoredErrors>
    <ignoredError sqref="B6:B10 B13 B19 B25 B31 B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ExcelDataPro.com;Cost Per Hire Calculator</cp:keywords>
  <cp:lastModifiedBy>Sabbir Rahman</cp:lastModifiedBy>
  <cp:lastPrinted>2017-05-24T09:51:07Z</cp:lastPrinted>
  <dcterms:created xsi:type="dcterms:W3CDTF">2017-05-24T06:49:19Z</dcterms:created>
  <dcterms:modified xsi:type="dcterms:W3CDTF">2020-09-10T01:44:04Z</dcterms:modified>
</cp:coreProperties>
</file>