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gt\"/>
    </mc:Choice>
  </mc:AlternateContent>
  <bookViews>
    <workbookView xWindow="5190" yWindow="450" windowWidth="14640" windowHeight="20940"/>
  </bookViews>
  <sheets>
    <sheet name="HR ROI Dashboard" sheetId="1" r:id="rId1"/>
    <sheet name="HR ROI Dashboard - BLANK" sheetId="6" r:id="rId2"/>
  </sheets>
  <externalReferences>
    <externalReference r:id="rId3"/>
  </externalReferences>
  <definedNames>
    <definedName name="_xlnm.Print_Area" localSheetId="0">'HR ROI Dashboard'!$B$1:$G$18</definedName>
    <definedName name="_xlnm.Print_Area" localSheetId="1">'HR ROI Dashboard - BLANK'!$B$1:$G$18</definedName>
    <definedName name="Type" localSheetId="1">'[1]Maintenance Work Order'!#REF!</definedName>
    <definedName name="Type">'[1]Maintenance Work Order'!#REF!</definedName>
  </definedNames>
  <calcPr calcId="179021" iterateDelta="9.9999999999994451E-4"/>
</workbook>
</file>

<file path=xl/calcChain.xml><?xml version="1.0" encoding="utf-8"?>
<calcChain xmlns="http://schemas.openxmlformats.org/spreadsheetml/2006/main">
  <c r="F15" i="6" l="1"/>
  <c r="E15" i="6"/>
  <c r="D15" i="6"/>
  <c r="C15" i="6"/>
  <c r="G15" i="6" s="1"/>
  <c r="G14" i="6"/>
  <c r="G13" i="6"/>
  <c r="G12" i="6"/>
  <c r="G11" i="6"/>
  <c r="G10" i="6"/>
  <c r="G9" i="6"/>
  <c r="G8" i="6"/>
  <c r="G7" i="6"/>
  <c r="G6" i="6"/>
  <c r="G5" i="6"/>
  <c r="G4" i="6"/>
  <c r="G3" i="6"/>
  <c r="G3" i="1" l="1"/>
  <c r="C15" i="1"/>
  <c r="G14" i="1"/>
  <c r="G6" i="1"/>
  <c r="G7" i="1"/>
  <c r="G8" i="1"/>
  <c r="G9" i="1"/>
  <c r="G10" i="1"/>
  <c r="G11" i="1"/>
  <c r="G12" i="1"/>
  <c r="G13" i="1"/>
  <c r="G4" i="1"/>
  <c r="G5" i="1"/>
  <c r="E15" i="1" l="1"/>
  <c r="D15" i="1"/>
  <c r="G15" i="1" s="1"/>
  <c r="F15" i="1"/>
</calcChain>
</file>

<file path=xl/sharedStrings.xml><?xml version="1.0" encoding="utf-8"?>
<sst xmlns="http://schemas.openxmlformats.org/spreadsheetml/2006/main" count="40" uniqueCount="20">
  <si>
    <t>MONTH</t>
  </si>
  <si>
    <t>ANNUAL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</si>
  <si>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</si>
  <si>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</si>
  <si>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</si>
  <si>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</si>
  <si>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</si>
  <si>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</si>
  <si>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</si>
  <si>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</si>
  <si>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</si>
  <si>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</si>
  <si>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</si>
  <si>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</si>
  <si>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ROI</t>
  </si>
  <si>
    <t>HR RETURN ON INVESTMENT DASHBOARD</t>
  </si>
  <si>
    <t>REVENUE</t>
  </si>
  <si>
    <t>OPERATING EXPENSES</t>
  </si>
  <si>
    <t>BENEFIT COSTS</t>
  </si>
  <si>
    <t>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</si>
</sst>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??_);_(@_)"/>
    <numFmt numFmtId="165" formatCode="0.000%"/>
  </numFmts>
  <fonts count="11" x14ac:knownFonts="1">
    <font>
      <sz val="11"/>
      <color indexed="8"/>
      <name val="Calibri"/>
      <family val="2"/>
      <scheme val="minor"/>
    </font>
    <font>
      <b/>
      <sz val="10"/>
      <color rgb="FFFFFFFF"/>
      <name val="Century Gothic"/>
      <family val="1"/>
    </font>
    <font>
      <sz val="22"/>
      <color theme="1"/>
      <name val="Arial"/>
      <family val="2"/>
    </font>
    <font>
      <b/>
      <sz val="20"/>
      <color theme="0" tint="-0.499984740745262"/>
      <name val="Century Gothic"/>
      <family val="1"/>
    </font>
    <font>
      <b/>
      <sz val="22"/>
      <color theme="3"/>
      <name val="Century Gothic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none">
        <fgColor rgb="FFEEDCCA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6" fillId="2" borderId="0"/>
    <xf numFmtId="9" fontId="10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1" fillId="7" borderId="1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right" vertical="center" indent="1"/>
    </xf>
    <xf numFmtId="0" fontId="9" fillId="5" borderId="2" xfId="0" applyFont="1" applyFill="1" applyBorder="1" applyAlignment="1">
      <alignment horizontal="left" vertical="center" indent="1"/>
    </xf>
    <xf numFmtId="164" fontId="7" fillId="0" borderId="1" xfId="0" applyNumberFormat="1" applyFont="1" applyFill="1" applyBorder="1" applyAlignment="1">
      <alignment horizontal="right" vertical="center" indent="1"/>
    </xf>
    <xf numFmtId="164" fontId="7" fillId="0" borderId="2" xfId="0" applyNumberFormat="1" applyFont="1" applyFill="1" applyBorder="1" applyAlignment="1">
      <alignment horizontal="right" vertical="center" indent="1"/>
    </xf>
    <xf numFmtId="164" fontId="8" fillId="7" borderId="3" xfId="0" applyNumberFormat="1" applyFont="1" applyFill="1" applyBorder="1" applyAlignment="1">
      <alignment horizontal="right" vertical="center" indent="1"/>
    </xf>
    <xf numFmtId="0" fontId="1" fillId="6" borderId="4" xfId="0" applyFont="1" applyFill="1" applyBorder="1" applyAlignment="1">
      <alignment horizontal="left" vertical="center" wrapText="1" indent="1"/>
    </xf>
    <xf numFmtId="165" fontId="9" fillId="5" borderId="4" xfId="2" applyNumberFormat="1" applyFont="1" applyFill="1" applyBorder="1" applyAlignment="1">
      <alignment horizontal="right" vertical="center" indent="1"/>
    </xf>
    <xf numFmtId="165" fontId="8" fillId="6" borderId="5" xfId="2" applyNumberFormat="1" applyFont="1" applyFill="1" applyBorder="1" applyAlignment="1">
      <alignment horizontal="right" vertical="center" indent="1"/>
    </xf>
    <xf numFmtId="165" fontId="9" fillId="5" borderId="2" xfId="2" applyNumberFormat="1" applyFont="1" applyFill="1" applyBorder="1" applyAlignment="1">
      <alignment horizontal="right" vertical="center" indent="1"/>
    </xf>
    <xf numFmtId="0" fontId="1" fillId="8" borderId="1" xfId="0" applyFont="1" applyFill="1" applyBorder="1" applyAlignment="1">
      <alignment horizontal="left" vertical="center" wrapText="1" indent="1"/>
    </xf>
    <xf numFmtId="164" fontId="8" fillId="8" borderId="3" xfId="0" applyNumberFormat="1" applyFont="1" applyFill="1" applyBorder="1" applyAlignment="1">
      <alignment horizontal="right" vertical="center" indent="1"/>
    </xf>
    <xf numFmtId="164" fontId="7" fillId="9" borderId="1" xfId="0" applyNumberFormat="1" applyFont="1" applyFill="1" applyBorder="1" applyAlignment="1">
      <alignment horizontal="right" vertical="center" indent="1"/>
    </xf>
    <xf numFmtId="164" fontId="7" fillId="9" borderId="2" xfId="0" applyNumberFormat="1" applyFont="1" applyFill="1" applyBorder="1" applyAlignment="1">
      <alignment horizontal="right" vertical="center" indent="1"/>
    </xf>
    <xf numFmtId="0" fontId="0" fillId="2" borderId="0" xfId="0" applyFill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FF5F68"/>
      <color rgb="FFD70102"/>
      <color rgb="FFECB200"/>
      <color rgb="FF53B000"/>
      <color rgb="FF80C153"/>
      <color rgb="FF81BA47"/>
      <color rgb="FFE80001"/>
      <color rgb="FFFF5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ANNUAL OVERVIEW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'HR ROI Dashboard'!$B$15</c:f>
              <c:strCache>
                <c:ptCount val="1"/>
                <c:pt idx="0">
                  <c:v>ANNUAL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D4-C347-8AE2-9DC340CB1E4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5D4-C347-8AE2-9DC340CB1E4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5D4-C347-8AE2-9DC340CB1E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effectLst>
                      <a:outerShdw blurRad="241300" dist="38100" dir="2700000" sx="95000" sy="95000" algn="tl" rotWithShape="0">
                        <a:prstClr val="black">
                          <a:alpha val="80000"/>
                        </a:prstClr>
                      </a:outerShdw>
                    </a:effectLst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'HR ROI Dashboard'!$D$2:$F$2</c:f>
              <c:strCache>
                <c:ptCount val="3"/>
                <c:pt idx="0">
                  <c:v>OPERATING EXPENSES</c:v>
                </c:pt>
                <c:pt idx="1">
                  <c:v>COMPENSATION</c:v>
                </c:pt>
                <c:pt idx="2">
                  <c:v>BENEFIT COSTS</c:v>
                </c:pt>
              </c:strCache>
            </c:strRef>
          </c:cat>
          <c:val>
            <c:numRef>
              <c:f>'HR ROI Dashboard'!$D$15:$F$15</c:f>
              <c:numCache>
                <c:formatCode>_("$"* #,##0_);_("$"* \(#,##0\);_("$"* "-"??_);_(@_)</c:formatCode>
                <c:ptCount val="3"/>
                <c:pt idx="0">
                  <c:v>7490000</c:v>
                </c:pt>
                <c:pt idx="1">
                  <c:v>5940000</c:v>
                </c:pt>
                <c:pt idx="2">
                  <c:v>11200000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7-1F4E-A07B-97723E7E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 ROI Dashboard'!$C$2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100000">
                  <a:srgbClr val="0070C0"/>
                </a:gs>
                <a:gs pos="45000">
                  <a:srgbClr val="00B0F0"/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cat>
            <c:strRef>
              <c:f>'HR ROI Dashboard'!$B$3:$B$14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'HR ROI Dashboard'!$C$3:$C$14</c:f>
              <c:numCache>
                <c:formatCode>_("$"* #,##0_);_("$"* \(#,##0\);_("$"* "-"??_);_(@_)</c:formatCode>
                <c:ptCount val="12"/>
                <c:pt idx="0">
                  <c:v>1000000</c:v>
                </c:pt>
                <c:pt idx="1">
                  <c:v>1200000</c:v>
                </c:pt>
                <c:pt idx="2">
                  <c:v>1100000</c:v>
                </c:pt>
                <c:pt idx="3">
                  <c:v>900000</c:v>
                </c:pt>
                <c:pt idx="4">
                  <c:v>1100000</c:v>
                </c:pt>
                <c:pt idx="5">
                  <c:v>2500000</c:v>
                </c:pt>
                <c:pt idx="6">
                  <c:v>2000000</c:v>
                </c:pt>
                <c:pt idx="7">
                  <c:v>2400000</c:v>
                </c:pt>
                <c:pt idx="8">
                  <c:v>2400000</c:v>
                </c:pt>
                <c:pt idx="9">
                  <c:v>1100000</c:v>
                </c:pt>
                <c:pt idx="10">
                  <c:v>1400000</c:v>
                </c:pt>
                <c:pt idx="11">
                  <c:v>1900000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C6-3849-92D3-2F017D95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50"/>
        <c:axId val="1909046896"/>
        <c:axId val="1909051792"/>
      </c:barChart>
      <c:catAx>
        <c:axId val="19090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9051792"/>
        <c:crosses val="autoZero"/>
        <c:auto val="1"/>
        <c:lblAlgn val="ctr"/>
        <c:lblOffset val="100"/>
        <c:noMultiLvlLbl val="0"/>
      </c:catAx>
      <c:valAx>
        <c:axId val="1909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90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'HR ROI Dashboard'!$G$2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'HR ROI Dashboard'!$B$3:$B$14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'HR ROI Dashboard'!$G$3:$G$14</c:f>
              <c:numCache>
                <c:formatCode>0.000%</c:formatCode>
                <c:ptCount val="12"/>
                <c:pt idx="0">
                  <c:v>1.4545454545454545E-2</c:v>
                </c:pt>
                <c:pt idx="1">
                  <c:v>1.6106194690265488E-2</c:v>
                </c:pt>
                <c:pt idx="2">
                  <c:v>1.4833333333333334E-2</c:v>
                </c:pt>
                <c:pt idx="3">
                  <c:v>1.3114754098360654E-2</c:v>
                </c:pt>
                <c:pt idx="4">
                  <c:v>1.4296875000000001E-2</c:v>
                </c:pt>
                <c:pt idx="5">
                  <c:v>2.1250000000000002E-2</c:v>
                </c:pt>
                <c:pt idx="6">
                  <c:v>1.7962962962962962E-2</c:v>
                </c:pt>
                <c:pt idx="7">
                  <c:v>1.9821428571428573E-2</c:v>
                </c:pt>
                <c:pt idx="8">
                  <c:v>2.0451612903225804E-2</c:v>
                </c:pt>
                <c:pt idx="9">
                  <c:v>1.2662337662337661E-2</c:v>
                </c:pt>
                <c:pt idx="10">
                  <c:v>1.4658385093167702E-2</c:v>
                </c:pt>
                <c:pt idx="11">
                  <c:v>1.8012422360248449E-2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05-0F47-83AA-7355F126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055600"/>
        <c:axId val="1909043632"/>
      </c:lineChart>
      <c:catAx>
        <c:axId val="19090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9043632"/>
        <c:crosses val="autoZero"/>
        <c:auto val="1"/>
        <c:lblAlgn val="ctr"/>
        <c:lblOffset val="100"/>
        <c:noMultiLvlLbl val="0"/>
      </c:catAx>
      <c:valAx>
        <c:axId val="19090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90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ANNUAL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'HR ROI Dashboard - BLANK'!$B$15</c:f>
              <c:strCache>
                <c:ptCount val="1"/>
                <c:pt idx="0">
                  <c:v>ANNUAL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442-9547-9919-449908BD789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442-9547-9919-449908BD789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442-9547-9919-449908BD78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effectLst>
                      <a:outerShdw blurRad="241300" dist="38100" dir="2700000" sx="95000" sy="95000" algn="tl" rotWithShape="0">
                        <a:prstClr val="black">
                          <a:alpha val="80000"/>
                        </a:prstClr>
                      </a:outerShdw>
                    </a:effectLst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'HR ROI Dashboard - BLANK'!$D$2:$F$2</c:f>
              <c:strCache>
                <c:ptCount val="3"/>
                <c:pt idx="0">
                  <c:v>OPERATING EXPENSES</c:v>
                </c:pt>
                <c:pt idx="1">
                  <c:v>COMPENSATION</c:v>
                </c:pt>
                <c:pt idx="2">
                  <c:v>BENEFIT COSTS</c:v>
                </c:pt>
              </c:strCache>
            </c:strRef>
          </c:cat>
          <c:val>
            <c:numRef>
              <c:f>'HR ROI Dashboard - BLANK'!$D$15:$F$15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442-9547-9919-449908BD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 ROI Dashboard - BLANK'!$C$2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100000">
                  <a:srgbClr val="0070C0"/>
                </a:gs>
                <a:gs pos="45000">
                  <a:srgbClr val="00B0F0"/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cat>
            <c:strRef>
              <c:f>'HR ROI Dashboard - BLANK'!$B$3:$B$14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'HR ROI Dashboard - BLANK'!$C$3:$C$14</c:f>
              <c:numCache>
                <c:formatCode>_("$"* #,##0_);_("$"* \(#,##0\);_("$"* "-"??_);_(@_)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05-7849-BD13-56C8B6092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50"/>
        <c:axId val="1909055056"/>
        <c:axId val="1909047984"/>
      </c:barChart>
      <c:catAx>
        <c:axId val="19090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9047984"/>
        <c:crosses val="autoZero"/>
        <c:auto val="1"/>
        <c:lblAlgn val="ctr"/>
        <c:lblOffset val="100"/>
        <c:noMultiLvlLbl val="0"/>
      </c:catAx>
      <c:valAx>
        <c:axId val="19090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90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'HR ROI Dashboard - BLANK'!$G$2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'HR ROI Dashboard - BLANK'!$B$3:$B$14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'HR ROI Dashboard - BLANK'!$G$3:$G$14</c:f>
              <c:numCache>
                <c:formatCode>0.000%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15-3E4A-B27C-82A87D02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042544"/>
        <c:axId val="1909045264"/>
      </c:lineChart>
      <c:catAx>
        <c:axId val="19090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9045264"/>
        <c:crosses val="autoZero"/>
        <c:auto val="1"/>
        <c:lblAlgn val="ctr"/>
        <c:lblOffset val="100"/>
        <c:noMultiLvlLbl val="0"/>
      </c:catAx>
      <c:valAx>
        <c:axId val="19090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090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16</xdr:row>
      <xdr:rowOff>31750</xdr:rowOff>
    </xdr:from>
    <xdr:to>
      <xdr:col>3</xdr:col>
      <xdr:colOff>63500</xdr:colOff>
      <xdr:row>16</xdr:row>
      <xdr:rowOff>4832350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8657208-AC0C-3940-A36D-D3D100DD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16</xdr:row>
      <xdr:rowOff>31750</xdr:rowOff>
    </xdr:from>
    <xdr:to>
      <xdr:col>6</xdr:col>
      <xdr:colOff>1498600</xdr:colOff>
      <xdr:row>16</xdr:row>
      <xdr:rowOff>4832350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05C88EC-711B-9144-BD6D-CA7660F22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101600</xdr:colOff>
      <xdr:row>17</xdr:row>
      <xdr:rowOff>31750</xdr:rowOff>
    </xdr:from>
    <xdr:to>
      <xdr:col>6</xdr:col>
      <xdr:colOff>1498600</xdr:colOff>
      <xdr:row>17</xdr:row>
      <xdr:rowOff>4832350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2E9FFE69-F330-C548-A41D-F9C3F6F84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16</xdr:row>
      <xdr:rowOff>31750</xdr:rowOff>
    </xdr:from>
    <xdr:to>
      <xdr:col>3</xdr:col>
      <xdr:colOff>63500</xdr:colOff>
      <xdr:row>16</xdr:row>
      <xdr:rowOff>4832350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2F1D9D1-58D6-CC43-B191-2BA234F2F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16</xdr:row>
      <xdr:rowOff>31750</xdr:rowOff>
    </xdr:from>
    <xdr:to>
      <xdr:col>6</xdr:col>
      <xdr:colOff>1498600</xdr:colOff>
      <xdr:row>16</xdr:row>
      <xdr:rowOff>4832350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9FA214B-A4E5-A243-B1A8-F0B01FACE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101600</xdr:colOff>
      <xdr:row>17</xdr:row>
      <xdr:rowOff>31750</xdr:rowOff>
    </xdr:from>
    <xdr:to>
      <xdr:col>6</xdr:col>
      <xdr:colOff>1498600</xdr:colOff>
      <xdr:row>17</xdr:row>
      <xdr:rowOff>4832350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9DDE0B6-5033-3B4A-99EF-4FCF5B6EE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EV20"/>
  <sheetViews>
    <sheetView showGridLines="0" tabSelected="1" zoomScaleNormal="100" workbookViewId="0">
      <pane ySplit="1" topLeftCell="A2" activePane="bottomLeft" state="frozen"/>
      <selection pane="bottomLeft" activeCell="K17" sqref="K17"/>
    </sheetView>
  </sheetViews>
  <sheetFormatPr defaultColWidth="8.7109375" defaultRowHeight="15" x14ac:dyDescent="0.25"/>
  <cols>
    <col min="1" max="1" width="3.28515625" customWidth="1"/>
    <col min="2" max="2" width="11.7109375" customWidth="1"/>
    <col min="3" max="7" width="19.7109375" customWidth="1"/>
    <col min="8" max="8" width="3.28515625" customWidth="1"/>
  </cols>
  <sheetData>
    <row r="1" spans="1:152" s="5" customFormat="1" ht="31.5" customHeight="1" x14ac:dyDescent="0.25">
      <c r="A1" s="1"/>
      <c r="B1" s="2" t="s">
        <v>15</v>
      </c>
      <c r="C1" s="3"/>
      <c r="D1" s="3"/>
      <c r="E1" s="3"/>
      <c r="F1" s="3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</row>
    <row r="2" spans="1:152" s="7" customFormat="1" ht="27" customHeight="1" x14ac:dyDescent="0.25">
      <c r="B2" s="8" t="s">
        <v>0</v>
      </c>
      <c r="C2" s="20" t="s">
        <v>16</v>
      </c>
      <c r="D2" s="10" t="s">
        <v>17</v>
      </c>
      <c r="E2" s="10" t="s">
        <v>19</v>
      </c>
      <c r="F2" s="10" t="s">
        <v>18</v>
      </c>
      <c r="G2" s="16" t="s">
        <v>14</v>
      </c>
    </row>
    <row r="3" spans="1:152" s="7" customFormat="1" ht="24" customHeight="1" x14ac:dyDescent="0.25">
      <c r="B3" s="9" t="s">
        <v>2</v>
      </c>
      <c r="C3" s="22">
        <v>1000000</v>
      </c>
      <c r="D3" s="13">
        <v>500000</v>
      </c>
      <c r="E3" s="13">
        <v>200000</v>
      </c>
      <c r="F3" s="13">
        <v>900000</v>
      </c>
      <c r="G3" s="17">
        <f>IFERROR(SUM(C3-(D3-(E3+F3)))/SUM(E3+F3)/100,"")</f>
        <v>1.4545454545454545E-2</v>
      </c>
    </row>
    <row r="4" spans="1:152" s="7" customFormat="1" ht="24" customHeight="1" x14ac:dyDescent="0.25">
      <c r="B4" s="9" t="s">
        <v>3</v>
      </c>
      <c r="C4" s="22">
        <v>1200000</v>
      </c>
      <c r="D4" s="13">
        <v>510000</v>
      </c>
      <c r="E4" s="13">
        <v>240000</v>
      </c>
      <c r="F4" s="13">
        <v>890000</v>
      </c>
      <c r="G4" s="17">
        <f t="shared" ref="G4" si="0">IFERROR(SUM(C4-(D4-(E4+F4)))/SUM(E4+F4)/100,"")</f>
        <v>1.6106194690265488E-2</v>
      </c>
    </row>
    <row r="5" spans="1:152" s="7" customFormat="1" ht="24" customHeight="1" x14ac:dyDescent="0.25">
      <c r="B5" s="9" t="s">
        <v>4</v>
      </c>
      <c r="C5" s="22">
        <v>1100000</v>
      </c>
      <c r="D5" s="13">
        <v>520000</v>
      </c>
      <c r="E5" s="13">
        <v>290000</v>
      </c>
      <c r="F5" s="13">
        <v>910000</v>
      </c>
      <c r="G5" s="17">
        <f>IFERROR(SUM(C5-(D5-(E5+F5)))/SUM(E5+F5)/100,"")</f>
        <v>1.4833333333333334E-2</v>
      </c>
    </row>
    <row r="6" spans="1:152" s="7" customFormat="1" ht="24" customHeight="1" x14ac:dyDescent="0.25">
      <c r="B6" s="9" t="s">
        <v>5</v>
      </c>
      <c r="C6" s="22">
        <v>900000</v>
      </c>
      <c r="D6" s="13">
        <v>520000</v>
      </c>
      <c r="E6" s="13">
        <v>310000</v>
      </c>
      <c r="F6" s="13">
        <v>910000</v>
      </c>
      <c r="G6" s="17">
        <f t="shared" ref="G6:G13" si="1">IFERROR(SUM(C6-(D6-(E6+F6)))/SUM(E6+F6)/100,"")</f>
        <v>1.3114754098360654E-2</v>
      </c>
    </row>
    <row r="7" spans="1:152" s="7" customFormat="1" ht="24" customHeight="1" x14ac:dyDescent="0.25">
      <c r="B7" s="9" t="s">
        <v>6</v>
      </c>
      <c r="C7" s="22">
        <v>1100000</v>
      </c>
      <c r="D7" s="13">
        <v>550000</v>
      </c>
      <c r="E7" s="13">
        <v>340000</v>
      </c>
      <c r="F7" s="13">
        <v>940000</v>
      </c>
      <c r="G7" s="17">
        <f t="shared" si="1"/>
        <v>1.4296875000000001E-2</v>
      </c>
    </row>
    <row r="8" spans="1:152" s="7" customFormat="1" ht="24" customHeight="1" x14ac:dyDescent="0.25">
      <c r="B8" s="9" t="s">
        <v>7</v>
      </c>
      <c r="C8" s="22">
        <v>2500000</v>
      </c>
      <c r="D8" s="13">
        <v>700000</v>
      </c>
      <c r="E8" s="13">
        <v>600000</v>
      </c>
      <c r="F8" s="13">
        <v>1000000</v>
      </c>
      <c r="G8" s="17">
        <f t="shared" si="1"/>
        <v>2.1250000000000002E-2</v>
      </c>
    </row>
    <row r="9" spans="1:152" s="7" customFormat="1" ht="24" customHeight="1" x14ac:dyDescent="0.25">
      <c r="B9" s="9" t="s">
        <v>8</v>
      </c>
      <c r="C9" s="22">
        <v>2000000</v>
      </c>
      <c r="D9" s="13">
        <v>710000</v>
      </c>
      <c r="E9" s="13">
        <v>620000</v>
      </c>
      <c r="F9" s="13">
        <v>1000000</v>
      </c>
      <c r="G9" s="17">
        <f t="shared" si="1"/>
        <v>1.7962962962962962E-2</v>
      </c>
    </row>
    <row r="10" spans="1:152" s="7" customFormat="1" ht="24" customHeight="1" x14ac:dyDescent="0.25">
      <c r="B10" s="9" t="s">
        <v>9</v>
      </c>
      <c r="C10" s="22">
        <v>2400000</v>
      </c>
      <c r="D10" s="13">
        <v>750000</v>
      </c>
      <c r="E10" s="13">
        <v>670000</v>
      </c>
      <c r="F10" s="13">
        <v>1010000</v>
      </c>
      <c r="G10" s="17">
        <f t="shared" si="1"/>
        <v>1.9821428571428573E-2</v>
      </c>
    </row>
    <row r="11" spans="1:152" s="7" customFormat="1" ht="24" customHeight="1" x14ac:dyDescent="0.25">
      <c r="B11" s="9" t="s">
        <v>10</v>
      </c>
      <c r="C11" s="22">
        <v>2400000</v>
      </c>
      <c r="D11" s="13">
        <v>780000</v>
      </c>
      <c r="E11" s="13">
        <v>650000</v>
      </c>
      <c r="F11" s="13">
        <v>900000</v>
      </c>
      <c r="G11" s="17">
        <f t="shared" si="1"/>
        <v>2.0451612903225804E-2</v>
      </c>
    </row>
    <row r="12" spans="1:152" s="7" customFormat="1" ht="24" customHeight="1" x14ac:dyDescent="0.25">
      <c r="B12" s="9" t="s">
        <v>11</v>
      </c>
      <c r="C12" s="22">
        <v>1100000</v>
      </c>
      <c r="D12" s="13">
        <v>690000</v>
      </c>
      <c r="E12" s="13">
        <v>640000</v>
      </c>
      <c r="F12" s="13">
        <v>900000</v>
      </c>
      <c r="G12" s="17">
        <f t="shared" si="1"/>
        <v>1.2662337662337661E-2</v>
      </c>
    </row>
    <row r="13" spans="1:152" s="7" customFormat="1" ht="24" customHeight="1" x14ac:dyDescent="0.25">
      <c r="B13" s="9" t="s">
        <v>12</v>
      </c>
      <c r="C13" s="22">
        <v>1400000</v>
      </c>
      <c r="D13" s="13">
        <v>650000</v>
      </c>
      <c r="E13" s="13">
        <v>690000</v>
      </c>
      <c r="F13" s="13">
        <v>920000</v>
      </c>
      <c r="G13" s="17">
        <f t="shared" si="1"/>
        <v>1.4658385093167702E-2</v>
      </c>
    </row>
    <row r="14" spans="1:152" s="7" customFormat="1" ht="24" customHeight="1" thickBot="1" x14ac:dyDescent="0.3">
      <c r="B14" s="12" t="s">
        <v>13</v>
      </c>
      <c r="C14" s="23">
        <v>1900000</v>
      </c>
      <c r="D14" s="14">
        <v>610000</v>
      </c>
      <c r="E14" s="14">
        <v>690000</v>
      </c>
      <c r="F14" s="14">
        <v>920000</v>
      </c>
      <c r="G14" s="19">
        <f>IFERROR(SUM(C14-(D14-(E14+F14)))/SUM(E14+F14)/100,"")</f>
        <v>1.8012422360248449E-2</v>
      </c>
    </row>
    <row r="15" spans="1:152" s="7" customFormat="1" ht="27" customHeight="1" x14ac:dyDescent="0.25">
      <c r="B15" s="11" t="s">
        <v>1</v>
      </c>
      <c r="C15" s="21">
        <f>SUM(C3:C14)</f>
        <v>19000000</v>
      </c>
      <c r="D15" s="15">
        <f>SUM(D3:D14)</f>
        <v>7490000</v>
      </c>
      <c r="E15" s="15">
        <f>SUM(E3:E14)</f>
        <v>5940000</v>
      </c>
      <c r="F15" s="15">
        <f>SUM(F3:F14)</f>
        <v>11200000</v>
      </c>
      <c r="G15" s="18">
        <f>IFERROR(SUM(C15-(D15-(E15+F15)))/SUM(E15+F15)/100,"")</f>
        <v>1.6715285880980164E-2</v>
      </c>
    </row>
    <row r="17" spans="2:7" ht="300" customHeight="1" x14ac:dyDescent="0.25"/>
    <row r="18" spans="2:7" ht="220.9" customHeight="1" x14ac:dyDescent="0.25"/>
    <row r="20" spans="2:7" s="6" customFormat="1" ht="49.9" customHeight="1" x14ac:dyDescent="0.25">
      <c r="B20" s="24"/>
      <c r="C20" s="24"/>
      <c r="D20" s="24"/>
      <c r="E20" s="24"/>
      <c r="F20" s="24"/>
      <c r="G20" s="24"/>
    </row>
  </sheetData>
  <mergeCells count="1">
    <mergeCell ref="B20:G20"/>
  </mergeCells>
  <pageMargins left="0.3" right="0.3" top="0.3" bottom="0.3" header="0" footer="0"/>
  <pageSetup scale="85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  <pageSetUpPr fitToPage="1"/>
  </sheetPr>
  <dimension ref="A1:EV18"/>
  <sheetViews>
    <sheetView showGridLines="0" zoomScaleNormal="100" workbookViewId="0">
      <selection activeCell="C3" sqref="C3"/>
    </sheetView>
  </sheetViews>
  <sheetFormatPr defaultColWidth="8.7109375" defaultRowHeight="15" x14ac:dyDescent="0.25"/>
  <cols>
    <col min="1" max="1" width="3.28515625" customWidth="1"/>
    <col min="2" max="2" width="11.7109375" customWidth="1"/>
    <col min="3" max="7" width="19.7109375" customWidth="1"/>
    <col min="8" max="8" width="3.28515625" customWidth="1"/>
  </cols>
  <sheetData>
    <row r="1" spans="1:152" s="5" customFormat="1" ht="49.9" customHeight="1" x14ac:dyDescent="0.25">
      <c r="A1" s="1"/>
      <c r="B1" s="2" t="s">
        <v>15</v>
      </c>
      <c r="C1" s="3"/>
      <c r="D1" s="3"/>
      <c r="E1" s="3"/>
      <c r="F1" s="3"/>
      <c r="G1" s="3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</row>
    <row r="2" spans="1:152" s="7" customFormat="1" ht="27" customHeight="1" x14ac:dyDescent="0.25">
      <c r="B2" s="8" t="s">
        <v>0</v>
      </c>
      <c r="C2" s="20" t="s">
        <v>16</v>
      </c>
      <c r="D2" s="10" t="s">
        <v>17</v>
      </c>
      <c r="E2" s="10" t="s">
        <v>19</v>
      </c>
      <c r="F2" s="10" t="s">
        <v>18</v>
      </c>
      <c r="G2" s="16" t="s">
        <v>14</v>
      </c>
    </row>
    <row r="3" spans="1:152" s="7" customFormat="1" ht="24" customHeight="1" x14ac:dyDescent="0.25">
      <c r="B3" s="9" t="s">
        <v>2</v>
      </c>
      <c r="C3" s="22"/>
      <c r="D3" s="13"/>
      <c r="E3" s="13"/>
      <c r="F3" s="13"/>
      <c r="G3" s="17" t="str">
        <f>IFERROR(SUM(C3-(D3-(E3+F3)))/SUM(E3+F3)/100,"")</f>
        <v/>
      </c>
    </row>
    <row r="4" spans="1:152" s="7" customFormat="1" ht="24" customHeight="1" x14ac:dyDescent="0.25">
      <c r="B4" s="9" t="s">
        <v>3</v>
      </c>
      <c r="C4" s="22"/>
      <c r="D4" s="13"/>
      <c r="E4" s="13"/>
      <c r="F4" s="13"/>
      <c r="G4" s="17" t="str">
        <f t="shared" ref="G4" si="0">IFERROR(SUM(C4-(D4-(E4+F4)))/SUM(E4+F4)/100,"")</f>
        <v/>
      </c>
    </row>
    <row r="5" spans="1:152" s="7" customFormat="1" ht="24" customHeight="1" x14ac:dyDescent="0.25">
      <c r="B5" s="9" t="s">
        <v>4</v>
      </c>
      <c r="C5" s="22"/>
      <c r="D5" s="13"/>
      <c r="E5" s="13"/>
      <c r="F5" s="13"/>
      <c r="G5" s="17" t="str">
        <f>IFERROR(SUM(C5-(D5-(E5+F5)))/SUM(E5+F5)/100,"")</f>
        <v/>
      </c>
    </row>
    <row r="6" spans="1:152" s="7" customFormat="1" ht="24" customHeight="1" x14ac:dyDescent="0.25">
      <c r="B6" s="9" t="s">
        <v>5</v>
      </c>
      <c r="C6" s="22"/>
      <c r="D6" s="13"/>
      <c r="E6" s="13"/>
      <c r="F6" s="13"/>
      <c r="G6" s="17" t="str">
        <f t="shared" ref="G6:G13" si="1">IFERROR(SUM(C6-(D6-(E6+F6)))/SUM(E6+F6)/100,"")</f>
        <v/>
      </c>
    </row>
    <row r="7" spans="1:152" s="7" customFormat="1" ht="24" customHeight="1" x14ac:dyDescent="0.25">
      <c r="B7" s="9" t="s">
        <v>6</v>
      </c>
      <c r="C7" s="22"/>
      <c r="D7" s="13"/>
      <c r="E7" s="13"/>
      <c r="F7" s="13"/>
      <c r="G7" s="17" t="str">
        <f t="shared" si="1"/>
        <v/>
      </c>
    </row>
    <row r="8" spans="1:152" s="7" customFormat="1" ht="24" customHeight="1" x14ac:dyDescent="0.25">
      <c r="B8" s="9" t="s">
        <v>7</v>
      </c>
      <c r="C8" s="22"/>
      <c r="D8" s="13"/>
      <c r="E8" s="13"/>
      <c r="F8" s="13"/>
      <c r="G8" s="17" t="str">
        <f t="shared" si="1"/>
        <v/>
      </c>
    </row>
    <row r="9" spans="1:152" s="7" customFormat="1" ht="24" customHeight="1" x14ac:dyDescent="0.25">
      <c r="B9" s="9" t="s">
        <v>8</v>
      </c>
      <c r="C9" s="22"/>
      <c r="D9" s="13"/>
      <c r="E9" s="13"/>
      <c r="F9" s="13"/>
      <c r="G9" s="17" t="str">
        <f t="shared" si="1"/>
        <v/>
      </c>
    </row>
    <row r="10" spans="1:152" s="7" customFormat="1" ht="24" customHeight="1" x14ac:dyDescent="0.25">
      <c r="B10" s="9" t="s">
        <v>9</v>
      </c>
      <c r="C10" s="22"/>
      <c r="D10" s="13"/>
      <c r="E10" s="13"/>
      <c r="F10" s="13"/>
      <c r="G10" s="17" t="str">
        <f t="shared" si="1"/>
        <v/>
      </c>
    </row>
    <row r="11" spans="1:152" s="7" customFormat="1" ht="24" customHeight="1" x14ac:dyDescent="0.25">
      <c r="B11" s="9" t="s">
        <v>10</v>
      </c>
      <c r="C11" s="22"/>
      <c r="D11" s="13"/>
      <c r="E11" s="13"/>
      <c r="F11" s="13"/>
      <c r="G11" s="17" t="str">
        <f t="shared" si="1"/>
        <v/>
      </c>
    </row>
    <row r="12" spans="1:152" s="7" customFormat="1" ht="24" customHeight="1" x14ac:dyDescent="0.25">
      <c r="B12" s="9" t="s">
        <v>11</v>
      </c>
      <c r="C12" s="22"/>
      <c r="D12" s="13"/>
      <c r="E12" s="13"/>
      <c r="F12" s="13"/>
      <c r="G12" s="17" t="str">
        <f t="shared" si="1"/>
        <v/>
      </c>
    </row>
    <row r="13" spans="1:152" s="7" customFormat="1" ht="24" customHeight="1" x14ac:dyDescent="0.25">
      <c r="B13" s="9" t="s">
        <v>12</v>
      </c>
      <c r="C13" s="22"/>
      <c r="D13" s="13"/>
      <c r="E13" s="13"/>
      <c r="F13" s="13"/>
      <c r="G13" s="17" t="str">
        <f t="shared" si="1"/>
        <v/>
      </c>
    </row>
    <row r="14" spans="1:152" s="7" customFormat="1" ht="24" customHeight="1" thickBot="1" x14ac:dyDescent="0.3">
      <c r="B14" s="12" t="s">
        <v>13</v>
      </c>
      <c r="C14" s="23"/>
      <c r="D14" s="14"/>
      <c r="E14" s="14"/>
      <c r="F14" s="14"/>
      <c r="G14" s="19" t="str">
        <f>IFERROR(SUM(C14-(D14-(E14+F14)))/SUM(E14+F14)/100,"")</f>
        <v/>
      </c>
    </row>
    <row r="15" spans="1:152" s="7" customFormat="1" ht="27" customHeight="1" x14ac:dyDescent="0.25">
      <c r="B15" s="11" t="s">
        <v>1</v>
      </c>
      <c r="C15" s="21">
        <f>SUM(C3:C14)</f>
        <v>0</v>
      </c>
      <c r="D15" s="15">
        <f>SUM(D3:D14)</f>
        <v>0</v>
      </c>
      <c r="E15" s="15">
        <f>SUM(E3:E14)</f>
        <v>0</v>
      </c>
      <c r="F15" s="15">
        <f>SUM(F3:F14)</f>
        <v>0</v>
      </c>
      <c r="G15" s="18" t="str">
        <f>IFERROR(SUM(C15-(D15-(E15+F15)))/SUM(E15+F15)/100,"")</f>
        <v/>
      </c>
    </row>
    <row r="17" ht="300" customHeight="1" x14ac:dyDescent="0.25"/>
    <row r="18" ht="220.9" customHeight="1" x14ac:dyDescent="0.25"/>
  </sheetData>
  <pageMargins left="0.3" right="0.3" top="0.3" bottom="0.3" header="0" footer="0"/>
  <pageSetup scale="85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HR ROI Dashboard</vt:lpstr>
      <vt:lpstr>HR ROI Dashboard - BLANK</vt:lpstr>
      <vt:lpstr>'HR ROI Dashboard'!Print_Area</vt:lpstr>
      <vt:lpstr>'HR ROI Dashboard - BLANK'!Print_Area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Sabbir Rahman</cp:lastModifiedBy>
  <dcterms:created xsi:type="dcterms:W3CDTF">2018-10-02T00:31:01Z</dcterms:created>
  <dcterms:modified xsi:type="dcterms:W3CDTF">2020-09-10T04:13:19Z</dcterms:modified>
</cp:coreProperties>
</file>