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odel\"/>
    </mc:Choice>
  </mc:AlternateContent>
  <bookViews>
    <workbookView xWindow="4470" yWindow="450" windowWidth="16050" windowHeight="20430"/>
  </bookViews>
  <sheets>
    <sheet name="Revenue per FT Emp Dashboard" sheetId="1" r:id="rId1"/>
    <sheet name="Revenue per FT Emp Dash - BLANK" sheetId="9" r:id="rId2"/>
  </sheets>
  <externalReferences>
    <externalReference r:id="rId3"/>
  </externalReferences>
  <definedNames>
    <definedName name="_xlnm.Print_Area" localSheetId="1">'Revenue per FT Emp Dash - BLANK'!$B$1:$G$23</definedName>
    <definedName name="_xlnm.Print_Area" localSheetId="0">'Revenue per FT Emp Dashboard'!$B$1:$G$23</definedName>
    <definedName name="Type" localSheetId="1">'[1]Maintenance Work Order'!#REF!</definedName>
    <definedName name="Type">'[1]Maintenance Work Order'!#REF!</definedName>
  </definedNames>
  <calcPr calcId="179021"/>
</workbook>
</file>

<file path=xl/calcChain.xml><?xml version="1.0" encoding="utf-8"?>
<calcChain xmlns="http://schemas.openxmlformats.org/spreadsheetml/2006/main">
  <c r="D18" i="9" l="1"/>
  <c r="C18" i="9"/>
  <c r="E18" i="9" s="1"/>
  <c r="E17" i="9"/>
  <c r="E16" i="9"/>
  <c r="E15" i="9"/>
  <c r="D14" i="9"/>
  <c r="C14" i="9"/>
  <c r="E13" i="9"/>
  <c r="E12" i="9"/>
  <c r="E11" i="9"/>
  <c r="D10" i="9"/>
  <c r="C10" i="9"/>
  <c r="E10" i="9" s="1"/>
  <c r="E9" i="9"/>
  <c r="E8" i="9"/>
  <c r="E7" i="9"/>
  <c r="D6" i="9"/>
  <c r="C6" i="9"/>
  <c r="E6" i="9" s="1"/>
  <c r="E5" i="9"/>
  <c r="E4" i="9"/>
  <c r="E3" i="9"/>
  <c r="E14" i="9" l="1"/>
  <c r="D20" i="9"/>
  <c r="C20" i="9"/>
  <c r="D14" i="1"/>
  <c r="E20" i="9" l="1"/>
  <c r="D18" i="1"/>
  <c r="C18" i="1"/>
  <c r="C14" i="1"/>
  <c r="E14" i="1" s="1"/>
  <c r="D10" i="1"/>
  <c r="C10" i="1"/>
  <c r="D6" i="1"/>
  <c r="C6" i="1"/>
  <c r="E3" i="1"/>
  <c r="E4" i="1"/>
  <c r="E5" i="1"/>
  <c r="E7" i="1"/>
  <c r="E8" i="1"/>
  <c r="E9" i="1"/>
  <c r="E11" i="1"/>
  <c r="E12" i="1"/>
  <c r="E13" i="1"/>
  <c r="E15" i="1"/>
  <c r="E16" i="1"/>
  <c r="E17" i="1"/>
  <c r="D20" i="1" l="1"/>
  <c r="E6" i="1"/>
  <c r="E18" i="1"/>
  <c r="E10" i="1"/>
  <c r="C20" i="1"/>
  <c r="E20" i="1" s="1"/>
</calcChain>
</file>

<file path=xl/sharedStrings.xml><?xml version="1.0" encoding="utf-8"?>
<sst xmlns="http://schemas.openxmlformats.org/spreadsheetml/2006/main" count="44" uniqueCount="22">
  <si>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</si>
  <si>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</si>
  <si>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</si>
  <si>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</si>
  <si>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</si>
  <si>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</si>
  <si>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</si>
  <si>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</si>
  <si>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</si>
  <si>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</si>
  <si>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</si>
  <si>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</si>
  <si>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</si>
  <si>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 AVG</t>
  </si>
  <si>
    <t>Q2 AVG</t>
  </si>
  <si>
    <t>Q3 AVG</t>
  </si>
  <si>
    <t>Q4 AVG</t>
  </si>
  <si>
    <t>FY AVG</t>
  </si>
  <si>
    <t>REVENUE PER FULL-TIME EMPLOYEE DASHBOARD</t>
  </si>
  <si>
    <t>REVENUE</t>
  </si>
  <si>
    <t>FULL-TIME EMPLOYEES</t>
  </si>
  <si>
    <t>REVENUE PER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</si>
</sst>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_);_(&quot;$&quot;* \(#,##0\);_(&quot;$&quot;* &quot;-&quot;??_);_(@_)"/>
  </numFmts>
  <fonts count="11" x14ac:knownFonts="1">
    <font>
      <sz val="11"/>
      <color indexed="8"/>
      <name val="Calibri"/>
      <family val="2"/>
      <scheme val="minor"/>
    </font>
    <font>
      <b/>
      <sz val="10"/>
      <color rgb="FFFFFFFF"/>
      <name val="Century Gothic"/>
      <family val="1"/>
    </font>
    <font>
      <sz val="22"/>
      <color theme="1"/>
      <name val="Arial"/>
      <family val="2"/>
    </font>
    <font>
      <b/>
      <sz val="20"/>
      <color theme="0" tint="-0.499984740745262"/>
      <name val="Century Gothic"/>
      <family val="1"/>
    </font>
    <font>
      <b/>
      <sz val="22"/>
      <color theme="3"/>
      <name val="Century Gothic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>
        <fgColor rgb="FFEEDCCA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6" fillId="2" borderId="0"/>
    <xf numFmtId="9" fontId="10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1" fillId="7" borderId="1" xfId="0" applyFont="1" applyFill="1" applyBorder="1" applyAlignment="1">
      <alignment horizontal="left" vertical="center" wrapText="1" indent="1"/>
    </xf>
    <xf numFmtId="0" fontId="9" fillId="5" borderId="4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8" fillId="4" borderId="2" xfId="0" applyFont="1" applyFill="1" applyBorder="1" applyAlignment="1">
      <alignment horizontal="right" vertical="center" indent="1"/>
    </xf>
    <xf numFmtId="0" fontId="1" fillId="7" borderId="5" xfId="0" applyFont="1" applyFill="1" applyBorder="1" applyAlignment="1">
      <alignment horizontal="left" vertical="center" wrapText="1" indent="1"/>
    </xf>
    <xf numFmtId="1" fontId="7" fillId="0" borderId="5" xfId="0" applyNumberFormat="1" applyFont="1" applyFill="1" applyBorder="1" applyAlignment="1">
      <alignment horizontal="right" vertical="center" indent="1"/>
    </xf>
    <xf numFmtId="1" fontId="7" fillId="0" borderId="6" xfId="0" applyNumberFormat="1" applyFont="1" applyFill="1" applyBorder="1" applyAlignment="1">
      <alignment horizontal="right" vertical="center" indent="1"/>
    </xf>
    <xf numFmtId="1" fontId="8" fillId="7" borderId="7" xfId="0" applyNumberFormat="1" applyFont="1" applyFill="1" applyBorder="1" applyAlignment="1">
      <alignment horizontal="right" vertical="center" indent="1"/>
    </xf>
    <xf numFmtId="1" fontId="7" fillId="0" borderId="8" xfId="0" applyNumberFormat="1" applyFont="1" applyFill="1" applyBorder="1" applyAlignment="1">
      <alignment horizontal="right" vertical="center" indent="1"/>
    </xf>
    <xf numFmtId="0" fontId="1" fillId="6" borderId="10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indent="1"/>
    </xf>
    <xf numFmtId="164" fontId="9" fillId="5" borderId="10" xfId="2" applyNumberFormat="1" applyFont="1" applyFill="1" applyBorder="1" applyAlignment="1">
      <alignment horizontal="right" vertical="center" indent="1"/>
    </xf>
    <xf numFmtId="164" fontId="9" fillId="5" borderId="11" xfId="2" applyNumberFormat="1" applyFont="1" applyFill="1" applyBorder="1" applyAlignment="1">
      <alignment horizontal="right" vertical="center" indent="1"/>
    </xf>
    <xf numFmtId="164" fontId="8" fillId="6" borderId="9" xfId="2" applyNumberFormat="1" applyFont="1" applyFill="1" applyBorder="1" applyAlignment="1">
      <alignment horizontal="right" vertical="center" indent="1"/>
    </xf>
    <xf numFmtId="164" fontId="9" fillId="5" borderId="12" xfId="2" applyNumberFormat="1" applyFont="1" applyFill="1" applyBorder="1" applyAlignment="1">
      <alignment horizontal="right" vertical="center" indent="1"/>
    </xf>
    <xf numFmtId="164" fontId="0" fillId="0" borderId="0" xfId="0" applyNumberFormat="1"/>
    <xf numFmtId="164" fontId="7" fillId="0" borderId="1" xfId="0" applyNumberFormat="1" applyFont="1" applyFill="1" applyBorder="1" applyAlignment="1">
      <alignment horizontal="right" vertical="center" indent="1"/>
    </xf>
    <xf numFmtId="164" fontId="7" fillId="0" borderId="4" xfId="0" applyNumberFormat="1" applyFont="1" applyFill="1" applyBorder="1" applyAlignment="1">
      <alignment horizontal="right" vertical="center" indent="1"/>
    </xf>
    <xf numFmtId="164" fontId="8" fillId="7" borderId="2" xfId="0" applyNumberFormat="1" applyFont="1" applyFill="1" applyBorder="1" applyAlignment="1">
      <alignment horizontal="right" vertical="center" indent="1"/>
    </xf>
    <xf numFmtId="164" fontId="7" fillId="0" borderId="3" xfId="0" applyNumberFormat="1" applyFont="1" applyFill="1" applyBorder="1" applyAlignment="1">
      <alignment horizontal="right" vertical="center" indent="1"/>
    </xf>
    <xf numFmtId="0" fontId="0" fillId="2" borderId="0" xfId="0" applyFill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81BA47"/>
      <color rgb="FFFF5F68"/>
      <color rgb="FFD70102"/>
      <color rgb="FFECB200"/>
      <color rgb="FF53B000"/>
      <color rgb="FF80C153"/>
      <color rgb="FFE80001"/>
      <color rgb="FFFF5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'Revenue per FT Emp Dashboard'!$E$2</c:f>
              <c:strCache>
                <c:ptCount val="1"/>
                <c:pt idx="0">
                  <c:v>REVENUE PER EMPLOYEE</c:v>
                </c:pt>
              </c:strCache>
            </c:strRef>
          </c:tx>
          <c:spPr>
            <a:gradFill flip="none" rotWithShape="1">
              <a:gsLst>
                <a:gs pos="100000">
                  <a:srgbClr val="0070C0">
                    <a:alpha val="70000"/>
                  </a:srgbClr>
                </a:gs>
                <a:gs pos="35000">
                  <a:srgbClr val="00B0F0">
                    <a:alpha val="60000"/>
                  </a:srgbClr>
                </a:gs>
              </a:gsLst>
              <a:lin ang="16200000" scaled="0"/>
              <a:tileRect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('Revenue per FT Emp Dashboard'!$B$3:$B$5,'Revenue per FT Emp Dashboard'!$B$7:$B$9,'Revenue per FT Emp Dashboard'!$B$11:$B$13,'Revenue per FT Emp Dashboard'!$B$15:$B$17)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('Revenue per FT Emp Dashboard'!$E$3:$E$5,'Revenue per FT Emp Dashboard'!$E$7:$E$9,'Revenue per FT Emp Dashboard'!$E$11:$E$13,'Revenue per FT Emp Dashboard'!$E$15:$E$17)</c:f>
              <c:numCache>
                <c:formatCode>_("$"* #,##0_);_("$"* \(#,##0\);_("$"* "-"??_);_(@_)</c:formatCode>
                <c:ptCount val="12"/>
                <c:pt idx="0">
                  <c:v>25000</c:v>
                </c:pt>
                <c:pt idx="1">
                  <c:v>26250</c:v>
                </c:pt>
                <c:pt idx="2">
                  <c:v>27500</c:v>
                </c:pt>
                <c:pt idx="3">
                  <c:v>28915.662650602411</c:v>
                </c:pt>
                <c:pt idx="4">
                  <c:v>24418.60465116279</c:v>
                </c:pt>
                <c:pt idx="5">
                  <c:v>33333.333333333336</c:v>
                </c:pt>
                <c:pt idx="6">
                  <c:v>42222.222222222219</c:v>
                </c:pt>
                <c:pt idx="7">
                  <c:v>34831.460674157301</c:v>
                </c:pt>
                <c:pt idx="8">
                  <c:v>43617.021276595748</c:v>
                </c:pt>
                <c:pt idx="9">
                  <c:v>26595.744680851065</c:v>
                </c:pt>
                <c:pt idx="10">
                  <c:v>25531.91489361702</c:v>
                </c:pt>
                <c:pt idx="11">
                  <c:v>35416.666666666664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68-154E-B262-76D9D1BE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-27023472"/>
        <c:axId val="-27030000"/>
      </c:barChart>
      <c:catAx>
        <c:axId val="-270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7030000"/>
        <c:crosses val="autoZero"/>
        <c:auto val="1"/>
        <c:lblAlgn val="ctr"/>
        <c:lblOffset val="100"/>
        <c:noMultiLvlLbl val="0"/>
      </c:catAx>
      <c:valAx>
        <c:axId val="-270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70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208981127939"/>
          <c:y val="8.656036446469248E-2"/>
          <c:w val="0.85915706012386506"/>
          <c:h val="0.8567580219898480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'Revenue per FT Emp Dashboard'!$D$2</c:f>
              <c:strCache>
                <c:ptCount val="1"/>
                <c:pt idx="0">
                  <c:v>FULL-TIME EMPLOYEES</c:v>
                </c:pt>
              </c:strCache>
            </c:strRef>
          </c:tx>
          <c:spPr>
            <a:gradFill>
              <a:gsLst>
                <a:gs pos="100000">
                  <a:srgbClr val="00B050">
                    <a:alpha val="80000"/>
                  </a:srgbClr>
                </a:gs>
                <a:gs pos="45000">
                  <a:srgbClr val="92D050">
                    <a:alpha val="78000"/>
                  </a:srgb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('Revenue per FT Emp Dashboard'!$B$6,'Revenue per FT Emp Dashboard'!$B$10,'Revenue per FT Emp Dashboard'!$B$14,'Revenue per FT Emp Dashboard'!$B$18)</c:f>
              <c:strCache>
                <c:ptCount val="4"/>
                <c:pt idx="0">
                  <c:v>Q1 AVG</c:v>
                </c:pt>
                <c:pt idx="1">
                  <c:v>Q2 AVG</c:v>
                </c:pt>
                <c:pt idx="2">
                  <c:v>Q3 AVG</c:v>
                </c:pt>
                <c:pt idx="3">
                  <c:v>Q4 AVG</c:v>
                </c:pt>
              </c:strCache>
            </c:strRef>
          </c:cat>
          <c:val>
            <c:numRef>
              <c:f>('Revenue per FT Emp Dashboard'!$D$6,'Revenue per FT Emp Dashboard'!$D$10,'Revenue per FT Emp Dashboard'!$D$14,'Revenue per FT Emp Dashboard'!$D$18)</c:f>
              <c:numCache>
                <c:formatCode>0</c:formatCode>
                <c:ptCount val="4"/>
                <c:pt idx="0">
                  <c:v>80</c:v>
                </c:pt>
                <c:pt idx="1">
                  <c:v>86.333333333333329</c:v>
                </c:pt>
                <c:pt idx="2">
                  <c:v>91</c:v>
                </c:pt>
                <c:pt idx="3">
                  <c:v>94.666666666666671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53-3E48-B5A5-9B3B2BEDEA27}"/>
            </c:ext>
          </c:extLst>
        </c:ser>
        <c:ser>
          <c:idx val="2"/>
          <c:order val="1"/>
          <c:tx>
            <c:strRef>
              <c:f>'Revenue per FT Emp Dashboard'!$E$2</c:f>
              <c:strCache>
                <c:ptCount val="1"/>
                <c:pt idx="0">
                  <c:v>REVENUE PER EMPLOYEE</c:v>
                </c:pt>
              </c:strCache>
            </c:strRef>
          </c:tx>
          <c:spPr>
            <a:gradFill flip="none" rotWithShape="1">
              <a:gsLst>
                <a:gs pos="100000">
                  <a:srgbClr val="00B050">
                    <a:alpha val="70000"/>
                  </a:srgbClr>
                </a:gs>
                <a:gs pos="45000">
                  <a:srgbClr val="92D050">
                    <a:alpha val="70000"/>
                  </a:srgbClr>
                </a:gs>
              </a:gsLst>
              <a:lin ang="162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('Revenue per FT Emp Dashboard'!$B$6,'Revenue per FT Emp Dashboard'!$B$10,'Revenue per FT Emp Dashboard'!$B$14,'Revenue per FT Emp Dashboard'!$B$18)</c:f>
              <c:strCache>
                <c:ptCount val="4"/>
                <c:pt idx="0">
                  <c:v>Q1 AVG</c:v>
                </c:pt>
                <c:pt idx="1">
                  <c:v>Q2 AVG</c:v>
                </c:pt>
                <c:pt idx="2">
                  <c:v>Q3 AVG</c:v>
                </c:pt>
                <c:pt idx="3">
                  <c:v>Q4 AVG</c:v>
                </c:pt>
              </c:strCache>
            </c:strRef>
          </c:cat>
          <c:val>
            <c:numRef>
              <c:f>('Revenue per FT Emp Dashboard'!$E$6,'Revenue per FT Emp Dashboard'!$E$10,'Revenue per FT Emp Dashboard'!$E$14,'Revenue per FT Emp Dashboard'!$E$18)</c:f>
              <c:numCache>
                <c:formatCode>_("$"* #,##0_);_("$"* \(#,##0\);_("$"* "-"??_);_(@_)</c:formatCode>
                <c:ptCount val="4"/>
                <c:pt idx="0">
                  <c:v>26250</c:v>
                </c:pt>
                <c:pt idx="1">
                  <c:v>28957.528957528961</c:v>
                </c:pt>
                <c:pt idx="2">
                  <c:v>40293.040293040292</c:v>
                </c:pt>
                <c:pt idx="3">
                  <c:v>29225.352112676053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D1-7E4E-9646-A3F8DF84B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7034896"/>
        <c:axId val="-27022928"/>
      </c:barChart>
      <c:catAx>
        <c:axId val="-270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7022928"/>
        <c:crosses val="autoZero"/>
        <c:auto val="1"/>
        <c:lblAlgn val="ctr"/>
        <c:lblOffset val="100"/>
        <c:noMultiLvlLbl val="0"/>
      </c:catAx>
      <c:valAx>
        <c:axId val="-270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70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'Revenue per FT Emp Dashboard'!$D$2</c:f>
              <c:strCache>
                <c:ptCount val="1"/>
                <c:pt idx="0">
                  <c:v>FULL-TIME EMPLOYEES</c:v>
                </c:pt>
              </c:strCache>
            </c:strRef>
          </c:tx>
          <c:spPr>
            <a:ln w="28575">
              <a:solidFill>
                <a:srgbClr val="92D050"/>
              </a:solidFill>
              <a:prstDash val="sysDot"/>
            </a:ln>
            <a:effectLst/>
          </c:spPr>
          <c:marker>
            <c:symbol val="circle"/>
            <c:size val="2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dLbls>
            <c:spPr>
              <a:noFill/>
              <a:ln>
                <a:noFill/>
              </a:ln>
              <a:effectLst>
                <a:glow rad="63500">
                  <a:schemeClr val="bg1">
                    <a:alpha val="7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('Revenue per FT Emp Dashboard'!$B$3:$B$5,'Revenue per FT Emp Dashboard'!$B$7:$B$9,'Revenue per FT Emp Dashboard'!$B$11:$B$13,'Revenue per FT Emp Dashboard'!$B$15:$B$17)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('Revenue per FT Emp Dashboard'!$D$3:$D$5,'Revenue per FT Emp Dashboard'!$D$7:$D$9,'Revenue per FT Emp Dashboard'!$D$11:$D$13,'Revenue per FT Emp Dashboard'!$D$15:$D$17)</c:f>
              <c:numCache>
                <c:formatCode>0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83</c:v>
                </c:pt>
                <c:pt idx="4">
                  <c:v>86</c:v>
                </c:pt>
                <c:pt idx="5">
                  <c:v>90</c:v>
                </c:pt>
                <c:pt idx="6">
                  <c:v>90</c:v>
                </c:pt>
                <c:pt idx="7">
                  <c:v>89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5E-4E46-95C6-9DEFF1C3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032720"/>
        <c:axId val="-27021840"/>
      </c:lineChart>
      <c:catAx>
        <c:axId val="-2703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7021840"/>
        <c:crosses val="autoZero"/>
        <c:auto val="1"/>
        <c:lblAlgn val="ctr"/>
        <c:lblOffset val="100"/>
        <c:noMultiLvlLbl val="0"/>
      </c:catAx>
      <c:valAx>
        <c:axId val="-270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70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'Revenue per FT Emp Dash - BLANK'!$E$2</c:f>
              <c:strCache>
                <c:ptCount val="1"/>
                <c:pt idx="0">
                  <c:v>REVENUE PER EMPLOYEE</c:v>
                </c:pt>
              </c:strCache>
            </c:strRef>
          </c:tx>
          <c:spPr>
            <a:gradFill flip="none" rotWithShape="1">
              <a:gsLst>
                <a:gs pos="100000">
                  <a:srgbClr val="0070C0">
                    <a:alpha val="70000"/>
                  </a:srgbClr>
                </a:gs>
                <a:gs pos="35000">
                  <a:srgbClr val="00B0F0">
                    <a:alpha val="60000"/>
                  </a:srgbClr>
                </a:gs>
              </a:gsLst>
              <a:lin ang="16200000" scaled="0"/>
              <a:tileRect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('Revenue per FT Emp Dash - BLANK'!$B$3:$B$5,'Revenue per FT Emp Dash - BLANK'!$B$7:$B$9,'Revenue per FT Emp Dash - BLANK'!$B$11:$B$13,'Revenue per FT Emp Dash - BLANK'!$B$15:$B$17)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('Revenue per FT Emp Dash - BLANK'!$E$3:$E$5,'Revenue per FT Emp Dash - BLANK'!$E$7:$E$9,'Revenue per FT Emp Dash - BLANK'!$E$11:$E$13,'Revenue per FT Emp Dash - BLANK'!$E$15:$E$17)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43-5440-8627-D440D0BF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-27035984"/>
        <c:axId val="-27035440"/>
      </c:barChart>
      <c:catAx>
        <c:axId val="-2703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7035440"/>
        <c:crosses val="autoZero"/>
        <c:auto val="1"/>
        <c:lblAlgn val="ctr"/>
        <c:lblOffset val="100"/>
        <c:noMultiLvlLbl val="0"/>
      </c:catAx>
      <c:valAx>
        <c:axId val="-270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70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208981127939"/>
          <c:y val="8.656036446469248E-2"/>
          <c:w val="0.85915706012386506"/>
          <c:h val="0.8567580219898480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'Revenue per FT Emp Dash - BLANK'!$D$2</c:f>
              <c:strCache>
                <c:ptCount val="1"/>
                <c:pt idx="0">
                  <c:v>FULL-TIME EMPLOYEES</c:v>
                </c:pt>
              </c:strCache>
            </c:strRef>
          </c:tx>
          <c:spPr>
            <a:gradFill>
              <a:gsLst>
                <a:gs pos="100000">
                  <a:srgbClr val="00B050">
                    <a:alpha val="80000"/>
                  </a:srgbClr>
                </a:gs>
                <a:gs pos="45000">
                  <a:srgbClr val="92D050">
                    <a:alpha val="78000"/>
                  </a:srgb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('Revenue per FT Emp Dash - BLANK'!$B$6,'Revenue per FT Emp Dash - BLANK'!$B$10,'Revenue per FT Emp Dash - BLANK'!$B$14,'Revenue per FT Emp Dash - BLANK'!$B$18)</c:f>
              <c:strCache>
                <c:ptCount val="4"/>
                <c:pt idx="0">
                  <c:v>Q1 AVG</c:v>
                </c:pt>
                <c:pt idx="1">
                  <c:v>Q2 AVG</c:v>
                </c:pt>
                <c:pt idx="2">
                  <c:v>Q3 AVG</c:v>
                </c:pt>
                <c:pt idx="3">
                  <c:v>Q4 AVG</c:v>
                </c:pt>
              </c:strCache>
            </c:strRef>
          </c:cat>
          <c:val>
            <c:numRef>
              <c:f>('Revenue per FT Emp Dash - BLANK'!$D$6,'Revenue per FT Emp Dash - BLANK'!$D$10,'Revenue per FT Emp Dash - BLANK'!$D$14,'Revenue per FT Emp Dash - BLANK'!$D$18)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60-7744-B138-66542F5BF6CA}"/>
            </c:ext>
          </c:extLst>
        </c:ser>
        <c:ser>
          <c:idx val="2"/>
          <c:order val="1"/>
          <c:tx>
            <c:strRef>
              <c:f>'Revenue per FT Emp Dash - BLANK'!$E$2</c:f>
              <c:strCache>
                <c:ptCount val="1"/>
                <c:pt idx="0">
                  <c:v>REVENUE PER EMPLOYEE</c:v>
                </c:pt>
              </c:strCache>
            </c:strRef>
          </c:tx>
          <c:spPr>
            <a:gradFill flip="none" rotWithShape="1">
              <a:gsLst>
                <a:gs pos="100000">
                  <a:srgbClr val="00B050">
                    <a:alpha val="70000"/>
                  </a:srgbClr>
                </a:gs>
                <a:gs pos="45000">
                  <a:srgbClr val="92D050">
                    <a:alpha val="70000"/>
                  </a:srgbClr>
                </a:gs>
              </a:gsLst>
              <a:lin ang="162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('Revenue per FT Emp Dash - BLANK'!$B$6,'Revenue per FT Emp Dash - BLANK'!$B$10,'Revenue per FT Emp Dash - BLANK'!$B$14,'Revenue per FT Emp Dash - BLANK'!$B$18)</c:f>
              <c:strCache>
                <c:ptCount val="4"/>
                <c:pt idx="0">
                  <c:v>Q1 AVG</c:v>
                </c:pt>
                <c:pt idx="1">
                  <c:v>Q2 AVG</c:v>
                </c:pt>
                <c:pt idx="2">
                  <c:v>Q3 AVG</c:v>
                </c:pt>
                <c:pt idx="3">
                  <c:v>Q4 AVG</c:v>
                </c:pt>
              </c:strCache>
            </c:strRef>
          </c:cat>
          <c:val>
            <c:numRef>
              <c:f>('Revenue per FT Emp Dash - BLANK'!$E$6,'Revenue per FT Emp Dash - BLANK'!$E$10,'Revenue per FT Emp Dash - BLANK'!$E$14,'Revenue per FT Emp Dash - BLANK'!$E$18)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60-7744-B138-66542F5B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7022384"/>
        <c:axId val="-27025104"/>
      </c:barChart>
      <c:catAx>
        <c:axId val="-270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7025104"/>
        <c:crosses val="autoZero"/>
        <c:auto val="1"/>
        <c:lblAlgn val="ctr"/>
        <c:lblOffset val="100"/>
        <c:noMultiLvlLbl val="0"/>
      </c:catAx>
      <c:valAx>
        <c:axId val="-270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70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'Revenue per FT Emp Dash - BLANK'!$D$2</c:f>
              <c:strCache>
                <c:ptCount val="1"/>
                <c:pt idx="0">
                  <c:v>FULL-TIME EMPLOYEES</c:v>
                </c:pt>
              </c:strCache>
            </c:strRef>
          </c:tx>
          <c:spPr>
            <a:ln w="28575">
              <a:solidFill>
                <a:srgbClr val="92D050"/>
              </a:solidFill>
              <a:prstDash val="sysDot"/>
            </a:ln>
            <a:effectLst/>
          </c:spPr>
          <c:marker>
            <c:symbol val="circle"/>
            <c:size val="2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dLbls>
            <c:spPr>
              <a:noFill/>
              <a:ln>
                <a:noFill/>
              </a:ln>
              <a:effectLst>
                <a:glow rad="63500">
                  <a:schemeClr val="bg1">
                    <a:alpha val="7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('Revenue per FT Emp Dash - BLANK'!$B$3:$B$5,'Revenue per FT Emp Dash - BLANK'!$B$7:$B$9,'Revenue per FT Emp Dash - BLANK'!$B$11:$B$13,'Revenue per FT Emp Dash - BLANK'!$B$15:$B$17)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('Revenue per FT Emp Dash - BLANK'!$D$3:$D$5,'Revenue per FT Emp Dash - BLANK'!$D$7:$D$9,'Revenue per FT Emp Dash - BLANK'!$D$11:$D$13,'Revenue per FT Emp Dash - BLANK'!$D$15:$D$17)</c:f>
              <c:numCache>
                <c:formatCode>0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8D-774B-BCD2-51B7947E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759728"/>
        <c:axId val="-2126241808"/>
      </c:lineChart>
      <c:catAx>
        <c:axId val="-1497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126241808"/>
        <c:crosses val="autoZero"/>
        <c:auto val="1"/>
        <c:lblAlgn val="ctr"/>
        <c:lblOffset val="100"/>
        <c:noMultiLvlLbl val="0"/>
      </c:catAx>
      <c:valAx>
        <c:axId val="-21262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497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57150</xdr:rowOff>
    </xdr:from>
    <xdr:to>
      <xdr:col>7</xdr:col>
      <xdr:colOff>0</xdr:colOff>
      <xdr:row>21</xdr:row>
      <xdr:rowOff>3098800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B515445-AF51-2941-990F-31D924B09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0</xdr:row>
      <xdr:rowOff>571500</xdr:rowOff>
    </xdr:from>
    <xdr:to>
      <xdr:col>6</xdr:col>
      <xdr:colOff>4943230</xdr:colOff>
      <xdr:row>19</xdr:row>
      <xdr:rowOff>254000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BC6373CF-B575-F94D-B572-A046C75F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6</xdr:col>
      <xdr:colOff>4914900</xdr:colOff>
      <xdr:row>22</xdr:row>
      <xdr:rowOff>3145536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E6DE9C0-497C-ED49-AB10-704FAC07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0.00528</cdr:y>
    </cdr:from>
    <cdr:to>
      <cdr:x>0.99536</cdr:x>
      <cdr:y>0.0587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141541D9-C180-754B-9B07-AB2849281D21}"/>
            </a:ext>
          </a:extLst>
        </cdr:cNvPr>
        <cdr:cNvSpPr txBox="1"/>
      </cdr:nvSpPr>
      <cdr:spPr>
        <a:xfrm xmlns:a="http://schemas.openxmlformats.org/drawingml/2006/main">
          <a:off x="0" y="30868"/>
          <a:ext cx="5448300" cy="312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300" b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QUARTERLY OVERVIEW: REVENUE PER FULL-TIME</a:t>
          </a:r>
          <a:r>
            <a:rPr lang="en-US" sz="1300" b="1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 EMPLOYEE</a:t>
          </a:r>
          <a:endParaRPr lang="en-US" sz="1300" b="1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57150</xdr:rowOff>
    </xdr:from>
    <xdr:to>
      <xdr:col>7</xdr:col>
      <xdr:colOff>0</xdr:colOff>
      <xdr:row>21</xdr:row>
      <xdr:rowOff>3098800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8C25347-72DF-E345-BF4A-0DE038E7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0</xdr:row>
      <xdr:rowOff>571500</xdr:rowOff>
    </xdr:from>
    <xdr:to>
      <xdr:col>6</xdr:col>
      <xdr:colOff>4943230</xdr:colOff>
      <xdr:row>19</xdr:row>
      <xdr:rowOff>254000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121BFCC-04A5-774C-8BFE-0A4883B9E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6</xdr:col>
      <xdr:colOff>4914900</xdr:colOff>
      <xdr:row>22</xdr:row>
      <xdr:rowOff>3145536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9378916-53E9-D045-A234-12C3FE2B9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0.00528</cdr:y>
    </cdr:from>
    <cdr:to>
      <cdr:x>0.99536</cdr:x>
      <cdr:y>0.0587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141541D9-C180-754B-9B07-AB2849281D21}"/>
            </a:ext>
          </a:extLst>
        </cdr:cNvPr>
        <cdr:cNvSpPr txBox="1"/>
      </cdr:nvSpPr>
      <cdr:spPr>
        <a:xfrm xmlns:a="http://schemas.openxmlformats.org/drawingml/2006/main">
          <a:off x="0" y="30868"/>
          <a:ext cx="5448300" cy="312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300" b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QUARTERLY OVERVIEW: REVENUE PER FULL-TIME</a:t>
          </a:r>
          <a:r>
            <a:rPr lang="en-US" sz="1300" b="1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 EMPLOYEE</a:t>
          </a:r>
          <a:endParaRPr lang="en-US" sz="1300" b="1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EQ25"/>
  <sheetViews>
    <sheetView showGridLines="0" tabSelected="1" zoomScaleNormal="100" workbookViewId="0">
      <pane ySplit="1" topLeftCell="A2" activePane="bottomLeft" state="frozen"/>
      <selection pane="bottomLeft" activeCell="N25" sqref="N25"/>
    </sheetView>
  </sheetViews>
  <sheetFormatPr defaultColWidth="8.7109375" defaultRowHeight="15" x14ac:dyDescent="0.25"/>
  <cols>
    <col min="1" max="1" width="3.28515625" customWidth="1"/>
    <col min="2" max="2" width="12.7109375" customWidth="1"/>
    <col min="3" max="3" width="13.7109375" customWidth="1"/>
    <col min="4" max="4" width="11.7109375" customWidth="1"/>
    <col min="5" max="5" width="13.7109375" customWidth="1"/>
    <col min="6" max="6" width="3.28515625" customWidth="1"/>
    <col min="7" max="7" width="65" customWidth="1"/>
    <col min="8" max="8" width="3.28515625" customWidth="1"/>
  </cols>
  <sheetData>
    <row r="1" spans="1:147" s="5" customFormat="1" ht="30" customHeight="1" x14ac:dyDescent="0.25">
      <c r="A1" s="1"/>
      <c r="B1" s="2" t="s">
        <v>18</v>
      </c>
      <c r="C1" s="3"/>
      <c r="D1" s="3"/>
      <c r="E1" s="3"/>
      <c r="F1" s="1"/>
      <c r="G1" s="4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</row>
    <row r="2" spans="1:147" s="7" customFormat="1" ht="37.15" customHeight="1" x14ac:dyDescent="0.25">
      <c r="B2" s="19" t="s">
        <v>0</v>
      </c>
      <c r="C2" s="9" t="s">
        <v>19</v>
      </c>
      <c r="D2" s="13" t="s">
        <v>20</v>
      </c>
      <c r="E2" s="18" t="s">
        <v>21</v>
      </c>
    </row>
    <row r="3" spans="1:147" s="7" customFormat="1" ht="22.9" customHeight="1" x14ac:dyDescent="0.25">
      <c r="B3" s="8" t="s">
        <v>1</v>
      </c>
      <c r="C3" s="25">
        <v>2000000</v>
      </c>
      <c r="D3" s="14">
        <v>80</v>
      </c>
      <c r="E3" s="20">
        <f>IFERROR(SUM(C3/D3),"")</f>
        <v>25000</v>
      </c>
    </row>
    <row r="4" spans="1:147" s="7" customFormat="1" ht="22.9" customHeight="1" x14ac:dyDescent="0.25">
      <c r="B4" s="8" t="s">
        <v>2</v>
      </c>
      <c r="C4" s="25">
        <v>2100000</v>
      </c>
      <c r="D4" s="14">
        <v>80</v>
      </c>
      <c r="E4" s="20">
        <f t="shared" ref="E4:E5" si="0">IFERROR(SUM(C4/D4),"")</f>
        <v>26250</v>
      </c>
    </row>
    <row r="5" spans="1:147" s="7" customFormat="1" ht="22.9" customHeight="1" x14ac:dyDescent="0.25">
      <c r="B5" s="10" t="s">
        <v>3</v>
      </c>
      <c r="C5" s="26">
        <v>2200000</v>
      </c>
      <c r="D5" s="15">
        <v>80</v>
      </c>
      <c r="E5" s="21">
        <f t="shared" si="0"/>
        <v>27500</v>
      </c>
    </row>
    <row r="6" spans="1:147" s="7" customFormat="1" ht="25.15" customHeight="1" thickBot="1" x14ac:dyDescent="0.3">
      <c r="B6" s="12" t="s">
        <v>13</v>
      </c>
      <c r="C6" s="27">
        <f>IFERROR(AVERAGE(C3:C5),"")</f>
        <v>2100000</v>
      </c>
      <c r="D6" s="16">
        <f>IFERROR(AVERAGE(D3:D5),"")</f>
        <v>80</v>
      </c>
      <c r="E6" s="22">
        <f>IFERROR(SUM(C6/D6),"")</f>
        <v>26250</v>
      </c>
    </row>
    <row r="7" spans="1:147" s="7" customFormat="1" ht="22.9" customHeight="1" x14ac:dyDescent="0.25">
      <c r="B7" s="11" t="s">
        <v>4</v>
      </c>
      <c r="C7" s="28">
        <v>2400000</v>
      </c>
      <c r="D7" s="17">
        <v>83</v>
      </c>
      <c r="E7" s="23">
        <f>IFERROR(SUM(C7/D7),"")</f>
        <v>28915.662650602411</v>
      </c>
    </row>
    <row r="8" spans="1:147" s="7" customFormat="1" ht="22.9" customHeight="1" x14ac:dyDescent="0.25">
      <c r="B8" s="8" t="s">
        <v>5</v>
      </c>
      <c r="C8" s="25">
        <v>2100000</v>
      </c>
      <c r="D8" s="14">
        <v>86</v>
      </c>
      <c r="E8" s="20">
        <f t="shared" ref="E8:E10" si="1">IFERROR(SUM(C8/D8),"")</f>
        <v>24418.60465116279</v>
      </c>
    </row>
    <row r="9" spans="1:147" s="7" customFormat="1" ht="22.9" customHeight="1" x14ac:dyDescent="0.25">
      <c r="B9" s="10" t="s">
        <v>6</v>
      </c>
      <c r="C9" s="26">
        <v>3000000</v>
      </c>
      <c r="D9" s="15">
        <v>90</v>
      </c>
      <c r="E9" s="21">
        <f t="shared" si="1"/>
        <v>33333.333333333336</v>
      </c>
    </row>
    <row r="10" spans="1:147" s="7" customFormat="1" ht="25.15" customHeight="1" thickBot="1" x14ac:dyDescent="0.3">
      <c r="B10" s="12" t="s">
        <v>14</v>
      </c>
      <c r="C10" s="27">
        <f>IFERROR(AVERAGE(C7:C9),"")</f>
        <v>2500000</v>
      </c>
      <c r="D10" s="16">
        <f>IFERROR(AVERAGE(D7:D9),"")</f>
        <v>86.333333333333329</v>
      </c>
      <c r="E10" s="22">
        <f t="shared" si="1"/>
        <v>28957.528957528961</v>
      </c>
    </row>
    <row r="11" spans="1:147" s="7" customFormat="1" ht="22.9" customHeight="1" x14ac:dyDescent="0.25">
      <c r="B11" s="11" t="s">
        <v>7</v>
      </c>
      <c r="C11" s="28">
        <v>3800000</v>
      </c>
      <c r="D11" s="17">
        <v>90</v>
      </c>
      <c r="E11" s="23">
        <f>IFERROR(SUM(C11/D11),"")</f>
        <v>42222.222222222219</v>
      </c>
    </row>
    <row r="12" spans="1:147" s="7" customFormat="1" ht="22.9" customHeight="1" x14ac:dyDescent="0.25">
      <c r="B12" s="8" t="s">
        <v>8</v>
      </c>
      <c r="C12" s="25">
        <v>3100000</v>
      </c>
      <c r="D12" s="14">
        <v>89</v>
      </c>
      <c r="E12" s="20">
        <f t="shared" ref="E12:E13" si="2">IFERROR(SUM(C12/D12),"")</f>
        <v>34831.460674157301</v>
      </c>
    </row>
    <row r="13" spans="1:147" s="7" customFormat="1" ht="22.9" customHeight="1" x14ac:dyDescent="0.25">
      <c r="B13" s="10" t="s">
        <v>9</v>
      </c>
      <c r="C13" s="26">
        <v>4100000</v>
      </c>
      <c r="D13" s="15">
        <v>94</v>
      </c>
      <c r="E13" s="21">
        <f t="shared" si="2"/>
        <v>43617.021276595748</v>
      </c>
    </row>
    <row r="14" spans="1:147" s="7" customFormat="1" ht="25.15" customHeight="1" thickBot="1" x14ac:dyDescent="0.3">
      <c r="B14" s="12" t="s">
        <v>15</v>
      </c>
      <c r="C14" s="27">
        <f>IFERROR(AVERAGE(C11:C13),"")</f>
        <v>3666666.6666666665</v>
      </c>
      <c r="D14" s="16">
        <f>IFERROR(AVERAGE(D11:D13),"")</f>
        <v>91</v>
      </c>
      <c r="E14" s="22">
        <f>IFERROR(SUM(C14/D14),"")</f>
        <v>40293.040293040292</v>
      </c>
    </row>
    <row r="15" spans="1:147" s="7" customFormat="1" ht="22.9" customHeight="1" x14ac:dyDescent="0.25">
      <c r="B15" s="11" t="s">
        <v>10</v>
      </c>
      <c r="C15" s="28">
        <v>2500000</v>
      </c>
      <c r="D15" s="17">
        <v>94</v>
      </c>
      <c r="E15" s="23">
        <f>IFERROR(SUM(C15/D15),"")</f>
        <v>26595.744680851065</v>
      </c>
    </row>
    <row r="16" spans="1:147" s="7" customFormat="1" ht="22.9" customHeight="1" x14ac:dyDescent="0.25">
      <c r="B16" s="8" t="s">
        <v>11</v>
      </c>
      <c r="C16" s="25">
        <v>2400000</v>
      </c>
      <c r="D16" s="14">
        <v>94</v>
      </c>
      <c r="E16" s="20">
        <f t="shared" ref="E16:E18" si="3">IFERROR(SUM(C16/D16),"")</f>
        <v>25531.91489361702</v>
      </c>
    </row>
    <row r="17" spans="2:7" s="7" customFormat="1" ht="22.9" customHeight="1" x14ac:dyDescent="0.25">
      <c r="B17" s="10" t="s">
        <v>12</v>
      </c>
      <c r="C17" s="26">
        <v>3400000</v>
      </c>
      <c r="D17" s="15">
        <v>96</v>
      </c>
      <c r="E17" s="21">
        <f t="shared" si="3"/>
        <v>35416.666666666664</v>
      </c>
    </row>
    <row r="18" spans="2:7" s="7" customFormat="1" ht="25.15" customHeight="1" thickBot="1" x14ac:dyDescent="0.3">
      <c r="B18" s="12" t="s">
        <v>16</v>
      </c>
      <c r="C18" s="27">
        <f>IFERROR(AVERAGE(C15:C17),"")</f>
        <v>2766666.6666666665</v>
      </c>
      <c r="D18" s="16">
        <f>IFERROR(AVERAGE(D15:D17),"")</f>
        <v>94.666666666666671</v>
      </c>
      <c r="E18" s="22">
        <f t="shared" si="3"/>
        <v>29225.352112676053</v>
      </c>
    </row>
    <row r="19" spans="2:7" ht="10.15" customHeight="1" x14ac:dyDescent="0.25">
      <c r="C19" s="24"/>
      <c r="E19" s="24"/>
    </row>
    <row r="20" spans="2:7" s="7" customFormat="1" ht="25.15" customHeight="1" thickBot="1" x14ac:dyDescent="0.3">
      <c r="B20" s="12" t="s">
        <v>17</v>
      </c>
      <c r="C20" s="27">
        <f>IFERROR(AVERAGE(C6,C10,C14,C18),"")</f>
        <v>2758333.333333333</v>
      </c>
      <c r="D20" s="16">
        <f>IFERROR(AVERAGE(D6,D10,D14,D18),"")</f>
        <v>88</v>
      </c>
      <c r="E20" s="22">
        <f>IFERROR(SUM(C20/D20),"")</f>
        <v>31344.696969696965</v>
      </c>
    </row>
    <row r="21" spans="2:7" ht="10.15" customHeight="1" x14ac:dyDescent="0.25"/>
    <row r="22" spans="2:7" ht="250.15" customHeight="1" x14ac:dyDescent="0.25"/>
    <row r="23" spans="2:7" ht="250.15" customHeight="1" x14ac:dyDescent="0.25"/>
    <row r="24" spans="2:7" ht="25.15" customHeight="1" x14ac:dyDescent="0.25"/>
    <row r="25" spans="2:7" s="6" customFormat="1" ht="49.9" customHeight="1" x14ac:dyDescent="0.25">
      <c r="B25" s="29"/>
      <c r="C25" s="29"/>
      <c r="D25" s="29"/>
      <c r="E25" s="29"/>
      <c r="F25" s="29"/>
      <c r="G25" s="29"/>
    </row>
  </sheetData>
  <mergeCells count="1">
    <mergeCell ref="B25:G25"/>
  </mergeCells>
  <pageMargins left="0.3" right="0.3" top="0.3" bottom="0.3" header="0" footer="0"/>
  <pageSetup scale="78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  <pageSetUpPr fitToPage="1"/>
  </sheetPr>
  <dimension ref="A1:EQ24"/>
  <sheetViews>
    <sheetView showGridLines="0" zoomScaleNormal="100" workbookViewId="0">
      <pane ySplit="1" topLeftCell="A2" activePane="bottomLeft" state="frozen"/>
      <selection pane="bottomLeft" activeCell="G57" sqref="G57"/>
    </sheetView>
  </sheetViews>
  <sheetFormatPr defaultColWidth="8.7109375" defaultRowHeight="15" x14ac:dyDescent="0.25"/>
  <cols>
    <col min="1" max="1" width="3.28515625" customWidth="1"/>
    <col min="2" max="2" width="12.7109375" customWidth="1"/>
    <col min="3" max="3" width="13.7109375" customWidth="1"/>
    <col min="4" max="4" width="11.7109375" customWidth="1"/>
    <col min="5" max="5" width="13.7109375" customWidth="1"/>
    <col min="6" max="6" width="3.28515625" customWidth="1"/>
    <col min="7" max="7" width="65" customWidth="1"/>
    <col min="8" max="8" width="3.28515625" customWidth="1"/>
  </cols>
  <sheetData>
    <row r="1" spans="1:147" s="5" customFormat="1" ht="33.75" customHeight="1" x14ac:dyDescent="0.25">
      <c r="A1" s="1"/>
      <c r="B1" s="2" t="s">
        <v>18</v>
      </c>
      <c r="C1" s="3"/>
      <c r="D1" s="3"/>
      <c r="E1" s="3"/>
      <c r="F1" s="1"/>
      <c r="G1" s="4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</row>
    <row r="2" spans="1:147" s="7" customFormat="1" ht="37.15" customHeight="1" x14ac:dyDescent="0.25">
      <c r="B2" s="19" t="s">
        <v>0</v>
      </c>
      <c r="C2" s="9" t="s">
        <v>19</v>
      </c>
      <c r="D2" s="13" t="s">
        <v>20</v>
      </c>
      <c r="E2" s="18" t="s">
        <v>21</v>
      </c>
    </row>
    <row r="3" spans="1:147" s="7" customFormat="1" ht="22.9" customHeight="1" x14ac:dyDescent="0.25">
      <c r="B3" s="8" t="s">
        <v>1</v>
      </c>
      <c r="C3" s="25"/>
      <c r="D3" s="14"/>
      <c r="E3" s="20" t="str">
        <f>IFERROR(SUM(C3/D3),"")</f>
        <v/>
      </c>
    </row>
    <row r="4" spans="1:147" s="7" customFormat="1" ht="22.9" customHeight="1" x14ac:dyDescent="0.25">
      <c r="B4" s="8" t="s">
        <v>2</v>
      </c>
      <c r="C4" s="25"/>
      <c r="D4" s="14"/>
      <c r="E4" s="20" t="str">
        <f t="shared" ref="E4:E5" si="0">IFERROR(SUM(C4/D4),"")</f>
        <v/>
      </c>
    </row>
    <row r="5" spans="1:147" s="7" customFormat="1" ht="22.9" customHeight="1" x14ac:dyDescent="0.25">
      <c r="B5" s="10" t="s">
        <v>3</v>
      </c>
      <c r="C5" s="26"/>
      <c r="D5" s="15"/>
      <c r="E5" s="21" t="str">
        <f t="shared" si="0"/>
        <v/>
      </c>
    </row>
    <row r="6" spans="1:147" s="7" customFormat="1" ht="25.15" customHeight="1" thickBot="1" x14ac:dyDescent="0.3">
      <c r="B6" s="12" t="s">
        <v>13</v>
      </c>
      <c r="C6" s="27" t="str">
        <f>IFERROR(AVERAGE(C3:C5),"")</f>
        <v/>
      </c>
      <c r="D6" s="16" t="str">
        <f>IFERROR(AVERAGE(D3:D5),"")</f>
        <v/>
      </c>
      <c r="E6" s="22" t="str">
        <f>IFERROR(SUM(C6/D6),"")</f>
        <v/>
      </c>
    </row>
    <row r="7" spans="1:147" s="7" customFormat="1" ht="22.9" customHeight="1" x14ac:dyDescent="0.25">
      <c r="B7" s="11" t="s">
        <v>4</v>
      </c>
      <c r="C7" s="28"/>
      <c r="D7" s="17"/>
      <c r="E7" s="23" t="str">
        <f>IFERROR(SUM(C7/D7),"")</f>
        <v/>
      </c>
    </row>
    <row r="8" spans="1:147" s="7" customFormat="1" ht="22.9" customHeight="1" x14ac:dyDescent="0.25">
      <c r="B8" s="8" t="s">
        <v>5</v>
      </c>
      <c r="C8" s="25"/>
      <c r="D8" s="14"/>
      <c r="E8" s="20" t="str">
        <f t="shared" ref="E8:E10" si="1">IFERROR(SUM(C8/D8),"")</f>
        <v/>
      </c>
    </row>
    <row r="9" spans="1:147" s="7" customFormat="1" ht="22.9" customHeight="1" x14ac:dyDescent="0.25">
      <c r="B9" s="10" t="s">
        <v>6</v>
      </c>
      <c r="C9" s="26"/>
      <c r="D9" s="15"/>
      <c r="E9" s="21" t="str">
        <f t="shared" si="1"/>
        <v/>
      </c>
    </row>
    <row r="10" spans="1:147" s="7" customFormat="1" ht="25.15" customHeight="1" thickBot="1" x14ac:dyDescent="0.3">
      <c r="B10" s="12" t="s">
        <v>14</v>
      </c>
      <c r="C10" s="27" t="str">
        <f>IFERROR(AVERAGE(C7:C9),"")</f>
        <v/>
      </c>
      <c r="D10" s="16" t="str">
        <f>IFERROR(AVERAGE(D7:D9),"")</f>
        <v/>
      </c>
      <c r="E10" s="22" t="str">
        <f t="shared" si="1"/>
        <v/>
      </c>
    </row>
    <row r="11" spans="1:147" s="7" customFormat="1" ht="22.9" customHeight="1" x14ac:dyDescent="0.25">
      <c r="B11" s="11" t="s">
        <v>7</v>
      </c>
      <c r="C11" s="28"/>
      <c r="D11" s="17"/>
      <c r="E11" s="23" t="str">
        <f>IFERROR(SUM(C11/D11),"")</f>
        <v/>
      </c>
    </row>
    <row r="12" spans="1:147" s="7" customFormat="1" ht="22.9" customHeight="1" x14ac:dyDescent="0.25">
      <c r="B12" s="8" t="s">
        <v>8</v>
      </c>
      <c r="C12" s="25"/>
      <c r="D12" s="14"/>
      <c r="E12" s="20" t="str">
        <f t="shared" ref="E12:E13" si="2">IFERROR(SUM(C12/D12),"")</f>
        <v/>
      </c>
    </row>
    <row r="13" spans="1:147" s="7" customFormat="1" ht="22.9" customHeight="1" x14ac:dyDescent="0.25">
      <c r="B13" s="10" t="s">
        <v>9</v>
      </c>
      <c r="C13" s="26"/>
      <c r="D13" s="15"/>
      <c r="E13" s="21" t="str">
        <f t="shared" si="2"/>
        <v/>
      </c>
    </row>
    <row r="14" spans="1:147" s="7" customFormat="1" ht="25.15" customHeight="1" thickBot="1" x14ac:dyDescent="0.3">
      <c r="B14" s="12" t="s">
        <v>15</v>
      </c>
      <c r="C14" s="27" t="str">
        <f>IFERROR(AVERAGE(C11:C13),"")</f>
        <v/>
      </c>
      <c r="D14" s="16" t="str">
        <f>IFERROR(AVERAGE(D11:D13),"")</f>
        <v/>
      </c>
      <c r="E14" s="22" t="str">
        <f>IFERROR(SUM(C14/D14),"")</f>
        <v/>
      </c>
    </row>
    <row r="15" spans="1:147" s="7" customFormat="1" ht="22.9" customHeight="1" x14ac:dyDescent="0.25">
      <c r="B15" s="11" t="s">
        <v>10</v>
      </c>
      <c r="C15" s="28"/>
      <c r="D15" s="17"/>
      <c r="E15" s="23" t="str">
        <f>IFERROR(SUM(C15/D15),"")</f>
        <v/>
      </c>
    </row>
    <row r="16" spans="1:147" s="7" customFormat="1" ht="22.9" customHeight="1" x14ac:dyDescent="0.25">
      <c r="B16" s="8" t="s">
        <v>11</v>
      </c>
      <c r="C16" s="25"/>
      <c r="D16" s="14"/>
      <c r="E16" s="20" t="str">
        <f t="shared" ref="E16:E18" si="3">IFERROR(SUM(C16/D16),"")</f>
        <v/>
      </c>
    </row>
    <row r="17" spans="2:5" s="7" customFormat="1" ht="22.9" customHeight="1" x14ac:dyDescent="0.25">
      <c r="B17" s="10" t="s">
        <v>12</v>
      </c>
      <c r="C17" s="26"/>
      <c r="D17" s="15"/>
      <c r="E17" s="21" t="str">
        <f t="shared" si="3"/>
        <v/>
      </c>
    </row>
    <row r="18" spans="2:5" s="7" customFormat="1" ht="25.15" customHeight="1" thickBot="1" x14ac:dyDescent="0.3">
      <c r="B18" s="12" t="s">
        <v>16</v>
      </c>
      <c r="C18" s="27" t="str">
        <f>IFERROR(AVERAGE(C15:C17),"")</f>
        <v/>
      </c>
      <c r="D18" s="16" t="str">
        <f>IFERROR(AVERAGE(D15:D17),"")</f>
        <v/>
      </c>
      <c r="E18" s="22" t="str">
        <f t="shared" si="3"/>
        <v/>
      </c>
    </row>
    <row r="19" spans="2:5" ht="10.15" customHeight="1" x14ac:dyDescent="0.25">
      <c r="C19" s="24"/>
      <c r="E19" s="24"/>
    </row>
    <row r="20" spans="2:5" s="7" customFormat="1" ht="25.15" customHeight="1" thickBot="1" x14ac:dyDescent="0.3">
      <c r="B20" s="12" t="s">
        <v>17</v>
      </c>
      <c r="C20" s="27" t="str">
        <f>IFERROR(AVERAGE(C6,C10,C14,C18),"")</f>
        <v/>
      </c>
      <c r="D20" s="16" t="str">
        <f>IFERROR(AVERAGE(D6,D10,D14,D18),"")</f>
        <v/>
      </c>
      <c r="E20" s="22" t="str">
        <f>IFERROR(SUM(C20/D20),"")</f>
        <v/>
      </c>
    </row>
    <row r="21" spans="2:5" ht="10.15" customHeight="1" x14ac:dyDescent="0.25"/>
    <row r="22" spans="2:5" ht="250.15" customHeight="1" x14ac:dyDescent="0.25"/>
    <row r="23" spans="2:5" ht="250.15" customHeight="1" x14ac:dyDescent="0.25"/>
    <row r="24" spans="2:5" ht="25.15" customHeight="1" x14ac:dyDescent="0.25"/>
  </sheetData>
  <pageMargins left="0.3" right="0.3" top="0.3" bottom="0.3" header="0" footer="0"/>
  <pageSetup scale="78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Revenue per FT Emp Dashboard</vt:lpstr>
      <vt:lpstr>Revenue per FT Emp Dash - BLANK</vt:lpstr>
      <vt:lpstr>'Revenue per FT Emp Dash - BLANK'!Print_Area</vt:lpstr>
      <vt:lpstr>'Revenue per FT Emp Dashboard'!Print_Area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Sabbir Rahman</cp:lastModifiedBy>
  <dcterms:created xsi:type="dcterms:W3CDTF">2018-10-02T00:31:01Z</dcterms:created>
  <dcterms:modified xsi:type="dcterms:W3CDTF">2020-09-10T02:05:42Z</dcterms:modified>
</cp:coreProperties>
</file>