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0" windowHeight="9735" activeTab="1"/>
  </bookViews>
  <sheets>
    <sheet name="Simple" sheetId="1" r:id="rId1"/>
    <sheet name="Interactiv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6" i="3" l="1"/>
  <c r="BQ8" i="3"/>
  <c r="BP8" i="3"/>
  <c r="BO8" i="3"/>
  <c r="BN8" i="3"/>
  <c r="BM8" i="3"/>
  <c r="BL8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V7" i="3"/>
  <c r="AW7" i="3" s="1"/>
  <c r="AX7" i="3" s="1"/>
  <c r="AY7" i="3" s="1"/>
  <c r="AZ7" i="3" s="1"/>
  <c r="BA7" i="3" s="1"/>
  <c r="BB7" i="3" s="1"/>
  <c r="BC7" i="3" s="1"/>
  <c r="BD7" i="3" s="1"/>
  <c r="BE7" i="3" s="1"/>
  <c r="BF7" i="3" s="1"/>
  <c r="BG7" i="3" s="1"/>
  <c r="BH7" i="3" s="1"/>
  <c r="BI7" i="3" s="1"/>
  <c r="BJ7" i="3" s="1"/>
  <c r="BK7" i="3" s="1"/>
  <c r="BL7" i="3" s="1"/>
  <c r="BM7" i="3" s="1"/>
  <c r="BN7" i="3" s="1"/>
  <c r="BO7" i="3" s="1"/>
  <c r="BP7" i="3" s="1"/>
  <c r="BQ7" i="3" s="1"/>
  <c r="AN7" i="3"/>
  <c r="AO7" i="3" s="1"/>
  <c r="AP7" i="3" s="1"/>
  <c r="AQ7" i="3" s="1"/>
  <c r="AR7" i="3" s="1"/>
  <c r="AS7" i="3" s="1"/>
  <c r="AT7" i="3" s="1"/>
  <c r="AU7" i="3" s="1"/>
  <c r="I6" i="3"/>
  <c r="AM8" i="3"/>
  <c r="AL8" i="3"/>
  <c r="AK8" i="3"/>
  <c r="AJ8" i="3"/>
  <c r="AI8" i="3"/>
  <c r="AH8" i="3"/>
  <c r="AM7" i="3"/>
  <c r="AL7" i="3"/>
  <c r="AH7" i="3"/>
  <c r="AI7" i="3" s="1"/>
  <c r="AJ7" i="3" s="1"/>
  <c r="AK7" i="3" s="1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AC7" i="3"/>
  <c r="AD7" i="3" s="1"/>
  <c r="AE7" i="3" s="1"/>
  <c r="AF7" i="3" s="1"/>
  <c r="AG7" i="3" s="1"/>
  <c r="AB7" i="3"/>
  <c r="K7" i="3"/>
  <c r="L7" i="3" s="1"/>
  <c r="M7" i="3" s="1"/>
  <c r="N7" i="3" s="1"/>
  <c r="O7" i="3" s="1"/>
  <c r="P7" i="3" s="1"/>
  <c r="Q7" i="3" s="1"/>
  <c r="R7" i="3" s="1"/>
  <c r="S7" i="3" s="1"/>
  <c r="T7" i="3" s="1"/>
  <c r="U7" i="3" s="1"/>
  <c r="V7" i="3" s="1"/>
  <c r="W7" i="3" s="1"/>
  <c r="X7" i="3" s="1"/>
  <c r="Y7" i="3" s="1"/>
  <c r="Z7" i="3" s="1"/>
  <c r="AA7" i="3" s="1"/>
  <c r="J7" i="3"/>
  <c r="E10" i="3"/>
  <c r="F10" i="3" s="1"/>
  <c r="E11" i="3" s="1"/>
  <c r="F11" i="3" s="1"/>
  <c r="E12" i="3" s="1"/>
  <c r="F12" i="3" s="1"/>
  <c r="E13" i="3" s="1"/>
  <c r="F13" i="3" s="1"/>
  <c r="E14" i="3" s="1"/>
  <c r="F14" i="3" s="1"/>
  <c r="E16" i="3" s="1"/>
  <c r="F16" i="3" s="1"/>
  <c r="E17" i="3" s="1"/>
  <c r="F17" i="3" s="1"/>
  <c r="E18" i="3" s="1"/>
  <c r="F18" i="3" s="1"/>
  <c r="E19" i="3" s="1"/>
  <c r="F19" i="3" s="1"/>
  <c r="E20" i="3" s="1"/>
  <c r="F20" i="3" s="1"/>
  <c r="E22" i="3" s="1"/>
  <c r="F22" i="3" s="1"/>
  <c r="E23" i="3" s="1"/>
  <c r="F23" i="3" s="1"/>
  <c r="E24" i="3" s="1"/>
  <c r="F24" i="3" s="1"/>
  <c r="E25" i="3" l="1"/>
  <c r="F25" i="3" s="1"/>
  <c r="E26" i="3" s="1"/>
  <c r="F26" i="3" s="1"/>
  <c r="E13" i="1" l="1"/>
  <c r="E16" i="1"/>
  <c r="E15" i="1"/>
  <c r="E14" i="1"/>
  <c r="E12" i="1"/>
  <c r="E11" i="1"/>
  <c r="E10" i="1"/>
  <c r="E9" i="1"/>
  <c r="E8" i="1"/>
  <c r="E7" i="1"/>
  <c r="E6" i="1"/>
</calcChain>
</file>

<file path=xl/sharedStrings.xml><?xml version="1.0" encoding="utf-8"?>
<sst xmlns="http://schemas.openxmlformats.org/spreadsheetml/2006/main" count="65" uniqueCount="33">
  <si>
    <t xml:space="preserve">Task </t>
  </si>
  <si>
    <t xml:space="preserve">Start Date </t>
  </si>
  <si>
    <t>Duration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</si>
  <si>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</si>
  <si>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</si>
  <si>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</si>
  <si>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</si>
  <si>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</si>
  <si>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</si>
  <si>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</si>
  <si>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</si>
  <si>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</si>
  <si>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</si>
  <si>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</si>
  <si>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Start Date</t>
  </si>
  <si>
    <t xml:space="preserve">End Date </t>
  </si>
  <si>
    <t>[Project's Name]</t>
  </si>
  <si>
    <t xml:space="preserve">Project Manager: </t>
  </si>
  <si>
    <t>Project Start Date:</t>
  </si>
  <si>
    <t>WBS</t>
  </si>
  <si>
    <t>Task</t>
  </si>
  <si>
    <t>Lead</t>
  </si>
  <si>
    <t>Predecessor</t>
  </si>
  <si>
    <t>% Completed</t>
  </si>
  <si>
    <t>[Task]</t>
  </si>
  <si>
    <t>[Sub-task]</t>
  </si>
  <si>
    <t>[Name]</t>
  </si>
  <si>
    <t>Gantt Chart Template</t>
  </si>
  <si>
    <t>Hamid</t>
  </si>
  <si>
    <t>Mamum</t>
  </si>
  <si>
    <t>Ratul</t>
  </si>
  <si>
    <t>Bappy</t>
  </si>
  <si>
    <t>[Dept.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</si>
</sst>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1009]d/mmm/yy;@"/>
    <numFmt numFmtId="165" formatCode="dd"/>
    <numFmt numFmtId="166" formatCode="_-* #,##0_-;\(#,##0\)_-;_-* &quot;-&quot;_-;_-@_-"/>
    <numFmt numFmtId="167" formatCode="_ * #,##0_ ;_ * \-#,##0_ ;_ * &quot;-&quot;??_ ;_ @_ 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Open Sans"/>
      <family val="2"/>
    </font>
    <font>
      <sz val="12"/>
      <color theme="1"/>
      <name val="Open Sans"/>
      <family val="2"/>
    </font>
    <font>
      <b/>
      <sz val="10"/>
      <color theme="0"/>
      <name val="Open Sans"/>
      <family val="2"/>
    </font>
    <font>
      <b/>
      <sz val="11"/>
      <color theme="0"/>
      <name val="Open Sans"/>
      <family val="2"/>
    </font>
    <font>
      <sz val="10"/>
      <color theme="0"/>
      <name val="Open Sans"/>
      <family val="2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4"/>
      <color theme="0"/>
      <name val="Open Sans"/>
      <family val="2"/>
    </font>
    <font>
      <u/>
      <sz val="11"/>
      <color theme="10"/>
      <name val="Calibri"/>
      <family val="2"/>
      <scheme val="minor"/>
    </font>
    <font>
      <i/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1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32E5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166" fontId="2" fillId="3" borderId="0" xfId="1" applyNumberFormat="1" applyFont="1" applyFill="1"/>
    <xf numFmtId="166" fontId="3" fillId="3" borderId="0" xfId="1" applyNumberFormat="1" applyFont="1" applyFill="1"/>
    <xf numFmtId="166" fontId="3" fillId="3" borderId="0" xfId="1" applyNumberFormat="1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5" fillId="3" borderId="0" xfId="0" applyFont="1" applyFill="1"/>
    <xf numFmtId="0" fontId="6" fillId="0" borderId="0" xfId="0" applyFont="1" applyFill="1" applyAlignment="1">
      <alignment horizontal="center"/>
    </xf>
    <xf numFmtId="0" fontId="7" fillId="0" borderId="0" xfId="0" applyFont="1"/>
    <xf numFmtId="0" fontId="7" fillId="0" borderId="0" xfId="0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166" fontId="2" fillId="4" borderId="0" xfId="1" applyNumberFormat="1" applyFont="1" applyFill="1"/>
    <xf numFmtId="0" fontId="6" fillId="4" borderId="0" xfId="0" applyFont="1" applyFill="1"/>
    <xf numFmtId="0" fontId="7" fillId="2" borderId="0" xfId="0" applyFont="1" applyFill="1"/>
    <xf numFmtId="165" fontId="6" fillId="4" borderId="0" xfId="0" applyNumberFormat="1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center"/>
    </xf>
    <xf numFmtId="165" fontId="6" fillId="4" borderId="0" xfId="0" applyNumberFormat="1" applyFont="1" applyFill="1" applyAlignment="1">
      <alignment horizontal="center"/>
    </xf>
    <xf numFmtId="165" fontId="7" fillId="2" borderId="0" xfId="0" applyNumberFormat="1" applyFont="1" applyFill="1"/>
    <xf numFmtId="0" fontId="4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164" fontId="7" fillId="2" borderId="0" xfId="0" applyNumberFormat="1" applyFont="1" applyFill="1"/>
    <xf numFmtId="0" fontId="7" fillId="2" borderId="0" xfId="0" applyFont="1" applyFill="1" applyBorder="1"/>
    <xf numFmtId="0" fontId="7" fillId="2" borderId="1" xfId="0" applyFont="1" applyFill="1" applyBorder="1"/>
    <xf numFmtId="9" fontId="7" fillId="2" borderId="0" xfId="0" applyNumberFormat="1" applyFont="1" applyFill="1"/>
    <xf numFmtId="0" fontId="4" fillId="4" borderId="0" xfId="0" applyFont="1" applyFill="1"/>
    <xf numFmtId="0" fontId="9" fillId="4" borderId="0" xfId="0" applyFont="1" applyFill="1"/>
    <xf numFmtId="0" fontId="4" fillId="4" borderId="0" xfId="0" applyFon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0" fontId="7" fillId="5" borderId="0" xfId="0" applyFont="1" applyFill="1" applyBorder="1"/>
    <xf numFmtId="0" fontId="11" fillId="0" borderId="0" xfId="0" applyFont="1"/>
    <xf numFmtId="0" fontId="12" fillId="0" borderId="0" xfId="0" applyFont="1"/>
    <xf numFmtId="167" fontId="12" fillId="0" borderId="0" xfId="1" applyNumberFormat="1" applyFont="1"/>
    <xf numFmtId="0" fontId="13" fillId="0" borderId="0" xfId="2" applyFont="1"/>
    <xf numFmtId="0" fontId="14" fillId="0" borderId="0" xfId="0" applyFont="1"/>
    <xf numFmtId="0" fontId="4" fillId="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</cellXfs>
  <cellStyles count="3">
    <cellStyle name="Comma" xfId="1" builtinId="3"/>
    <cellStyle name="Hyperlink 3" xfId="2"/>
    <cellStyle name="Normal" xfId="0" builtinId="0"/>
  </cellStyles>
  <dxfs count="10">
    <dxf>
      <fill>
        <patternFill>
          <bgColor theme="3"/>
        </patternFill>
      </fill>
    </dxf>
    <dxf>
      <font>
        <strike val="0"/>
        <outline val="0"/>
        <shadow val="0"/>
        <u val="none"/>
        <vertAlign val="baseline"/>
        <sz val="10"/>
        <name val="Open Sans"/>
        <scheme val="none"/>
      </font>
    </dxf>
    <dxf>
      <font>
        <strike val="0"/>
        <outline val="0"/>
        <shadow val="0"/>
        <u val="none"/>
        <vertAlign val="baseline"/>
        <sz val="10"/>
        <name val="Open Sans"/>
        <scheme val="none"/>
      </font>
    </dxf>
    <dxf>
      <font>
        <strike val="0"/>
        <outline val="0"/>
        <shadow val="0"/>
        <u val="none"/>
        <vertAlign val="baseline"/>
        <sz val="10"/>
        <name val="Open Sans"/>
        <scheme val="none"/>
      </font>
    </dxf>
    <dxf>
      <font>
        <strike val="0"/>
        <outline val="0"/>
        <shadow val="0"/>
        <u val="none"/>
        <vertAlign val="baseline"/>
        <sz val="10"/>
        <name val="Open Sans"/>
        <scheme val="none"/>
      </font>
    </dxf>
    <dxf>
      <font>
        <strike val="0"/>
        <outline val="0"/>
        <shadow val="0"/>
        <u val="none"/>
        <vertAlign val="baseline"/>
        <sz val="10"/>
        <name val="Open Sans"/>
        <scheme val="none"/>
      </font>
    </dxf>
    <dxf>
      <font>
        <strike val="0"/>
        <outline val="0"/>
        <shadow val="0"/>
        <u val="none"/>
        <vertAlign val="baseline"/>
        <sz val="10"/>
        <color theme="0"/>
        <name val="Open Sans"/>
        <scheme val="none"/>
      </font>
      <alignment horizontal="center" vertical="bottom" textRotation="0" wrapText="0" indent="0" justifyLastLine="0" shrinkToFit="0" readingOrder="0"/>
    </dxf>
    <dxf>
      <fill>
        <patternFill>
          <bgColor rgb="FF94B6E8"/>
        </patternFill>
      </fill>
    </dxf>
    <dxf>
      <fill>
        <patternFill>
          <bgColor theme="0"/>
        </patternFill>
      </fill>
    </dxf>
    <dxf>
      <fill>
        <patternFill>
          <bgColor rgb="FF132E57"/>
        </patternFill>
      </fill>
    </dxf>
  </dxfs>
  <tableStyles count="1" defaultTableStyle="TableStyleMedium2" defaultPivotStyle="PivotStyleLight16">
    <tableStyle name="CFI" pivot="0" count="3">
      <tableStyleElement type="headerRow" dxfId="9"/>
      <tableStyleElement type="firstRowStripe" dxfId="8"/>
      <tableStyleElement type="secondRowStripe" dxfId="7"/>
    </tableStyle>
  </tableStyles>
  <colors>
    <mruColors>
      <color rgb="FF132E57"/>
      <color rgb="FFFB814B"/>
      <color rgb="FF94B6E8"/>
      <color rgb="FF1E8496"/>
      <color rgb="FF1E8432"/>
      <color rgb="FFE6E7E8"/>
      <color rgb="FFFA621C"/>
      <color rgb="FFFDB5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402668416447938E-2"/>
          <c:y val="0.11202901720618257"/>
          <c:w val="0.83975021872265965"/>
          <c:h val="0.841674686497521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Simple!$C$5</c:f>
              <c:strCache>
                <c:ptCount val="1"/>
                <c:pt idx="0">
                  <c:v>Start Date 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Simple!$B$6:$B$16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Simple!$C$6:$C$16</c:f>
              <c:numCache>
                <c:formatCode>[$-1009]d/mmm/yy;@</c:formatCode>
                <c:ptCount val="11"/>
                <c:pt idx="0">
                  <c:v>43040</c:v>
                </c:pt>
                <c:pt idx="1">
                  <c:v>43045</c:v>
                </c:pt>
                <c:pt idx="2">
                  <c:v>43048</c:v>
                </c:pt>
                <c:pt idx="3">
                  <c:v>43053</c:v>
                </c:pt>
                <c:pt idx="4">
                  <c:v>43060</c:v>
                </c:pt>
                <c:pt idx="5">
                  <c:v>43062</c:v>
                </c:pt>
                <c:pt idx="6">
                  <c:v>43070</c:v>
                </c:pt>
                <c:pt idx="7">
                  <c:v>43074</c:v>
                </c:pt>
                <c:pt idx="8">
                  <c:v>43078</c:v>
                </c:pt>
                <c:pt idx="9">
                  <c:v>43083</c:v>
                </c:pt>
                <c:pt idx="10">
                  <c:v>43089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32C-4BEA-BF94-AA983481B781}"/>
            </c:ext>
          </c:extLst>
        </c:ser>
        <c:ser>
          <c:idx val="1"/>
          <c:order val="1"/>
          <c:tx>
            <c:strRef>
              <c:f>Simple!$E$5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Simple!$B$6:$B$16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Simple!$E$6:$E$16</c:f>
              <c:numCache>
                <c:formatCode>General</c:formatCode>
                <c:ptCount val="11"/>
                <c:pt idx="0">
                  <c:v>4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1</c:v>
                </c:pt>
                <c:pt idx="5">
                  <c:v>7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32C-4BEA-BF94-AA983481B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-839230336"/>
        <c:axId val="-839231968"/>
      </c:barChart>
      <c:catAx>
        <c:axId val="-8392303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-839231968"/>
        <c:crosses val="autoZero"/>
        <c:auto val="1"/>
        <c:lblAlgn val="ctr"/>
        <c:lblOffset val="100"/>
        <c:noMultiLvlLbl val="0"/>
      </c:catAx>
      <c:valAx>
        <c:axId val="-839231968"/>
        <c:scaling>
          <c:orientation val="minMax"/>
          <c:min val="4304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1009]d/mmm/yy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-83923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603250</xdr:colOff>
      <xdr:row>3</xdr:row>
      <xdr:rowOff>104775</xdr:rowOff>
    </xdr:from>
    <xdr:to>
      <xdr:col>13</xdr:col>
      <xdr:colOff>298450</xdr:colOff>
      <xdr:row>18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DF2AAD3C-903D-43C2-8BA7-E09CECA6C6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5:E16" totalsRowShown="0" headerRowDxfId="6" dataDxfId="5">
  <autoFilter ref="B5:E16"/>
  <tableColumns count="4">
    <tableColumn id="1" name="Task " dataDxfId="4"/>
    <tableColumn id="2" name="Start Date " dataDxfId="3"/>
    <tableColumn id="3" name="End Date " dataDxfId="2"/>
    <tableColumn id="4" name="Duration" dataDxfId="1">
      <calculatedColumnFormula>_xlfn.DAYS(D6,C6)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showGridLines="0" workbookViewId="0">
      <selection activeCell="J26" sqref="J26"/>
    </sheetView>
  </sheetViews>
  <sheetFormatPr defaultRowHeight="15"/>
  <cols>
    <col min="1" max="1" width="6.7109375" customWidth="1"/>
    <col min="2" max="2" width="22.85546875" bestFit="1" customWidth="1"/>
    <col min="3" max="3" width="14.7109375" bestFit="1" customWidth="1"/>
    <col min="4" max="4" width="13.85546875" bestFit="1" customWidth="1"/>
    <col min="5" max="5" width="13.28515625" bestFit="1" customWidth="1"/>
  </cols>
  <sheetData>
    <row r="1" spans="1:14" ht="15.75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.75">
      <c r="A2" s="2"/>
      <c r="B2" s="4" t="s">
        <v>27</v>
      </c>
      <c r="C2" s="5"/>
      <c r="D2" s="5"/>
      <c r="E2" s="5"/>
      <c r="F2" s="3"/>
      <c r="G2" s="3"/>
      <c r="H2" s="3"/>
      <c r="I2" s="3"/>
      <c r="J2" s="3"/>
      <c r="K2" s="3"/>
      <c r="L2" s="3"/>
      <c r="M2" s="3"/>
      <c r="N2" s="3"/>
    </row>
    <row r="5" spans="1:14">
      <c r="B5" s="6" t="s">
        <v>0</v>
      </c>
      <c r="C5" s="6" t="s">
        <v>1</v>
      </c>
      <c r="D5" s="6" t="s">
        <v>15</v>
      </c>
      <c r="E5" s="6" t="s">
        <v>2</v>
      </c>
      <c r="F5" s="7"/>
    </row>
    <row r="6" spans="1:14">
      <c r="B6" s="8" t="s">
        <v>3</v>
      </c>
      <c r="C6" s="9">
        <v>43040</v>
      </c>
      <c r="D6" s="9">
        <v>43044</v>
      </c>
      <c r="E6" s="8">
        <f>_xlfn.DAYS(D6,C6)</f>
        <v>4</v>
      </c>
      <c r="F6" s="7"/>
    </row>
    <row r="7" spans="1:14">
      <c r="B7" s="8" t="s">
        <v>4</v>
      </c>
      <c r="C7" s="9">
        <v>43045</v>
      </c>
      <c r="D7" s="9">
        <v>43047</v>
      </c>
      <c r="E7" s="8">
        <f t="shared" ref="E7:E16" si="0">_xlfn.DAYS(D7,C7)</f>
        <v>2</v>
      </c>
      <c r="F7" s="7"/>
    </row>
    <row r="8" spans="1:14">
      <c r="B8" s="8" t="s">
        <v>5</v>
      </c>
      <c r="C8" s="9">
        <v>43048</v>
      </c>
      <c r="D8" s="9">
        <v>43052</v>
      </c>
      <c r="E8" s="8">
        <f t="shared" si="0"/>
        <v>4</v>
      </c>
      <c r="F8" s="7"/>
    </row>
    <row r="9" spans="1:14">
      <c r="B9" s="8" t="s">
        <v>6</v>
      </c>
      <c r="C9" s="9">
        <v>43053</v>
      </c>
      <c r="D9" s="9">
        <v>43059</v>
      </c>
      <c r="E9" s="8">
        <f t="shared" si="0"/>
        <v>6</v>
      </c>
      <c r="F9" s="7"/>
    </row>
    <row r="10" spans="1:14">
      <c r="B10" s="8" t="s">
        <v>7</v>
      </c>
      <c r="C10" s="9">
        <v>43060</v>
      </c>
      <c r="D10" s="9">
        <v>43061</v>
      </c>
      <c r="E10" s="8">
        <f t="shared" si="0"/>
        <v>1</v>
      </c>
      <c r="F10" s="7"/>
    </row>
    <row r="11" spans="1:14">
      <c r="B11" s="8" t="s">
        <v>8</v>
      </c>
      <c r="C11" s="9">
        <v>43062</v>
      </c>
      <c r="D11" s="9">
        <v>43069</v>
      </c>
      <c r="E11" s="8">
        <f t="shared" si="0"/>
        <v>7</v>
      </c>
      <c r="F11" s="7"/>
    </row>
    <row r="12" spans="1:14">
      <c r="B12" s="8" t="s">
        <v>9</v>
      </c>
      <c r="C12" s="9">
        <v>43070</v>
      </c>
      <c r="D12" s="9">
        <v>43073</v>
      </c>
      <c r="E12" s="8">
        <f t="shared" si="0"/>
        <v>3</v>
      </c>
      <c r="F12" s="7"/>
    </row>
    <row r="13" spans="1:14">
      <c r="B13" s="8" t="s">
        <v>10</v>
      </c>
      <c r="C13" s="9">
        <v>43074</v>
      </c>
      <c r="D13" s="9">
        <v>43077</v>
      </c>
      <c r="E13" s="8">
        <f>_xlfn.DAYS(D13,C13)</f>
        <v>3</v>
      </c>
      <c r="F13" s="7"/>
    </row>
    <row r="14" spans="1:14">
      <c r="B14" s="8" t="s">
        <v>11</v>
      </c>
      <c r="C14" s="9">
        <v>43078</v>
      </c>
      <c r="D14" s="9">
        <v>43082</v>
      </c>
      <c r="E14" s="8">
        <f t="shared" si="0"/>
        <v>4</v>
      </c>
      <c r="F14" s="7"/>
    </row>
    <row r="15" spans="1:14">
      <c r="B15" s="8" t="s">
        <v>12</v>
      </c>
      <c r="C15" s="9">
        <v>43083</v>
      </c>
      <c r="D15" s="9">
        <v>43088</v>
      </c>
      <c r="E15" s="8">
        <f t="shared" si="0"/>
        <v>5</v>
      </c>
      <c r="F15" s="7"/>
    </row>
    <row r="16" spans="1:14">
      <c r="B16" s="8" t="s">
        <v>13</v>
      </c>
      <c r="C16" s="9">
        <v>43089</v>
      </c>
      <c r="D16" s="9">
        <v>43095</v>
      </c>
      <c r="E16" s="8">
        <f t="shared" si="0"/>
        <v>6</v>
      </c>
      <c r="F16" s="7"/>
    </row>
    <row r="17" spans="2:6">
      <c r="B17" s="7"/>
      <c r="C17" s="7"/>
      <c r="D17" s="7"/>
      <c r="E17" s="7"/>
      <c r="F17" s="7"/>
    </row>
    <row r="18" spans="2:6">
      <c r="B18" s="7"/>
      <c r="C18" s="7"/>
      <c r="D18" s="7"/>
      <c r="E18" s="7"/>
      <c r="F18" s="7"/>
    </row>
    <row r="25" spans="2:6" ht="15.75">
      <c r="B25" s="31"/>
      <c r="C25" s="32"/>
      <c r="D25" s="32"/>
    </row>
    <row r="26" spans="2:6" ht="15.75">
      <c r="B26" s="32"/>
      <c r="C26" s="32"/>
      <c r="D26" s="32"/>
    </row>
    <row r="27" spans="2:6" ht="15.75">
      <c r="B27" s="32"/>
      <c r="C27" s="32"/>
      <c r="D27" s="32"/>
    </row>
    <row r="28" spans="2:6" ht="15.75">
      <c r="B28" s="32"/>
      <c r="C28" s="32"/>
      <c r="D28" s="32"/>
    </row>
    <row r="29" spans="2:6" ht="15.75">
      <c r="B29" s="32"/>
      <c r="C29" s="32"/>
      <c r="D29" s="32"/>
    </row>
    <row r="30" spans="2:6" ht="15.75">
      <c r="B30" s="32"/>
      <c r="C30" s="32"/>
      <c r="D30" s="32"/>
    </row>
    <row r="31" spans="2:6" ht="15.75">
      <c r="B31" s="32"/>
      <c r="C31" s="32"/>
      <c r="D31" s="32"/>
    </row>
    <row r="32" spans="2:6" ht="15.75">
      <c r="B32" s="32"/>
      <c r="C32" s="33"/>
      <c r="D32" s="33"/>
    </row>
    <row r="33" spans="2:4" ht="15.75">
      <c r="B33" s="34"/>
      <c r="C33" s="35"/>
      <c r="D33" s="35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0"/>
  <sheetViews>
    <sheetView showGridLines="0" tabSelected="1" zoomScaleNormal="100" workbookViewId="0">
      <pane xSplit="8" ySplit="8" topLeftCell="I9" activePane="bottomRight" state="frozen"/>
      <selection pane="topRight" activeCell="I1" sqref="I1"/>
      <selection pane="bottomLeft" activeCell="A8" sqref="A8"/>
      <selection pane="bottomRight" activeCell="E73" sqref="E73"/>
    </sheetView>
  </sheetViews>
  <sheetFormatPr defaultColWidth="8.7109375" defaultRowHeight="12.75"/>
  <cols>
    <col min="1" max="1" width="4.5703125" style="12" customWidth="1"/>
    <col min="2" max="2" width="24.140625" style="12" customWidth="1"/>
    <col min="3" max="3" width="16.140625" style="12" customWidth="1"/>
    <col min="4" max="4" width="10.5703125" style="12" bestFit="1" customWidth="1"/>
    <col min="5" max="6" width="12.140625" style="12" bestFit="1" customWidth="1"/>
    <col min="7" max="7" width="7.5703125" style="12" customWidth="1"/>
    <col min="8" max="8" width="11.28515625" style="12" bestFit="1" customWidth="1"/>
    <col min="9" max="69" width="4.5703125" style="12" customWidth="1"/>
    <col min="70" max="16384" width="8.7109375" style="12"/>
  </cols>
  <sheetData>
    <row r="1" spans="1:77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</row>
    <row r="2" spans="1:77">
      <c r="A2" s="26" t="s">
        <v>16</v>
      </c>
      <c r="B2" s="26"/>
      <c r="C2" s="26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</row>
    <row r="3" spans="1:77" ht="18">
      <c r="A3" s="27" t="s">
        <v>32</v>
      </c>
      <c r="B3" s="26"/>
      <c r="C3" s="26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</row>
    <row r="4" spans="1:77">
      <c r="A4" s="26"/>
      <c r="B4" s="26"/>
      <c r="C4" s="26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</row>
    <row r="5" spans="1:77">
      <c r="A5" s="26" t="s">
        <v>17</v>
      </c>
      <c r="B5" s="28"/>
      <c r="C5" s="28" t="s">
        <v>26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</row>
    <row r="6" spans="1:77">
      <c r="A6" s="26" t="s">
        <v>18</v>
      </c>
      <c r="B6" s="26"/>
      <c r="C6" s="29">
        <v>43040</v>
      </c>
      <c r="D6" s="11"/>
      <c r="E6" s="11"/>
      <c r="F6" s="11"/>
      <c r="G6" s="11"/>
      <c r="H6" s="11"/>
      <c r="I6" s="36" t="str">
        <f>TEXT(I7,"mmmm")</f>
        <v>November</v>
      </c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7"/>
      <c r="AM6" s="38" t="str">
        <f>TEXT(AM7,"mmmm")</f>
        <v>December</v>
      </c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</row>
    <row r="7" spans="1:77">
      <c r="A7" s="26"/>
      <c r="B7" s="26"/>
      <c r="C7" s="28"/>
      <c r="D7" s="11"/>
      <c r="E7" s="11"/>
      <c r="F7" s="11"/>
      <c r="G7" s="11"/>
      <c r="H7" s="11"/>
      <c r="I7" s="13">
        <v>43040</v>
      </c>
      <c r="J7" s="13">
        <f>I7+1</f>
        <v>43041</v>
      </c>
      <c r="K7" s="13">
        <f t="shared" ref="K7:AA7" si="0">J7+1</f>
        <v>43042</v>
      </c>
      <c r="L7" s="13">
        <f t="shared" si="0"/>
        <v>43043</v>
      </c>
      <c r="M7" s="13">
        <f t="shared" si="0"/>
        <v>43044</v>
      </c>
      <c r="N7" s="13">
        <f t="shared" si="0"/>
        <v>43045</v>
      </c>
      <c r="O7" s="13">
        <f t="shared" si="0"/>
        <v>43046</v>
      </c>
      <c r="P7" s="13">
        <f t="shared" si="0"/>
        <v>43047</v>
      </c>
      <c r="Q7" s="13">
        <f t="shared" si="0"/>
        <v>43048</v>
      </c>
      <c r="R7" s="13">
        <f t="shared" si="0"/>
        <v>43049</v>
      </c>
      <c r="S7" s="13">
        <f t="shared" si="0"/>
        <v>43050</v>
      </c>
      <c r="T7" s="13">
        <f t="shared" si="0"/>
        <v>43051</v>
      </c>
      <c r="U7" s="13">
        <f t="shared" si="0"/>
        <v>43052</v>
      </c>
      <c r="V7" s="13">
        <f t="shared" si="0"/>
        <v>43053</v>
      </c>
      <c r="W7" s="13">
        <f t="shared" si="0"/>
        <v>43054</v>
      </c>
      <c r="X7" s="13">
        <f t="shared" si="0"/>
        <v>43055</v>
      </c>
      <c r="Y7" s="13">
        <f t="shared" si="0"/>
        <v>43056</v>
      </c>
      <c r="Z7" s="13">
        <f t="shared" si="0"/>
        <v>43057</v>
      </c>
      <c r="AA7" s="13">
        <f t="shared" si="0"/>
        <v>43058</v>
      </c>
      <c r="AB7" s="13">
        <f>AA7+1</f>
        <v>43059</v>
      </c>
      <c r="AC7" s="13">
        <f t="shared" ref="AC7:AK7" si="1">AB7+1</f>
        <v>43060</v>
      </c>
      <c r="AD7" s="13">
        <f t="shared" si="1"/>
        <v>43061</v>
      </c>
      <c r="AE7" s="13">
        <f t="shared" si="1"/>
        <v>43062</v>
      </c>
      <c r="AF7" s="13">
        <f t="shared" si="1"/>
        <v>43063</v>
      </c>
      <c r="AG7" s="13">
        <f t="shared" si="1"/>
        <v>43064</v>
      </c>
      <c r="AH7" s="13">
        <f t="shared" si="1"/>
        <v>43065</v>
      </c>
      <c r="AI7" s="13">
        <f t="shared" si="1"/>
        <v>43066</v>
      </c>
      <c r="AJ7" s="13">
        <f t="shared" si="1"/>
        <v>43067</v>
      </c>
      <c r="AK7" s="13">
        <f t="shared" si="1"/>
        <v>43068</v>
      </c>
      <c r="AL7" s="14">
        <f>AK7+1</f>
        <v>43069</v>
      </c>
      <c r="AM7" s="15">
        <f>AL7+1</f>
        <v>43070</v>
      </c>
      <c r="AN7" s="15">
        <f t="shared" ref="AN7:BQ7" si="2">AM7+1</f>
        <v>43071</v>
      </c>
      <c r="AO7" s="15">
        <f t="shared" si="2"/>
        <v>43072</v>
      </c>
      <c r="AP7" s="15">
        <f t="shared" si="2"/>
        <v>43073</v>
      </c>
      <c r="AQ7" s="15">
        <f t="shared" si="2"/>
        <v>43074</v>
      </c>
      <c r="AR7" s="15">
        <f t="shared" si="2"/>
        <v>43075</v>
      </c>
      <c r="AS7" s="15">
        <f t="shared" si="2"/>
        <v>43076</v>
      </c>
      <c r="AT7" s="15">
        <f t="shared" si="2"/>
        <v>43077</v>
      </c>
      <c r="AU7" s="15">
        <f t="shared" si="2"/>
        <v>43078</v>
      </c>
      <c r="AV7" s="15">
        <f t="shared" si="2"/>
        <v>43079</v>
      </c>
      <c r="AW7" s="15">
        <f t="shared" si="2"/>
        <v>43080</v>
      </c>
      <c r="AX7" s="15">
        <f t="shared" si="2"/>
        <v>43081</v>
      </c>
      <c r="AY7" s="15">
        <f t="shared" si="2"/>
        <v>43082</v>
      </c>
      <c r="AZ7" s="15">
        <f t="shared" si="2"/>
        <v>43083</v>
      </c>
      <c r="BA7" s="15">
        <f t="shared" si="2"/>
        <v>43084</v>
      </c>
      <c r="BB7" s="15">
        <f t="shared" si="2"/>
        <v>43085</v>
      </c>
      <c r="BC7" s="15">
        <f t="shared" si="2"/>
        <v>43086</v>
      </c>
      <c r="BD7" s="15">
        <f t="shared" si="2"/>
        <v>43087</v>
      </c>
      <c r="BE7" s="15">
        <f t="shared" si="2"/>
        <v>43088</v>
      </c>
      <c r="BF7" s="15">
        <f t="shared" si="2"/>
        <v>43089</v>
      </c>
      <c r="BG7" s="15">
        <f t="shared" si="2"/>
        <v>43090</v>
      </c>
      <c r="BH7" s="15">
        <f t="shared" si="2"/>
        <v>43091</v>
      </c>
      <c r="BI7" s="15">
        <f t="shared" si="2"/>
        <v>43092</v>
      </c>
      <c r="BJ7" s="15">
        <f t="shared" si="2"/>
        <v>43093</v>
      </c>
      <c r="BK7" s="15">
        <f t="shared" si="2"/>
        <v>43094</v>
      </c>
      <c r="BL7" s="15">
        <f t="shared" si="2"/>
        <v>43095</v>
      </c>
      <c r="BM7" s="15">
        <f t="shared" si="2"/>
        <v>43096</v>
      </c>
      <c r="BN7" s="15">
        <f t="shared" si="2"/>
        <v>43097</v>
      </c>
      <c r="BO7" s="15">
        <f t="shared" si="2"/>
        <v>43098</v>
      </c>
      <c r="BP7" s="15">
        <f t="shared" si="2"/>
        <v>43099</v>
      </c>
      <c r="BQ7" s="15">
        <f t="shared" si="2"/>
        <v>43100</v>
      </c>
      <c r="BR7" s="16"/>
      <c r="BS7" s="16"/>
      <c r="BT7" s="16"/>
      <c r="BU7" s="16"/>
      <c r="BV7" s="16"/>
      <c r="BW7" s="16"/>
      <c r="BX7" s="16"/>
      <c r="BY7" s="16"/>
    </row>
    <row r="8" spans="1:77">
      <c r="A8" s="17" t="s">
        <v>19</v>
      </c>
      <c r="B8" s="17" t="s">
        <v>20</v>
      </c>
      <c r="C8" s="17" t="s">
        <v>21</v>
      </c>
      <c r="D8" s="17" t="s">
        <v>22</v>
      </c>
      <c r="E8" s="17" t="s">
        <v>14</v>
      </c>
      <c r="F8" s="17" t="s">
        <v>15</v>
      </c>
      <c r="G8" s="17" t="s">
        <v>2</v>
      </c>
      <c r="H8" s="17" t="s">
        <v>23</v>
      </c>
      <c r="I8" s="18" t="str">
        <f>TEXT(WEEKDAY(I7,1),"ddd")</f>
        <v>Wed</v>
      </c>
      <c r="J8" s="18" t="str">
        <f t="shared" ref="J8:AG8" si="3">TEXT(WEEKDAY(J7,1),"ddd")</f>
        <v>Thu</v>
      </c>
      <c r="K8" s="18" t="str">
        <f t="shared" si="3"/>
        <v>Fri</v>
      </c>
      <c r="L8" s="18" t="str">
        <f t="shared" si="3"/>
        <v>Sat</v>
      </c>
      <c r="M8" s="18" t="str">
        <f t="shared" si="3"/>
        <v>Sun</v>
      </c>
      <c r="N8" s="18" t="str">
        <f t="shared" si="3"/>
        <v>Mon</v>
      </c>
      <c r="O8" s="18" t="str">
        <f t="shared" si="3"/>
        <v>Tue</v>
      </c>
      <c r="P8" s="18" t="str">
        <f t="shared" si="3"/>
        <v>Wed</v>
      </c>
      <c r="Q8" s="18" t="str">
        <f t="shared" si="3"/>
        <v>Thu</v>
      </c>
      <c r="R8" s="18" t="str">
        <f t="shared" si="3"/>
        <v>Fri</v>
      </c>
      <c r="S8" s="18" t="str">
        <f t="shared" si="3"/>
        <v>Sat</v>
      </c>
      <c r="T8" s="18" t="str">
        <f t="shared" si="3"/>
        <v>Sun</v>
      </c>
      <c r="U8" s="18" t="str">
        <f t="shared" si="3"/>
        <v>Mon</v>
      </c>
      <c r="V8" s="18" t="str">
        <f t="shared" si="3"/>
        <v>Tue</v>
      </c>
      <c r="W8" s="18" t="str">
        <f t="shared" si="3"/>
        <v>Wed</v>
      </c>
      <c r="X8" s="18" t="str">
        <f t="shared" si="3"/>
        <v>Thu</v>
      </c>
      <c r="Y8" s="18" t="str">
        <f t="shared" si="3"/>
        <v>Fri</v>
      </c>
      <c r="Z8" s="18" t="str">
        <f t="shared" si="3"/>
        <v>Sat</v>
      </c>
      <c r="AA8" s="18" t="str">
        <f t="shared" si="3"/>
        <v>Sun</v>
      </c>
      <c r="AB8" s="18" t="str">
        <f t="shared" si="3"/>
        <v>Mon</v>
      </c>
      <c r="AC8" s="18" t="str">
        <f t="shared" si="3"/>
        <v>Tue</v>
      </c>
      <c r="AD8" s="18" t="str">
        <f t="shared" si="3"/>
        <v>Wed</v>
      </c>
      <c r="AE8" s="18" t="str">
        <f t="shared" si="3"/>
        <v>Thu</v>
      </c>
      <c r="AF8" s="18" t="str">
        <f t="shared" si="3"/>
        <v>Fri</v>
      </c>
      <c r="AG8" s="18" t="str">
        <f t="shared" si="3"/>
        <v>Sat</v>
      </c>
      <c r="AH8" s="18" t="str">
        <f t="shared" ref="AH8" si="4">TEXT(WEEKDAY(AH7,1),"ddd")</f>
        <v>Sun</v>
      </c>
      <c r="AI8" s="18" t="str">
        <f t="shared" ref="AI8" si="5">TEXT(WEEKDAY(AI7,1),"ddd")</f>
        <v>Mon</v>
      </c>
      <c r="AJ8" s="18" t="str">
        <f t="shared" ref="AJ8" si="6">TEXT(WEEKDAY(AJ7,1),"ddd")</f>
        <v>Tue</v>
      </c>
      <c r="AK8" s="18" t="str">
        <f t="shared" ref="AK8" si="7">TEXT(WEEKDAY(AK7,1),"ddd")</f>
        <v>Wed</v>
      </c>
      <c r="AL8" s="19" t="str">
        <f t="shared" ref="AL8" si="8">TEXT(WEEKDAY(AL7,1),"ddd")</f>
        <v>Thu</v>
      </c>
      <c r="AM8" s="18" t="str">
        <f t="shared" ref="AM8" si="9">TEXT(WEEKDAY(AM7,1),"ddd")</f>
        <v>Fri</v>
      </c>
      <c r="AN8" s="18" t="str">
        <f t="shared" ref="AN8" si="10">TEXT(WEEKDAY(AN7,1),"ddd")</f>
        <v>Sat</v>
      </c>
      <c r="AO8" s="18" t="str">
        <f t="shared" ref="AO8" si="11">TEXT(WEEKDAY(AO7,1),"ddd")</f>
        <v>Sun</v>
      </c>
      <c r="AP8" s="18" t="str">
        <f t="shared" ref="AP8" si="12">TEXT(WEEKDAY(AP7,1),"ddd")</f>
        <v>Mon</v>
      </c>
      <c r="AQ8" s="18" t="str">
        <f t="shared" ref="AQ8" si="13">TEXT(WEEKDAY(AQ7,1),"ddd")</f>
        <v>Tue</v>
      </c>
      <c r="AR8" s="18" t="str">
        <f t="shared" ref="AR8" si="14">TEXT(WEEKDAY(AR7,1),"ddd")</f>
        <v>Wed</v>
      </c>
      <c r="AS8" s="18" t="str">
        <f t="shared" ref="AS8" si="15">TEXT(WEEKDAY(AS7,1),"ddd")</f>
        <v>Thu</v>
      </c>
      <c r="AT8" s="18" t="str">
        <f t="shared" ref="AT8" si="16">TEXT(WEEKDAY(AT7,1),"ddd")</f>
        <v>Fri</v>
      </c>
      <c r="AU8" s="18" t="str">
        <f t="shared" ref="AU8" si="17">TEXT(WEEKDAY(AU7,1),"ddd")</f>
        <v>Sat</v>
      </c>
      <c r="AV8" s="18" t="str">
        <f t="shared" ref="AV8" si="18">TEXT(WEEKDAY(AV7,1),"ddd")</f>
        <v>Sun</v>
      </c>
      <c r="AW8" s="18" t="str">
        <f t="shared" ref="AW8" si="19">TEXT(WEEKDAY(AW7,1),"ddd")</f>
        <v>Mon</v>
      </c>
      <c r="AX8" s="18" t="str">
        <f t="shared" ref="AX8" si="20">TEXT(WEEKDAY(AX7,1),"ddd")</f>
        <v>Tue</v>
      </c>
      <c r="AY8" s="18" t="str">
        <f t="shared" ref="AY8" si="21">TEXT(WEEKDAY(AY7,1),"ddd")</f>
        <v>Wed</v>
      </c>
      <c r="AZ8" s="18" t="str">
        <f t="shared" ref="AZ8" si="22">TEXT(WEEKDAY(AZ7,1),"ddd")</f>
        <v>Thu</v>
      </c>
      <c r="BA8" s="18" t="str">
        <f t="shared" ref="BA8" si="23">TEXT(WEEKDAY(BA7,1),"ddd")</f>
        <v>Fri</v>
      </c>
      <c r="BB8" s="18" t="str">
        <f t="shared" ref="BB8" si="24">TEXT(WEEKDAY(BB7,1),"ddd")</f>
        <v>Sat</v>
      </c>
      <c r="BC8" s="18" t="str">
        <f t="shared" ref="BC8" si="25">TEXT(WEEKDAY(BC7,1),"ddd")</f>
        <v>Sun</v>
      </c>
      <c r="BD8" s="18" t="str">
        <f t="shared" ref="BD8" si="26">TEXT(WEEKDAY(BD7,1),"ddd")</f>
        <v>Mon</v>
      </c>
      <c r="BE8" s="18" t="str">
        <f t="shared" ref="BE8" si="27">TEXT(WEEKDAY(BE7,1),"ddd")</f>
        <v>Tue</v>
      </c>
      <c r="BF8" s="18" t="str">
        <f t="shared" ref="BF8" si="28">TEXT(WEEKDAY(BF7,1),"ddd")</f>
        <v>Wed</v>
      </c>
      <c r="BG8" s="18" t="str">
        <f t="shared" ref="BG8" si="29">TEXT(WEEKDAY(BG7,1),"ddd")</f>
        <v>Thu</v>
      </c>
      <c r="BH8" s="18" t="str">
        <f t="shared" ref="BH8" si="30">TEXT(WEEKDAY(BH7,1),"ddd")</f>
        <v>Fri</v>
      </c>
      <c r="BI8" s="18" t="str">
        <f t="shared" ref="BI8" si="31">TEXT(WEEKDAY(BI7,1),"ddd")</f>
        <v>Sat</v>
      </c>
      <c r="BJ8" s="18" t="str">
        <f t="shared" ref="BJ8" si="32">TEXT(WEEKDAY(BJ7,1),"ddd")</f>
        <v>Sun</v>
      </c>
      <c r="BK8" s="18" t="str">
        <f t="shared" ref="BK8" si="33">TEXT(WEEKDAY(BK7,1),"ddd")</f>
        <v>Mon</v>
      </c>
      <c r="BL8" s="18" t="str">
        <f t="shared" ref="BL8" si="34">TEXT(WEEKDAY(BL7,1),"ddd")</f>
        <v>Tue</v>
      </c>
      <c r="BM8" s="18" t="str">
        <f t="shared" ref="BM8" si="35">TEXT(WEEKDAY(BM7,1),"ddd")</f>
        <v>Wed</v>
      </c>
      <c r="BN8" s="18" t="str">
        <f t="shared" ref="BN8" si="36">TEXT(WEEKDAY(BN7,1),"ddd")</f>
        <v>Thu</v>
      </c>
      <c r="BO8" s="18" t="str">
        <f t="shared" ref="BO8" si="37">TEXT(WEEKDAY(BO7,1),"ddd")</f>
        <v>Fri</v>
      </c>
      <c r="BP8" s="18" t="str">
        <f t="shared" ref="BP8" si="38">TEXT(WEEKDAY(BP7,1),"ddd")</f>
        <v>Sat</v>
      </c>
      <c r="BQ8" s="18" t="str">
        <f t="shared" ref="BQ8" si="39">TEXT(WEEKDAY(BQ7,1),"ddd")</f>
        <v>Sun</v>
      </c>
    </row>
    <row r="9" spans="1:77">
      <c r="A9" s="20">
        <v>1</v>
      </c>
      <c r="B9" s="21" t="s">
        <v>24</v>
      </c>
      <c r="C9" s="21" t="s">
        <v>28</v>
      </c>
      <c r="E9" s="22"/>
      <c r="F9" s="2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4"/>
    </row>
    <row r="10" spans="1:77">
      <c r="A10" s="21">
        <v>1.1000000000000001</v>
      </c>
      <c r="B10" s="21" t="s">
        <v>25</v>
      </c>
      <c r="C10" s="21" t="s">
        <v>29</v>
      </c>
      <c r="E10" s="22">
        <f>C6</f>
        <v>43040</v>
      </c>
      <c r="F10" s="22">
        <f>IF(G10=0,E10,E10+G10)</f>
        <v>43045</v>
      </c>
      <c r="G10" s="12">
        <v>5</v>
      </c>
      <c r="H10" s="25">
        <v>1</v>
      </c>
      <c r="I10" s="30"/>
      <c r="J10" s="30"/>
      <c r="K10" s="30"/>
      <c r="L10" s="30"/>
      <c r="M10" s="30"/>
      <c r="N10" s="30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4"/>
    </row>
    <row r="11" spans="1:77">
      <c r="A11" s="21">
        <v>1.2</v>
      </c>
      <c r="B11" s="21" t="s">
        <v>25</v>
      </c>
      <c r="C11" s="21" t="s">
        <v>30</v>
      </c>
      <c r="E11" s="22">
        <f>F10+1</f>
        <v>43046</v>
      </c>
      <c r="F11" s="22">
        <f t="shared" ref="F11:F14" si="40">IF(G11=0,E11,E11+G11)</f>
        <v>43048</v>
      </c>
      <c r="G11" s="12">
        <v>2</v>
      </c>
      <c r="H11" s="25">
        <v>1</v>
      </c>
      <c r="I11" s="23"/>
      <c r="J11" s="23"/>
      <c r="K11" s="23"/>
      <c r="L11" s="23"/>
      <c r="M11" s="23"/>
      <c r="N11" s="23"/>
      <c r="O11" s="30"/>
      <c r="P11" s="30"/>
      <c r="Q11" s="30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4"/>
    </row>
    <row r="12" spans="1:77">
      <c r="A12" s="21">
        <v>1.3</v>
      </c>
      <c r="B12" s="21" t="s">
        <v>25</v>
      </c>
      <c r="C12" s="21" t="s">
        <v>31</v>
      </c>
      <c r="E12" s="22">
        <f t="shared" ref="E12:E14" si="41">F11+1</f>
        <v>43049</v>
      </c>
      <c r="F12" s="22">
        <f t="shared" si="40"/>
        <v>43051</v>
      </c>
      <c r="G12" s="12">
        <v>2</v>
      </c>
      <c r="H12" s="25">
        <v>0.9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4"/>
    </row>
    <row r="13" spans="1:77">
      <c r="A13" s="21">
        <v>1.4</v>
      </c>
      <c r="B13" s="21" t="s">
        <v>25</v>
      </c>
      <c r="C13" s="21" t="s">
        <v>26</v>
      </c>
      <c r="E13" s="22">
        <f t="shared" si="41"/>
        <v>43052</v>
      </c>
      <c r="F13" s="22">
        <f t="shared" si="40"/>
        <v>43055</v>
      </c>
      <c r="G13" s="12">
        <v>3</v>
      </c>
      <c r="H13" s="25">
        <v>0.85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4"/>
    </row>
    <row r="14" spans="1:77">
      <c r="A14" s="21">
        <v>1.5</v>
      </c>
      <c r="B14" s="21" t="s">
        <v>25</v>
      </c>
      <c r="C14" s="21" t="s">
        <v>26</v>
      </c>
      <c r="E14" s="22">
        <f t="shared" si="41"/>
        <v>43056</v>
      </c>
      <c r="F14" s="22">
        <f t="shared" si="40"/>
        <v>43057</v>
      </c>
      <c r="G14" s="12">
        <v>1</v>
      </c>
      <c r="H14" s="25">
        <v>0.85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4"/>
    </row>
    <row r="15" spans="1:77">
      <c r="A15" s="20">
        <v>2</v>
      </c>
      <c r="B15" s="21" t="s">
        <v>24</v>
      </c>
      <c r="C15" s="21" t="s">
        <v>26</v>
      </c>
      <c r="E15" s="22"/>
      <c r="F15" s="22"/>
      <c r="H15" s="25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4"/>
    </row>
    <row r="16" spans="1:77">
      <c r="A16" s="21">
        <v>2.1</v>
      </c>
      <c r="B16" s="21" t="s">
        <v>25</v>
      </c>
      <c r="C16" s="21" t="s">
        <v>26</v>
      </c>
      <c r="E16" s="22">
        <f>F14+1</f>
        <v>43058</v>
      </c>
      <c r="F16" s="22">
        <f>IF(G16=0,E16,E16+G16)</f>
        <v>43062</v>
      </c>
      <c r="G16" s="12">
        <v>4</v>
      </c>
      <c r="H16" s="25">
        <v>0.75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4"/>
    </row>
    <row r="17" spans="1:38">
      <c r="A17" s="21">
        <v>2.2000000000000002</v>
      </c>
      <c r="B17" s="21" t="s">
        <v>25</v>
      </c>
      <c r="C17" s="21" t="s">
        <v>26</v>
      </c>
      <c r="E17" s="22">
        <f t="shared" ref="E17:E20" si="42">F16+1</f>
        <v>43063</v>
      </c>
      <c r="F17" s="22">
        <f t="shared" ref="F17:F26" si="43">IF(G17=0,E17,E17+G17)</f>
        <v>43066</v>
      </c>
      <c r="G17" s="12">
        <v>3</v>
      </c>
      <c r="H17" s="25">
        <v>0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4"/>
    </row>
    <row r="18" spans="1:38">
      <c r="A18" s="21">
        <v>2.2999999999999998</v>
      </c>
      <c r="B18" s="21" t="s">
        <v>25</v>
      </c>
      <c r="C18" s="21" t="s">
        <v>26</v>
      </c>
      <c r="E18" s="22">
        <f t="shared" si="42"/>
        <v>43067</v>
      </c>
      <c r="F18" s="22">
        <f t="shared" si="43"/>
        <v>43073</v>
      </c>
      <c r="G18" s="12">
        <v>6</v>
      </c>
      <c r="H18" s="25">
        <v>0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4"/>
    </row>
    <row r="19" spans="1:38">
      <c r="A19" s="21">
        <v>2.4</v>
      </c>
      <c r="B19" s="21" t="s">
        <v>25</v>
      </c>
      <c r="C19" s="21" t="s">
        <v>26</v>
      </c>
      <c r="E19" s="22">
        <f t="shared" si="42"/>
        <v>43074</v>
      </c>
      <c r="F19" s="22">
        <f t="shared" si="43"/>
        <v>43081</v>
      </c>
      <c r="G19" s="12">
        <v>7</v>
      </c>
      <c r="H19" s="25">
        <v>0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4"/>
    </row>
    <row r="20" spans="1:38">
      <c r="A20" s="21">
        <v>2.5</v>
      </c>
      <c r="B20" s="21" t="s">
        <v>25</v>
      </c>
      <c r="C20" s="21" t="s">
        <v>26</v>
      </c>
      <c r="E20" s="22">
        <f t="shared" si="42"/>
        <v>43082</v>
      </c>
      <c r="F20" s="22">
        <f t="shared" si="43"/>
        <v>43084</v>
      </c>
      <c r="G20" s="12">
        <v>2</v>
      </c>
      <c r="H20" s="25">
        <v>0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4"/>
    </row>
    <row r="21" spans="1:38">
      <c r="A21" s="20">
        <v>3</v>
      </c>
      <c r="B21" s="21" t="s">
        <v>24</v>
      </c>
      <c r="C21" s="21" t="s">
        <v>26</v>
      </c>
      <c r="E21" s="22"/>
      <c r="F21" s="22"/>
      <c r="H21" s="25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4"/>
    </row>
    <row r="22" spans="1:38">
      <c r="A22" s="21">
        <v>3.1</v>
      </c>
      <c r="B22" s="21" t="s">
        <v>25</v>
      </c>
      <c r="C22" s="21" t="s">
        <v>26</v>
      </c>
      <c r="E22" s="22">
        <f>F20+1</f>
        <v>43085</v>
      </c>
      <c r="F22" s="22">
        <f t="shared" si="43"/>
        <v>43087</v>
      </c>
      <c r="G22" s="12">
        <v>2</v>
      </c>
      <c r="H22" s="25">
        <v>0</v>
      </c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4"/>
    </row>
    <row r="23" spans="1:38">
      <c r="A23" s="21">
        <v>3.2</v>
      </c>
      <c r="B23" s="21" t="s">
        <v>25</v>
      </c>
      <c r="C23" s="21" t="s">
        <v>26</v>
      </c>
      <c r="E23" s="22">
        <f>F22+1</f>
        <v>43088</v>
      </c>
      <c r="F23" s="22">
        <f t="shared" si="43"/>
        <v>43089</v>
      </c>
      <c r="G23" s="12">
        <v>1</v>
      </c>
      <c r="H23" s="25">
        <v>0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4"/>
    </row>
    <row r="24" spans="1:38">
      <c r="A24" s="21">
        <v>3.3</v>
      </c>
      <c r="B24" s="21" t="s">
        <v>25</v>
      </c>
      <c r="C24" s="21" t="s">
        <v>26</v>
      </c>
      <c r="E24" s="22">
        <f t="shared" ref="E24:E26" si="44">F23+1</f>
        <v>43090</v>
      </c>
      <c r="F24" s="22">
        <f t="shared" si="43"/>
        <v>43091</v>
      </c>
      <c r="G24" s="12">
        <v>1</v>
      </c>
      <c r="H24" s="25">
        <v>0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4"/>
    </row>
    <row r="25" spans="1:38">
      <c r="A25" s="21">
        <v>3.4</v>
      </c>
      <c r="B25" s="21" t="s">
        <v>25</v>
      </c>
      <c r="C25" s="21" t="s">
        <v>26</v>
      </c>
      <c r="E25" s="22">
        <f t="shared" si="44"/>
        <v>43092</v>
      </c>
      <c r="F25" s="22">
        <f t="shared" si="43"/>
        <v>43094</v>
      </c>
      <c r="G25" s="12">
        <v>2</v>
      </c>
      <c r="H25" s="25">
        <v>0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4"/>
    </row>
    <row r="26" spans="1:38">
      <c r="A26" s="21">
        <v>3.5</v>
      </c>
      <c r="B26" s="21" t="s">
        <v>25</v>
      </c>
      <c r="C26" s="21" t="s">
        <v>26</v>
      </c>
      <c r="E26" s="22">
        <f t="shared" si="44"/>
        <v>43095</v>
      </c>
      <c r="F26" s="22">
        <f t="shared" si="43"/>
        <v>43098</v>
      </c>
      <c r="G26" s="12">
        <v>3</v>
      </c>
      <c r="H26" s="25">
        <v>0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4"/>
    </row>
    <row r="27" spans="1:38">
      <c r="A27" s="20"/>
      <c r="B27" s="21"/>
      <c r="C27" s="21"/>
      <c r="E27" s="22"/>
      <c r="F27" s="22"/>
    </row>
    <row r="28" spans="1:38">
      <c r="A28" s="21"/>
      <c r="B28" s="21"/>
      <c r="C28" s="21"/>
      <c r="E28" s="22"/>
      <c r="F28" s="22"/>
    </row>
    <row r="29" spans="1:38">
      <c r="A29" s="21"/>
      <c r="B29" s="21"/>
      <c r="C29" s="21"/>
      <c r="E29" s="22"/>
      <c r="F29" s="22"/>
    </row>
    <row r="30" spans="1:38">
      <c r="A30" s="21"/>
      <c r="B30" s="21"/>
      <c r="C30" s="21"/>
      <c r="E30" s="22"/>
      <c r="F30" s="22"/>
    </row>
    <row r="31" spans="1:38">
      <c r="A31" s="21"/>
      <c r="B31" s="21"/>
      <c r="C31" s="21"/>
      <c r="E31" s="22"/>
      <c r="F31" s="22"/>
    </row>
    <row r="32" spans="1:38" ht="15.75">
      <c r="A32" s="21"/>
      <c r="B32" s="31"/>
      <c r="C32" s="32"/>
      <c r="D32" s="32"/>
      <c r="E32" s="22"/>
      <c r="F32" s="22"/>
    </row>
    <row r="33" spans="1:6" ht="15.75">
      <c r="A33" s="20"/>
      <c r="B33" s="32"/>
      <c r="C33" s="32"/>
      <c r="D33" s="32"/>
      <c r="E33" s="22"/>
      <c r="F33" s="22"/>
    </row>
    <row r="34" spans="1:6" ht="15.75">
      <c r="A34" s="21"/>
      <c r="B34" s="32"/>
      <c r="C34" s="32"/>
      <c r="D34" s="32"/>
      <c r="E34" s="22"/>
      <c r="F34" s="22"/>
    </row>
    <row r="35" spans="1:6" ht="15.75">
      <c r="A35" s="21"/>
      <c r="B35" s="32"/>
      <c r="C35" s="32"/>
      <c r="D35" s="32"/>
      <c r="E35" s="22"/>
      <c r="F35" s="22"/>
    </row>
    <row r="36" spans="1:6" ht="15.75">
      <c r="A36" s="21"/>
      <c r="B36" s="32"/>
      <c r="C36" s="32"/>
      <c r="D36" s="32"/>
      <c r="E36" s="22"/>
      <c r="F36" s="22"/>
    </row>
    <row r="37" spans="1:6" ht="15.75">
      <c r="A37" s="21"/>
      <c r="B37" s="32"/>
      <c r="C37" s="32"/>
      <c r="D37" s="32"/>
      <c r="E37" s="22"/>
      <c r="F37" s="22"/>
    </row>
    <row r="38" spans="1:6" ht="15.75">
      <c r="A38" s="21"/>
      <c r="B38" s="32"/>
      <c r="C38" s="32"/>
      <c r="D38" s="32"/>
      <c r="E38" s="22"/>
      <c r="F38" s="22"/>
    </row>
    <row r="39" spans="1:6" ht="15.75">
      <c r="B39" s="32"/>
      <c r="C39" s="33"/>
      <c r="D39" s="33"/>
    </row>
    <row r="40" spans="1:6" ht="15.75">
      <c r="B40" s="34"/>
      <c r="C40" s="35"/>
      <c r="D40" s="35"/>
    </row>
  </sheetData>
  <mergeCells count="2">
    <mergeCell ref="I6:AL6"/>
    <mergeCell ref="AM6:BQ6"/>
  </mergeCells>
  <conditionalFormatting sqref="I10:BQ26">
    <cfRule type="expression" dxfId="0" priority="2">
      <formula>AND($E10&lt;=I$7,$F10&gt;=I$7)</formula>
    </cfRule>
  </conditionalFormatting>
  <conditionalFormatting sqref="H10:H26">
    <cfRule type="dataBar" priority="1">
      <dataBar>
        <cfvo type="min"/>
        <cfvo type="max"/>
        <color theme="3"/>
      </dataBar>
      <extLst>
        <ext xmlns:x14="http://schemas.microsoft.com/office/spreadsheetml/2009/9/main" uri="{B025F937-C7B1-47D3-B67F-A62EFF666E3E}">
          <x14:id>{1DE291AB-3AC2-4E86-9010-EE5F2882743A}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DE291AB-3AC2-4E86-9010-EE5F2882743A}">
            <x14:dataBar minLength="0" maxLength="100" border="1" negativeBarBorderColorSameAsPositive="0">
              <x14:cfvo type="autoMin"/>
              <x14:cfvo type="autoMax"/>
              <x14:borderColor theme="8"/>
              <x14:negativeFillColor rgb="FFFF0000"/>
              <x14:negativeBorderColor rgb="FFFF0000"/>
              <x14:axisColor rgb="FF000000"/>
            </x14:dataBar>
          </x14:cfRule>
          <xm:sqref>H10:H26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Interactive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2020-09-10T03:49:48Z</dcterms:modified>
</cp:coreProperties>
</file>