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tes\Desktop\ECLARs-ANLY502\"/>
    </mc:Choice>
  </mc:AlternateContent>
  <xr:revisionPtr revIDLastSave="0" documentId="13_ncr:1_{6DE02B8E-35B7-4E71-8AB2-3EF141CFED4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Findings" sheetId="4" r:id="rId1"/>
    <sheet name="2012_SAT_Results" sheetId="1" r:id="rId2"/>
    <sheet name="R compiled Data" sheetId="3" r:id="rId3"/>
  </sheets>
  <definedNames>
    <definedName name="_xlnm._FilterDatabase" localSheetId="1" hidden="1">'2012_SAT_Results'!$A$1:$WYK$413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398" i="1" l="1"/>
  <c r="AV382" i="1"/>
  <c r="AV366" i="1"/>
  <c r="AV350" i="1"/>
  <c r="AV334" i="1"/>
  <c r="AV318" i="1"/>
  <c r="AV302" i="1"/>
  <c r="AV286" i="1"/>
  <c r="AV270" i="1"/>
  <c r="AV254" i="1"/>
  <c r="AV238" i="1"/>
  <c r="AV222" i="1"/>
  <c r="AV206" i="1"/>
  <c r="AV190" i="1"/>
  <c r="AV174" i="1"/>
  <c r="AV158" i="1"/>
  <c r="AV142" i="1"/>
  <c r="AV126" i="1"/>
  <c r="AV110" i="1"/>
  <c r="AV86" i="1"/>
  <c r="AJ413" i="1"/>
  <c r="AV413" i="1" s="1"/>
  <c r="AJ412" i="1"/>
  <c r="AV412" i="1" s="1"/>
  <c r="AJ411" i="1"/>
  <c r="AV411" i="1" s="1"/>
  <c r="AJ410" i="1"/>
  <c r="AV410" i="1" s="1"/>
  <c r="AJ409" i="1"/>
  <c r="AV409" i="1" s="1"/>
  <c r="AJ408" i="1"/>
  <c r="AV408" i="1" s="1"/>
  <c r="AJ407" i="1"/>
  <c r="AV407" i="1" s="1"/>
  <c r="AJ406" i="1"/>
  <c r="AV406" i="1" s="1"/>
  <c r="AJ405" i="1"/>
  <c r="AV405" i="1" s="1"/>
  <c r="AJ404" i="1"/>
  <c r="AV404" i="1" s="1"/>
  <c r="AJ403" i="1"/>
  <c r="AV403" i="1" s="1"/>
  <c r="AJ402" i="1"/>
  <c r="AV402" i="1" s="1"/>
  <c r="AJ401" i="1"/>
  <c r="AV401" i="1" s="1"/>
  <c r="AJ400" i="1"/>
  <c r="AV400" i="1" s="1"/>
  <c r="AJ399" i="1"/>
  <c r="AV399" i="1" s="1"/>
  <c r="AJ398" i="1"/>
  <c r="AJ397" i="1"/>
  <c r="AV397" i="1" s="1"/>
  <c r="AJ396" i="1"/>
  <c r="AV396" i="1" s="1"/>
  <c r="AJ395" i="1"/>
  <c r="AV395" i="1" s="1"/>
  <c r="AJ394" i="1"/>
  <c r="AV394" i="1" s="1"/>
  <c r="AJ393" i="1"/>
  <c r="AV393" i="1" s="1"/>
  <c r="AJ392" i="1"/>
  <c r="AV392" i="1" s="1"/>
  <c r="AJ391" i="1"/>
  <c r="AV391" i="1" s="1"/>
  <c r="AJ390" i="1"/>
  <c r="AV390" i="1" s="1"/>
  <c r="AJ389" i="1"/>
  <c r="AV389" i="1" s="1"/>
  <c r="AJ388" i="1"/>
  <c r="AV388" i="1" s="1"/>
  <c r="AJ387" i="1"/>
  <c r="AV387" i="1" s="1"/>
  <c r="AJ386" i="1"/>
  <c r="AV386" i="1" s="1"/>
  <c r="AJ385" i="1"/>
  <c r="AV385" i="1" s="1"/>
  <c r="AJ384" i="1"/>
  <c r="AV384" i="1" s="1"/>
  <c r="AJ383" i="1"/>
  <c r="AV383" i="1" s="1"/>
  <c r="AJ382" i="1"/>
  <c r="AJ381" i="1"/>
  <c r="AV381" i="1" s="1"/>
  <c r="AJ380" i="1"/>
  <c r="AV380" i="1" s="1"/>
  <c r="AJ379" i="1"/>
  <c r="AV379" i="1" s="1"/>
  <c r="AJ378" i="1"/>
  <c r="AV378" i="1" s="1"/>
  <c r="AJ377" i="1"/>
  <c r="AV377" i="1" s="1"/>
  <c r="AJ376" i="1"/>
  <c r="AV376" i="1" s="1"/>
  <c r="AJ375" i="1"/>
  <c r="AV375" i="1" s="1"/>
  <c r="AJ374" i="1"/>
  <c r="AV374" i="1" s="1"/>
  <c r="AJ373" i="1"/>
  <c r="AV373" i="1" s="1"/>
  <c r="AJ372" i="1"/>
  <c r="AV372" i="1" s="1"/>
  <c r="AJ371" i="1"/>
  <c r="AV371" i="1" s="1"/>
  <c r="AJ370" i="1"/>
  <c r="AV370" i="1" s="1"/>
  <c r="AJ369" i="1"/>
  <c r="AV369" i="1" s="1"/>
  <c r="AJ368" i="1"/>
  <c r="AV368" i="1" s="1"/>
  <c r="AJ367" i="1"/>
  <c r="AV367" i="1" s="1"/>
  <c r="AJ366" i="1"/>
  <c r="AJ365" i="1"/>
  <c r="AV365" i="1" s="1"/>
  <c r="AJ364" i="1"/>
  <c r="AV364" i="1" s="1"/>
  <c r="AJ363" i="1"/>
  <c r="AV363" i="1" s="1"/>
  <c r="AJ362" i="1"/>
  <c r="AV362" i="1" s="1"/>
  <c r="AJ361" i="1"/>
  <c r="AV361" i="1" s="1"/>
  <c r="AJ360" i="1"/>
  <c r="AV360" i="1" s="1"/>
  <c r="AJ359" i="1"/>
  <c r="AV359" i="1" s="1"/>
  <c r="AJ358" i="1"/>
  <c r="AV358" i="1" s="1"/>
  <c r="AJ357" i="1"/>
  <c r="AV357" i="1" s="1"/>
  <c r="AJ356" i="1"/>
  <c r="AV356" i="1" s="1"/>
  <c r="AJ355" i="1"/>
  <c r="AV355" i="1" s="1"/>
  <c r="AJ354" i="1"/>
  <c r="AV354" i="1" s="1"/>
  <c r="AJ353" i="1"/>
  <c r="AV353" i="1" s="1"/>
  <c r="AJ352" i="1"/>
  <c r="AV352" i="1" s="1"/>
  <c r="AJ351" i="1"/>
  <c r="AV351" i="1" s="1"/>
  <c r="AJ350" i="1"/>
  <c r="AJ349" i="1"/>
  <c r="AV349" i="1" s="1"/>
  <c r="AJ348" i="1"/>
  <c r="AV348" i="1" s="1"/>
  <c r="AJ347" i="1"/>
  <c r="AV347" i="1" s="1"/>
  <c r="AJ346" i="1"/>
  <c r="AV346" i="1" s="1"/>
  <c r="AJ345" i="1"/>
  <c r="AV345" i="1" s="1"/>
  <c r="AJ344" i="1"/>
  <c r="AV344" i="1" s="1"/>
  <c r="AJ343" i="1"/>
  <c r="AV343" i="1" s="1"/>
  <c r="AJ342" i="1"/>
  <c r="AV342" i="1" s="1"/>
  <c r="AJ341" i="1"/>
  <c r="AV341" i="1" s="1"/>
  <c r="AJ340" i="1"/>
  <c r="AV340" i="1" s="1"/>
  <c r="AJ339" i="1"/>
  <c r="AV339" i="1" s="1"/>
  <c r="AJ338" i="1"/>
  <c r="AV338" i="1" s="1"/>
  <c r="AJ337" i="1"/>
  <c r="AV337" i="1" s="1"/>
  <c r="AJ336" i="1"/>
  <c r="AV336" i="1" s="1"/>
  <c r="AJ335" i="1"/>
  <c r="AV335" i="1" s="1"/>
  <c r="AJ334" i="1"/>
  <c r="AJ333" i="1"/>
  <c r="AV333" i="1" s="1"/>
  <c r="AJ332" i="1"/>
  <c r="AV332" i="1" s="1"/>
  <c r="AJ331" i="1"/>
  <c r="AV331" i="1" s="1"/>
  <c r="AJ330" i="1"/>
  <c r="AV330" i="1" s="1"/>
  <c r="AJ329" i="1"/>
  <c r="AV329" i="1" s="1"/>
  <c r="AJ328" i="1"/>
  <c r="AV328" i="1" s="1"/>
  <c r="AJ327" i="1"/>
  <c r="AV327" i="1" s="1"/>
  <c r="AJ326" i="1"/>
  <c r="AV326" i="1" s="1"/>
  <c r="AJ325" i="1"/>
  <c r="AV325" i="1" s="1"/>
  <c r="AJ324" i="1"/>
  <c r="AV324" i="1" s="1"/>
  <c r="AJ323" i="1"/>
  <c r="AV323" i="1" s="1"/>
  <c r="AJ322" i="1"/>
  <c r="AV322" i="1" s="1"/>
  <c r="AJ321" i="1"/>
  <c r="AV321" i="1" s="1"/>
  <c r="AJ320" i="1"/>
  <c r="AV320" i="1" s="1"/>
  <c r="AJ319" i="1"/>
  <c r="AV319" i="1" s="1"/>
  <c r="AJ318" i="1"/>
  <c r="AJ317" i="1"/>
  <c r="AV317" i="1" s="1"/>
  <c r="AJ316" i="1"/>
  <c r="AV316" i="1" s="1"/>
  <c r="AJ315" i="1"/>
  <c r="AV315" i="1" s="1"/>
  <c r="AJ314" i="1"/>
  <c r="AV314" i="1" s="1"/>
  <c r="AJ313" i="1"/>
  <c r="AV313" i="1" s="1"/>
  <c r="AJ312" i="1"/>
  <c r="AV312" i="1" s="1"/>
  <c r="AJ311" i="1"/>
  <c r="AV311" i="1" s="1"/>
  <c r="AJ310" i="1"/>
  <c r="AV310" i="1" s="1"/>
  <c r="AJ309" i="1"/>
  <c r="AV309" i="1" s="1"/>
  <c r="AJ308" i="1"/>
  <c r="AV308" i="1" s="1"/>
  <c r="AJ307" i="1"/>
  <c r="AV307" i="1" s="1"/>
  <c r="AJ306" i="1"/>
  <c r="AV306" i="1" s="1"/>
  <c r="AJ305" i="1"/>
  <c r="AV305" i="1" s="1"/>
  <c r="AJ304" i="1"/>
  <c r="AV304" i="1" s="1"/>
  <c r="AJ303" i="1"/>
  <c r="AV303" i="1" s="1"/>
  <c r="AJ302" i="1"/>
  <c r="AJ301" i="1"/>
  <c r="AV301" i="1" s="1"/>
  <c r="AJ300" i="1"/>
  <c r="AV300" i="1" s="1"/>
  <c r="AJ299" i="1"/>
  <c r="AV299" i="1" s="1"/>
  <c r="AJ298" i="1"/>
  <c r="AV298" i="1" s="1"/>
  <c r="AJ297" i="1"/>
  <c r="AV297" i="1" s="1"/>
  <c r="AJ296" i="1"/>
  <c r="AV296" i="1" s="1"/>
  <c r="AJ295" i="1"/>
  <c r="AV295" i="1" s="1"/>
  <c r="AJ294" i="1"/>
  <c r="AV294" i="1" s="1"/>
  <c r="AJ293" i="1"/>
  <c r="AV293" i="1" s="1"/>
  <c r="AJ292" i="1"/>
  <c r="AV292" i="1" s="1"/>
  <c r="AJ291" i="1"/>
  <c r="AV291" i="1" s="1"/>
  <c r="AJ290" i="1"/>
  <c r="AV290" i="1" s="1"/>
  <c r="AJ289" i="1"/>
  <c r="AV289" i="1" s="1"/>
  <c r="AJ288" i="1"/>
  <c r="AV288" i="1" s="1"/>
  <c r="AJ287" i="1"/>
  <c r="AV287" i="1" s="1"/>
  <c r="AJ286" i="1"/>
  <c r="AJ285" i="1"/>
  <c r="AV285" i="1" s="1"/>
  <c r="AJ284" i="1"/>
  <c r="AV284" i="1" s="1"/>
  <c r="AJ283" i="1"/>
  <c r="AV283" i="1" s="1"/>
  <c r="AJ282" i="1"/>
  <c r="AV282" i="1" s="1"/>
  <c r="AJ281" i="1"/>
  <c r="AV281" i="1" s="1"/>
  <c r="AJ280" i="1"/>
  <c r="AV280" i="1" s="1"/>
  <c r="AJ279" i="1"/>
  <c r="AV279" i="1" s="1"/>
  <c r="AJ278" i="1"/>
  <c r="AV278" i="1" s="1"/>
  <c r="AJ277" i="1"/>
  <c r="AV277" i="1" s="1"/>
  <c r="AJ276" i="1"/>
  <c r="AV276" i="1" s="1"/>
  <c r="AJ275" i="1"/>
  <c r="AV275" i="1" s="1"/>
  <c r="AJ274" i="1"/>
  <c r="AV274" i="1" s="1"/>
  <c r="AJ273" i="1"/>
  <c r="AV273" i="1" s="1"/>
  <c r="AJ272" i="1"/>
  <c r="AV272" i="1" s="1"/>
  <c r="AJ271" i="1"/>
  <c r="AV271" i="1" s="1"/>
  <c r="AJ270" i="1"/>
  <c r="AJ269" i="1"/>
  <c r="AV269" i="1" s="1"/>
  <c r="AJ268" i="1"/>
  <c r="AV268" i="1" s="1"/>
  <c r="AJ267" i="1"/>
  <c r="AV267" i="1" s="1"/>
  <c r="AJ266" i="1"/>
  <c r="AV266" i="1" s="1"/>
  <c r="AJ265" i="1"/>
  <c r="AV265" i="1" s="1"/>
  <c r="AJ264" i="1"/>
  <c r="AV264" i="1" s="1"/>
  <c r="AJ263" i="1"/>
  <c r="AV263" i="1" s="1"/>
  <c r="AJ262" i="1"/>
  <c r="AV262" i="1" s="1"/>
  <c r="AJ261" i="1"/>
  <c r="AV261" i="1" s="1"/>
  <c r="AJ260" i="1"/>
  <c r="AV260" i="1" s="1"/>
  <c r="AJ259" i="1"/>
  <c r="AV259" i="1" s="1"/>
  <c r="AJ258" i="1"/>
  <c r="AV258" i="1" s="1"/>
  <c r="AJ257" i="1"/>
  <c r="AV257" i="1" s="1"/>
  <c r="AJ256" i="1"/>
  <c r="AV256" i="1" s="1"/>
  <c r="AJ255" i="1"/>
  <c r="AV255" i="1" s="1"/>
  <c r="AJ254" i="1"/>
  <c r="AJ253" i="1"/>
  <c r="AV253" i="1" s="1"/>
  <c r="AJ252" i="1"/>
  <c r="AV252" i="1" s="1"/>
  <c r="AJ251" i="1"/>
  <c r="AV251" i="1" s="1"/>
  <c r="AJ250" i="1"/>
  <c r="AV250" i="1" s="1"/>
  <c r="AJ249" i="1"/>
  <c r="AV249" i="1" s="1"/>
  <c r="AJ248" i="1"/>
  <c r="AV248" i="1" s="1"/>
  <c r="AJ247" i="1"/>
  <c r="AV247" i="1" s="1"/>
  <c r="AJ246" i="1"/>
  <c r="AV246" i="1" s="1"/>
  <c r="AJ245" i="1"/>
  <c r="AV245" i="1" s="1"/>
  <c r="AJ244" i="1"/>
  <c r="AV244" i="1" s="1"/>
  <c r="AJ243" i="1"/>
  <c r="AV243" i="1" s="1"/>
  <c r="AJ242" i="1"/>
  <c r="AV242" i="1" s="1"/>
  <c r="AJ241" i="1"/>
  <c r="AV241" i="1" s="1"/>
  <c r="AJ240" i="1"/>
  <c r="AV240" i="1" s="1"/>
  <c r="AJ239" i="1"/>
  <c r="AV239" i="1" s="1"/>
  <c r="AJ238" i="1"/>
  <c r="AJ237" i="1"/>
  <c r="AV237" i="1" s="1"/>
  <c r="AJ236" i="1"/>
  <c r="AV236" i="1" s="1"/>
  <c r="AJ235" i="1"/>
  <c r="AV235" i="1" s="1"/>
  <c r="AJ234" i="1"/>
  <c r="AV234" i="1" s="1"/>
  <c r="AJ233" i="1"/>
  <c r="AV233" i="1" s="1"/>
  <c r="AJ232" i="1"/>
  <c r="AV232" i="1" s="1"/>
  <c r="AJ231" i="1"/>
  <c r="AV231" i="1" s="1"/>
  <c r="AJ230" i="1"/>
  <c r="AV230" i="1" s="1"/>
  <c r="AJ229" i="1"/>
  <c r="AV229" i="1" s="1"/>
  <c r="AJ228" i="1"/>
  <c r="AV228" i="1" s="1"/>
  <c r="AJ227" i="1"/>
  <c r="AV227" i="1" s="1"/>
  <c r="AJ226" i="1"/>
  <c r="AV226" i="1" s="1"/>
  <c r="AJ225" i="1"/>
  <c r="AV225" i="1" s="1"/>
  <c r="AJ224" i="1"/>
  <c r="AV224" i="1" s="1"/>
  <c r="AJ223" i="1"/>
  <c r="AV223" i="1" s="1"/>
  <c r="AJ222" i="1"/>
  <c r="AJ221" i="1"/>
  <c r="AV221" i="1" s="1"/>
  <c r="AJ220" i="1"/>
  <c r="AV220" i="1" s="1"/>
  <c r="AJ219" i="1"/>
  <c r="AV219" i="1" s="1"/>
  <c r="AJ218" i="1"/>
  <c r="AV218" i="1" s="1"/>
  <c r="AJ217" i="1"/>
  <c r="AV217" i="1" s="1"/>
  <c r="AJ216" i="1"/>
  <c r="AV216" i="1" s="1"/>
  <c r="AJ215" i="1"/>
  <c r="AV215" i="1" s="1"/>
  <c r="AJ214" i="1"/>
  <c r="AV214" i="1" s="1"/>
  <c r="AJ213" i="1"/>
  <c r="AV213" i="1" s="1"/>
  <c r="AJ212" i="1"/>
  <c r="AV212" i="1" s="1"/>
  <c r="AJ211" i="1"/>
  <c r="AV211" i="1" s="1"/>
  <c r="AJ210" i="1"/>
  <c r="AV210" i="1" s="1"/>
  <c r="AJ209" i="1"/>
  <c r="AV209" i="1" s="1"/>
  <c r="AJ208" i="1"/>
  <c r="AV208" i="1" s="1"/>
  <c r="AJ207" i="1"/>
  <c r="AV207" i="1" s="1"/>
  <c r="AJ206" i="1"/>
  <c r="AJ205" i="1"/>
  <c r="AV205" i="1" s="1"/>
  <c r="AJ204" i="1"/>
  <c r="AV204" i="1" s="1"/>
  <c r="AJ203" i="1"/>
  <c r="AV203" i="1" s="1"/>
  <c r="AJ202" i="1"/>
  <c r="AV202" i="1" s="1"/>
  <c r="AJ201" i="1"/>
  <c r="AV201" i="1" s="1"/>
  <c r="AJ200" i="1"/>
  <c r="AV200" i="1" s="1"/>
  <c r="AJ199" i="1"/>
  <c r="AV199" i="1" s="1"/>
  <c r="AJ198" i="1"/>
  <c r="AV198" i="1" s="1"/>
  <c r="AJ197" i="1"/>
  <c r="AV197" i="1" s="1"/>
  <c r="AJ196" i="1"/>
  <c r="AV196" i="1" s="1"/>
  <c r="AJ195" i="1"/>
  <c r="AV195" i="1" s="1"/>
  <c r="AJ194" i="1"/>
  <c r="AV194" i="1" s="1"/>
  <c r="AJ193" i="1"/>
  <c r="AV193" i="1" s="1"/>
  <c r="AJ192" i="1"/>
  <c r="AV192" i="1" s="1"/>
  <c r="AJ191" i="1"/>
  <c r="AV191" i="1" s="1"/>
  <c r="AJ190" i="1"/>
  <c r="AJ189" i="1"/>
  <c r="AV189" i="1" s="1"/>
  <c r="AJ188" i="1"/>
  <c r="AV188" i="1" s="1"/>
  <c r="AJ187" i="1"/>
  <c r="AV187" i="1" s="1"/>
  <c r="AJ186" i="1"/>
  <c r="AV186" i="1" s="1"/>
  <c r="AJ185" i="1"/>
  <c r="AV185" i="1" s="1"/>
  <c r="AJ184" i="1"/>
  <c r="AV184" i="1" s="1"/>
  <c r="AJ183" i="1"/>
  <c r="AV183" i="1" s="1"/>
  <c r="AJ182" i="1"/>
  <c r="AV182" i="1" s="1"/>
  <c r="AJ181" i="1"/>
  <c r="AV181" i="1" s="1"/>
  <c r="AJ180" i="1"/>
  <c r="AV180" i="1" s="1"/>
  <c r="AJ179" i="1"/>
  <c r="AV179" i="1" s="1"/>
  <c r="AJ178" i="1"/>
  <c r="AV178" i="1" s="1"/>
  <c r="AJ177" i="1"/>
  <c r="AV177" i="1" s="1"/>
  <c r="AJ176" i="1"/>
  <c r="AV176" i="1" s="1"/>
  <c r="AJ175" i="1"/>
  <c r="AV175" i="1" s="1"/>
  <c r="AJ174" i="1"/>
  <c r="AJ173" i="1"/>
  <c r="AV173" i="1" s="1"/>
  <c r="AJ172" i="1"/>
  <c r="AV172" i="1" s="1"/>
  <c r="AJ171" i="1"/>
  <c r="AV171" i="1" s="1"/>
  <c r="AJ170" i="1"/>
  <c r="AV170" i="1" s="1"/>
  <c r="AJ169" i="1"/>
  <c r="AV169" i="1" s="1"/>
  <c r="AJ168" i="1"/>
  <c r="AV168" i="1" s="1"/>
  <c r="AJ167" i="1"/>
  <c r="AV167" i="1" s="1"/>
  <c r="AJ166" i="1"/>
  <c r="AV166" i="1" s="1"/>
  <c r="AJ165" i="1"/>
  <c r="AV165" i="1" s="1"/>
  <c r="AJ164" i="1"/>
  <c r="AV164" i="1" s="1"/>
  <c r="AJ163" i="1"/>
  <c r="AV163" i="1" s="1"/>
  <c r="AJ162" i="1"/>
  <c r="AV162" i="1" s="1"/>
  <c r="AJ161" i="1"/>
  <c r="AV161" i="1" s="1"/>
  <c r="AJ160" i="1"/>
  <c r="AV160" i="1" s="1"/>
  <c r="AJ159" i="1"/>
  <c r="AV159" i="1" s="1"/>
  <c r="AJ158" i="1"/>
  <c r="AJ157" i="1"/>
  <c r="AV157" i="1" s="1"/>
  <c r="AJ156" i="1"/>
  <c r="AV156" i="1" s="1"/>
  <c r="AJ155" i="1"/>
  <c r="AV155" i="1" s="1"/>
  <c r="AJ154" i="1"/>
  <c r="AV154" i="1" s="1"/>
  <c r="AJ153" i="1"/>
  <c r="AV153" i="1" s="1"/>
  <c r="AJ152" i="1"/>
  <c r="AV152" i="1" s="1"/>
  <c r="AJ151" i="1"/>
  <c r="AV151" i="1" s="1"/>
  <c r="AJ150" i="1"/>
  <c r="AV150" i="1" s="1"/>
  <c r="AJ149" i="1"/>
  <c r="AV149" i="1" s="1"/>
  <c r="AJ148" i="1"/>
  <c r="AV148" i="1" s="1"/>
  <c r="AJ147" i="1"/>
  <c r="AV147" i="1" s="1"/>
  <c r="AJ146" i="1"/>
  <c r="AV146" i="1" s="1"/>
  <c r="AJ145" i="1"/>
  <c r="AV145" i="1" s="1"/>
  <c r="AJ144" i="1"/>
  <c r="AV144" i="1" s="1"/>
  <c r="AJ143" i="1"/>
  <c r="AV143" i="1" s="1"/>
  <c r="AJ142" i="1"/>
  <c r="AJ141" i="1"/>
  <c r="AV141" i="1" s="1"/>
  <c r="AJ140" i="1"/>
  <c r="AV140" i="1" s="1"/>
  <c r="AJ139" i="1"/>
  <c r="AV139" i="1" s="1"/>
  <c r="AJ138" i="1"/>
  <c r="AV138" i="1" s="1"/>
  <c r="AJ137" i="1"/>
  <c r="AV137" i="1" s="1"/>
  <c r="AJ136" i="1"/>
  <c r="AV136" i="1" s="1"/>
  <c r="AJ135" i="1"/>
  <c r="AV135" i="1" s="1"/>
  <c r="AJ134" i="1"/>
  <c r="AV134" i="1" s="1"/>
  <c r="AJ133" i="1"/>
  <c r="AV133" i="1" s="1"/>
  <c r="AJ132" i="1"/>
  <c r="AV132" i="1" s="1"/>
  <c r="AJ131" i="1"/>
  <c r="AV131" i="1" s="1"/>
  <c r="AJ130" i="1"/>
  <c r="AV130" i="1" s="1"/>
  <c r="AJ129" i="1"/>
  <c r="AV129" i="1" s="1"/>
  <c r="AJ128" i="1"/>
  <c r="AV128" i="1" s="1"/>
  <c r="AJ127" i="1"/>
  <c r="AV127" i="1" s="1"/>
  <c r="AJ126" i="1"/>
  <c r="AJ125" i="1"/>
  <c r="AV125" i="1" s="1"/>
  <c r="AJ124" i="1"/>
  <c r="AV124" i="1" s="1"/>
  <c r="AJ123" i="1"/>
  <c r="AV123" i="1" s="1"/>
  <c r="AJ122" i="1"/>
  <c r="AV122" i="1" s="1"/>
  <c r="AJ121" i="1"/>
  <c r="AV121" i="1" s="1"/>
  <c r="AJ120" i="1"/>
  <c r="AV120" i="1" s="1"/>
  <c r="AJ119" i="1"/>
  <c r="AV119" i="1" s="1"/>
  <c r="AJ118" i="1"/>
  <c r="AV118" i="1" s="1"/>
  <c r="AJ117" i="1"/>
  <c r="AV117" i="1" s="1"/>
  <c r="AJ116" i="1"/>
  <c r="AV116" i="1" s="1"/>
  <c r="AJ115" i="1"/>
  <c r="AV115" i="1" s="1"/>
  <c r="AJ114" i="1"/>
  <c r="AV114" i="1" s="1"/>
  <c r="AJ113" i="1"/>
  <c r="AV113" i="1" s="1"/>
  <c r="AJ112" i="1"/>
  <c r="AV112" i="1" s="1"/>
  <c r="AJ111" i="1"/>
  <c r="AV111" i="1" s="1"/>
  <c r="AJ110" i="1"/>
  <c r="AJ109" i="1"/>
  <c r="AV109" i="1" s="1"/>
  <c r="AJ108" i="1"/>
  <c r="AV108" i="1" s="1"/>
  <c r="AJ107" i="1"/>
  <c r="AV107" i="1" s="1"/>
  <c r="AJ106" i="1"/>
  <c r="AV106" i="1" s="1"/>
  <c r="AJ105" i="1"/>
  <c r="AV105" i="1" s="1"/>
  <c r="AJ104" i="1"/>
  <c r="AV104" i="1" s="1"/>
  <c r="AJ103" i="1"/>
  <c r="AV103" i="1" s="1"/>
  <c r="AJ102" i="1"/>
  <c r="AV102" i="1" s="1"/>
  <c r="AJ101" i="1"/>
  <c r="AV101" i="1" s="1"/>
  <c r="AJ100" i="1"/>
  <c r="AV100" i="1" s="1"/>
  <c r="AJ99" i="1"/>
  <c r="AV99" i="1" s="1"/>
  <c r="AJ98" i="1"/>
  <c r="AV98" i="1" s="1"/>
  <c r="AJ97" i="1"/>
  <c r="AV97" i="1" s="1"/>
  <c r="AJ96" i="1"/>
  <c r="AV96" i="1" s="1"/>
  <c r="AJ95" i="1"/>
  <c r="AV95" i="1" s="1"/>
  <c r="AJ94" i="1"/>
  <c r="AV94" i="1" s="1"/>
  <c r="AJ93" i="1"/>
  <c r="AV93" i="1" s="1"/>
  <c r="AJ92" i="1"/>
  <c r="AV92" i="1" s="1"/>
  <c r="AJ91" i="1"/>
  <c r="AV91" i="1" s="1"/>
  <c r="AJ90" i="1"/>
  <c r="AV90" i="1" s="1"/>
  <c r="AJ89" i="1"/>
  <c r="AV89" i="1" s="1"/>
  <c r="AJ88" i="1"/>
  <c r="AV88" i="1" s="1"/>
  <c r="AJ87" i="1"/>
  <c r="AV87" i="1" s="1"/>
  <c r="AJ86" i="1"/>
  <c r="AJ85" i="1"/>
  <c r="AV85" i="1" s="1"/>
  <c r="AJ84" i="1"/>
  <c r="AV84" i="1" s="1"/>
  <c r="AJ83" i="1"/>
  <c r="AV83" i="1" s="1"/>
  <c r="AJ82" i="1"/>
  <c r="AV82" i="1" s="1"/>
  <c r="AJ81" i="1"/>
  <c r="AV81" i="1" s="1"/>
  <c r="AJ80" i="1"/>
  <c r="AV80" i="1" s="1"/>
  <c r="AJ79" i="1"/>
  <c r="AV79" i="1" s="1"/>
  <c r="AJ78" i="1"/>
  <c r="AV78" i="1" s="1"/>
  <c r="AJ77" i="1"/>
  <c r="AV77" i="1" s="1"/>
  <c r="AJ76" i="1"/>
  <c r="AV76" i="1" s="1"/>
  <c r="AJ75" i="1"/>
  <c r="AV75" i="1" s="1"/>
  <c r="AJ74" i="1"/>
  <c r="AV74" i="1" s="1"/>
  <c r="AJ73" i="1"/>
  <c r="AV73" i="1" s="1"/>
  <c r="AJ72" i="1"/>
  <c r="AV72" i="1" s="1"/>
  <c r="AJ71" i="1"/>
  <c r="AV71" i="1" s="1"/>
  <c r="AJ70" i="1"/>
  <c r="AV70" i="1" s="1"/>
  <c r="AJ69" i="1"/>
  <c r="AV69" i="1" s="1"/>
  <c r="AJ68" i="1"/>
  <c r="AV68" i="1" s="1"/>
  <c r="AJ67" i="1"/>
  <c r="AV67" i="1" s="1"/>
  <c r="AJ66" i="1"/>
  <c r="AV66" i="1" s="1"/>
  <c r="AJ65" i="1"/>
  <c r="AV65" i="1" s="1"/>
  <c r="AJ64" i="1"/>
  <c r="AV64" i="1" s="1"/>
  <c r="AJ63" i="1"/>
  <c r="AV63" i="1" s="1"/>
  <c r="AJ62" i="1"/>
  <c r="AV62" i="1" s="1"/>
  <c r="AJ61" i="1"/>
  <c r="AV61" i="1" s="1"/>
  <c r="AJ60" i="1"/>
  <c r="AV60" i="1" s="1"/>
  <c r="AJ59" i="1"/>
  <c r="AV59" i="1" s="1"/>
  <c r="AJ58" i="1"/>
  <c r="AV58" i="1" s="1"/>
  <c r="AJ57" i="1"/>
  <c r="AV57" i="1" s="1"/>
  <c r="AJ56" i="1"/>
  <c r="AV56" i="1" s="1"/>
  <c r="AJ55" i="1"/>
  <c r="AV55" i="1" s="1"/>
  <c r="AJ54" i="1"/>
  <c r="AV54" i="1" s="1"/>
  <c r="AJ53" i="1"/>
  <c r="AV53" i="1" s="1"/>
  <c r="AJ52" i="1"/>
  <c r="AV52" i="1" s="1"/>
  <c r="AJ51" i="1"/>
  <c r="AV51" i="1" s="1"/>
  <c r="AJ50" i="1"/>
  <c r="AV50" i="1" s="1"/>
  <c r="AJ49" i="1"/>
  <c r="AV49" i="1" s="1"/>
  <c r="AJ48" i="1"/>
  <c r="AV48" i="1" s="1"/>
  <c r="AJ47" i="1"/>
  <c r="AV47" i="1" s="1"/>
  <c r="AJ46" i="1"/>
  <c r="AV46" i="1" s="1"/>
  <c r="AJ45" i="1"/>
  <c r="AV45" i="1" s="1"/>
  <c r="AJ44" i="1"/>
  <c r="AV44" i="1" s="1"/>
  <c r="AJ43" i="1"/>
  <c r="AV43" i="1" s="1"/>
  <c r="AJ42" i="1"/>
  <c r="AV42" i="1" s="1"/>
  <c r="AJ41" i="1"/>
  <c r="AV41" i="1" s="1"/>
  <c r="AJ40" i="1"/>
  <c r="AV40" i="1" s="1"/>
  <c r="AJ39" i="1"/>
  <c r="AV39" i="1" s="1"/>
  <c r="AJ38" i="1"/>
  <c r="AV38" i="1" s="1"/>
  <c r="AJ37" i="1"/>
  <c r="AV37" i="1" s="1"/>
  <c r="AJ36" i="1"/>
  <c r="AV36" i="1" s="1"/>
  <c r="AJ35" i="1"/>
  <c r="AV35" i="1" s="1"/>
  <c r="AJ34" i="1"/>
  <c r="AV34" i="1" s="1"/>
  <c r="AJ33" i="1"/>
  <c r="AV33" i="1" s="1"/>
  <c r="AJ32" i="1"/>
  <c r="AV32" i="1" s="1"/>
  <c r="AJ31" i="1"/>
  <c r="AV31" i="1" s="1"/>
  <c r="AJ30" i="1"/>
  <c r="AV30" i="1" s="1"/>
  <c r="AJ29" i="1"/>
  <c r="AV29" i="1" s="1"/>
  <c r="AJ28" i="1"/>
  <c r="AV28" i="1" s="1"/>
  <c r="AJ27" i="1"/>
  <c r="AV27" i="1" s="1"/>
  <c r="AJ26" i="1"/>
  <c r="AV26" i="1" s="1"/>
  <c r="AJ25" i="1"/>
  <c r="AV25" i="1" s="1"/>
  <c r="AJ24" i="1"/>
  <c r="AV24" i="1" s="1"/>
  <c r="AJ23" i="1"/>
  <c r="AV23" i="1" s="1"/>
  <c r="AJ22" i="1"/>
  <c r="AV22" i="1" s="1"/>
  <c r="AJ21" i="1"/>
  <c r="AV21" i="1" s="1"/>
  <c r="AJ20" i="1"/>
  <c r="AV20" i="1" s="1"/>
  <c r="AJ19" i="1"/>
  <c r="AV19" i="1" s="1"/>
  <c r="AJ18" i="1"/>
  <c r="AV18" i="1" s="1"/>
  <c r="AJ17" i="1"/>
  <c r="AV17" i="1" s="1"/>
  <c r="AJ16" i="1"/>
  <c r="AV16" i="1" s="1"/>
  <c r="AJ15" i="1"/>
  <c r="AV15" i="1" s="1"/>
  <c r="AJ14" i="1"/>
  <c r="AV14" i="1" s="1"/>
  <c r="AJ13" i="1"/>
  <c r="AV13" i="1" s="1"/>
  <c r="AJ12" i="1"/>
  <c r="AV12" i="1" s="1"/>
  <c r="AJ11" i="1"/>
  <c r="AV11" i="1" s="1"/>
  <c r="AJ10" i="1"/>
  <c r="AV10" i="1" s="1"/>
  <c r="AJ9" i="1"/>
  <c r="AV9" i="1" s="1"/>
  <c r="AJ8" i="1"/>
  <c r="AV8" i="1" s="1"/>
  <c r="AJ7" i="1"/>
  <c r="AV7" i="1" s="1"/>
  <c r="AJ6" i="1"/>
  <c r="AV6" i="1" s="1"/>
  <c r="AJ5" i="1"/>
  <c r="AV5" i="1" s="1"/>
  <c r="AJ4" i="1"/>
  <c r="AV4" i="1" s="1"/>
  <c r="AJ3" i="1"/>
  <c r="AV3" i="1" s="1"/>
  <c r="AJ2" i="1"/>
  <c r="AV2" i="1" s="1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</calcChain>
</file>

<file path=xl/sharedStrings.xml><?xml version="1.0" encoding="utf-8"?>
<sst xmlns="http://schemas.openxmlformats.org/spreadsheetml/2006/main" count="7453" uniqueCount="2229">
  <si>
    <t>DBN</t>
  </si>
  <si>
    <t>SCHOOL NAME</t>
  </si>
  <si>
    <t>Num of SAT Test Takers</t>
  </si>
  <si>
    <t>SAT Critical Reading Avg. Score</t>
  </si>
  <si>
    <t>SAT Math Avg. Score</t>
  </si>
  <si>
    <t>SAT Writing Avg. Score</t>
  </si>
  <si>
    <t>School Type</t>
  </si>
  <si>
    <t>Parent Response Rate</t>
  </si>
  <si>
    <t>Teacher Response Rate</t>
  </si>
  <si>
    <t>Student Response Rate</t>
  </si>
  <si>
    <t>Total Safety and Respect Score</t>
  </si>
  <si>
    <t>Total Communication Score</t>
  </si>
  <si>
    <t>Total Engagement Score</t>
  </si>
  <si>
    <t>Total Academic Expectations Score</t>
  </si>
  <si>
    <t>frl_percent</t>
  </si>
  <si>
    <t>total_enrollment</t>
  </si>
  <si>
    <t>ell_num</t>
  </si>
  <si>
    <t>ell_percent</t>
  </si>
  <si>
    <t>sped_num</t>
  </si>
  <si>
    <t>sped_percent</t>
  </si>
  <si>
    <t>ctt_num</t>
  </si>
  <si>
    <t>selfcontained_num</t>
  </si>
  <si>
    <t>asian_num</t>
  </si>
  <si>
    <t>asian_per</t>
  </si>
  <si>
    <t>black_num</t>
  </si>
  <si>
    <t>black_per</t>
  </si>
  <si>
    <t>hispanic_num</t>
  </si>
  <si>
    <t>hispanic_per</t>
  </si>
  <si>
    <t>white_num</t>
  </si>
  <si>
    <t>white_per</t>
  </si>
  <si>
    <t>male_num</t>
  </si>
  <si>
    <t>male_per</t>
  </si>
  <si>
    <t>female_num</t>
  </si>
  <si>
    <t>female_per</t>
  </si>
  <si>
    <t>01M292</t>
  </si>
  <si>
    <t>HENRY STREET SCHOOL FOR INTERNATIONAL STUDIES</t>
  </si>
  <si>
    <t>Middle/High School</t>
  </si>
  <si>
    <t>01M448</t>
  </si>
  <si>
    <t>UNIVERSITY NEIGHBORHOOD HIGH SCHOOL</t>
  </si>
  <si>
    <t>High School</t>
  </si>
  <si>
    <t>01M450</t>
  </si>
  <si>
    <t>EAST SIDE COMMUNITY SCHOOL</t>
  </si>
  <si>
    <t>01M458</t>
  </si>
  <si>
    <t>FORSYTH SATELLITE ACADEMY</t>
  </si>
  <si>
    <t>Transfer High School</t>
  </si>
  <si>
    <t>01M509</t>
  </si>
  <si>
    <t>MARTA VALLE HIGH SCHOOL</t>
  </si>
  <si>
    <t>01M515</t>
  </si>
  <si>
    <t>LOWER EAST SIDE PREPARATORY HIGH SCHOOL</t>
  </si>
  <si>
    <t>01M539</t>
  </si>
  <si>
    <t>NEW EXPLORATIONS INTO SCIENCE, TECHNOLOGY AND MATH HIGH SCHOOL</t>
  </si>
  <si>
    <t>Elementary/Middle/High School</t>
  </si>
  <si>
    <t>01M650</t>
  </si>
  <si>
    <t>CASCADES HIGH SCHOOL</t>
  </si>
  <si>
    <t>01M696</t>
  </si>
  <si>
    <t>BARD HIGH SCHOOL EARLY COLLEGE</t>
  </si>
  <si>
    <t>02M047</t>
  </si>
  <si>
    <t>47 THE AMERICAN SIGN LANGUAGE AND ENGLISH SECONDARY SCHOOL</t>
  </si>
  <si>
    <t>02M288</t>
  </si>
  <si>
    <t>FOOD AND FINANCE HIGH SCHOOL</t>
  </si>
  <si>
    <t>02M294</t>
  </si>
  <si>
    <t>ESSEX STREET ACADEMY</t>
  </si>
  <si>
    <t>02M296</t>
  </si>
  <si>
    <t>HIGH SCHOOL OF HOSPITALITY MANAGEMENT</t>
  </si>
  <si>
    <t>02M298</t>
  </si>
  <si>
    <t>PACE HIGH SCHOOL</t>
  </si>
  <si>
    <t>02M300</t>
  </si>
  <si>
    <t>URBAN ASSEMBLY SCHOOL OF DESIGN AND CONSTRUCTION, THE</t>
  </si>
  <si>
    <t>02M303</t>
  </si>
  <si>
    <t>FACING HISTORY SCHOOL, THE</t>
  </si>
  <si>
    <t>02M305</t>
  </si>
  <si>
    <t>URBAN ASSEMBLY ACADEMY OF GOVERNMENT AND LAW, THE</t>
  </si>
  <si>
    <t>02M308</t>
  </si>
  <si>
    <t>LOWER MANHATTAN ARTS ACADEMY</t>
  </si>
  <si>
    <t>02M313</t>
  </si>
  <si>
    <t>JAMES BALDWIN SCHOOL, THE: A SCHOOL FOR EXPEDITIONARY LEARNING</t>
  </si>
  <si>
    <t>02M316</t>
  </si>
  <si>
    <t>URBAN ASSEMBLY SCHOOL OF BUSINESS FOR YOUNG WOMEN, THE</t>
  </si>
  <si>
    <t>02M374</t>
  </si>
  <si>
    <t>GRAMERCY ARTS HIGH SCHOOL</t>
  </si>
  <si>
    <t>02M376</t>
  </si>
  <si>
    <t>NYC ISCHOOL</t>
  </si>
  <si>
    <t>02M394</t>
  </si>
  <si>
    <t>EMMA LAZARUS HIGH SCHOOL</t>
  </si>
  <si>
    <t>02M400</t>
  </si>
  <si>
    <t>HIGH SCHOOL FOR ENVIRONMENTAL STUDIES</t>
  </si>
  <si>
    <t>02M407</t>
  </si>
  <si>
    <t>INSTITUTE FOR COLLABORATIVE EDUCATION</t>
  </si>
  <si>
    <t>02M408</t>
  </si>
  <si>
    <t>PROFESSIONAL PERFORMING ARTS HIGH SCHOOL</t>
  </si>
  <si>
    <t>02M411</t>
  </si>
  <si>
    <t>BARUCH COLLEGE CAMPUS HIGH SCHOOL</t>
  </si>
  <si>
    <t>02M412</t>
  </si>
  <si>
    <t>N.Y.C. LAB SCHOOL FOR COLLABORATIVE STUDIES</t>
  </si>
  <si>
    <t>02M413</t>
  </si>
  <si>
    <t>SCHOOL OF THE FUTURE HIGH SCHOOL</t>
  </si>
  <si>
    <t>02M414</t>
  </si>
  <si>
    <t>N.Y.C. MUSEUM SCHOOL</t>
  </si>
  <si>
    <t>02M416</t>
  </si>
  <si>
    <t>ELEANOR ROOSEVELT HIGH SCHOOL</t>
  </si>
  <si>
    <t>02M418</t>
  </si>
  <si>
    <t>MILLENNIUM HIGH SCHOOL</t>
  </si>
  <si>
    <t>02M419</t>
  </si>
  <si>
    <t>LANDMARK HIGH SCHOOL</t>
  </si>
  <si>
    <t>02M420</t>
  </si>
  <si>
    <t>HIGH SCHOOL FOR HEALTH PROFESSIONS AND HUMAN SERVICES</t>
  </si>
  <si>
    <t>02M425</t>
  </si>
  <si>
    <t>LEADERSHIP AND PUBLIC SERVICE HIGH SCHOOL</t>
  </si>
  <si>
    <t>02M429</t>
  </si>
  <si>
    <t>LEGACY SCHOOL FOR INTEGRATED STUDIES</t>
  </si>
  <si>
    <t>02M439</t>
  </si>
  <si>
    <t>MANHATTAN VILLAGE ACADEMY</t>
  </si>
  <si>
    <t>02M440</t>
  </si>
  <si>
    <t>BAYARD RUSTIN EDUCATIONAL COMPLEX</t>
  </si>
  <si>
    <t>02M449</t>
  </si>
  <si>
    <t>VANGUARD HIGH SCHOOL</t>
  </si>
  <si>
    <t>02M459</t>
  </si>
  <si>
    <t>MANHATTAN INTERNATIONAL HIGH SCHOOL</t>
  </si>
  <si>
    <t>02M460</t>
  </si>
  <si>
    <t>WASHINGTON IRVING HIGH SCHOOL</t>
  </si>
  <si>
    <t>02M475</t>
  </si>
  <si>
    <t>STUYVESANT HIGH SCHOOL</t>
  </si>
  <si>
    <t>02M489</t>
  </si>
  <si>
    <t>HIGH SCHOOL OF ECONOMICS AND FINANCE</t>
  </si>
  <si>
    <t>02M500</t>
  </si>
  <si>
    <t>UNITY CENTER FOR URBAN TECHNOLOGIES</t>
  </si>
  <si>
    <t>02M519</t>
  </si>
  <si>
    <t>TALENT UNLIMITED HIGH SCHOOL</t>
  </si>
  <si>
    <t>02M520</t>
  </si>
  <si>
    <t>MURRY BERGTRAUM HIGH SCHOOL FOR BUSINESS CAREERS</t>
  </si>
  <si>
    <t>02M529</t>
  </si>
  <si>
    <t>JACQUELINE KENNEDY ONASSIS HIGH SCHOOL</t>
  </si>
  <si>
    <t>02M531</t>
  </si>
  <si>
    <t>REPERTORY COMPANY HIGH SCHOOL FOR THEATRE ARTS</t>
  </si>
  <si>
    <t>02M542</t>
  </si>
  <si>
    <t>MANHATTAN BRIDGES HIGH SCHOOL</t>
  </si>
  <si>
    <t>02M543</t>
  </si>
  <si>
    <t>NEW DESIGN HIGH SCHOOL</t>
  </si>
  <si>
    <t>02M544</t>
  </si>
  <si>
    <t>INDEPENDENCE HIGH SCHOOL</t>
  </si>
  <si>
    <t>02M545</t>
  </si>
  <si>
    <t>HIGH SCHOOL FOR DUAL LANGUAGE AND ASIAN STUDIES</t>
  </si>
  <si>
    <t>02M550</t>
  </si>
  <si>
    <t>LIBERTY HIGH SCHOOL ACADEMY FOR NEWCOMERS</t>
  </si>
  <si>
    <t>02M551</t>
  </si>
  <si>
    <t>THE URBAN ASSEMBLY NEW YORK HARBOR SCHOOL</t>
  </si>
  <si>
    <t>02M560</t>
  </si>
  <si>
    <t>HIGH SCHOOL M560 s CITY AS SCHOOL</t>
  </si>
  <si>
    <t>02M565</t>
  </si>
  <si>
    <t>URBAN ACADEMY LABORATORY HIGH SCHOOL</t>
  </si>
  <si>
    <t>02M570</t>
  </si>
  <si>
    <t>SATELLITE ACADEMY HIGH SCHOOL</t>
  </si>
  <si>
    <t>02M575</t>
  </si>
  <si>
    <t>MANHATTAN COMPREHENSIVE NIGHT AND DAY HIGH SCHOOL</t>
  </si>
  <si>
    <t>02M580</t>
  </si>
  <si>
    <t>RICHARD R. GREEN HIGH SCHOOL OF TEACHING</t>
  </si>
  <si>
    <t>02M586</t>
  </si>
  <si>
    <t>HARVEY MILK HIGH SCHOOL</t>
  </si>
  <si>
    <t>02M600</t>
  </si>
  <si>
    <t>THE HIGH SCHOOL OF FASHION INDUSTRIES</t>
  </si>
  <si>
    <t>02M605</t>
  </si>
  <si>
    <t>HUMANITIES PREPARATORY ACADEMY</t>
  </si>
  <si>
    <t>02M615</t>
  </si>
  <si>
    <t>CHELSEA CAREER AND TECHNICAL EDUCATION HIGH SCHOOL</t>
  </si>
  <si>
    <t>02M620</t>
  </si>
  <si>
    <t>NORMAN THOMAS HIGH SCHOOL</t>
  </si>
  <si>
    <t>02M625</t>
  </si>
  <si>
    <t>HIGH SCHOOL OF GRAPHIC COMMUNICATION ARTS</t>
  </si>
  <si>
    <t>02M630</t>
  </si>
  <si>
    <t>ART AND DESIGN HIGH SCHOOL</t>
  </si>
  <si>
    <t>02M655</t>
  </si>
  <si>
    <t>LIFE SCIENCES SECONDARY SCHOOL</t>
  </si>
  <si>
    <t>03M283</t>
  </si>
  <si>
    <t>MANHATTAN THEATRE LAB HIGH SCHOOL</t>
  </si>
  <si>
    <t>03M299</t>
  </si>
  <si>
    <t>HIGH SCHOOL FOR ARTS, IMAGINATION AND INQUIRY</t>
  </si>
  <si>
    <t>03M307</t>
  </si>
  <si>
    <t>URBAN ASSEMBLY SCHOOL FOR MEDIA STUDIES, THE</t>
  </si>
  <si>
    <t>03M404</t>
  </si>
  <si>
    <t>INNOVATION DIPLOMA PLUS</t>
  </si>
  <si>
    <t>03M415</t>
  </si>
  <si>
    <t>WADLEIGH SECONDARY SCHOOL FOR THE PERFORMING &amp; VISUAL ARTS</t>
  </si>
  <si>
    <t>03M470</t>
  </si>
  <si>
    <t>LOUIS D. BRANDEIS HIGH SCHOOL</t>
  </si>
  <si>
    <t>03M479</t>
  </si>
  <si>
    <t>BEACON HIGH SCHOOL</t>
  </si>
  <si>
    <t>03M485</t>
  </si>
  <si>
    <t>FIORELLO H. LAGUARDIA HIGH SCHOOL OF MUSIC &amp; ART AND PERFORMING ARTS</t>
  </si>
  <si>
    <t>03M492</t>
  </si>
  <si>
    <t>HIGH SCHOOL FOR LAW, ADVOCACY AND COMMUNITY JUSTICE</t>
  </si>
  <si>
    <t>03M494</t>
  </si>
  <si>
    <t>HIGH SCHOOL OF ARTS AND TECHNOLOGY</t>
  </si>
  <si>
    <t>03M505</t>
  </si>
  <si>
    <t>EDWARD A. REYNOLDS WEST SIDE HIGH SCHOOL</t>
  </si>
  <si>
    <t>03M541</t>
  </si>
  <si>
    <t>MANHATTAN / HUNTER SCIENCE HIGH SCHOOL</t>
  </si>
  <si>
    <t>03M860</t>
  </si>
  <si>
    <t>FREDERICK DOUGLASS ACADEMY II SECONDARY SCHOOL</t>
  </si>
  <si>
    <t>04M409</t>
  </si>
  <si>
    <t>COALITION SCHOOL FOR SOCIAL CHANGE</t>
  </si>
  <si>
    <t>04M435</t>
  </si>
  <si>
    <t>MANHATTAN CENTER FOR SCIENCE AND MATHEMATICS</t>
  </si>
  <si>
    <t>04M495</t>
  </si>
  <si>
    <t>PARK EAST HIGH SCHOOL</t>
  </si>
  <si>
    <t>04M555</t>
  </si>
  <si>
    <t>CENTRAL PARK EAST HIGH SCHOOL</t>
  </si>
  <si>
    <t>04M610</t>
  </si>
  <si>
    <t>YOUNG WOMEN'S LEADERSHIP SCHOOL</t>
  </si>
  <si>
    <t>04M635</t>
  </si>
  <si>
    <t>ACADEMY OF ENVIRONMENTAL SCIENCE SECONDARY HIGH SCHOOL</t>
  </si>
  <si>
    <t>04M680</t>
  </si>
  <si>
    <t>HERITAGE SCHOOL, THE</t>
  </si>
  <si>
    <t>05M285</t>
  </si>
  <si>
    <t>HARLEM RENAISSANCE HIGH SCHOOL</t>
  </si>
  <si>
    <t>05M304</t>
  </si>
  <si>
    <t>MOTT HALL HIGH SCHOOL</t>
  </si>
  <si>
    <t>05M367</t>
  </si>
  <si>
    <t>ACADEMY FOR SOCIAL ACTION: A COLLEGE BOARD SCHOOL</t>
  </si>
  <si>
    <t>05M369</t>
  </si>
  <si>
    <t>URBAN ASSEMBLY SCHOOL FOR THE PERFORMING ARTS</t>
  </si>
  <si>
    <t>05M469</t>
  </si>
  <si>
    <t>CHOIR ACADEMY OF HARLEM</t>
  </si>
  <si>
    <t>05M499</t>
  </si>
  <si>
    <t>FREDERICK DOUGLASS ACADEMY</t>
  </si>
  <si>
    <t>05M670</t>
  </si>
  <si>
    <t>THURGOOD MARSHALL ACADEMY FOR LEARNING AND SOCIAL CHANGE</t>
  </si>
  <si>
    <t>05M685</t>
  </si>
  <si>
    <t>BREAD &amp; ROSES INTEGRATED ARTS HIGH SCHOOL</t>
  </si>
  <si>
    <t>05M692</t>
  </si>
  <si>
    <t>HIGH SCHOOL FOR MATHEMATICS, SCIENCE AND ENGINEERING AT CITY COLLEGE</t>
  </si>
  <si>
    <t>06M293</t>
  </si>
  <si>
    <t>CITY COLLEGE ACADEMY OF THE ARTS</t>
  </si>
  <si>
    <t>06M346</t>
  </si>
  <si>
    <t>COMMUNITY HEALTH ACADEMY OF THE HEIGHTS</t>
  </si>
  <si>
    <t>06M348</t>
  </si>
  <si>
    <t>WASHINGTON HEIGHTS EXPEDITIONARY LEARNING SCHOOL</t>
  </si>
  <si>
    <t>06M462</t>
  </si>
  <si>
    <t>HIGH SCHOOL FOR INTERNATIONAL BUSINESS AND FINANCE</t>
  </si>
  <si>
    <t>06M463</t>
  </si>
  <si>
    <t>HIGH SCHOOL FOR MEDIA AND COMMUNICATIONS</t>
  </si>
  <si>
    <t>06M467</t>
  </si>
  <si>
    <t>HIGH SCHOOL FOR LAW AND PUBLIC SERVICE</t>
  </si>
  <si>
    <t>06M468</t>
  </si>
  <si>
    <t>HIGH SCHOOL FOR HEALTH CAREERS AND SCIENCES</t>
  </si>
  <si>
    <t>06M540</t>
  </si>
  <si>
    <t>A. PHILIP RANDOLPH CAMPUS HIGH SCHOOL</t>
  </si>
  <si>
    <t>06M552</t>
  </si>
  <si>
    <t>GREGORIO LUPERON HIGH SCHOOL FOR SCIENCE AND MATHEMATICS</t>
  </si>
  <si>
    <t>07X221</t>
  </si>
  <si>
    <t>SOUTH BRONX PREPARATORY: A COLLEGE BOARD SCHOOL</t>
  </si>
  <si>
    <t>07X321</t>
  </si>
  <si>
    <t>CROTONA ACADEMY HIGH SCHOOL</t>
  </si>
  <si>
    <t>07X334</t>
  </si>
  <si>
    <t>INTERNATIONAL COMMUNITY HIGH SCHOOL</t>
  </si>
  <si>
    <t>07X427</t>
  </si>
  <si>
    <t>COMMUNITY SCHOOL FOR SOCIAL JUSTICE</t>
  </si>
  <si>
    <t>07X473</t>
  </si>
  <si>
    <t>MOTT HAVEN VILLAGE PREPARATORY HIGH SCHOOL</t>
  </si>
  <si>
    <t>07X495</t>
  </si>
  <si>
    <t>UNIVERSITY HEIGHTS SECONDARY SCHOOL</t>
  </si>
  <si>
    <t>07X500</t>
  </si>
  <si>
    <t>HOSTOSsLINCOLN ACADEMY OF SCIENCE</t>
  </si>
  <si>
    <t>07X520</t>
  </si>
  <si>
    <t>FOREIGN LANGUAGE ACADEMY OF GLOBAL STUDIES</t>
  </si>
  <si>
    <t>07X527</t>
  </si>
  <si>
    <t>BRONX LEADERSHIP ACADEMY II HIGH SCHOOL</t>
  </si>
  <si>
    <t>07X547</t>
  </si>
  <si>
    <t>NEW EXPLORERS HIGH SCHOOL</t>
  </si>
  <si>
    <t>07X548</t>
  </si>
  <si>
    <t>URBAN ASSEMBLY SCHOOL FOR CAREERS IN SPORTS</t>
  </si>
  <si>
    <t>07X551</t>
  </si>
  <si>
    <t>BRONX ACADEMY OF LETTERS</t>
  </si>
  <si>
    <t>07X600</t>
  </si>
  <si>
    <t>ALFRED E. SMITH CAREER AND TECHNICAL EDUCATION HIGH SCHOOL</t>
  </si>
  <si>
    <t>07X655</t>
  </si>
  <si>
    <t>SAMUEL GOMPERS CAREER AND TECHNICAL EDUCATION HIGH SCHOOL</t>
  </si>
  <si>
    <t>07X670</t>
  </si>
  <si>
    <t>HEALTH OPPORTUNITIES HIGH SCHOOL</t>
  </si>
  <si>
    <t>08X282</t>
  </si>
  <si>
    <t>WOMEN'S ACADEMY OF EXCELLENCE</t>
  </si>
  <si>
    <t>08X293</t>
  </si>
  <si>
    <t>RENAISSANCE HIGH SCHOOL FOR MUSICAL THEATER &amp; TECHNOLOGY</t>
  </si>
  <si>
    <t>08X295</t>
  </si>
  <si>
    <t>GATEWAY SCHOOL FOR ENVIRONMENTAL RESEARCH AND TECHNOLOGY</t>
  </si>
  <si>
    <t>08X305</t>
  </si>
  <si>
    <t>PABLO NERUDA ACADEMY FOR ARCHITECTURE AND WORLD STUDIES</t>
  </si>
  <si>
    <t>08X312</t>
  </si>
  <si>
    <t>MILLENNIUM ART ACADEMY</t>
  </si>
  <si>
    <t>08X332</t>
  </si>
  <si>
    <t>HOLCOMBE L. RUCKER SCHOOL OF COMMUNITY RESEARCH</t>
  </si>
  <si>
    <t>08X377</t>
  </si>
  <si>
    <t>BRONX COMMUNITY HIGH SCHOOL</t>
  </si>
  <si>
    <t>08X405</t>
  </si>
  <si>
    <t>HERBERT H. LEHMAN HIGH SCHOOL</t>
  </si>
  <si>
    <t>08X452</t>
  </si>
  <si>
    <t>BRONX GUILD</t>
  </si>
  <si>
    <t>08X519</t>
  </si>
  <si>
    <t>FELISA RINCON DE GAUTIER INSTITUTE FOR LAW AND PUBLIC POLICY, THE</t>
  </si>
  <si>
    <t>08X530</t>
  </si>
  <si>
    <t>BANANA KELLY HIGH SCHOOL</t>
  </si>
  <si>
    <t>08X540</t>
  </si>
  <si>
    <t>SCHOOL FOR COMMUNITY RESEARCH AND LEARNING</t>
  </si>
  <si>
    <t>08X560</t>
  </si>
  <si>
    <t>HIGH SCHOOL X560 s BRONX ACADEMY HIGH SCHOOL</t>
  </si>
  <si>
    <t>08X650</t>
  </si>
  <si>
    <t>JANE ADDAMS HIGH SCHOOL FOR ACADEMIC CAREERS</t>
  </si>
  <si>
    <t>09X227</t>
  </si>
  <si>
    <t>BRONX EXPEDITIONARY LEARNING HIGH SCHOOL</t>
  </si>
  <si>
    <t>09X231</t>
  </si>
  <si>
    <t>EAGLE ACADEMY FOR YOUNG MEN</t>
  </si>
  <si>
    <t>09X239</t>
  </si>
  <si>
    <t>URBAN ASSEMBLY ACADEMY FOR HISTORY AND CITIZENSHIP FOR YOUNG MEN, THE</t>
  </si>
  <si>
    <t>09X241</t>
  </si>
  <si>
    <t>URBAN ASSEMBLY SCHOOL FOR APPLIED MATH AND SCIENCE, THE</t>
  </si>
  <si>
    <t>09X250</t>
  </si>
  <si>
    <t>EXIMIUS COLLEGE PREPARATORY ACADEMY: A COLLEGE BOARD SCHOOL</t>
  </si>
  <si>
    <t>09X252</t>
  </si>
  <si>
    <t>MOTT HALL BRONX HIGH SCHOOL</t>
  </si>
  <si>
    <t>09X260</t>
  </si>
  <si>
    <t>BRONX CENTER FOR SCIENCE AND MATHEMATICS</t>
  </si>
  <si>
    <t>09X263</t>
  </si>
  <si>
    <t>VALIDUS PREPARATORY ACADEMY: AN EXPEDITIONARY LEARNING SCHOOL</t>
  </si>
  <si>
    <t>09X276</t>
  </si>
  <si>
    <t>LEADERSHIP INSTITUTE</t>
  </si>
  <si>
    <t>09X297</t>
  </si>
  <si>
    <t>MORRIS ACADEMY FOR COLLABORATIVE STUDIES</t>
  </si>
  <si>
    <t>09X329</t>
  </si>
  <si>
    <t>DREAMYARD PREPARATORY SCHOOL</t>
  </si>
  <si>
    <t>09X365</t>
  </si>
  <si>
    <t>ACADEMY FOR LANGUAGE AND TECHNOLOGY</t>
  </si>
  <si>
    <t>09X403</t>
  </si>
  <si>
    <t>BRONX INTERNATIONAL HIGH SCHOOL</t>
  </si>
  <si>
    <t>09X404</t>
  </si>
  <si>
    <t>SCHOOL FOR EXCELLENCE</t>
  </si>
  <si>
    <t>09X412</t>
  </si>
  <si>
    <t>BRONX HIGH SCHOOL OF BUSINESS</t>
  </si>
  <si>
    <t>09X413</t>
  </si>
  <si>
    <t>BRONX HIGH SCHOOL FOR MEDICAL SCIENCE</t>
  </si>
  <si>
    <t>09X414</t>
  </si>
  <si>
    <t>JONATHAN LEVIN HIGH SCHOOL FOR MEDIA AND COMMUNICATIONS</t>
  </si>
  <si>
    <t>09X505</t>
  </si>
  <si>
    <t>BRONX SCHOOL FOR LAW, GOVERNMENT AND JUSTICE</t>
  </si>
  <si>
    <t>09X517</t>
  </si>
  <si>
    <t>FREDERICK DOUGLASS ACADEMY III SECONDARY SCHOOL</t>
  </si>
  <si>
    <t>09X525</t>
  </si>
  <si>
    <t>BRONX LEADERSHIP ACADEMY HIGH SCHOOL</t>
  </si>
  <si>
    <t>09X543</t>
  </si>
  <si>
    <t>HIGH SCHOOL FOR VIOLIN AND DANCE</t>
  </si>
  <si>
    <t>10X141</t>
  </si>
  <si>
    <t>RIVERDALE / KINGSBRIDGE ACADEMY (MIDDLE SCHOOL / HIGH SCHOOL 141)</t>
  </si>
  <si>
    <t>10X213</t>
  </si>
  <si>
    <t>BRONX ENGINEERING AND TECHNOLOGY ACADEMY</t>
  </si>
  <si>
    <t>10X225</t>
  </si>
  <si>
    <t>THEATRE ARTS PRODUCTION COMPANY SCHOOL</t>
  </si>
  <si>
    <t>10X237</t>
  </si>
  <si>
    <t>THE MARIE CURIE SCHOOL FOR MEDICINE, NURSING, AND HEALTH PROFESSIONS</t>
  </si>
  <si>
    <t>10X243</t>
  </si>
  <si>
    <t>WEST BRONX ACADEMY FOR THE FUTURE</t>
  </si>
  <si>
    <t>10X268</t>
  </si>
  <si>
    <t>KINGSBRIDGE INTERNATIONAL HIGH SCHOOL</t>
  </si>
  <si>
    <t>10X284</t>
  </si>
  <si>
    <t>BRONX SCHOOL OF LAW AND FINANCE</t>
  </si>
  <si>
    <t>10X342</t>
  </si>
  <si>
    <t>INTERNATIONAL SCHOOL FOR LIBERAL ARTS</t>
  </si>
  <si>
    <t>10X368</t>
  </si>
  <si>
    <t>INsTECH ACADEMY (M.S. / HIGH SCHOOL 368)</t>
  </si>
  <si>
    <t>10X374</t>
  </si>
  <si>
    <t>KNOWLEDGE AND POWER PREPARATORY ACADEMY INTERNATIONAL HIGH SCHOOL (KAPPA)</t>
  </si>
  <si>
    <t>10X397</t>
  </si>
  <si>
    <t>ENGLISH LANGUAGE LEARNERS AND INTERNATIONAL SUPPORT PREPARATORY ACADEMY (ELLIS)</t>
  </si>
  <si>
    <t>10X433</t>
  </si>
  <si>
    <t>HIGH SCHOOL FOR TEACHING AND THE PROFESSIONS</t>
  </si>
  <si>
    <t>10X434</t>
  </si>
  <si>
    <t>BELMONT PREPARATORY HIGH SCHOOL</t>
  </si>
  <si>
    <t>10X437</t>
  </si>
  <si>
    <t>FORDHAM HIGH SCHOOL FOR THE ARTS</t>
  </si>
  <si>
    <t>10X438</t>
  </si>
  <si>
    <t>FORDHAM LEADERSHIP ACADEMY FOR BUSINESS AND TECHNOLOGY</t>
  </si>
  <si>
    <t>10X439</t>
  </si>
  <si>
    <t>BRONX HIGH SCHOOL FOR LAW AND COMMUNITY SERVICE</t>
  </si>
  <si>
    <t>10X440</t>
  </si>
  <si>
    <t>DEWITT CLINTON HIGH SCHOOL</t>
  </si>
  <si>
    <t>10X442</t>
  </si>
  <si>
    <t>CELIA CRUZ BRONX HIGH SCHOOL OF MUSIC, THE</t>
  </si>
  <si>
    <t>10X445</t>
  </si>
  <si>
    <t>BRONX HIGH SCHOOL OF SCIENCE</t>
  </si>
  <si>
    <t>10X475</t>
  </si>
  <si>
    <t>JOHN F. KENNEDY HIGH SCHOOL</t>
  </si>
  <si>
    <t>10X477</t>
  </si>
  <si>
    <t>MARBLE HILL HIGH SCHOOL FOR INTERNATIONAL STUDIES</t>
  </si>
  <si>
    <t>10X546</t>
  </si>
  <si>
    <t>BRONX THEATRE HIGH SCHOOL</t>
  </si>
  <si>
    <t>10X549</t>
  </si>
  <si>
    <t>DISCOVERY HIGH SCHOOL</t>
  </si>
  <si>
    <t>10X660</t>
  </si>
  <si>
    <t>GRACE DODGE CAREER AND TECHNICAL EDUCATION HIGH SCHOOL</t>
  </si>
  <si>
    <t>10X696</t>
  </si>
  <si>
    <t>HIGH SCHOOL OF AMERICAN STUDIES AT LEHMAN COLLEGE</t>
  </si>
  <si>
    <t>11X249</t>
  </si>
  <si>
    <t>BRONX HEALTH SCIENCES HIGH SCHOOL</t>
  </si>
  <si>
    <t>11X253</t>
  </si>
  <si>
    <t>BRONX HIGH SCHOOL FOR WRITING AND COMMUNICATION ARTS</t>
  </si>
  <si>
    <t>11X265</t>
  </si>
  <si>
    <t>BRONX LAB SCHOOL</t>
  </si>
  <si>
    <t>11X270</t>
  </si>
  <si>
    <t>ACADEMY FOR SCHOLARSHIP AND ENTREPRENEURSHIP: A COLLEGE BOARD SCHOOL</t>
  </si>
  <si>
    <t>11X275</t>
  </si>
  <si>
    <t>HIGH SCHOOL OF COMPUTERS AND TECHNOLOGY</t>
  </si>
  <si>
    <t>11X288</t>
  </si>
  <si>
    <t>COLLEGIATE INSTITUTE FOR MATH AND SCIENCE</t>
  </si>
  <si>
    <t>11X290</t>
  </si>
  <si>
    <t>BRONX ACADEMY OF HEALTH CAREERS</t>
  </si>
  <si>
    <t>11X299</t>
  </si>
  <si>
    <t>ASTOR COLLEGIATE ACADEMY</t>
  </si>
  <si>
    <t>11X415</t>
  </si>
  <si>
    <t>CHRISTOPHER COLUMBUS HIGH SCHOOL</t>
  </si>
  <si>
    <t>11X418</t>
  </si>
  <si>
    <t>BRONX HIGH SCHOOL FOR THE VISUAL ARTS</t>
  </si>
  <si>
    <t>11X455</t>
  </si>
  <si>
    <t>HARRY S TRUMAN HIGH SCHOOL</t>
  </si>
  <si>
    <t>11X513</t>
  </si>
  <si>
    <t>NEW WORLD HIGH SCHOOL</t>
  </si>
  <si>
    <t>11X514</t>
  </si>
  <si>
    <t>THE BRONXWOOD PREPARATORY ACADEMY</t>
  </si>
  <si>
    <t>11X541</t>
  </si>
  <si>
    <t>GLOBAL ENTERPRISE HIGH SCHOOL</t>
  </si>
  <si>
    <t>11X542</t>
  </si>
  <si>
    <t>PELHAM PREPARATORY ACADEMY</t>
  </si>
  <si>
    <t>11X544</t>
  </si>
  <si>
    <t>HIGH SCHOOL FOR CONTEMPORARY ARTS</t>
  </si>
  <si>
    <t>11X545</t>
  </si>
  <si>
    <t>BRONX AEROSPACE HIGH SCHOOL</t>
  </si>
  <si>
    <t>12X245</t>
  </si>
  <si>
    <t>NEW DAY ACADEMY</t>
  </si>
  <si>
    <t>12X248</t>
  </si>
  <si>
    <t>METROPOLITAN HIGH SCHOOL, THE</t>
  </si>
  <si>
    <t>12X251</t>
  </si>
  <si>
    <t>EXPLORATIONS ACADEMY</t>
  </si>
  <si>
    <t>12X262</t>
  </si>
  <si>
    <t>PERFORMANCE CONSERVATORY HIGH SCHOOL</t>
  </si>
  <si>
    <t>12X267</t>
  </si>
  <si>
    <t>BRONX LATIN</t>
  </si>
  <si>
    <t>12X271</t>
  </si>
  <si>
    <t>EAST BRONX ACADEMY FOR THE FUTURE</t>
  </si>
  <si>
    <t>12X278</t>
  </si>
  <si>
    <t>PEACE AND DIVERSITY ACADEMY</t>
  </si>
  <si>
    <t>12X388</t>
  </si>
  <si>
    <t>PAN AMERICAN INTERNATIONAL HIGH SCHOOL AT MONROE</t>
  </si>
  <si>
    <t>12X446</t>
  </si>
  <si>
    <t>ARTURO A. SCHOMBURG SATELLITE ACADEMY BRONX</t>
  </si>
  <si>
    <t>12X480</t>
  </si>
  <si>
    <t>BRONX REGIONAL HIGH SCHOOL</t>
  </si>
  <si>
    <t>12X550</t>
  </si>
  <si>
    <t>HIGH SCHOOL OF WORLD CULTURES</t>
  </si>
  <si>
    <t>12X682</t>
  </si>
  <si>
    <t>FANNIE LOU HAMER FREEDOM HIGH SCHOOL</t>
  </si>
  <si>
    <t>12X684</t>
  </si>
  <si>
    <t>WINGS ACADEMY</t>
  </si>
  <si>
    <t>12X690</t>
  </si>
  <si>
    <t>MONROE ACADEMY FOR BUSINESS/LAW</t>
  </si>
  <si>
    <t>12X692</t>
  </si>
  <si>
    <t>MONROE ACADEMY FOR VISUAL ARTS &amp; DESIGN</t>
  </si>
  <si>
    <t>13K265</t>
  </si>
  <si>
    <t>DR. SUSAN S. MCKINNEY SECONDARY SCHOOL OF THE ARTS</t>
  </si>
  <si>
    <t>13K336</t>
  </si>
  <si>
    <t>ACADEMY OF BUSINESS AND COMMUNITY DEVELOPMENT</t>
  </si>
  <si>
    <t>13K350</t>
  </si>
  <si>
    <t>URBAN ASSEMBLY HIGH SCHOOL OF MUSIC AND ART</t>
  </si>
  <si>
    <t>13K412</t>
  </si>
  <si>
    <t>BROOKLYN COMMUNITY HIGH SCHOOL OF COMMUNICATION, ARTS AND MEDIA</t>
  </si>
  <si>
    <t>13K419</t>
  </si>
  <si>
    <t>SCIENCE SKILLS CENTER HIGH SCHOOL FOR SCIENCE, TECHNOLOGY AND THE CREATIVE ARTS</t>
  </si>
  <si>
    <t>13K430</t>
  </si>
  <si>
    <t>BROOKLYN TECHNICAL HIGH SCHOOL</t>
  </si>
  <si>
    <t>13K439</t>
  </si>
  <si>
    <t>BROOKLYN INTERNATIONAL HIGH SCHOOL</t>
  </si>
  <si>
    <t>13K483</t>
  </si>
  <si>
    <t>THE URBAN ASSEMBLY SCHOOL FOR LAW AND JUSTICE</t>
  </si>
  <si>
    <t>13K499</t>
  </si>
  <si>
    <t>ACORN COMMUNITY HIGH SCHOOL</t>
  </si>
  <si>
    <t>13K509</t>
  </si>
  <si>
    <t>FREEDOM ACADEMY HIGH SCHOOL</t>
  </si>
  <si>
    <t>13K553</t>
  </si>
  <si>
    <t>BROOKLYN ACADEMY HIGH SCHOOL</t>
  </si>
  <si>
    <t>13K575</t>
  </si>
  <si>
    <t>BEDFORD STUYVESANT PREPARATORY HIGH SCHOOL</t>
  </si>
  <si>
    <t>13K595</t>
  </si>
  <si>
    <t>BEDFORD ACADEMY HIGH SCHOOL</t>
  </si>
  <si>
    <t>13K605</t>
  </si>
  <si>
    <t>GEORGE WESTINGHOUSE CAREER AND TECHNICAL EDUCATION HIGH SCHOOL</t>
  </si>
  <si>
    <t>13K670</t>
  </si>
  <si>
    <t>BENJAMIN BANNEKER ACADEMY</t>
  </si>
  <si>
    <t>13K674</t>
  </si>
  <si>
    <t>CITY POLYTECHNIC HIGH SCHOOL OF ENGINEERING, ARCHITECTURE, AND TECHNOLOGY</t>
  </si>
  <si>
    <t>14K071</t>
  </si>
  <si>
    <t>JUAN MOREL CAMPOS SECONDARY SCHOOL</t>
  </si>
  <si>
    <t>14K404</t>
  </si>
  <si>
    <t>ACADEMY FOR YOUNG WRITERS</t>
  </si>
  <si>
    <t>14K449</t>
  </si>
  <si>
    <t>BROOKLYN LATIN SCHOOL, THE</t>
  </si>
  <si>
    <t>14K454</t>
  </si>
  <si>
    <t>GREEN SCHOOL: AN ACADEMY FOR ENVIRONMENTAL CAREERS</t>
  </si>
  <si>
    <t>14K474</t>
  </si>
  <si>
    <t>PROGRESS HIGH SCHOOL FOR PROFESSIONAL CAREERS</t>
  </si>
  <si>
    <t>14K477</t>
  </si>
  <si>
    <t>SCHOOL FOR LEGAL STUDIES</t>
  </si>
  <si>
    <t>14K478</t>
  </si>
  <si>
    <t>THE HIGH SCHOOL FOR ENTERPRISE, BUSINESS AND TECHNOLOGY</t>
  </si>
  <si>
    <t>14K488</t>
  </si>
  <si>
    <t>BROOKLYN PREPARATORY HIGH SCHOOL</t>
  </si>
  <si>
    <t>14K558</t>
  </si>
  <si>
    <t>WILLIAMSBURG HIGH SCHOOL FOR ARCHITECTURE AND DESIGN</t>
  </si>
  <si>
    <t>14K561</t>
  </si>
  <si>
    <t>WILLIAMSBURG PREPARATORY SCHOOL</t>
  </si>
  <si>
    <t>14K586</t>
  </si>
  <si>
    <t>LYONS COMMUNITY SCHOOL</t>
  </si>
  <si>
    <t>14K610</t>
  </si>
  <si>
    <t>AUTOMOTIVE HIGH SCHOOL</t>
  </si>
  <si>
    <t>14K632</t>
  </si>
  <si>
    <t>FRANCES PERKINS ACADEMY</t>
  </si>
  <si>
    <t>14K685</t>
  </si>
  <si>
    <t>EL PUENTE ACADEMY FOR PEACE AND JUSTICE</t>
  </si>
  <si>
    <t>15K429</t>
  </si>
  <si>
    <t>BROOKLYN SCHOOL FOR GLOBAL STUDIES</t>
  </si>
  <si>
    <t>15K448</t>
  </si>
  <si>
    <t>BROOKLYN SECONDARY SCHOOL FOR COLLABORATIVE STUDIES</t>
  </si>
  <si>
    <t>15K462</t>
  </si>
  <si>
    <t>SECONDARY SCHOOL FOR LAW</t>
  </si>
  <si>
    <t>15K463</t>
  </si>
  <si>
    <t>SECONDARY SCHOOL FOR JOURNALISM</t>
  </si>
  <si>
    <t>15K464</t>
  </si>
  <si>
    <t>PARK SLOPE COLLEGIATE</t>
  </si>
  <si>
    <t>15K497</t>
  </si>
  <si>
    <t>SCHOOL FOR INTERNATIONAL STUDIES</t>
  </si>
  <si>
    <t>15K519</t>
  </si>
  <si>
    <t>COBBLE HILL SCHOOL OF AMERICAN STUDIES</t>
  </si>
  <si>
    <t>15K520</t>
  </si>
  <si>
    <t>PACIFIC HIGH SCHOOL</t>
  </si>
  <si>
    <t>15K530</t>
  </si>
  <si>
    <t>METROPOLITAN CORPORATE ACADEMY HIGH SCHOOL</t>
  </si>
  <si>
    <t>15K656</t>
  </si>
  <si>
    <t>BROOKLYN HIGH SCHOOL OF THE ARTS</t>
  </si>
  <si>
    <t>15K698</t>
  </si>
  <si>
    <t>SOUTH BROOKLYN COMMUNITY HIGH SCHOOL</t>
  </si>
  <si>
    <t>16K393</t>
  </si>
  <si>
    <t>FREDERICK DOUGLASS ACADEMY IV SECONDARY SCHOOL</t>
  </si>
  <si>
    <t>16K455</t>
  </si>
  <si>
    <t>BOYS AND GIRLS HIGH SCHOOL</t>
  </si>
  <si>
    <t>16K498</t>
  </si>
  <si>
    <t>BROOKLYN HIGH SCHOOL FOR LAW AND TECHNOLOGY</t>
  </si>
  <si>
    <t>16K594</t>
  </si>
  <si>
    <t>GOTHAM PROFESSIONAL ARTS ACADEMY</t>
  </si>
  <si>
    <t>17K382</t>
  </si>
  <si>
    <t>ACADEMY FOR COLLEGE PREPARATION AND CAREER EXPLORATION: A COLLEGE BOARD SCHOOL</t>
  </si>
  <si>
    <t>17K408</t>
  </si>
  <si>
    <t>ACADEMY OF HOSPITALITY AND TOURISM</t>
  </si>
  <si>
    <t>17K489</t>
  </si>
  <si>
    <t>W.E.B. DUBOIS ACADEMIC HIGH SCHOOL</t>
  </si>
  <si>
    <t>17K524</t>
  </si>
  <si>
    <t>INTERNATIONAL HIGH SCHOOL AT PROSPECT HEIGHTS</t>
  </si>
  <si>
    <t>17K528</t>
  </si>
  <si>
    <t>THE HIGH SCHOOL FOR GLOBAL CITIZENSHIP</t>
  </si>
  <si>
    <t>17K531</t>
  </si>
  <si>
    <t>SCHOOL FOR HUMAN RIGHTS, THE</t>
  </si>
  <si>
    <t>17K533</t>
  </si>
  <si>
    <t>SCHOOL FOR DEMOCRACY AND LEADERSHIP</t>
  </si>
  <si>
    <t>17K537</t>
  </si>
  <si>
    <t>HIGH SCHOOL FOR YOUTH AND COMMUNITY DEVELOPMENT AT ERASMUS</t>
  </si>
  <si>
    <t>17K539</t>
  </si>
  <si>
    <t>HIGH SCHOOL FOR SERVICE &amp; LEARNING AT ERASMUS</t>
  </si>
  <si>
    <t>17K543</t>
  </si>
  <si>
    <t>SCIENCE, TECHNOLOGY AND RESEARCH EARLY COLLEGE HIGH SCHOOL AT ERASMUS</t>
  </si>
  <si>
    <t>17K544</t>
  </si>
  <si>
    <t>INTERNATIONAL ARTS BUSINESS SCHOOL</t>
  </si>
  <si>
    <t>17K546</t>
  </si>
  <si>
    <t>HIGH SCHOOL FOR PUBLIC SERVICE: HEROES OF TOMORROW</t>
  </si>
  <si>
    <t>17K547</t>
  </si>
  <si>
    <t>BROOKLYN ACADEMY OF SCIENCE AND THE ENVIRONMENT</t>
  </si>
  <si>
    <t>17K548</t>
  </si>
  <si>
    <t>BROOKLYN SCHOOL FOR MUSIC &amp; THEATRE</t>
  </si>
  <si>
    <t>17K568</t>
  </si>
  <si>
    <t>BROWNSVILLE ACADEMY HIGH SCHOOL</t>
  </si>
  <si>
    <t>17K590</t>
  </si>
  <si>
    <t>MEDGAR EVERS COLLEGE PREPARATORY SCHOOL</t>
  </si>
  <si>
    <t>17K600</t>
  </si>
  <si>
    <t>CLARA BARTON HIGH SCHOOL</t>
  </si>
  <si>
    <t>17K625</t>
  </si>
  <si>
    <t>PAUL ROBESON HIGH SCHOOL</t>
  </si>
  <si>
    <t>18K563</t>
  </si>
  <si>
    <t>IT TAKES A VILLAGE ACADEMY</t>
  </si>
  <si>
    <t>18K566</t>
  </si>
  <si>
    <t>BROOKLYN GENERATION SCHOOL</t>
  </si>
  <si>
    <t>18K567</t>
  </si>
  <si>
    <t>BROOKLYN THEATRE ARTS HIGH SCHOOL</t>
  </si>
  <si>
    <t>18K569</t>
  </si>
  <si>
    <t>KURT HAHN EXPEDITIONARY LEARNING SCHOOL</t>
  </si>
  <si>
    <t>18K576</t>
  </si>
  <si>
    <t>VICTORY COLLEGIATE HIGH SCHOOL</t>
  </si>
  <si>
    <t>18K578</t>
  </si>
  <si>
    <t>BROOKLYN BRIDGE ACADEMY</t>
  </si>
  <si>
    <t>18K589</t>
  </si>
  <si>
    <t>ARTS &amp; MEDIA PREPARATORY ACADEMY</t>
  </si>
  <si>
    <t>18K617</t>
  </si>
  <si>
    <t>HIGH SCHOOL FOR INNOVATION IN ADVERTISING AND MEDIA</t>
  </si>
  <si>
    <t>18K629</t>
  </si>
  <si>
    <t>CULTURAL ACADEMY FOR THE ARTS AND SCIENCES</t>
  </si>
  <si>
    <t>18K633</t>
  </si>
  <si>
    <t>HIGH SCHOOL FOR MEDICAL PROFESSIONS</t>
  </si>
  <si>
    <t>18K635</t>
  </si>
  <si>
    <t>OLYMPUS ACADEMY</t>
  </si>
  <si>
    <t>18K637</t>
  </si>
  <si>
    <t>ACADEMY FOR CONSERVATION AND THE ENVIRONMENT</t>
  </si>
  <si>
    <t>18K642</t>
  </si>
  <si>
    <t>URBAN ACTION ACADEMY</t>
  </si>
  <si>
    <t>18K673</t>
  </si>
  <si>
    <t>EAST BROOKLYN COMMUNITY HIGH SCHOOL</t>
  </si>
  <si>
    <t>19K409</t>
  </si>
  <si>
    <t>EAST NEW YORK FAMILY ACADEMY</t>
  </si>
  <si>
    <t>19K502</t>
  </si>
  <si>
    <t>FDNY HIGH SCHOOL FOR FIRE AND LIFE SAFETY</t>
  </si>
  <si>
    <t>19K504</t>
  </si>
  <si>
    <t>HIGH SCHOOL FOR CIVIL RIGHTS</t>
  </si>
  <si>
    <t>19K507</t>
  </si>
  <si>
    <t>PERFORMING ARTS AND TECHNOLOGY HIGH SCHOOL</t>
  </si>
  <si>
    <t>19K510</t>
  </si>
  <si>
    <t>WORLD ACADEMY FOR TOTAL COMMUNITY HEALTH HIGH SCHOOL</t>
  </si>
  <si>
    <t>19K583</t>
  </si>
  <si>
    <t>MULTICULTURAL HIGH SCHOOL</t>
  </si>
  <si>
    <t>19K615</t>
  </si>
  <si>
    <t>TRANSIT TECH CAREER AND TECHNICAL EDUCATION HIGH SCHOOL</t>
  </si>
  <si>
    <t>19K618</t>
  </si>
  <si>
    <t>ACADEMY OF INNOVATIVE TECHNOLOGY</t>
  </si>
  <si>
    <t>19K639</t>
  </si>
  <si>
    <t>BROOKLYN LAB SCHOOL</t>
  </si>
  <si>
    <t>19K659</t>
  </si>
  <si>
    <t>CYPRESS HILLS COLLEGIATE PREPARATORY SCHOOL</t>
  </si>
  <si>
    <t>19K660</t>
  </si>
  <si>
    <t>W. H. MAXWELL CAREER AND TECHNICAL EDUCATION HIGH SCHOOL</t>
  </si>
  <si>
    <t>19K683</t>
  </si>
  <si>
    <t>THE SCHOOL FOR CLASSICS: AN ACADEMY OF THINKERS, WRITERS AND PERFORMERS</t>
  </si>
  <si>
    <t>20K445</t>
  </si>
  <si>
    <t>NEW UTRECHT HIGH SCHOOL</t>
  </si>
  <si>
    <t>20K485</t>
  </si>
  <si>
    <t>HIGH SCHOOL OF TELECOMMUNICATION ARTS AND TECHNOLOGY</t>
  </si>
  <si>
    <t>20K490</t>
  </si>
  <si>
    <t>FORT HAMILTON HIGH SCHOOL</t>
  </si>
  <si>
    <t>20K505</t>
  </si>
  <si>
    <t>FRANKLIN DELANO ROOSEVELT HIGH SCHOOL</t>
  </si>
  <si>
    <t>21K337</t>
  </si>
  <si>
    <t>INTERNATIONAL HIGH SCHOOL AT LAFAYETTE</t>
  </si>
  <si>
    <t>21K344</t>
  </si>
  <si>
    <t>RACHEL CARSON HIGH SCHOOL FOR COASTAL STUDIES</t>
  </si>
  <si>
    <t>21K348</t>
  </si>
  <si>
    <t>HIGH SCHOOL OF SPORTS MANAGEMENT</t>
  </si>
  <si>
    <t>21K410</t>
  </si>
  <si>
    <t>ABRAHAM LINCOLN HIGH SCHOOL</t>
  </si>
  <si>
    <t>21K525</t>
  </si>
  <si>
    <t>EDWARD R. MURROW HIGH SCHOOL</t>
  </si>
  <si>
    <t>21K540</t>
  </si>
  <si>
    <t>JOHN DEWEY HIGH SCHOOL</t>
  </si>
  <si>
    <t>21K559</t>
  </si>
  <si>
    <t>LIFE ACADEMY HIGH SCHOOL FOR FILM AND MUSIC</t>
  </si>
  <si>
    <t>21K572</t>
  </si>
  <si>
    <t>EXPEDITIONARY LEARNING SCHOOL FOR COMMUNITY LEADERS</t>
  </si>
  <si>
    <t>21K620</t>
  </si>
  <si>
    <t>WILLIAM E. GRADY CAREER AND TECHNICAL EDUCATION HIGH SCHOOL</t>
  </si>
  <si>
    <t>21K690</t>
  </si>
  <si>
    <t>BROOKLYN STUDIO SECONDARY SCHOOL</t>
  </si>
  <si>
    <t>21K728</t>
  </si>
  <si>
    <t>LIBERATION DIPLOMA PLUS</t>
  </si>
  <si>
    <t>22K405</t>
  </si>
  <si>
    <t>MIDWOOD HIGH SCHOOL</t>
  </si>
  <si>
    <t>22K425</t>
  </si>
  <si>
    <t>JAMES MADISON HIGH SCHOOL</t>
  </si>
  <si>
    <t>22K495</t>
  </si>
  <si>
    <t>SHEEPSHEAD BAY HIGH SCHOOL</t>
  </si>
  <si>
    <t>22K535</t>
  </si>
  <si>
    <t>LEON M. GOLDSTEIN HIGH SCHOOL FOR THE SCIENCES</t>
  </si>
  <si>
    <t>22K555</t>
  </si>
  <si>
    <t>BROOKLYN COLLEGE ACADEMY</t>
  </si>
  <si>
    <t>23K493</t>
  </si>
  <si>
    <t>BROOKLYN COLLEGIATE: A COLLEGE BOARD SCHOOL</t>
  </si>
  <si>
    <t>23K514</t>
  </si>
  <si>
    <t>FREDERICK DOUGLASS ACADEMY VII HIGH SCHOOL</t>
  </si>
  <si>
    <t>23K643</t>
  </si>
  <si>
    <t>BROOKLYN DEMOCRACY ACADEMY</t>
  </si>
  <si>
    <t>23K646</t>
  </si>
  <si>
    <t>ASPIRATIONS DIPLOMA PLUS HIGH SCHOOL</t>
  </si>
  <si>
    <t>23K647</t>
  </si>
  <si>
    <t>METROPOLITAN DIPLOMA PLUS HIGH SCHOOL</t>
  </si>
  <si>
    <t>23K697</t>
  </si>
  <si>
    <t>TEACHERS PREPARATORY HIGH SCHOOL</t>
  </si>
  <si>
    <t>24Q264</t>
  </si>
  <si>
    <t>ACADEMY OF FINANCE AND ENTERPRISE</t>
  </si>
  <si>
    <t>24Q267</t>
  </si>
  <si>
    <t>HIGH SCHOOL OF APPLIED COMMUNICATION</t>
  </si>
  <si>
    <t>24Q293</t>
  </si>
  <si>
    <t>CIVIC LEADERSHIP ACADEMY</t>
  </si>
  <si>
    <t>24Q296</t>
  </si>
  <si>
    <t>PAN AMERICAN INTERNATIONAL HIGH SCHOOL</t>
  </si>
  <si>
    <t>24Q299</t>
  </si>
  <si>
    <t>BARD HIGH SCHOOL EARLY COLLEGE II</t>
  </si>
  <si>
    <t>24Q455</t>
  </si>
  <si>
    <t>NEWTOWN HIGH SCHOOL</t>
  </si>
  <si>
    <t>24Q485</t>
  </si>
  <si>
    <t>GROVER CLEVELAND HIGH SCHOOL</t>
  </si>
  <si>
    <t>24Q520</t>
  </si>
  <si>
    <t>MIDDLE COLLEGE HIGH SCHOOL AT LAGUARDIA COMMUNITY COLLEGE</t>
  </si>
  <si>
    <t>24Q530</t>
  </si>
  <si>
    <t>INTERNATIONAL HIGH SCHOOL AT LAGUARDIA COMMUNITY COLLEGE</t>
  </si>
  <si>
    <t>24Q550</t>
  </si>
  <si>
    <t>HIGH SCHOOL FOR ARTS AND BUSINESS</t>
  </si>
  <si>
    <t>24Q560</t>
  </si>
  <si>
    <t>ROBERT F. WAGNER, JR. SECONDARY SCHOOL FOR ARTS AND TECHNOLOGY</t>
  </si>
  <si>
    <t>24Q600</t>
  </si>
  <si>
    <t>QUEENS VOCATIONAL AND TECHNICAL HIGH SCHOOL</t>
  </si>
  <si>
    <t>24Q610</t>
  </si>
  <si>
    <t>AVIATION CAREER &amp; TECHNICAL EDUCATION HIGH SCHOOL</t>
  </si>
  <si>
    <t>25Q252</t>
  </si>
  <si>
    <t>QUEENS SCHOOL OF INQUIRY, THE</t>
  </si>
  <si>
    <t>25Q263</t>
  </si>
  <si>
    <t>FLUSHING INTERNATIONAL HIGH SCHOOL</t>
  </si>
  <si>
    <t>25Q281</t>
  </si>
  <si>
    <t>EASTsWEST SCHOOL OF INTERNATIONAL STUDIES</t>
  </si>
  <si>
    <t>25Q285</t>
  </si>
  <si>
    <t>WORLD JOURNALISM PREPARATORY: A COLLEGE BOARD SCHOOL</t>
  </si>
  <si>
    <t>25Q425</t>
  </si>
  <si>
    <t>JOHN BOWNE HIGH SCHOOL</t>
  </si>
  <si>
    <t>25Q460</t>
  </si>
  <si>
    <t>FLUSHING HIGH SCHOOL</t>
  </si>
  <si>
    <t>25Q525</t>
  </si>
  <si>
    <t>TOWNSEND HARRIS HIGH SCHOOL</t>
  </si>
  <si>
    <t>25Q540</t>
  </si>
  <si>
    <t>QUEENS ACADEMY HIGH SCHOOL</t>
  </si>
  <si>
    <t>25Q670</t>
  </si>
  <si>
    <t>ROBERT F. KENNEDY COMMUNITY HIGH SCHOOL</t>
  </si>
  <si>
    <t>25Q792</t>
  </si>
  <si>
    <t>NORTH QUEENS COMMUNITY HIGH SCHOOL</t>
  </si>
  <si>
    <t>26Q415</t>
  </si>
  <si>
    <t>BENJAMIN N. CARDOZO HIGH SCHOOL</t>
  </si>
  <si>
    <t>26Q430</t>
  </si>
  <si>
    <t>FRANCIS LEWIS HIGH SCHOOL</t>
  </si>
  <si>
    <t>26Q435</t>
  </si>
  <si>
    <t>MARTIN VAN BUREN HIGH SCHOOL</t>
  </si>
  <si>
    <t>26Q495</t>
  </si>
  <si>
    <t>BAYSIDE HIGH SCHOOL</t>
  </si>
  <si>
    <t>26Q566</t>
  </si>
  <si>
    <t>QUEENS HIGH SCHOOL OF TEACHING, LIBERAL ARTS AND THE SCIENCES</t>
  </si>
  <si>
    <t>27Q260</t>
  </si>
  <si>
    <t>FREDERICK DOUGLASS ACADEMY VI HIGH SCHOOL</t>
  </si>
  <si>
    <t>27Q262</t>
  </si>
  <si>
    <t>CHANNEL VIEW SCHOOL FOR RESEARCH</t>
  </si>
  <si>
    <t>27Q302</t>
  </si>
  <si>
    <t>QUEENS HIGH SCHOOL FOR INFORMATION, RESEARCH, AND TECHNOLOGY</t>
  </si>
  <si>
    <t>27Q308</t>
  </si>
  <si>
    <t>ROBERT H. GODDARD HIGH SCHOOL OF COMMUNICATION ARTS AND TECHNOLOGY</t>
  </si>
  <si>
    <t>27Q309</t>
  </si>
  <si>
    <t>ACADEMY OF MEDICAL TECHNOLOGY: A COLLEGE BOARD SCHOOL</t>
  </si>
  <si>
    <t>27Q323</t>
  </si>
  <si>
    <t>SCHOLARS' ACADEMY</t>
  </si>
  <si>
    <t>27Q400</t>
  </si>
  <si>
    <t>AUGUST MARTIN HIGH SCHOOL</t>
  </si>
  <si>
    <t>27Q410</t>
  </si>
  <si>
    <t>BEACH CHANNEL HIGH SCHOOL</t>
  </si>
  <si>
    <t>27Q475</t>
  </si>
  <si>
    <t>RICHMOND HILL HIGH SCHOOL</t>
  </si>
  <si>
    <t>27Q480</t>
  </si>
  <si>
    <t>JOHN ADAMS HIGH SCHOOL</t>
  </si>
  <si>
    <t>27Q650</t>
  </si>
  <si>
    <t>HIGH SCHOOL FOR CONSTRUCTION TRADES, ENGINEERING AND ARCHITECTURE</t>
  </si>
  <si>
    <t>28Q310</t>
  </si>
  <si>
    <t>QUEENS COLLEGIATE: A COLLEGE BOARD SCHOOL</t>
  </si>
  <si>
    <t>28Q338</t>
  </si>
  <si>
    <t>QUEENS SATELLITE HIGH SCHOOL FOR OPPORTUNITY</t>
  </si>
  <si>
    <t>28Q350</t>
  </si>
  <si>
    <t>JAMAICA GATEWAY TO THE SCIENCES</t>
  </si>
  <si>
    <t>28Q440</t>
  </si>
  <si>
    <t>FOREST HILLS HIGH SCHOOL</t>
  </si>
  <si>
    <t>28Q470</t>
  </si>
  <si>
    <t>JAMAICA HIGH SCHOOL</t>
  </si>
  <si>
    <t>28Q505</t>
  </si>
  <si>
    <t>HILLCREST HIGH SCHOOL</t>
  </si>
  <si>
    <t>28Q620</t>
  </si>
  <si>
    <t>THOMAS A. EDISON CAREER AND TECHNICAL EDUCATION HIGH SCHOOL</t>
  </si>
  <si>
    <t>28Q680</t>
  </si>
  <si>
    <t>QUEENS GATEWAY TO HEALTH SCIENCES SECONDARY SCHOOL</t>
  </si>
  <si>
    <t>28Q687</t>
  </si>
  <si>
    <t>QUEENS HIGH SCHOOL FOR THE SCIENCES AT YORK COLLEGE</t>
  </si>
  <si>
    <t>28Q690</t>
  </si>
  <si>
    <t>HIGH SCHOOL FOR LAW ENFORCEMENT AND PUBLIC SAFETY</t>
  </si>
  <si>
    <t>28Q896</t>
  </si>
  <si>
    <t>YOUNG WOMEN'S LEADERSHIP SCHOOL, QUEENS</t>
  </si>
  <si>
    <t>29Q248</t>
  </si>
  <si>
    <t>QUEENS PREPARATORY ACADEMY</t>
  </si>
  <si>
    <t>29Q259</t>
  </si>
  <si>
    <t>PATHWAYS COLLEGE PREPARATORY SCHOOL: A COLLEGE BOARD SCHOOL</t>
  </si>
  <si>
    <t>29Q265</t>
  </si>
  <si>
    <t>EXCELSIOR PREPARATORY HIGH SCHOOL</t>
  </si>
  <si>
    <t>29Q272</t>
  </si>
  <si>
    <t>GEORGE WASHINGTON CARVER HIGH SCHOOL FOR THE SCIENCES</t>
  </si>
  <si>
    <t>29Q283</t>
  </si>
  <si>
    <t>PREPARATORY ACADEMY FOR WRITERS: A COLLEGE BOARD SCHOOL</t>
  </si>
  <si>
    <t>29Q492</t>
  </si>
  <si>
    <t>MATHEMATICS, SCIENCE RESEARCH AND TECHNOLOGY MAGNET HIGH SCHOOL</t>
  </si>
  <si>
    <t>29Q494</t>
  </si>
  <si>
    <t>LAW, GOVERNMENT AND COMMUNITY SERVICE HIGH SCHOOL</t>
  </si>
  <si>
    <t>29Q496</t>
  </si>
  <si>
    <t>BUSINESS, COMPUTER APPLICATIONS &amp; ENTREPRENEURSHIP HIGH SCHOOL</t>
  </si>
  <si>
    <t>29Q498</t>
  </si>
  <si>
    <t>HUMANITIES &amp; ARTS MAGNET HIGH SCHOOL</t>
  </si>
  <si>
    <t>30Q301</t>
  </si>
  <si>
    <t>ACADEMY FOR CAREERS IN TELEVISION AND FILM</t>
  </si>
  <si>
    <t>30Q445</t>
  </si>
  <si>
    <t>WILLIAM CULLEN BRYANT HIGH SCHOOL</t>
  </si>
  <si>
    <t>30Q450</t>
  </si>
  <si>
    <t>LONG ISLAND CITY HIGH SCHOOL</t>
  </si>
  <si>
    <t>30Q501</t>
  </si>
  <si>
    <t>FRANK SINATRA SCHOOL OF THE ARTS HIGH SCHOOL</t>
  </si>
  <si>
    <t>30Q502</t>
  </si>
  <si>
    <t>INFORMATION TECHNOLOGY HIGH SCHOOL</t>
  </si>
  <si>
    <t>30Q555</t>
  </si>
  <si>
    <t>NEWCOMERS HIGH SCHOOL</t>
  </si>
  <si>
    <t>30Q575</t>
  </si>
  <si>
    <t>ACADEMY OF AMERICAN STUDIES</t>
  </si>
  <si>
    <t>30Q580</t>
  </si>
  <si>
    <t>BACCALAUREATE SCHOOL FOR GLOBAL EDUCATION</t>
  </si>
  <si>
    <t>31R047</t>
  </si>
  <si>
    <t>CSI HIGH SCHOOL FOR INTERNATIONAL STUDIES</t>
  </si>
  <si>
    <t>31R064</t>
  </si>
  <si>
    <t>GAYNOR MCCOWN EXPEDITIONARY LEARNING SCHOOL</t>
  </si>
  <si>
    <t>31R080</t>
  </si>
  <si>
    <t>THE MICHAEL J. PETRIDES SCHOOL</t>
  </si>
  <si>
    <t>31R440</t>
  </si>
  <si>
    <t>NEW DORP HIGH SCHOOL</t>
  </si>
  <si>
    <t>31R445</t>
  </si>
  <si>
    <t>PORT RICHMOND HIGH SCHOOL</t>
  </si>
  <si>
    <t>31R450</t>
  </si>
  <si>
    <t>CURTIS HIGH SCHOOL</t>
  </si>
  <si>
    <t>31R455</t>
  </si>
  <si>
    <t>TOTTENVILLE HIGH SCHOOL</t>
  </si>
  <si>
    <t>31R460</t>
  </si>
  <si>
    <t>SUSAN E. WAGNER HIGH SCHOOL</t>
  </si>
  <si>
    <t>31R470</t>
  </si>
  <si>
    <t>CONCORD HIGH SCHOOL</t>
  </si>
  <si>
    <t>31R600</t>
  </si>
  <si>
    <t>RALPH R. MCKEE CAREER AND TECHNICAL EDUCATION HIGH SCHOOL</t>
  </si>
  <si>
    <t>31R605</t>
  </si>
  <si>
    <t>STATEN ISLAND TECHNICAL HIGH SCHOOL</t>
  </si>
  <si>
    <t>32K403</t>
  </si>
  <si>
    <t>ACADEMY FOR ENVIRONMENTAL LEADERSHIP</t>
  </si>
  <si>
    <t>32K545</t>
  </si>
  <si>
    <t>EBC HIGH SCHOOL FOR PUBLIC SERVICE–BUSHWICK</t>
  </si>
  <si>
    <t>32K549</t>
  </si>
  <si>
    <t>BUSHWICK SCHOOL FOR SOCIAL JUSTICE</t>
  </si>
  <si>
    <t>32K552</t>
  </si>
  <si>
    <t>ACADEMY OF URBAN PLANNING</t>
  </si>
  <si>
    <t>32K554</t>
  </si>
  <si>
    <t>ALL CITY LEADERSHIP SECONDARY SCHOOL</t>
  </si>
  <si>
    <t>32K556</t>
  </si>
  <si>
    <t>BUSHWICK LEADERS HIGH SCHOOL FOR ACADEMIC EXCELLENCE</t>
  </si>
  <si>
    <t>32K564</t>
  </si>
  <si>
    <t>BUSHWICK COMMUNITY HIGH SCHOOL</t>
  </si>
  <si>
    <t>81.8</t>
  </si>
  <si>
    <t>5.2</t>
  </si>
  <si>
    <t>0.3</t>
  </si>
  <si>
    <t>61.5</t>
  </si>
  <si>
    <t>1.8</t>
  </si>
  <si>
    <t>35.9</t>
  </si>
  <si>
    <t>55.8</t>
  </si>
  <si>
    <t>44.2</t>
  </si>
  <si>
    <t>358</t>
  </si>
  <si>
    <t>317</t>
  </si>
  <si>
    <t>359</t>
  </si>
  <si>
    <t>382</t>
  </si>
  <si>
    <t>24</t>
  </si>
  <si>
    <t>88</t>
  </si>
  <si>
    <t>18.2</t>
  </si>
  <si>
    <t>0.9</t>
  </si>
  <si>
    <t>77.3</t>
  </si>
  <si>
    <t>0</t>
  </si>
  <si>
    <t>21.2</t>
  </si>
  <si>
    <t>46.8</t>
  </si>
  <si>
    <t>53.2</t>
  </si>
  <si>
    <t>350</t>
  </si>
  <si>
    <t>347</t>
  </si>
  <si>
    <t>462</t>
  </si>
  <si>
    <t>23</t>
  </si>
  <si>
    <t>81.4</t>
  </si>
  <si>
    <t>2.7</t>
  </si>
  <si>
    <t>5.3</t>
  </si>
  <si>
    <t>79.5</t>
  </si>
  <si>
    <t>1.5</t>
  </si>
  <si>
    <t>12.9</t>
  </si>
  <si>
    <t>47.9</t>
  </si>
  <si>
    <t>52.1</t>
  </si>
  <si>
    <t>422</t>
  </si>
  <si>
    <t>465</t>
  </si>
  <si>
    <t>428</t>
  </si>
  <si>
    <t>263</t>
  </si>
  <si>
    <t>39</t>
  </si>
  <si>
    <t>77.1</t>
  </si>
  <si>
    <t>23.9</t>
  </si>
  <si>
    <t>70.4</t>
  </si>
  <si>
    <t>1</t>
  </si>
  <si>
    <t>26.4</t>
  </si>
  <si>
    <t>45.5</t>
  </si>
  <si>
    <t>54.5</t>
  </si>
  <si>
    <t>354</t>
  </si>
  <si>
    <t>364</t>
  </si>
  <si>
    <t>342</t>
  </si>
  <si>
    <t>398</t>
  </si>
  <si>
    <t>67</t>
  </si>
  <si>
    <t>75.1</t>
  </si>
  <si>
    <t>0.5</t>
  </si>
  <si>
    <t>68.7</t>
  </si>
  <si>
    <t>28.3</t>
  </si>
  <si>
    <t>51.6</t>
  </si>
  <si>
    <t>48.4</t>
  </si>
  <si>
    <t>334</t>
  </si>
  <si>
    <t>353</t>
  </si>
  <si>
    <t>348</t>
  </si>
  <si>
    <t>434</t>
  </si>
  <si>
    <t>75</t>
  </si>
  <si>
    <t>86.9</t>
  </si>
  <si>
    <t>15.3</t>
  </si>
  <si>
    <t>1.7</t>
  </si>
  <si>
    <t>88.1</t>
  </si>
  <si>
    <t>0.7</t>
  </si>
  <si>
    <t>9.2</t>
  </si>
  <si>
    <t>361</t>
  </si>
  <si>
    <t>409</t>
  </si>
  <si>
    <t>384</t>
  </si>
  <si>
    <t>606</t>
  </si>
  <si>
    <t>EBC HIGH SCHOOL FOR PUBLIC SERVICEâ€“BUSHWICK</t>
  </si>
  <si>
    <t>88.7</t>
  </si>
  <si>
    <t>32.9</t>
  </si>
  <si>
    <t>0.6</t>
  </si>
  <si>
    <t>0.8</t>
  </si>
  <si>
    <t>21</t>
  </si>
  <si>
    <t>50</t>
  </si>
  <si>
    <t>352</t>
  </si>
  <si>
    <t>366</t>
  </si>
  <si>
    <t>380</t>
  </si>
  <si>
    <t>362</t>
  </si>
  <si>
    <t>17</t>
  </si>
  <si>
    <t>0.1</t>
  </si>
  <si>
    <t>31.8</t>
  </si>
  <si>
    <t>61.3</t>
  </si>
  <si>
    <t>1.1</t>
  </si>
  <si>
    <t>43</t>
  </si>
  <si>
    <t>57</t>
  </si>
  <si>
    <t>636</t>
  </si>
  <si>
    <t>682</t>
  </si>
  <si>
    <t>635</t>
  </si>
  <si>
    <t>1104</t>
  </si>
  <si>
    <t>227</t>
  </si>
  <si>
    <t>59.7</t>
  </si>
  <si>
    <t>3.6</t>
  </si>
  <si>
    <t>4.6</t>
  </si>
  <si>
    <t>33.2</t>
  </si>
  <si>
    <t>21.6</t>
  </si>
  <si>
    <t>40.3</t>
  </si>
  <si>
    <t>67.1</t>
  </si>
  <si>
    <t>397</t>
  </si>
  <si>
    <t>416</t>
  </si>
  <si>
    <t>675</t>
  </si>
  <si>
    <t>94</t>
  </si>
  <si>
    <t>56.9</t>
  </si>
  <si>
    <t>2.2</t>
  </si>
  <si>
    <t>39.7</t>
  </si>
  <si>
    <t>19.6</t>
  </si>
  <si>
    <t>38</t>
  </si>
  <si>
    <t>54.2</t>
  </si>
  <si>
    <t>45.8</t>
  </si>
  <si>
    <t>414</t>
  </si>
  <si>
    <t>455</t>
  </si>
  <si>
    <t>466</t>
  </si>
  <si>
    <t>179</t>
  </si>
  <si>
    <t>10</t>
  </si>
  <si>
    <t>41.4</t>
  </si>
  <si>
    <t>3.4</t>
  </si>
  <si>
    <t>14.6</t>
  </si>
  <si>
    <t>24.1</t>
  </si>
  <si>
    <t>49.4</t>
  </si>
  <si>
    <t>11.3</t>
  </si>
  <si>
    <t>49.2</t>
  </si>
  <si>
    <t>50.8</t>
  </si>
  <si>
    <t>459</t>
  </si>
  <si>
    <t>474</t>
  </si>
  <si>
    <t>3243</t>
  </si>
  <si>
    <t>535</t>
  </si>
  <si>
    <t>18.4</t>
  </si>
  <si>
    <t>1.4</t>
  </si>
  <si>
    <t>5.4</t>
  </si>
  <si>
    <t>9.9</t>
  </si>
  <si>
    <t>82.1</t>
  </si>
  <si>
    <t>2.1</t>
  </si>
  <si>
    <t>50.4</t>
  </si>
  <si>
    <t>49.6</t>
  </si>
  <si>
    <t>470</t>
  </si>
  <si>
    <t>486</t>
  </si>
  <si>
    <t>3875</t>
  </si>
  <si>
    <t>807</t>
  </si>
  <si>
    <t>54.3</t>
  </si>
  <si>
    <t>6.1</t>
  </si>
  <si>
    <t>7.3</t>
  </si>
  <si>
    <t>31.9</t>
  </si>
  <si>
    <t>21.8</t>
  </si>
  <si>
    <t>38.4</t>
  </si>
  <si>
    <t>53.6</t>
  </si>
  <si>
    <t>46.4</t>
  </si>
  <si>
    <t>429</t>
  </si>
  <si>
    <t>435</t>
  </si>
  <si>
    <t>437</t>
  </si>
  <si>
    <t>2552</t>
  </si>
  <si>
    <t>375</t>
  </si>
  <si>
    <t>53.3</t>
  </si>
  <si>
    <t>6.8</t>
  </si>
  <si>
    <t>37.6</t>
  </si>
  <si>
    <t>24.2</t>
  </si>
  <si>
    <t>30.9</t>
  </si>
  <si>
    <t>45.2</t>
  </si>
  <si>
    <t>54.8</t>
  </si>
  <si>
    <t>417</t>
  </si>
  <si>
    <t>438</t>
  </si>
  <si>
    <t>424</t>
  </si>
  <si>
    <t>2151</t>
  </si>
  <si>
    <t>271</t>
  </si>
  <si>
    <t>42.3</t>
  </si>
  <si>
    <t>5.9</t>
  </si>
  <si>
    <t>7</t>
  </si>
  <si>
    <t>27.3</t>
  </si>
  <si>
    <t>12.1</t>
  </si>
  <si>
    <t>47.5</t>
  </si>
  <si>
    <t>52.5</t>
  </si>
  <si>
    <t>2658</t>
  </si>
  <si>
    <t>391</t>
  </si>
  <si>
    <t>32.3</t>
  </si>
  <si>
    <t>1.6</t>
  </si>
  <si>
    <t>8.1</t>
  </si>
  <si>
    <t>16.9</t>
  </si>
  <si>
    <t>55.9</t>
  </si>
  <si>
    <t>18.8</t>
  </si>
  <si>
    <t>488</t>
  </si>
  <si>
    <t>472</t>
  </si>
  <si>
    <t>1308</t>
  </si>
  <si>
    <t>107</t>
  </si>
  <si>
    <t>35.4</t>
  </si>
  <si>
    <t>17.6</t>
  </si>
  <si>
    <t>60</t>
  </si>
  <si>
    <t>15.7</t>
  </si>
  <si>
    <t>48</t>
  </si>
  <si>
    <t>52</t>
  </si>
  <si>
    <t>385</t>
  </si>
  <si>
    <t>412</t>
  </si>
  <si>
    <t>408</t>
  </si>
  <si>
    <t>61</t>
  </si>
  <si>
    <t>29</t>
  </si>
  <si>
    <t>0.2</t>
  </si>
  <si>
    <t>11.5</t>
  </si>
  <si>
    <t>17.9</t>
  </si>
  <si>
    <t>58.5</t>
  </si>
  <si>
    <t>12</t>
  </si>
  <si>
    <t>41.5</t>
  </si>
  <si>
    <t>450</t>
  </si>
  <si>
    <t>451</t>
  </si>
  <si>
    <t>452</t>
  </si>
  <si>
    <t>532</t>
  </si>
  <si>
    <t>137</t>
  </si>
  <si>
    <t>32.2</t>
  </si>
  <si>
    <t>34.8</t>
  </si>
  <si>
    <t>24.3</t>
  </si>
  <si>
    <t>37.3</t>
  </si>
  <si>
    <t>3.2</t>
  </si>
  <si>
    <t>55.2</t>
  </si>
  <si>
    <t>44.8</t>
  </si>
  <si>
    <t>544</t>
  </si>
  <si>
    <t>568</t>
  </si>
  <si>
    <t>524</t>
  </si>
  <si>
    <t>440</t>
  </si>
  <si>
    <t>52.4</t>
  </si>
  <si>
    <t>5.7</t>
  </si>
  <si>
    <t>29.1</t>
  </si>
  <si>
    <t>34.7</t>
  </si>
  <si>
    <t>29.4</t>
  </si>
  <si>
    <t>55</t>
  </si>
  <si>
    <t>45</t>
  </si>
  <si>
    <t>491</t>
  </si>
  <si>
    <t>492</t>
  </si>
  <si>
    <t>487</t>
  </si>
  <si>
    <t>704</t>
  </si>
  <si>
    <t>135</t>
  </si>
  <si>
    <t>81.2</t>
  </si>
  <si>
    <t>90.3</t>
  </si>
  <si>
    <t>48.3</t>
  </si>
  <si>
    <t>43.5</t>
  </si>
  <si>
    <t>2.6</t>
  </si>
  <si>
    <t>5.6</t>
  </si>
  <si>
    <t>329</t>
  </si>
  <si>
    <t>475</t>
  </si>
  <si>
    <t>323</t>
  </si>
  <si>
    <t>932</t>
  </si>
  <si>
    <t>143</t>
  </si>
  <si>
    <t>73.7</t>
  </si>
  <si>
    <t>9.6</t>
  </si>
  <si>
    <t>15.6</t>
  </si>
  <si>
    <t>56.6</t>
  </si>
  <si>
    <t>9.4</t>
  </si>
  <si>
    <t>18.1</t>
  </si>
  <si>
    <t>28.2</t>
  </si>
  <si>
    <t>71.8</t>
  </si>
  <si>
    <t>407</t>
  </si>
  <si>
    <t>917</t>
  </si>
  <si>
    <t>148</t>
  </si>
  <si>
    <t>29.7</t>
  </si>
  <si>
    <t>8.7</t>
  </si>
  <si>
    <t>27.2</t>
  </si>
  <si>
    <t>46.3</t>
  </si>
  <si>
    <t>70</t>
  </si>
  <si>
    <t>30</t>
  </si>
  <si>
    <t>494</t>
  </si>
  <si>
    <t>496</t>
  </si>
  <si>
    <t>504</t>
  </si>
  <si>
    <t>756</t>
  </si>
  <si>
    <t>174</t>
  </si>
  <si>
    <t>62.8</t>
  </si>
  <si>
    <t>13.2</t>
  </si>
  <si>
    <t>62.7</t>
  </si>
  <si>
    <t>12.5</t>
  </si>
  <si>
    <t>11.4</t>
  </si>
  <si>
    <t>48.7</t>
  </si>
  <si>
    <t>51.3</t>
  </si>
  <si>
    <t>395</t>
  </si>
  <si>
    <t>420</t>
  </si>
  <si>
    <t>403</t>
  </si>
  <si>
    <t>3386</t>
  </si>
  <si>
    <t>392</t>
  </si>
  <si>
    <t>33.7</t>
  </si>
  <si>
    <t>28.9</t>
  </si>
  <si>
    <t>48.8</t>
  </si>
  <si>
    <t>14.5</t>
  </si>
  <si>
    <t>53.7</t>
  </si>
  <si>
    <t>449</t>
  </si>
  <si>
    <t>2945</t>
  </si>
  <si>
    <t>54.1</t>
  </si>
  <si>
    <t>2.9</t>
  </si>
  <si>
    <t>6</t>
  </si>
  <si>
    <t>53.5</t>
  </si>
  <si>
    <t>18.9</t>
  </si>
  <si>
    <t>20.5</t>
  </si>
  <si>
    <t>405</t>
  </si>
  <si>
    <t>410</t>
  </si>
  <si>
    <t>419</t>
  </si>
  <si>
    <t>98</t>
  </si>
  <si>
    <t>51.5</t>
  </si>
  <si>
    <t>3.5</t>
  </si>
  <si>
    <t>4</t>
  </si>
  <si>
    <t>8.5</t>
  </si>
  <si>
    <t>85.9</t>
  </si>
  <si>
    <t>57.2</t>
  </si>
  <si>
    <t>42.8</t>
  </si>
  <si>
    <t>377</t>
  </si>
  <si>
    <t>381</t>
  </si>
  <si>
    <t>393</t>
  </si>
  <si>
    <t>481</t>
  </si>
  <si>
    <t>62</t>
  </si>
  <si>
    <t>6.5</t>
  </si>
  <si>
    <t>6.2</t>
  </si>
  <si>
    <t>85.3</t>
  </si>
  <si>
    <t>379</t>
  </si>
  <si>
    <t>49</t>
  </si>
  <si>
    <t>45.1</t>
  </si>
  <si>
    <t>4.4</t>
  </si>
  <si>
    <t>10.6</t>
  </si>
  <si>
    <t>83.3</t>
  </si>
  <si>
    <t>454</t>
  </si>
  <si>
    <t>5.1</t>
  </si>
  <si>
    <t>11.9</t>
  </si>
  <si>
    <t>79.6</t>
  </si>
  <si>
    <t>39.6</t>
  </si>
  <si>
    <t>60.4</t>
  </si>
  <si>
    <t>394</t>
  </si>
  <si>
    <t>426</t>
  </si>
  <si>
    <t>400</t>
  </si>
  <si>
    <t>78</t>
  </si>
  <si>
    <t>51.2</t>
  </si>
  <si>
    <t>1.9</t>
  </si>
  <si>
    <t>10.4</t>
  </si>
  <si>
    <t>84.1</t>
  </si>
  <si>
    <t>43.1</t>
  </si>
  <si>
    <t>363</t>
  </si>
  <si>
    <t>367</t>
  </si>
  <si>
    <t>370</t>
  </si>
  <si>
    <t>473</t>
  </si>
  <si>
    <t>9.3</t>
  </si>
  <si>
    <t>14.1</t>
  </si>
  <si>
    <t>1.3</t>
  </si>
  <si>
    <t>73.8</t>
  </si>
  <si>
    <t>52.7</t>
  </si>
  <si>
    <t>47.3</t>
  </si>
  <si>
    <t>427</t>
  </si>
  <si>
    <t>436</t>
  </si>
  <si>
    <t>59</t>
  </si>
  <si>
    <t>2.3</t>
  </si>
  <si>
    <t>4.3</t>
  </si>
  <si>
    <t>9.7</t>
  </si>
  <si>
    <t>82.8</t>
  </si>
  <si>
    <t>402</t>
  </si>
  <si>
    <t>443</t>
  </si>
  <si>
    <t>94.2</t>
  </si>
  <si>
    <t>46.7</t>
  </si>
  <si>
    <t>401</t>
  </si>
  <si>
    <t>555</t>
  </si>
  <si>
    <t>46</t>
  </si>
  <si>
    <t>52.6</t>
  </si>
  <si>
    <t>4.5</t>
  </si>
  <si>
    <t>8.2</t>
  </si>
  <si>
    <t>84.4</t>
  </si>
  <si>
    <t>44</t>
  </si>
  <si>
    <t>56</t>
  </si>
  <si>
    <t>360</t>
  </si>
  <si>
    <t>441</t>
  </si>
  <si>
    <t>2.4</t>
  </si>
  <si>
    <t>57.3</t>
  </si>
  <si>
    <t>100</t>
  </si>
  <si>
    <t>432</t>
  </si>
  <si>
    <t>445</t>
  </si>
  <si>
    <t>439</t>
  </si>
  <si>
    <t>510</t>
  </si>
  <si>
    <t>68</t>
  </si>
  <si>
    <t>58.3</t>
  </si>
  <si>
    <t>8.4</t>
  </si>
  <si>
    <t>15.1</t>
  </si>
  <si>
    <t>47</t>
  </si>
  <si>
    <t>53</t>
  </si>
  <si>
    <t>406</t>
  </si>
  <si>
    <t>536</t>
  </si>
  <si>
    <t>74</t>
  </si>
  <si>
    <t>25.6</t>
  </si>
  <si>
    <t>74.4</t>
  </si>
  <si>
    <t>7.9</t>
  </si>
  <si>
    <t>6.7</t>
  </si>
  <si>
    <t>10.5</t>
  </si>
  <si>
    <t>56.5</t>
  </si>
  <si>
    <t>596</t>
  </si>
  <si>
    <t>660</t>
  </si>
  <si>
    <t>612</t>
  </si>
  <si>
    <t>418</t>
  </si>
  <si>
    <t>121</t>
  </si>
  <si>
    <t>36.5</t>
  </si>
  <si>
    <t>61.9</t>
  </si>
  <si>
    <t>38.1</t>
  </si>
  <si>
    <t>502</t>
  </si>
  <si>
    <t>523</t>
  </si>
  <si>
    <t>513</t>
  </si>
  <si>
    <t>783</t>
  </si>
  <si>
    <t>99</t>
  </si>
  <si>
    <t>50.9</t>
  </si>
  <si>
    <t>21.1</t>
  </si>
  <si>
    <t>23.7</t>
  </si>
  <si>
    <t>34.9</t>
  </si>
  <si>
    <t>65.1</t>
  </si>
  <si>
    <t>442</t>
  </si>
  <si>
    <t>478</t>
  </si>
  <si>
    <t>2252</t>
  </si>
  <si>
    <t>65</t>
  </si>
  <si>
    <t>15</t>
  </si>
  <si>
    <t>22.8</t>
  </si>
  <si>
    <t>36.6</t>
  </si>
  <si>
    <t>53.9</t>
  </si>
  <si>
    <t>46.1</t>
  </si>
  <si>
    <t>386</t>
  </si>
  <si>
    <t>413</t>
  </si>
  <si>
    <t>3103</t>
  </si>
  <si>
    <t>31</t>
  </si>
  <si>
    <t>25.9</t>
  </si>
  <si>
    <t>41.7</t>
  </si>
  <si>
    <t>41.1</t>
  </si>
  <si>
    <t>58.9</t>
  </si>
  <si>
    <t>368</t>
  </si>
  <si>
    <t>564</t>
  </si>
  <si>
    <t>90</t>
  </si>
  <si>
    <t>41.2</t>
  </si>
  <si>
    <t>8.9</t>
  </si>
  <si>
    <t>26.5</t>
  </si>
  <si>
    <t>30.2</t>
  </si>
  <si>
    <t>9</t>
  </si>
  <si>
    <t>51.9</t>
  </si>
  <si>
    <t>48.1</t>
  </si>
  <si>
    <t>497</t>
  </si>
  <si>
    <t>456</t>
  </si>
  <si>
    <t>3834</t>
  </si>
  <si>
    <t>762</t>
  </si>
  <si>
    <t>15.2</t>
  </si>
  <si>
    <t>425</t>
  </si>
  <si>
    <t>430</t>
  </si>
  <si>
    <t>224</t>
  </si>
  <si>
    <t>25</t>
  </si>
  <si>
    <t>74.5</t>
  </si>
  <si>
    <t>2</t>
  </si>
  <si>
    <t>17.5</t>
  </si>
  <si>
    <t>61.4</t>
  </si>
  <si>
    <t>54.6</t>
  </si>
  <si>
    <t>45.4</t>
  </si>
  <si>
    <t>251</t>
  </si>
  <si>
    <t>27</t>
  </si>
  <si>
    <t>18.5</t>
  </si>
  <si>
    <t>3</t>
  </si>
  <si>
    <t>50.1</t>
  </si>
  <si>
    <t>49.9</t>
  </si>
  <si>
    <t>529</t>
  </si>
  <si>
    <t>0.4</t>
  </si>
  <si>
    <t>30.7</t>
  </si>
  <si>
    <t>41.6</t>
  </si>
  <si>
    <t>15.4</t>
  </si>
  <si>
    <t>32.7</t>
  </si>
  <si>
    <t>67.3</t>
  </si>
  <si>
    <t>924</t>
  </si>
  <si>
    <t>194</t>
  </si>
  <si>
    <t>75.5</t>
  </si>
  <si>
    <t>16</t>
  </si>
  <si>
    <t>27.5</t>
  </si>
  <si>
    <t>37.1</t>
  </si>
  <si>
    <t>27.7</t>
  </si>
  <si>
    <t>61.8</t>
  </si>
  <si>
    <t>17.4</t>
  </si>
  <si>
    <t>16.8</t>
  </si>
  <si>
    <t>404</t>
  </si>
  <si>
    <t>2585</t>
  </si>
  <si>
    <t>65.5</t>
  </si>
  <si>
    <t>44.3</t>
  </si>
  <si>
    <t>6.3</t>
  </si>
  <si>
    <t>42.5</t>
  </si>
  <si>
    <t>57.5</t>
  </si>
  <si>
    <t>396</t>
  </si>
  <si>
    <t>684</t>
  </si>
  <si>
    <t>79.9</t>
  </si>
  <si>
    <t>371</t>
  </si>
  <si>
    <t>1029</t>
  </si>
  <si>
    <t>101</t>
  </si>
  <si>
    <t>22</t>
  </si>
  <si>
    <t>15.9</t>
  </si>
  <si>
    <t>19.2</t>
  </si>
  <si>
    <t>56.1</t>
  </si>
  <si>
    <t>43.9</t>
  </si>
  <si>
    <t>537</t>
  </si>
  <si>
    <t>499</t>
  </si>
  <si>
    <t>1062</t>
  </si>
  <si>
    <t>89</t>
  </si>
  <si>
    <t>64.2</t>
  </si>
  <si>
    <t>9.1</t>
  </si>
  <si>
    <t>34.2</t>
  </si>
  <si>
    <t>56.2</t>
  </si>
  <si>
    <t>43.8</t>
  </si>
  <si>
    <t>527</t>
  </si>
  <si>
    <t>36</t>
  </si>
  <si>
    <t>66.4</t>
  </si>
  <si>
    <t>26.8</t>
  </si>
  <si>
    <t>42.6</t>
  </si>
  <si>
    <t>7.6</t>
  </si>
  <si>
    <t>423</t>
  </si>
  <si>
    <t>578</t>
  </si>
  <si>
    <t>93</t>
  </si>
  <si>
    <t>75.7</t>
  </si>
  <si>
    <t>4.2</t>
  </si>
  <si>
    <t>60.3</t>
  </si>
  <si>
    <t>310</t>
  </si>
  <si>
    <t>58</t>
  </si>
  <si>
    <t>11.2</t>
  </si>
  <si>
    <t>48.9</t>
  </si>
  <si>
    <t>51.1</t>
  </si>
  <si>
    <t>57.1</t>
  </si>
  <si>
    <t>3.8</t>
  </si>
  <si>
    <t>47.4</t>
  </si>
  <si>
    <t>373</t>
  </si>
  <si>
    <t>387</t>
  </si>
  <si>
    <t>87</t>
  </si>
  <si>
    <t>39.5</t>
  </si>
  <si>
    <t>2.5</t>
  </si>
  <si>
    <t>23.8</t>
  </si>
  <si>
    <t>12.3</t>
  </si>
  <si>
    <t>1196</t>
  </si>
  <si>
    <t>175</t>
  </si>
  <si>
    <t>22.3</t>
  </si>
  <si>
    <t>12.7</t>
  </si>
  <si>
    <t>50.6</t>
  </si>
  <si>
    <t>464</t>
  </si>
  <si>
    <t>3308</t>
  </si>
  <si>
    <t>708</t>
  </si>
  <si>
    <t>38.2</t>
  </si>
  <si>
    <t>56.4</t>
  </si>
  <si>
    <t>45.7</t>
  </si>
  <si>
    <t>2390</t>
  </si>
  <si>
    <t>15.5</t>
  </si>
  <si>
    <t>8.3</t>
  </si>
  <si>
    <t>467</t>
  </si>
  <si>
    <t>539</t>
  </si>
  <si>
    <t>468</t>
  </si>
  <si>
    <t>4152</t>
  </si>
  <si>
    <t>934</t>
  </si>
  <si>
    <t>18.6</t>
  </si>
  <si>
    <t>489</t>
  </si>
  <si>
    <t>545</t>
  </si>
  <si>
    <t>480</t>
  </si>
  <si>
    <t>3912</t>
  </si>
  <si>
    <t>888</t>
  </si>
  <si>
    <t>10.1</t>
  </si>
  <si>
    <t>33.3</t>
  </si>
  <si>
    <t>42.4</t>
  </si>
  <si>
    <t>421</t>
  </si>
  <si>
    <t>198</t>
  </si>
  <si>
    <t>7.5</t>
  </si>
  <si>
    <t>28.4</t>
  </si>
  <si>
    <t>24.5</t>
  </si>
  <si>
    <t>46.2</t>
  </si>
  <si>
    <t>53.8</t>
  </si>
  <si>
    <t>458</t>
  </si>
  <si>
    <t>431</t>
  </si>
  <si>
    <t>721</t>
  </si>
  <si>
    <t>63.7</t>
  </si>
  <si>
    <t>6.4</t>
  </si>
  <si>
    <t>15.8</t>
  </si>
  <si>
    <t>40.6</t>
  </si>
  <si>
    <t>59.4</t>
  </si>
  <si>
    <t>388</t>
  </si>
  <si>
    <t>29.2</t>
  </si>
  <si>
    <t>55.5</t>
  </si>
  <si>
    <t>24.6</t>
  </si>
  <si>
    <t>71.1</t>
  </si>
  <si>
    <t>638</t>
  </si>
  <si>
    <t>651</t>
  </si>
  <si>
    <t>621</t>
  </si>
  <si>
    <t>1140</t>
  </si>
  <si>
    <t>278</t>
  </si>
  <si>
    <t>67.6</t>
  </si>
  <si>
    <t>20</t>
  </si>
  <si>
    <t>19.9</t>
  </si>
  <si>
    <t>49.8</t>
  </si>
  <si>
    <t>3113</t>
  </si>
  <si>
    <t>68.2</t>
  </si>
  <si>
    <t>24.7</t>
  </si>
  <si>
    <t>34.3</t>
  </si>
  <si>
    <t>40.7</t>
  </si>
  <si>
    <t>3660</t>
  </si>
  <si>
    <t>558</t>
  </si>
  <si>
    <t>33.5</t>
  </si>
  <si>
    <t>19.3</t>
  </si>
  <si>
    <t>20.3</t>
  </si>
  <si>
    <t>57.8</t>
  </si>
  <si>
    <t>42.2</t>
  </si>
  <si>
    <t>471</t>
  </si>
  <si>
    <t>595</t>
  </si>
  <si>
    <t>63</t>
  </si>
  <si>
    <t>88.6</t>
  </si>
  <si>
    <t>64.5</t>
  </si>
  <si>
    <t>1.2</t>
  </si>
  <si>
    <t>42.7</t>
  </si>
  <si>
    <t>318</t>
  </si>
  <si>
    <t>314</t>
  </si>
  <si>
    <t>41.3</t>
  </si>
  <si>
    <t>40.2</t>
  </si>
  <si>
    <t>498</t>
  </si>
  <si>
    <t>587</t>
  </si>
  <si>
    <t>61.2</t>
  </si>
  <si>
    <t>27.1</t>
  </si>
  <si>
    <t>55.3</t>
  </si>
  <si>
    <t>14.7</t>
  </si>
  <si>
    <t>2201</t>
  </si>
  <si>
    <t>71.9</t>
  </si>
  <si>
    <t>10.2</t>
  </si>
  <si>
    <t>74.2</t>
  </si>
  <si>
    <t>6.9</t>
  </si>
  <si>
    <t>447</t>
  </si>
  <si>
    <t>1368</t>
  </si>
  <si>
    <t>155</t>
  </si>
  <si>
    <t>60.5</t>
  </si>
  <si>
    <t>20.8</t>
  </si>
  <si>
    <t>62.4</t>
  </si>
  <si>
    <t>53.4</t>
  </si>
  <si>
    <t>46.6</t>
  </si>
  <si>
    <t>601</t>
  </si>
  <si>
    <t>80</t>
  </si>
  <si>
    <t>69.6</t>
  </si>
  <si>
    <t>13.3</t>
  </si>
  <si>
    <t>79.2</t>
  </si>
  <si>
    <t>828</t>
  </si>
  <si>
    <t>138</t>
  </si>
  <si>
    <t>76.5</t>
  </si>
  <si>
    <t>10.3</t>
  </si>
  <si>
    <t>54</t>
  </si>
  <si>
    <t>326</t>
  </si>
  <si>
    <t>493</t>
  </si>
  <si>
    <t>69</t>
  </si>
  <si>
    <t>7.8</t>
  </si>
  <si>
    <t>71.4</t>
  </si>
  <si>
    <t>9.5</t>
  </si>
  <si>
    <t>47.1</t>
  </si>
  <si>
    <t>52.9</t>
  </si>
  <si>
    <t>399</t>
  </si>
  <si>
    <t>63.5</t>
  </si>
  <si>
    <t>22.7</t>
  </si>
  <si>
    <t>2069</t>
  </si>
  <si>
    <t>241</t>
  </si>
  <si>
    <t>383</t>
  </si>
  <si>
    <t>2572</t>
  </si>
  <si>
    <t>320</t>
  </si>
  <si>
    <t>39.2</t>
  </si>
  <si>
    <t>32</t>
  </si>
  <si>
    <t>30.3</t>
  </si>
  <si>
    <t>16.2</t>
  </si>
  <si>
    <t>60.7</t>
  </si>
  <si>
    <t>39.3</t>
  </si>
  <si>
    <t>550</t>
  </si>
  <si>
    <t>631</t>
  </si>
  <si>
    <t>78.3</t>
  </si>
  <si>
    <t>91.3</t>
  </si>
  <si>
    <t>52.2</t>
  </si>
  <si>
    <t>47.8</t>
  </si>
  <si>
    <t>311</t>
  </si>
  <si>
    <t>71</t>
  </si>
  <si>
    <t>79.3</t>
  </si>
  <si>
    <t>3.3</t>
  </si>
  <si>
    <t>44.5</t>
  </si>
  <si>
    <t>66.9</t>
  </si>
  <si>
    <t>13.9</t>
  </si>
  <si>
    <t>9.8</t>
  </si>
  <si>
    <t>50.7</t>
  </si>
  <si>
    <t>49.3</t>
  </si>
  <si>
    <t>69.8</t>
  </si>
  <si>
    <t>13.1</t>
  </si>
  <si>
    <t>84.8</t>
  </si>
  <si>
    <t>65.9</t>
  </si>
  <si>
    <t>34.1</t>
  </si>
  <si>
    <t>566</t>
  </si>
  <si>
    <t>72.1</t>
  </si>
  <si>
    <t>13.8</t>
  </si>
  <si>
    <t>86.2</t>
  </si>
  <si>
    <t>51.4</t>
  </si>
  <si>
    <t>48.6</t>
  </si>
  <si>
    <t>332</t>
  </si>
  <si>
    <t>346</t>
  </si>
  <si>
    <t>181</t>
  </si>
  <si>
    <t>72.5</t>
  </si>
  <si>
    <t>77.8</t>
  </si>
  <si>
    <t>275</t>
  </si>
  <si>
    <t>62.3</t>
  </si>
  <si>
    <t>11.7</t>
  </si>
  <si>
    <t>331</t>
  </si>
  <si>
    <t>338</t>
  </si>
  <si>
    <t>349</t>
  </si>
  <si>
    <t>205</t>
  </si>
  <si>
    <t>11</t>
  </si>
  <si>
    <t>88.5</t>
  </si>
  <si>
    <t>48.5</t>
  </si>
  <si>
    <t>365</t>
  </si>
  <si>
    <t>389</t>
  </si>
  <si>
    <t>580</t>
  </si>
  <si>
    <t>12.4</t>
  </si>
  <si>
    <t>77.9</t>
  </si>
  <si>
    <t>36.3</t>
  </si>
  <si>
    <t>630</t>
  </si>
  <si>
    <t>131</t>
  </si>
  <si>
    <t>13.5</t>
  </si>
  <si>
    <t>10.8</t>
  </si>
  <si>
    <t>65.6</t>
  </si>
  <si>
    <t>58.8</t>
  </si>
  <si>
    <t>542</t>
  </si>
  <si>
    <t>561</t>
  </si>
  <si>
    <t>1022</t>
  </si>
  <si>
    <t>259</t>
  </si>
  <si>
    <t>53.1</t>
  </si>
  <si>
    <t>21.7</t>
  </si>
  <si>
    <t>1928</t>
  </si>
  <si>
    <t>236</t>
  </si>
  <si>
    <t>45.6</t>
  </si>
  <si>
    <t>54.4</t>
  </si>
  <si>
    <t>3076</t>
  </si>
  <si>
    <t>518</t>
  </si>
  <si>
    <t>3.7</t>
  </si>
  <si>
    <t>31.7</t>
  </si>
  <si>
    <t>35.2</t>
  </si>
  <si>
    <t>54.7</t>
  </si>
  <si>
    <t>45.3</t>
  </si>
  <si>
    <t>476</t>
  </si>
  <si>
    <t>519</t>
  </si>
  <si>
    <t>3842</t>
  </si>
  <si>
    <t>824</t>
  </si>
  <si>
    <t>82.3</t>
  </si>
  <si>
    <t>37.7</t>
  </si>
  <si>
    <t>58.1</t>
  </si>
  <si>
    <t>41.9</t>
  </si>
  <si>
    <t>369</t>
  </si>
  <si>
    <t>411</t>
  </si>
  <si>
    <t>191</t>
  </si>
  <si>
    <t>12.8</t>
  </si>
  <si>
    <t>23.1</t>
  </si>
  <si>
    <t>7.2</t>
  </si>
  <si>
    <t>876</t>
  </si>
  <si>
    <t>119</t>
  </si>
  <si>
    <t>74.3</t>
  </si>
  <si>
    <t>3.1</t>
  </si>
  <si>
    <t>14</t>
  </si>
  <si>
    <t>74.9</t>
  </si>
  <si>
    <t>376</t>
  </si>
  <si>
    <t>956</t>
  </si>
  <si>
    <t>95</t>
  </si>
  <si>
    <t>64.4</t>
  </si>
  <si>
    <t>19.5</t>
  </si>
  <si>
    <t>356</t>
  </si>
  <si>
    <t>226</t>
  </si>
  <si>
    <t>40</t>
  </si>
  <si>
    <t>72</t>
  </si>
  <si>
    <t>4.8</t>
  </si>
  <si>
    <t>29.9</t>
  </si>
  <si>
    <t>44.6</t>
  </si>
  <si>
    <t>51</t>
  </si>
  <si>
    <t>58.7</t>
  </si>
  <si>
    <t>39.1</t>
  </si>
  <si>
    <t>19.1</t>
  </si>
  <si>
    <t>30.6</t>
  </si>
  <si>
    <t>390</t>
  </si>
  <si>
    <t>2168</t>
  </si>
  <si>
    <t>448</t>
  </si>
  <si>
    <t>28.5</t>
  </si>
  <si>
    <t>30.8</t>
  </si>
  <si>
    <t>57.6</t>
  </si>
  <si>
    <t>4022</t>
  </si>
  <si>
    <t>727</t>
  </si>
  <si>
    <t>16.7</t>
  </si>
  <si>
    <t>20.1</t>
  </si>
  <si>
    <t>25.1</t>
  </si>
  <si>
    <t>35.1</t>
  </si>
  <si>
    <t>43.6</t>
  </si>
  <si>
    <t>2595</t>
  </si>
  <si>
    <t>69.2</t>
  </si>
  <si>
    <t>68.4</t>
  </si>
  <si>
    <t>11.1</t>
  </si>
  <si>
    <t>88.9</t>
  </si>
  <si>
    <t>378</t>
  </si>
  <si>
    <t>25.8</t>
  </si>
  <si>
    <t>89.2</t>
  </si>
  <si>
    <t>42</t>
  </si>
  <si>
    <t>343</t>
  </si>
  <si>
    <t>39.4</t>
  </si>
  <si>
    <t>58.4</t>
  </si>
  <si>
    <t>3108</t>
  </si>
  <si>
    <t>45.9</t>
  </si>
  <si>
    <t>5</t>
  </si>
  <si>
    <t>4275</t>
  </si>
  <si>
    <t>694</t>
  </si>
  <si>
    <t>4.9</t>
  </si>
  <si>
    <t>46.5</t>
  </si>
  <si>
    <t>1280</t>
  </si>
  <si>
    <t>238</t>
  </si>
  <si>
    <t>28</t>
  </si>
  <si>
    <t>30.5</t>
  </si>
  <si>
    <t>5.5</t>
  </si>
  <si>
    <t>59.3</t>
  </si>
  <si>
    <t>3276</t>
  </si>
  <si>
    <t>81.9</t>
  </si>
  <si>
    <t>374</t>
  </si>
  <si>
    <t>73.3</t>
  </si>
  <si>
    <t>25.4</t>
  </si>
  <si>
    <t>70.2</t>
  </si>
  <si>
    <t>29.8</t>
  </si>
  <si>
    <t>590</t>
  </si>
  <si>
    <t>73.2</t>
  </si>
  <si>
    <t>76</t>
  </si>
  <si>
    <t>75.8</t>
  </si>
  <si>
    <t>7.4</t>
  </si>
  <si>
    <t>50.2</t>
  </si>
  <si>
    <t>70.3</t>
  </si>
  <si>
    <t>23.2</t>
  </si>
  <si>
    <t>70.5</t>
  </si>
  <si>
    <t>1317</t>
  </si>
  <si>
    <t>182</t>
  </si>
  <si>
    <t>73.4</t>
  </si>
  <si>
    <t>94.6</t>
  </si>
  <si>
    <t>99.8</t>
  </si>
  <si>
    <t>286</t>
  </si>
  <si>
    <t>322</t>
  </si>
  <si>
    <t>279</t>
  </si>
  <si>
    <t>72.6</t>
  </si>
  <si>
    <t>14.2</t>
  </si>
  <si>
    <t>81.1</t>
  </si>
  <si>
    <t>63.2</t>
  </si>
  <si>
    <t>36.8</t>
  </si>
  <si>
    <t>81.5</t>
  </si>
  <si>
    <t>453</t>
  </si>
  <si>
    <t>22.2</t>
  </si>
  <si>
    <t>70.9</t>
  </si>
  <si>
    <t>23.4</t>
  </si>
  <si>
    <t>333</t>
  </si>
  <si>
    <t>341</t>
  </si>
  <si>
    <t>37</t>
  </si>
  <si>
    <t>72.2</t>
  </si>
  <si>
    <t>67.2</t>
  </si>
  <si>
    <t>56.8</t>
  </si>
  <si>
    <t>43.2</t>
  </si>
  <si>
    <t>433</t>
  </si>
  <si>
    <t>56.7</t>
  </si>
  <si>
    <t>203</t>
  </si>
  <si>
    <t>76.4</t>
  </si>
  <si>
    <t>3.9</t>
  </si>
  <si>
    <t>37.4</t>
  </si>
  <si>
    <t>62.6</t>
  </si>
  <si>
    <t>305</t>
  </si>
  <si>
    <t>83.9</t>
  </si>
  <si>
    <t>274</t>
  </si>
  <si>
    <t>35</t>
  </si>
  <si>
    <t>75.2</t>
  </si>
  <si>
    <t>85</t>
  </si>
  <si>
    <t>78.5</t>
  </si>
  <si>
    <t>21.5</t>
  </si>
  <si>
    <t>460</t>
  </si>
  <si>
    <t>71.6</t>
  </si>
  <si>
    <t>7.7</t>
  </si>
  <si>
    <t>86.6</t>
  </si>
  <si>
    <t>299</t>
  </si>
  <si>
    <t>33</t>
  </si>
  <si>
    <t>85.8</t>
  </si>
  <si>
    <t>66.5</t>
  </si>
  <si>
    <t>89.4</t>
  </si>
  <si>
    <t>293</t>
  </si>
  <si>
    <t>2.8</t>
  </si>
  <si>
    <t>351</t>
  </si>
  <si>
    <t>217</t>
  </si>
  <si>
    <t>64.1</t>
  </si>
  <si>
    <t>5.8</t>
  </si>
  <si>
    <t>93.5</t>
  </si>
  <si>
    <t>325</t>
  </si>
  <si>
    <t>8.8</t>
  </si>
  <si>
    <t>35.7</t>
  </si>
  <si>
    <t>64.3</t>
  </si>
  <si>
    <t>294</t>
  </si>
  <si>
    <t>67.8</t>
  </si>
  <si>
    <t>84.3</t>
  </si>
  <si>
    <t>63.9</t>
  </si>
  <si>
    <t>36.1</t>
  </si>
  <si>
    <t>88.8</t>
  </si>
  <si>
    <t>30.4</t>
  </si>
  <si>
    <t>92.9</t>
  </si>
  <si>
    <t>330</t>
  </si>
  <si>
    <t>313</t>
  </si>
  <si>
    <t>87.1</t>
  </si>
  <si>
    <t>54.9</t>
  </si>
  <si>
    <t>355</t>
  </si>
  <si>
    <t>73</t>
  </si>
  <si>
    <t>91.2</t>
  </si>
  <si>
    <t>76.2</t>
  </si>
  <si>
    <t>1608</t>
  </si>
  <si>
    <t>59.1</t>
  </si>
  <si>
    <t>95.7</t>
  </si>
  <si>
    <t>58.2</t>
  </si>
  <si>
    <t>41.8</t>
  </si>
  <si>
    <t>479</t>
  </si>
  <si>
    <t>165</t>
  </si>
  <si>
    <t>71.7</t>
  </si>
  <si>
    <t>335</t>
  </si>
  <si>
    <t>372</t>
  </si>
  <si>
    <t>223</t>
  </si>
  <si>
    <t>32.8</t>
  </si>
  <si>
    <t>80.9</t>
  </si>
  <si>
    <t>12.2</t>
  </si>
  <si>
    <t>82.5</t>
  </si>
  <si>
    <t>24.9</t>
  </si>
  <si>
    <t>79</t>
  </si>
  <si>
    <t>69.3</t>
  </si>
  <si>
    <t>63.3</t>
  </si>
  <si>
    <t>457</t>
  </si>
  <si>
    <t>521</t>
  </si>
  <si>
    <t>65.3</t>
  </si>
  <si>
    <t>36.7</t>
  </si>
  <si>
    <t>60.9</t>
  </si>
  <si>
    <t>87.3</t>
  </si>
  <si>
    <t>61.6</t>
  </si>
  <si>
    <t>340</t>
  </si>
  <si>
    <t>68.3</t>
  </si>
  <si>
    <t>91</t>
  </si>
  <si>
    <t>27.9</t>
  </si>
  <si>
    <t>40.9</t>
  </si>
  <si>
    <t>291</t>
  </si>
  <si>
    <t>287</t>
  </si>
  <si>
    <t>199</t>
  </si>
  <si>
    <t>319</t>
  </si>
  <si>
    <t>92</t>
  </si>
  <si>
    <t>565</t>
  </si>
  <si>
    <t>58.6</t>
  </si>
  <si>
    <t>19.4</t>
  </si>
  <si>
    <t>78.6</t>
  </si>
  <si>
    <t>4.7</t>
  </si>
  <si>
    <t>72.8</t>
  </si>
  <si>
    <t>61.7</t>
  </si>
  <si>
    <t>38.3</t>
  </si>
  <si>
    <t>1631</t>
  </si>
  <si>
    <t>83.6</t>
  </si>
  <si>
    <t>149</t>
  </si>
  <si>
    <t>8</t>
  </si>
  <si>
    <t>19</t>
  </si>
  <si>
    <t>66.1</t>
  </si>
  <si>
    <t>33.9</t>
  </si>
  <si>
    <t>678</t>
  </si>
  <si>
    <t>141</t>
  </si>
  <si>
    <t>80.6</t>
  </si>
  <si>
    <t>186</t>
  </si>
  <si>
    <t>18</t>
  </si>
  <si>
    <t>82</t>
  </si>
  <si>
    <t>300</t>
  </si>
  <si>
    <t>71.5</t>
  </si>
  <si>
    <t>663</t>
  </si>
  <si>
    <t>77</t>
  </si>
  <si>
    <t>68.1</t>
  </si>
  <si>
    <t>38.9</t>
  </si>
  <si>
    <t>415</t>
  </si>
  <si>
    <t>64</t>
  </si>
  <si>
    <t>8.6</t>
  </si>
  <si>
    <t>51.8</t>
  </si>
  <si>
    <t>47.2</t>
  </si>
  <si>
    <t>52.8</t>
  </si>
  <si>
    <t>57.7</t>
  </si>
  <si>
    <t>336</t>
  </si>
  <si>
    <t>76.1</t>
  </si>
  <si>
    <t>29.6</t>
  </si>
  <si>
    <t>12.6</t>
  </si>
  <si>
    <t>692</t>
  </si>
  <si>
    <t>80.4</t>
  </si>
  <si>
    <t>87.6</t>
  </si>
  <si>
    <t>218</t>
  </si>
  <si>
    <t>31.2</t>
  </si>
  <si>
    <t>64.7</t>
  </si>
  <si>
    <t>76.9</t>
  </si>
  <si>
    <t>173</t>
  </si>
  <si>
    <t>95.6</t>
  </si>
  <si>
    <t>723</t>
  </si>
  <si>
    <t>81</t>
  </si>
  <si>
    <t>25.5</t>
  </si>
  <si>
    <t>577</t>
  </si>
  <si>
    <t>113</t>
  </si>
  <si>
    <t>82.6</t>
  </si>
  <si>
    <t>27.4</t>
  </si>
  <si>
    <t>500</t>
  </si>
  <si>
    <t>80.3</t>
  </si>
  <si>
    <t>47.7</t>
  </si>
  <si>
    <t>55.4</t>
  </si>
  <si>
    <t>65.7</t>
  </si>
  <si>
    <t>976</t>
  </si>
  <si>
    <t>142</t>
  </si>
  <si>
    <t>759</t>
  </si>
  <si>
    <t>134</t>
  </si>
  <si>
    <t>16.1</t>
  </si>
  <si>
    <t>65.4</t>
  </si>
  <si>
    <t>32.6</t>
  </si>
  <si>
    <t>1068</t>
  </si>
  <si>
    <t>144</t>
  </si>
  <si>
    <t>72.9</t>
  </si>
  <si>
    <t>46.9</t>
  </si>
  <si>
    <t>41</t>
  </si>
  <si>
    <t>26.7</t>
  </si>
  <si>
    <t>570</t>
  </si>
  <si>
    <t>584</t>
  </si>
  <si>
    <t>586</t>
  </si>
  <si>
    <t>357</t>
  </si>
  <si>
    <t>76.6</t>
  </si>
  <si>
    <t>865</t>
  </si>
  <si>
    <t>102</t>
  </si>
  <si>
    <t>26.3</t>
  </si>
  <si>
    <t>20.6</t>
  </si>
  <si>
    <t>79.4</t>
  </si>
  <si>
    <t>895</t>
  </si>
  <si>
    <t>185</t>
  </si>
  <si>
    <t>79.8</t>
  </si>
  <si>
    <t>927</t>
  </si>
  <si>
    <t>7.1</t>
  </si>
  <si>
    <t>74.6</t>
  </si>
  <si>
    <t>35.5</t>
  </si>
  <si>
    <t>152</t>
  </si>
  <si>
    <t>13</t>
  </si>
  <si>
    <t>86.4</t>
  </si>
  <si>
    <t>50.5</t>
  </si>
  <si>
    <t>49.5</t>
  </si>
  <si>
    <t>184</t>
  </si>
  <si>
    <t>84.7</t>
  </si>
  <si>
    <t>731</t>
  </si>
  <si>
    <t>17.1</t>
  </si>
  <si>
    <t>79.1</t>
  </si>
  <si>
    <t>105</t>
  </si>
  <si>
    <t>83.1</t>
  </si>
  <si>
    <t>28.6</t>
  </si>
  <si>
    <t>20.2</t>
  </si>
  <si>
    <t>48.2</t>
  </si>
  <si>
    <t>312</t>
  </si>
  <si>
    <t>21.3</t>
  </si>
  <si>
    <t>659</t>
  </si>
  <si>
    <t>5332</t>
  </si>
  <si>
    <t>1277</t>
  </si>
  <si>
    <t>517</t>
  </si>
  <si>
    <t>68.9</t>
  </si>
  <si>
    <t>74.1</t>
  </si>
  <si>
    <t>99.6</t>
  </si>
  <si>
    <t>225</t>
  </si>
  <si>
    <t>28.8</t>
  </si>
  <si>
    <t>77.5</t>
  </si>
  <si>
    <t>20.4</t>
  </si>
  <si>
    <t>80.8</t>
  </si>
  <si>
    <t>14.9</t>
  </si>
  <si>
    <t>69.1</t>
  </si>
  <si>
    <t>26.9</t>
  </si>
  <si>
    <t>60.6</t>
  </si>
  <si>
    <t>249</t>
  </si>
  <si>
    <t>538</t>
  </si>
  <si>
    <t>66</t>
  </si>
  <si>
    <t>68.8</t>
  </si>
  <si>
    <t>477</t>
  </si>
  <si>
    <t>90.6</t>
  </si>
  <si>
    <t>84.6</t>
  </si>
  <si>
    <t>304</t>
  </si>
  <si>
    <t>40.5</t>
  </si>
  <si>
    <t>62.1</t>
  </si>
  <si>
    <t>66.7</t>
  </si>
  <si>
    <t>228</t>
  </si>
  <si>
    <t>298</t>
  </si>
  <si>
    <t>321</t>
  </si>
  <si>
    <t>78.8</t>
  </si>
  <si>
    <t>43.7</t>
  </si>
  <si>
    <t>231</t>
  </si>
  <si>
    <t>34</t>
  </si>
  <si>
    <t>11.6</t>
  </si>
  <si>
    <t>619</t>
  </si>
  <si>
    <t>13.6</t>
  </si>
  <si>
    <t>75.4</t>
  </si>
  <si>
    <t>260</t>
  </si>
  <si>
    <t>339</t>
  </si>
  <si>
    <t>344</t>
  </si>
  <si>
    <t>59.9</t>
  </si>
  <si>
    <t>37.2</t>
  </si>
  <si>
    <t>44.7</t>
  </si>
  <si>
    <t>49.7</t>
  </si>
  <si>
    <t>507</t>
  </si>
  <si>
    <t>14.4</t>
  </si>
  <si>
    <t>4.1</t>
  </si>
  <si>
    <t>43.3</t>
  </si>
  <si>
    <t>270</t>
  </si>
  <si>
    <t>38.7</t>
  </si>
  <si>
    <t>80.1</t>
  </si>
  <si>
    <t>1773</t>
  </si>
  <si>
    <t>189</t>
  </si>
  <si>
    <t>483</t>
  </si>
  <si>
    <t>59.2</t>
  </si>
  <si>
    <t>18.3</t>
  </si>
  <si>
    <t>11.8</t>
  </si>
  <si>
    <t>70.8</t>
  </si>
  <si>
    <t>67.9</t>
  </si>
  <si>
    <t>42.9</t>
  </si>
  <si>
    <t>444</t>
  </si>
  <si>
    <t>543</t>
  </si>
  <si>
    <t>97</t>
  </si>
  <si>
    <t>59.5</t>
  </si>
  <si>
    <t>37.8</t>
  </si>
  <si>
    <t>482</t>
  </si>
  <si>
    <t>72.4</t>
  </si>
  <si>
    <t>47.6</t>
  </si>
  <si>
    <t>40.8</t>
  </si>
  <si>
    <t>73.9</t>
  </si>
  <si>
    <t>35.3</t>
  </si>
  <si>
    <t>648</t>
  </si>
  <si>
    <t>30.1</t>
  </si>
  <si>
    <t>1162</t>
  </si>
  <si>
    <t>75.6</t>
  </si>
  <si>
    <t>32.1</t>
  </si>
  <si>
    <t>57.9</t>
  </si>
  <si>
    <t>706</t>
  </si>
  <si>
    <t>109</t>
  </si>
  <si>
    <t>649</t>
  </si>
  <si>
    <t>688</t>
  </si>
  <si>
    <t>632</t>
  </si>
  <si>
    <t>3013</t>
  </si>
  <si>
    <t>74.7</t>
  </si>
  <si>
    <t>69.5</t>
  </si>
  <si>
    <t>74.8</t>
  </si>
  <si>
    <t>59.6</t>
  </si>
  <si>
    <t>4159</t>
  </si>
  <si>
    <t>80.2</t>
  </si>
  <si>
    <t>13.4</t>
  </si>
  <si>
    <t>64.6</t>
  </si>
  <si>
    <t>55.6</t>
  </si>
  <si>
    <t>44.4</t>
  </si>
  <si>
    <t>78.9</t>
  </si>
  <si>
    <t>16.6</t>
  </si>
  <si>
    <t>63.4</t>
  </si>
  <si>
    <t>76.8</t>
  </si>
  <si>
    <t>17.8</t>
  </si>
  <si>
    <t>25.2</t>
  </si>
  <si>
    <t>92.8</t>
  </si>
  <si>
    <t>16.5</t>
  </si>
  <si>
    <t>55.7</t>
  </si>
  <si>
    <t>316</t>
  </si>
  <si>
    <t>75.3</t>
  </si>
  <si>
    <t>324</t>
  </si>
  <si>
    <t>301</t>
  </si>
  <si>
    <t>65.2</t>
  </si>
  <si>
    <t>31.5</t>
  </si>
  <si>
    <t>43.4</t>
  </si>
  <si>
    <t>95.1</t>
  </si>
  <si>
    <t>52.3</t>
  </si>
  <si>
    <t>302</t>
  </si>
  <si>
    <t>86.3</t>
  </si>
  <si>
    <t>42.1</t>
  </si>
  <si>
    <t>26</t>
  </si>
  <si>
    <t>57.4</t>
  </si>
  <si>
    <t>35.6</t>
  </si>
  <si>
    <t>83.5</t>
  </si>
  <si>
    <t>540</t>
  </si>
  <si>
    <t>67.4</t>
  </si>
  <si>
    <t>69.7</t>
  </si>
  <si>
    <t>29.5</t>
  </si>
  <si>
    <t>17.3</t>
  </si>
  <si>
    <t>82.7</t>
  </si>
  <si>
    <t>86</t>
  </si>
  <si>
    <t>1337</t>
  </si>
  <si>
    <t>62.5</t>
  </si>
  <si>
    <t>85.4</t>
  </si>
  <si>
    <t>315</t>
  </si>
  <si>
    <t>705</t>
  </si>
  <si>
    <t>114</t>
  </si>
  <si>
    <t>79.7</t>
  </si>
  <si>
    <t>66.2</t>
  </si>
  <si>
    <t>6.6</t>
  </si>
  <si>
    <t>763</t>
  </si>
  <si>
    <t>77.7</t>
  </si>
  <si>
    <t>38.5</t>
  </si>
  <si>
    <t>77.6</t>
  </si>
  <si>
    <t>20.7</t>
  </si>
  <si>
    <t>34.5</t>
  </si>
  <si>
    <t>85.7</t>
  </si>
  <si>
    <t>99.4</t>
  </si>
  <si>
    <t>297</t>
  </si>
  <si>
    <t>24.4</t>
  </si>
  <si>
    <t>69.9</t>
  </si>
  <si>
    <t>44.1</t>
  </si>
  <si>
    <t>73.1</t>
  </si>
  <si>
    <t>94.8</t>
  </si>
  <si>
    <t>230</t>
  </si>
  <si>
    <t>63.8</t>
  </si>
  <si>
    <t>62.9</t>
  </si>
  <si>
    <t>40.4</t>
  </si>
  <si>
    <t>33.8</t>
  </si>
  <si>
    <t>63.1</t>
  </si>
  <si>
    <t>29.3</t>
  </si>
  <si>
    <t>60.8</t>
  </si>
  <si>
    <t>717</t>
  </si>
  <si>
    <t>83.8</t>
  </si>
  <si>
    <t>64.9</t>
  </si>
  <si>
    <t>72.3</t>
  </si>
  <si>
    <t>66.8</t>
  </si>
  <si>
    <t>61.1</t>
  </si>
  <si>
    <t>3593</t>
  </si>
  <si>
    <t>200</t>
  </si>
  <si>
    <t>39.9</t>
  </si>
  <si>
    <t>32.5</t>
  </si>
  <si>
    <t>26.2</t>
  </si>
  <si>
    <t>337</t>
  </si>
  <si>
    <t>33.1</t>
  </si>
  <si>
    <t>469</t>
  </si>
  <si>
    <t>99.7</t>
  </si>
  <si>
    <t>32.4</t>
  </si>
  <si>
    <t>76.7</t>
  </si>
  <si>
    <t>92.7</t>
  </si>
  <si>
    <t>738</t>
  </si>
  <si>
    <t>26.6</t>
  </si>
  <si>
    <t>90.4</t>
  </si>
  <si>
    <t>89.9</t>
  </si>
  <si>
    <t>21.9</t>
  </si>
  <si>
    <t>90.1</t>
  </si>
  <si>
    <t>78.1</t>
  </si>
  <si>
    <t>22.6</t>
  </si>
  <si>
    <t>68.5</t>
  </si>
  <si>
    <t>124</t>
  </si>
  <si>
    <t>622</t>
  </si>
  <si>
    <t>89.6</t>
  </si>
  <si>
    <t>76.3</t>
  </si>
  <si>
    <t>1285</t>
  </si>
  <si>
    <t>90.7</t>
  </si>
  <si>
    <t>13.7</t>
  </si>
  <si>
    <t>679</t>
  </si>
  <si>
    <t>10.7</t>
  </si>
  <si>
    <t>572</t>
  </si>
  <si>
    <t>89.3</t>
  </si>
  <si>
    <t>91.4</t>
  </si>
  <si>
    <t>36.2</t>
  </si>
  <si>
    <t>87.5</t>
  </si>
  <si>
    <t>96.7</t>
  </si>
  <si>
    <t>602</t>
  </si>
  <si>
    <t>93.8</t>
  </si>
  <si>
    <t>520</t>
  </si>
  <si>
    <t>446</t>
  </si>
  <si>
    <t>26.1</t>
  </si>
  <si>
    <t>65.8</t>
  </si>
  <si>
    <t>588</t>
  </si>
  <si>
    <t>654</t>
  </si>
  <si>
    <t>605</t>
  </si>
  <si>
    <t>20.9</t>
  </si>
  <si>
    <t>1556</t>
  </si>
  <si>
    <t>214</t>
  </si>
  <si>
    <t>22.5</t>
  </si>
  <si>
    <t>60.2</t>
  </si>
  <si>
    <t>39.8</t>
  </si>
  <si>
    <t>36.9</t>
  </si>
  <si>
    <t>62.2</t>
  </si>
  <si>
    <t>222</t>
  </si>
  <si>
    <t>69.4</t>
  </si>
  <si>
    <t>345</t>
  </si>
  <si>
    <t>27.6</t>
  </si>
  <si>
    <t>192</t>
  </si>
  <si>
    <t>60.1</t>
  </si>
  <si>
    <t>19.7</t>
  </si>
  <si>
    <t>514</t>
  </si>
  <si>
    <t>461</t>
  </si>
  <si>
    <t>1650</t>
  </si>
  <si>
    <t>21.4</t>
  </si>
  <si>
    <t>506</t>
  </si>
  <si>
    <t>111</t>
  </si>
  <si>
    <t>34.6</t>
  </si>
  <si>
    <t>67.7</t>
  </si>
  <si>
    <t>603</t>
  </si>
  <si>
    <t>40.1</t>
  </si>
  <si>
    <t>541</t>
  </si>
  <si>
    <t>73.6</t>
  </si>
  <si>
    <t>2605</t>
  </si>
  <si>
    <t>531</t>
  </si>
  <si>
    <t>592</t>
  </si>
  <si>
    <t>575</t>
  </si>
  <si>
    <t>261</t>
  </si>
  <si>
    <t>68.6</t>
  </si>
  <si>
    <t>27.8</t>
  </si>
  <si>
    <t>38.8</t>
  </si>
  <si>
    <t>516</t>
  </si>
  <si>
    <t>1344</t>
  </si>
  <si>
    <t>72.7</t>
  </si>
  <si>
    <t>1433</t>
  </si>
  <si>
    <t>70.6</t>
  </si>
  <si>
    <t>1127</t>
  </si>
  <si>
    <t>154</t>
  </si>
  <si>
    <t>83</t>
  </si>
  <si>
    <t>1599</t>
  </si>
  <si>
    <t>610</t>
  </si>
  <si>
    <t>84</t>
  </si>
  <si>
    <t>85.6</t>
  </si>
  <si>
    <t>248</t>
  </si>
  <si>
    <t>512</t>
  </si>
  <si>
    <t>508</t>
  </si>
  <si>
    <t>157</t>
  </si>
  <si>
    <t>73.5</t>
  </si>
  <si>
    <t>90.2</t>
  </si>
  <si>
    <t>25.7</t>
  </si>
  <si>
    <t>89.5</t>
  </si>
  <si>
    <t>581</t>
  </si>
  <si>
    <t>724</t>
  </si>
  <si>
    <t>49.1</t>
  </si>
  <si>
    <t>2073</t>
  </si>
  <si>
    <t>264</t>
  </si>
  <si>
    <t>19.8</t>
  </si>
  <si>
    <t>237</t>
  </si>
  <si>
    <t>24.8</t>
  </si>
  <si>
    <t>809</t>
  </si>
  <si>
    <t>167</t>
  </si>
  <si>
    <t>735</t>
  </si>
  <si>
    <t>3297</t>
  </si>
  <si>
    <t>832</t>
  </si>
  <si>
    <t>1032</t>
  </si>
  <si>
    <t>151</t>
  </si>
  <si>
    <t>80.7</t>
  </si>
  <si>
    <t>14.8</t>
  </si>
  <si>
    <t>208</t>
  </si>
  <si>
    <t>93.9</t>
  </si>
  <si>
    <t>607</t>
  </si>
  <si>
    <t>1768</t>
  </si>
  <si>
    <t>533</t>
  </si>
  <si>
    <t>553</t>
  </si>
  <si>
    <t>528</t>
  </si>
  <si>
    <t>626</t>
  </si>
  <si>
    <t>17.2</t>
  </si>
  <si>
    <t>67.5</t>
  </si>
  <si>
    <t>594</t>
  </si>
  <si>
    <t>127</t>
  </si>
  <si>
    <t>103</t>
  </si>
  <si>
    <t>515</t>
  </si>
  <si>
    <t>673</t>
  </si>
  <si>
    <t>579</t>
  </si>
  <si>
    <t>563</t>
  </si>
  <si>
    <t>104</t>
  </si>
  <si>
    <t>23.5</t>
  </si>
  <si>
    <t>25.3</t>
  </si>
  <si>
    <t>490</t>
  </si>
  <si>
    <t>509</t>
  </si>
  <si>
    <t>1394</t>
  </si>
  <si>
    <t>250</t>
  </si>
  <si>
    <t>495</t>
  </si>
  <si>
    <t>10.9</t>
  </si>
  <si>
    <t>56.3</t>
  </si>
  <si>
    <t>31.3</t>
  </si>
  <si>
    <t>628</t>
  </si>
  <si>
    <t>604</t>
  </si>
  <si>
    <t>624</t>
  </si>
  <si>
    <t>617</t>
  </si>
  <si>
    <t>130</t>
  </si>
  <si>
    <t>44.9</t>
  </si>
  <si>
    <t>525</t>
  </si>
  <si>
    <t>574</t>
  </si>
  <si>
    <t>522</t>
  </si>
  <si>
    <t>1613</t>
  </si>
  <si>
    <t>159</t>
  </si>
  <si>
    <t>557</t>
  </si>
  <si>
    <t>562</t>
  </si>
  <si>
    <t>112</t>
  </si>
  <si>
    <t>31.6</t>
  </si>
  <si>
    <t>34.4</t>
  </si>
  <si>
    <t>598</t>
  </si>
  <si>
    <t>38.6</t>
  </si>
  <si>
    <t>02M560HIGH SCHOOL M560 s CITY AS SCHOOL5660549844047743.656.437.717.438.84.81.338.1</t>
  </si>
  <si>
    <t>07X500HOSTOSsLINCOLN ACADEMY OF SCIENCE6653842042641145.254.8240.772.725.668.3</t>
  </si>
  <si>
    <t>08X560HIGH SCHOOL X560 s BRONX ACADEMY HIGH SCHOOL919540436839944.155.937.916109.276.2</t>
  </si>
  <si>
    <t>10X368INsTECH ACADEMY (M.S. / HIGH SCHOOL 368)111112639040838348.951.111.9281.9412.177.9</t>
  </si>
  <si>
    <t>25Q281EASTsWEST SCHOOL OF INTERNATIONAL STUDIES5961641646339254.145.914.83.417.962.713.653.3</t>
  </si>
  <si>
    <t>32K545EBC HIGH SCHOOL FOR PUBLIC SERVICE–BUSHWICK8860638440936152.147.99.20.788.11.715.386.9</t>
  </si>
  <si>
    <t>Everything matches in R formatted data vs the one that we submitted early. Except the following:</t>
  </si>
  <si>
    <t xml:space="preserve">1)We had submitted 412 rows initially and now we have 407 in R. The missing ones are above. </t>
  </si>
  <si>
    <t xml:space="preserve">2) We only imported some columns example in R we have 15 columns vs 34 in theoriginal data that we submitted. Its easy to bring them as we will just need to add in the extra column names in code. </t>
  </si>
  <si>
    <t xml:space="preserve">The data matches exactly so it perfect in those terms. </t>
  </si>
  <si>
    <t>I guess removing 6 rowa of data wont hurt our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</si>
</sst>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0" xfId="0" applyFill="1"/>
    <xf numFmtId="0" fontId="18" fillId="0" borderId="0" xfId="42"/>
    <xf numFmtId="0" fontId="0" fillId="33" borderId="0" xfId="0" applyFill="1"/>
    <xf numFmtId="0" fontId="18" fillId="0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3E31FD2-57FC-410E-B622-A7195057ED0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BD1F6-3D69-4C5C-8AEB-35A6CB4436D9}">
  <dimension ref="A1:AV17"/>
  <sheetViews>
    <sheetView tabSelected="1" workbookViewId="0">
      <selection activeCell="H31" sqref="H31"/>
    </sheetView>
  </sheetViews>
  <sheetFormatPr defaultRowHeight="14.4" x14ac:dyDescent="0.3"/>
  <sheetData>
    <row r="1" spans="1:4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3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3" t="s">
        <v>23</v>
      </c>
      <c r="Y1" t="s">
        <v>24</v>
      </c>
      <c r="Z1" s="3" t="s">
        <v>25</v>
      </c>
      <c r="AA1" t="s">
        <v>26</v>
      </c>
      <c r="AB1" s="3" t="s">
        <v>27</v>
      </c>
      <c r="AC1" t="s">
        <v>28</v>
      </c>
      <c r="AD1" s="3" t="s">
        <v>29</v>
      </c>
      <c r="AE1" t="s">
        <v>30</v>
      </c>
      <c r="AF1" s="3" t="s">
        <v>31</v>
      </c>
      <c r="AG1" t="s">
        <v>32</v>
      </c>
      <c r="AH1" s="3" t="s">
        <v>33</v>
      </c>
    </row>
    <row r="2" spans="1:48" x14ac:dyDescent="0.3">
      <c r="A2" t="s">
        <v>146</v>
      </c>
      <c r="B2" t="s">
        <v>147</v>
      </c>
      <c r="C2">
        <v>56</v>
      </c>
      <c r="D2">
        <v>498</v>
      </c>
      <c r="E2">
        <v>440</v>
      </c>
      <c r="F2">
        <v>477</v>
      </c>
      <c r="G2" t="s">
        <v>44</v>
      </c>
      <c r="H2">
        <v>0.04</v>
      </c>
      <c r="I2">
        <v>0.73</v>
      </c>
      <c r="J2">
        <v>0.28999999999999998</v>
      </c>
      <c r="K2">
        <v>8.3000000000000007</v>
      </c>
      <c r="L2">
        <v>7.1</v>
      </c>
      <c r="M2">
        <v>7.8</v>
      </c>
      <c r="N2">
        <v>8</v>
      </c>
      <c r="O2">
        <v>38.1</v>
      </c>
      <c r="P2">
        <v>605</v>
      </c>
      <c r="Q2">
        <v>8</v>
      </c>
      <c r="R2">
        <v>1.3</v>
      </c>
      <c r="S2">
        <v>56</v>
      </c>
      <c r="T2">
        <v>9.3000000000000007</v>
      </c>
      <c r="U2">
        <v>15</v>
      </c>
      <c r="V2">
        <v>1</v>
      </c>
      <c r="W2">
        <v>29</v>
      </c>
      <c r="X2">
        <v>4.8</v>
      </c>
      <c r="Y2">
        <v>228</v>
      </c>
      <c r="Z2">
        <v>37.700000000000003</v>
      </c>
      <c r="AA2">
        <v>235</v>
      </c>
      <c r="AB2">
        <v>38.799999999999997</v>
      </c>
      <c r="AC2">
        <v>105</v>
      </c>
      <c r="AD2">
        <v>17.399999999999999</v>
      </c>
      <c r="AE2">
        <v>264</v>
      </c>
      <c r="AF2">
        <v>43.6</v>
      </c>
      <c r="AG2">
        <v>341</v>
      </c>
      <c r="AH2">
        <v>56.4</v>
      </c>
      <c r="AJ2" t="s">
        <v>2218</v>
      </c>
      <c r="AV2" t="e">
        <v>#N/A</v>
      </c>
    </row>
    <row r="3" spans="1:48" x14ac:dyDescent="0.3">
      <c r="A3" t="s">
        <v>260</v>
      </c>
      <c r="B3" t="s">
        <v>261</v>
      </c>
      <c r="C3">
        <v>66</v>
      </c>
      <c r="D3">
        <v>420</v>
      </c>
      <c r="E3">
        <v>426</v>
      </c>
      <c r="F3">
        <v>411</v>
      </c>
      <c r="G3" t="s">
        <v>36</v>
      </c>
      <c r="H3">
        <v>0.24</v>
      </c>
      <c r="I3">
        <v>0.64</v>
      </c>
      <c r="J3">
        <v>0.92</v>
      </c>
      <c r="K3">
        <v>7.7</v>
      </c>
      <c r="L3">
        <v>6.3</v>
      </c>
      <c r="M3">
        <v>6.8</v>
      </c>
      <c r="N3">
        <v>7.2</v>
      </c>
      <c r="O3">
        <v>68.3</v>
      </c>
      <c r="P3">
        <v>538</v>
      </c>
      <c r="Q3">
        <v>30</v>
      </c>
      <c r="R3">
        <v>5.6</v>
      </c>
      <c r="S3">
        <v>64</v>
      </c>
      <c r="T3">
        <v>11.9</v>
      </c>
      <c r="U3">
        <v>38</v>
      </c>
      <c r="V3">
        <v>11</v>
      </c>
      <c r="W3">
        <v>11</v>
      </c>
      <c r="X3">
        <v>2</v>
      </c>
      <c r="Y3">
        <v>129</v>
      </c>
      <c r="Z3">
        <v>24</v>
      </c>
      <c r="AA3">
        <v>391</v>
      </c>
      <c r="AB3">
        <v>72.7</v>
      </c>
      <c r="AC3">
        <v>4</v>
      </c>
      <c r="AD3">
        <v>0.7</v>
      </c>
      <c r="AE3">
        <v>243</v>
      </c>
      <c r="AF3">
        <v>45.2</v>
      </c>
      <c r="AG3">
        <v>295</v>
      </c>
      <c r="AH3">
        <v>54.8</v>
      </c>
      <c r="AJ3" t="s">
        <v>2219</v>
      </c>
      <c r="AV3" t="e">
        <v>#N/A</v>
      </c>
    </row>
    <row r="4" spans="1:48" x14ac:dyDescent="0.3">
      <c r="A4" t="s">
        <v>302</v>
      </c>
      <c r="B4" t="s">
        <v>303</v>
      </c>
      <c r="C4">
        <v>9</v>
      </c>
      <c r="D4">
        <v>404</v>
      </c>
      <c r="E4">
        <v>368</v>
      </c>
      <c r="F4">
        <v>399</v>
      </c>
      <c r="G4" t="s">
        <v>44</v>
      </c>
      <c r="H4">
        <v>7.0000000000000007E-2</v>
      </c>
      <c r="I4">
        <v>1</v>
      </c>
      <c r="J4">
        <v>0.72</v>
      </c>
      <c r="K4">
        <v>8.6</v>
      </c>
      <c r="L4">
        <v>7.9</v>
      </c>
      <c r="M4">
        <v>8.4</v>
      </c>
      <c r="N4">
        <v>8.6999999999999993</v>
      </c>
      <c r="O4">
        <v>76.2</v>
      </c>
      <c r="P4">
        <v>195</v>
      </c>
      <c r="Q4">
        <v>18</v>
      </c>
      <c r="R4">
        <v>9.1999999999999993</v>
      </c>
      <c r="S4">
        <v>13</v>
      </c>
      <c r="T4">
        <v>6.7</v>
      </c>
      <c r="U4">
        <v>1</v>
      </c>
      <c r="V4">
        <v>1</v>
      </c>
      <c r="W4">
        <v>0</v>
      </c>
      <c r="X4">
        <v>0</v>
      </c>
      <c r="Y4">
        <v>74</v>
      </c>
      <c r="Z4">
        <v>37.9</v>
      </c>
      <c r="AA4">
        <v>119</v>
      </c>
      <c r="AB4">
        <v>61</v>
      </c>
      <c r="AC4">
        <v>2</v>
      </c>
      <c r="AD4">
        <v>1</v>
      </c>
      <c r="AE4">
        <v>86</v>
      </c>
      <c r="AF4">
        <v>44.1</v>
      </c>
      <c r="AG4">
        <v>109</v>
      </c>
      <c r="AH4">
        <v>55.9</v>
      </c>
      <c r="AJ4" t="s">
        <v>2220</v>
      </c>
      <c r="AV4" t="e">
        <v>#N/A</v>
      </c>
    </row>
    <row r="5" spans="1:48" x14ac:dyDescent="0.3">
      <c r="A5" t="s">
        <v>364</v>
      </c>
      <c r="B5" t="s">
        <v>365</v>
      </c>
      <c r="C5">
        <v>111</v>
      </c>
      <c r="D5">
        <v>390</v>
      </c>
      <c r="E5">
        <v>408</v>
      </c>
      <c r="F5">
        <v>383</v>
      </c>
      <c r="G5" t="s">
        <v>36</v>
      </c>
      <c r="H5">
        <v>0.37</v>
      </c>
      <c r="I5">
        <v>0.84</v>
      </c>
      <c r="J5">
        <v>0.89</v>
      </c>
      <c r="K5">
        <v>7.2</v>
      </c>
      <c r="L5">
        <v>6.6</v>
      </c>
      <c r="M5">
        <v>6.8</v>
      </c>
      <c r="N5">
        <v>7.2</v>
      </c>
      <c r="O5">
        <v>77.900000000000006</v>
      </c>
      <c r="P5">
        <v>1126</v>
      </c>
      <c r="Q5">
        <v>136</v>
      </c>
      <c r="R5">
        <v>12.1</v>
      </c>
      <c r="S5">
        <v>161</v>
      </c>
      <c r="T5">
        <v>14.3</v>
      </c>
      <c r="U5">
        <v>53</v>
      </c>
      <c r="V5">
        <v>36</v>
      </c>
      <c r="W5">
        <v>45</v>
      </c>
      <c r="X5">
        <v>4</v>
      </c>
      <c r="Y5">
        <v>134</v>
      </c>
      <c r="Z5">
        <v>11.9</v>
      </c>
      <c r="AA5">
        <v>922</v>
      </c>
      <c r="AB5">
        <v>81.900000000000006</v>
      </c>
      <c r="AC5">
        <v>23</v>
      </c>
      <c r="AD5">
        <v>2</v>
      </c>
      <c r="AE5">
        <v>551</v>
      </c>
      <c r="AF5">
        <v>48.9</v>
      </c>
      <c r="AG5">
        <v>575</v>
      </c>
      <c r="AH5">
        <v>51.1</v>
      </c>
      <c r="AJ5" t="s">
        <v>2221</v>
      </c>
      <c r="AV5" t="e">
        <v>#N/A</v>
      </c>
    </row>
    <row r="6" spans="1:48" x14ac:dyDescent="0.3">
      <c r="A6" t="s">
        <v>722</v>
      </c>
      <c r="B6" t="s">
        <v>723</v>
      </c>
      <c r="C6">
        <v>59</v>
      </c>
      <c r="D6">
        <v>416</v>
      </c>
      <c r="E6">
        <v>463</v>
      </c>
      <c r="F6">
        <v>392</v>
      </c>
      <c r="G6" t="s">
        <v>36</v>
      </c>
      <c r="H6">
        <v>0.4</v>
      </c>
      <c r="I6">
        <v>0.74</v>
      </c>
      <c r="J6">
        <v>0.96</v>
      </c>
      <c r="K6">
        <v>7.7</v>
      </c>
      <c r="L6">
        <v>6.7</v>
      </c>
      <c r="M6">
        <v>7</v>
      </c>
      <c r="N6">
        <v>7.2</v>
      </c>
      <c r="O6">
        <v>53.3</v>
      </c>
      <c r="P6">
        <v>616</v>
      </c>
      <c r="Q6">
        <v>84</v>
      </c>
      <c r="R6">
        <v>13.6</v>
      </c>
      <c r="S6">
        <v>58</v>
      </c>
      <c r="T6">
        <v>9.4</v>
      </c>
      <c r="U6">
        <v>35</v>
      </c>
      <c r="V6">
        <v>1</v>
      </c>
      <c r="W6">
        <v>386</v>
      </c>
      <c r="X6">
        <v>62.7</v>
      </c>
      <c r="Y6">
        <v>91</v>
      </c>
      <c r="Z6">
        <v>14.8</v>
      </c>
      <c r="AA6">
        <v>110</v>
      </c>
      <c r="AB6">
        <v>17.899999999999999</v>
      </c>
      <c r="AC6">
        <v>21</v>
      </c>
      <c r="AD6">
        <v>3.4</v>
      </c>
      <c r="AE6">
        <v>333</v>
      </c>
      <c r="AF6">
        <v>54.1</v>
      </c>
      <c r="AG6">
        <v>283</v>
      </c>
      <c r="AH6">
        <v>45.9</v>
      </c>
      <c r="AJ6" t="s">
        <v>2222</v>
      </c>
      <c r="AV6" t="e">
        <v>#N/A</v>
      </c>
    </row>
    <row r="7" spans="1:48" x14ac:dyDescent="0.3">
      <c r="A7" t="s">
        <v>850</v>
      </c>
      <c r="B7" t="s">
        <v>851</v>
      </c>
      <c r="C7">
        <v>88</v>
      </c>
      <c r="D7">
        <v>384</v>
      </c>
      <c r="E7">
        <v>409</v>
      </c>
      <c r="F7">
        <v>361</v>
      </c>
      <c r="G7" t="s">
        <v>39</v>
      </c>
      <c r="H7">
        <v>0.53</v>
      </c>
      <c r="I7">
        <v>0.86</v>
      </c>
      <c r="J7">
        <v>0.8</v>
      </c>
      <c r="K7">
        <v>7.9</v>
      </c>
      <c r="L7">
        <v>7.3</v>
      </c>
      <c r="M7">
        <v>7.5</v>
      </c>
      <c r="N7">
        <v>7.9</v>
      </c>
      <c r="O7">
        <v>86.9</v>
      </c>
      <c r="P7">
        <v>606</v>
      </c>
      <c r="Q7">
        <v>93</v>
      </c>
      <c r="R7">
        <v>15.3</v>
      </c>
      <c r="S7">
        <v>74</v>
      </c>
      <c r="T7">
        <v>12.2</v>
      </c>
      <c r="U7">
        <v>28</v>
      </c>
      <c r="V7">
        <v>30</v>
      </c>
      <c r="W7">
        <v>10</v>
      </c>
      <c r="X7">
        <v>1.7</v>
      </c>
      <c r="Y7">
        <v>56</v>
      </c>
      <c r="Z7">
        <v>9.1999999999999993</v>
      </c>
      <c r="AA7">
        <v>534</v>
      </c>
      <c r="AB7">
        <v>88.1</v>
      </c>
      <c r="AC7">
        <v>4</v>
      </c>
      <c r="AD7">
        <v>0.7</v>
      </c>
      <c r="AE7">
        <v>316</v>
      </c>
      <c r="AF7">
        <v>52.1</v>
      </c>
      <c r="AG7">
        <v>290</v>
      </c>
      <c r="AH7">
        <v>47.9</v>
      </c>
      <c r="AJ7" t="s">
        <v>2223</v>
      </c>
      <c r="AV7" t="e">
        <v>#N/A</v>
      </c>
    </row>
    <row r="11" spans="1:48" x14ac:dyDescent="0.3">
      <c r="A11" t="s">
        <v>2224</v>
      </c>
    </row>
    <row r="12" spans="1:48" x14ac:dyDescent="0.3">
      <c r="A12" t="s">
        <v>2225</v>
      </c>
    </row>
    <row r="13" spans="1:48" x14ac:dyDescent="0.3">
      <c r="A13" t="s">
        <v>2226</v>
      </c>
    </row>
    <row r="14" spans="1:48" x14ac:dyDescent="0.3">
      <c r="A14" t="s">
        <v>2227</v>
      </c>
    </row>
    <row r="17" spans="1:1" x14ac:dyDescent="0.3">
      <c r="A17" t="s">
        <v>2228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13"/>
  <sheetViews>
    <sheetView topLeftCell="H1" workbookViewId="0">
      <selection sqref="A1:AH1"/>
    </sheetView>
  </sheetViews>
  <sheetFormatPr defaultRowHeight="14.4" x14ac:dyDescent="0.3"/>
  <cols>
    <col min="2" max="2" width="28.88671875" customWidth="1"/>
    <col min="3" max="3" width="23.5546875" bestFit="1" customWidth="1"/>
    <col min="4" max="5" width="8.88671875" customWidth="1"/>
    <col min="6" max="6" width="19.44140625" customWidth="1"/>
    <col min="7" max="7" width="27.33203125" customWidth="1"/>
    <col min="8" max="15" width="8.88671875" customWidth="1"/>
    <col min="16" max="16" width="10.5546875" customWidth="1"/>
    <col min="34" max="34" width="11.33203125" customWidth="1"/>
  </cols>
  <sheetData>
    <row r="1" spans="1:4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3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3" t="s">
        <v>23</v>
      </c>
      <c r="Y1" t="s">
        <v>24</v>
      </c>
      <c r="Z1" s="3" t="s">
        <v>25</v>
      </c>
      <c r="AA1" t="s">
        <v>26</v>
      </c>
      <c r="AB1" s="3" t="s">
        <v>27</v>
      </c>
      <c r="AC1" t="s">
        <v>28</v>
      </c>
      <c r="AD1" s="3" t="s">
        <v>29</v>
      </c>
      <c r="AE1" t="s">
        <v>30</v>
      </c>
      <c r="AF1" t="s">
        <v>31</v>
      </c>
      <c r="AG1" t="s">
        <v>32</v>
      </c>
      <c r="AH1" s="3" t="s">
        <v>33</v>
      </c>
    </row>
    <row r="2" spans="1:48" x14ac:dyDescent="0.3">
      <c r="A2" t="s">
        <v>34</v>
      </c>
      <c r="B2" t="s">
        <v>35</v>
      </c>
      <c r="C2">
        <v>29</v>
      </c>
      <c r="D2">
        <v>355</v>
      </c>
      <c r="E2">
        <v>404</v>
      </c>
      <c r="F2">
        <v>363</v>
      </c>
      <c r="G2" t="s">
        <v>36</v>
      </c>
      <c r="H2">
        <v>0.26</v>
      </c>
      <c r="I2">
        <v>0.97</v>
      </c>
      <c r="J2">
        <v>0.79</v>
      </c>
      <c r="K2">
        <v>6.9</v>
      </c>
      <c r="L2">
        <v>6.4</v>
      </c>
      <c r="M2">
        <v>6.8</v>
      </c>
      <c r="N2">
        <v>7</v>
      </c>
      <c r="O2">
        <v>88.6</v>
      </c>
      <c r="P2">
        <v>422</v>
      </c>
      <c r="Q2">
        <v>94</v>
      </c>
      <c r="R2">
        <v>22.3</v>
      </c>
      <c r="S2">
        <v>105</v>
      </c>
      <c r="T2">
        <v>24.9</v>
      </c>
      <c r="U2">
        <v>34</v>
      </c>
      <c r="V2">
        <v>35</v>
      </c>
      <c r="W2">
        <v>59</v>
      </c>
      <c r="X2">
        <v>14</v>
      </c>
      <c r="Y2">
        <v>123</v>
      </c>
      <c r="Z2">
        <v>29.1</v>
      </c>
      <c r="AA2">
        <v>227</v>
      </c>
      <c r="AB2">
        <v>53.8</v>
      </c>
      <c r="AC2">
        <v>7</v>
      </c>
      <c r="AD2">
        <v>1.7</v>
      </c>
      <c r="AE2">
        <v>259</v>
      </c>
      <c r="AF2">
        <v>61.4</v>
      </c>
      <c r="AG2">
        <v>163</v>
      </c>
      <c r="AH2">
        <v>38.6</v>
      </c>
      <c r="AJ2" t="str">
        <f>A2&amp;B2&amp;C2&amp;P2&amp;D2&amp;E2&amp;F2&amp;AF2&amp;AH2&amp;Z2&amp;AD2&amp;AB2&amp;X2&amp;R2&amp;O2</f>
        <v>01M292HENRY STREET SCHOOL FOR INTERNATIONAL STUDIES2942235540436361.438.629.11.753.81422.388.6</v>
      </c>
      <c r="AV2" t="str">
        <f>VLOOKUP(AJ2,'R compiled Data'!$Q:$Q,1,FALSE)</f>
        <v>01M292HENRY STREET SCHOOL FOR INTERNATIONAL STUDIES2942235540436361.438.629.11.753.81422.388.6</v>
      </c>
    </row>
    <row r="3" spans="1:48" x14ac:dyDescent="0.3">
      <c r="A3" t="s">
        <v>37</v>
      </c>
      <c r="B3" t="s">
        <v>38</v>
      </c>
      <c r="C3">
        <v>91</v>
      </c>
      <c r="D3">
        <v>383</v>
      </c>
      <c r="E3">
        <v>423</v>
      </c>
      <c r="F3">
        <v>366</v>
      </c>
      <c r="G3" t="s">
        <v>39</v>
      </c>
      <c r="H3">
        <v>0.26</v>
      </c>
      <c r="I3">
        <v>1</v>
      </c>
      <c r="J3">
        <v>0.71</v>
      </c>
      <c r="K3">
        <v>7.6</v>
      </c>
      <c r="L3">
        <v>6.9</v>
      </c>
      <c r="M3">
        <v>7.2</v>
      </c>
      <c r="N3">
        <v>7.6</v>
      </c>
      <c r="O3">
        <v>71.8</v>
      </c>
      <c r="P3">
        <v>394</v>
      </c>
      <c r="Q3">
        <v>83</v>
      </c>
      <c r="R3">
        <v>21.1</v>
      </c>
      <c r="S3">
        <v>86</v>
      </c>
      <c r="T3">
        <v>21.8</v>
      </c>
      <c r="U3">
        <v>55</v>
      </c>
      <c r="V3">
        <v>10</v>
      </c>
      <c r="W3">
        <v>115</v>
      </c>
      <c r="X3">
        <v>29.2</v>
      </c>
      <c r="Y3">
        <v>89</v>
      </c>
      <c r="Z3">
        <v>22.6</v>
      </c>
      <c r="AA3">
        <v>181</v>
      </c>
      <c r="AB3">
        <v>45.9</v>
      </c>
      <c r="AC3">
        <v>9</v>
      </c>
      <c r="AD3">
        <v>2.2999999999999998</v>
      </c>
      <c r="AE3">
        <v>226</v>
      </c>
      <c r="AF3">
        <v>57.4</v>
      </c>
      <c r="AG3">
        <v>168</v>
      </c>
      <c r="AH3">
        <v>42.6</v>
      </c>
      <c r="AJ3" t="str">
        <f t="shared" ref="AJ3:AJ66" si="0">A3&amp;B3&amp;C3&amp;P3&amp;D3&amp;E3&amp;F3&amp;AF3&amp;AH3&amp;Z3&amp;AD3&amp;AB3&amp;X3&amp;R3&amp;O3</f>
        <v>01M448UNIVERSITY NEIGHBORHOOD HIGH SCHOOL9139438342336657.442.622.62.345.929.221.171.8</v>
      </c>
      <c r="AV3" t="str">
        <f>VLOOKUP(AJ3,'R compiled Data'!$Q:$Q,1,FALSE)</f>
        <v>01M448UNIVERSITY NEIGHBORHOOD HIGH SCHOOL9139438342336657.442.622.62.345.929.221.171.8</v>
      </c>
    </row>
    <row r="4" spans="1:48" x14ac:dyDescent="0.3">
      <c r="A4" t="s">
        <v>40</v>
      </c>
      <c r="B4" t="s">
        <v>41</v>
      </c>
      <c r="C4">
        <v>70</v>
      </c>
      <c r="D4">
        <v>377</v>
      </c>
      <c r="E4">
        <v>402</v>
      </c>
      <c r="F4">
        <v>370</v>
      </c>
      <c r="G4" t="s">
        <v>36</v>
      </c>
      <c r="H4">
        <v>0.28999999999999998</v>
      </c>
      <c r="I4">
        <v>0.85</v>
      </c>
      <c r="J4">
        <v>0.82</v>
      </c>
      <c r="K4">
        <v>8</v>
      </c>
      <c r="L4">
        <v>7.6</v>
      </c>
      <c r="M4">
        <v>7.9</v>
      </c>
      <c r="N4">
        <v>8.1999999999999993</v>
      </c>
      <c r="O4">
        <v>71.8</v>
      </c>
      <c r="P4">
        <v>598</v>
      </c>
      <c r="Q4">
        <v>30</v>
      </c>
      <c r="R4">
        <v>5</v>
      </c>
      <c r="S4">
        <v>158</v>
      </c>
      <c r="T4">
        <v>26.4</v>
      </c>
      <c r="U4">
        <v>91</v>
      </c>
      <c r="V4">
        <v>19</v>
      </c>
      <c r="W4">
        <v>58</v>
      </c>
      <c r="X4">
        <v>9.6999999999999993</v>
      </c>
      <c r="Y4">
        <v>143</v>
      </c>
      <c r="Z4">
        <v>23.9</v>
      </c>
      <c r="AA4">
        <v>331</v>
      </c>
      <c r="AB4">
        <v>55.4</v>
      </c>
      <c r="AC4">
        <v>62</v>
      </c>
      <c r="AD4">
        <v>10.4</v>
      </c>
      <c r="AE4">
        <v>327</v>
      </c>
      <c r="AF4">
        <v>54.7</v>
      </c>
      <c r="AG4">
        <v>271</v>
      </c>
      <c r="AH4">
        <v>45.3</v>
      </c>
      <c r="AJ4" t="str">
        <f t="shared" si="0"/>
        <v>01M450EAST SIDE COMMUNITY SCHOOL7059837740237054.745.323.910.455.49.7571.8</v>
      </c>
      <c r="AV4" t="str">
        <f>VLOOKUP(AJ4,'R compiled Data'!$Q:$Q,1,FALSE)</f>
        <v>01M450EAST SIDE COMMUNITY SCHOOL7059837740237054.745.323.910.455.49.7571.8</v>
      </c>
    </row>
    <row r="5" spans="1:48" x14ac:dyDescent="0.3">
      <c r="A5" t="s">
        <v>42</v>
      </c>
      <c r="B5" t="s">
        <v>43</v>
      </c>
      <c r="C5">
        <v>7</v>
      </c>
      <c r="D5">
        <v>414</v>
      </c>
      <c r="E5">
        <v>401</v>
      </c>
      <c r="F5">
        <v>359</v>
      </c>
      <c r="G5" t="s">
        <v>44</v>
      </c>
      <c r="H5">
        <v>0.17</v>
      </c>
      <c r="I5">
        <v>1</v>
      </c>
      <c r="J5">
        <v>0.71</v>
      </c>
      <c r="K5">
        <v>8.1999999999999993</v>
      </c>
      <c r="L5">
        <v>8</v>
      </c>
      <c r="M5">
        <v>8</v>
      </c>
      <c r="N5">
        <v>8.4</v>
      </c>
      <c r="O5">
        <v>72.8</v>
      </c>
      <c r="P5">
        <v>224</v>
      </c>
      <c r="Q5">
        <v>9</v>
      </c>
      <c r="R5">
        <v>4</v>
      </c>
      <c r="S5">
        <v>20</v>
      </c>
      <c r="T5">
        <v>8.9</v>
      </c>
      <c r="U5">
        <v>3</v>
      </c>
      <c r="V5">
        <v>0</v>
      </c>
      <c r="W5">
        <v>5</v>
      </c>
      <c r="X5">
        <v>2.2000000000000002</v>
      </c>
      <c r="Y5">
        <v>77</v>
      </c>
      <c r="Z5">
        <v>34.4</v>
      </c>
      <c r="AA5">
        <v>133</v>
      </c>
      <c r="AB5">
        <v>59.4</v>
      </c>
      <c r="AC5">
        <v>8</v>
      </c>
      <c r="AD5">
        <v>3.6</v>
      </c>
      <c r="AE5">
        <v>97</v>
      </c>
      <c r="AF5">
        <v>43.3</v>
      </c>
      <c r="AG5">
        <v>127</v>
      </c>
      <c r="AH5">
        <v>56.7</v>
      </c>
      <c r="AJ5" t="str">
        <f t="shared" si="0"/>
        <v>01M458FORSYTH SATELLITE ACADEMY722441440135943.356.734.43.659.42.2472.8</v>
      </c>
      <c r="AV5" t="str">
        <f>VLOOKUP(AJ5,'R compiled Data'!$Q:$Q,1,FALSE)</f>
        <v>01M458FORSYTH SATELLITE ACADEMY722441440135943.356.734.43.659.42.2472.8</v>
      </c>
    </row>
    <row r="6" spans="1:48" x14ac:dyDescent="0.3">
      <c r="A6" t="s">
        <v>45</v>
      </c>
      <c r="B6" t="s">
        <v>46</v>
      </c>
      <c r="C6">
        <v>44</v>
      </c>
      <c r="D6">
        <v>390</v>
      </c>
      <c r="E6">
        <v>433</v>
      </c>
      <c r="F6">
        <v>384</v>
      </c>
      <c r="G6" t="s">
        <v>39</v>
      </c>
      <c r="H6">
        <v>0.13</v>
      </c>
      <c r="I6">
        <v>0.92</v>
      </c>
      <c r="J6">
        <v>0.6</v>
      </c>
      <c r="K6">
        <v>6.7</v>
      </c>
      <c r="L6">
        <v>6</v>
      </c>
      <c r="M6">
        <v>6.6</v>
      </c>
      <c r="N6">
        <v>6.6</v>
      </c>
      <c r="O6">
        <v>80.7</v>
      </c>
      <c r="P6">
        <v>367</v>
      </c>
      <c r="Q6">
        <v>41</v>
      </c>
      <c r="R6">
        <v>11.2</v>
      </c>
      <c r="S6">
        <v>95</v>
      </c>
      <c r="T6">
        <v>25.9</v>
      </c>
      <c r="U6">
        <v>28</v>
      </c>
      <c r="V6">
        <v>36</v>
      </c>
      <c r="W6">
        <v>34</v>
      </c>
      <c r="X6">
        <v>9.3000000000000007</v>
      </c>
      <c r="Y6">
        <v>116</v>
      </c>
      <c r="Z6">
        <v>31.6</v>
      </c>
      <c r="AA6">
        <v>209</v>
      </c>
      <c r="AB6">
        <v>56.9</v>
      </c>
      <c r="AC6">
        <v>6</v>
      </c>
      <c r="AD6">
        <v>1.6</v>
      </c>
      <c r="AE6">
        <v>170</v>
      </c>
      <c r="AF6">
        <v>46.3</v>
      </c>
      <c r="AG6">
        <v>197</v>
      </c>
      <c r="AH6">
        <v>53.7</v>
      </c>
      <c r="AJ6" t="str">
        <f t="shared" si="0"/>
        <v>01M509MARTA VALLE HIGH SCHOOL4436739043338446.353.731.61.656.99.311.280.7</v>
      </c>
      <c r="AV6" t="str">
        <f>VLOOKUP(AJ6,'R compiled Data'!$Q:$Q,1,FALSE)</f>
        <v>01M509MARTA VALLE HIGH SCHOOL4436739043338446.353.731.61.656.99.311.280.7</v>
      </c>
    </row>
    <row r="7" spans="1:48" x14ac:dyDescent="0.3">
      <c r="A7" t="s">
        <v>47</v>
      </c>
      <c r="B7" t="s">
        <v>48</v>
      </c>
      <c r="C7">
        <v>112</v>
      </c>
      <c r="D7">
        <v>332</v>
      </c>
      <c r="E7">
        <v>557</v>
      </c>
      <c r="F7">
        <v>316</v>
      </c>
      <c r="G7" t="s">
        <v>44</v>
      </c>
      <c r="H7">
        <v>0.76</v>
      </c>
      <c r="I7">
        <v>1</v>
      </c>
      <c r="J7">
        <v>0.95</v>
      </c>
      <c r="K7">
        <v>7.9</v>
      </c>
      <c r="L7">
        <v>6.6</v>
      </c>
      <c r="M7">
        <v>7.1</v>
      </c>
      <c r="N7">
        <v>7.3</v>
      </c>
      <c r="O7">
        <v>77</v>
      </c>
      <c r="P7">
        <v>562</v>
      </c>
      <c r="Q7">
        <v>453</v>
      </c>
      <c r="R7">
        <v>80.599999999999994</v>
      </c>
      <c r="S7">
        <v>7</v>
      </c>
      <c r="T7">
        <v>1.2</v>
      </c>
      <c r="U7">
        <v>0</v>
      </c>
      <c r="V7">
        <v>2</v>
      </c>
      <c r="W7">
        <v>476</v>
      </c>
      <c r="X7">
        <v>84.7</v>
      </c>
      <c r="Y7">
        <v>29</v>
      </c>
      <c r="Z7">
        <v>5.2</v>
      </c>
      <c r="AA7">
        <v>50</v>
      </c>
      <c r="AB7">
        <v>8.9</v>
      </c>
      <c r="AC7">
        <v>5</v>
      </c>
      <c r="AD7">
        <v>0.9</v>
      </c>
      <c r="AE7">
        <v>302</v>
      </c>
      <c r="AF7">
        <v>53.7</v>
      </c>
      <c r="AG7">
        <v>260</v>
      </c>
      <c r="AH7">
        <v>46.3</v>
      </c>
      <c r="AJ7" t="str">
        <f t="shared" si="0"/>
        <v>01M515LOWER EAST SIDE PREPARATORY HIGH SCHOOL11256233255731653.746.35.20.98.984.780.677</v>
      </c>
      <c r="AV7" t="str">
        <f>VLOOKUP(AJ7,'R compiled Data'!$Q:$Q,1,FALSE)</f>
        <v>01M515LOWER EAST SIDE PREPARATORY HIGH SCHOOL11256233255731653.746.35.20.98.984.780.677</v>
      </c>
    </row>
    <row r="8" spans="1:48" x14ac:dyDescent="0.3">
      <c r="A8" t="s">
        <v>49</v>
      </c>
      <c r="B8" t="s">
        <v>50</v>
      </c>
      <c r="C8">
        <v>159</v>
      </c>
      <c r="D8">
        <v>522</v>
      </c>
      <c r="E8">
        <v>574</v>
      </c>
      <c r="F8">
        <v>525</v>
      </c>
      <c r="G8" t="s">
        <v>51</v>
      </c>
      <c r="H8">
        <v>0.6</v>
      </c>
      <c r="I8">
        <v>0.88</v>
      </c>
      <c r="J8">
        <v>0.84</v>
      </c>
      <c r="K8">
        <v>7.8</v>
      </c>
      <c r="L8">
        <v>6.4</v>
      </c>
      <c r="M8">
        <v>6.9</v>
      </c>
      <c r="N8">
        <v>7.5</v>
      </c>
      <c r="O8">
        <v>23</v>
      </c>
      <c r="P8">
        <v>1613</v>
      </c>
      <c r="Q8">
        <v>4</v>
      </c>
      <c r="R8">
        <v>0.2</v>
      </c>
      <c r="S8">
        <v>43</v>
      </c>
      <c r="T8">
        <v>2.7</v>
      </c>
      <c r="U8">
        <v>2</v>
      </c>
      <c r="V8">
        <v>0</v>
      </c>
      <c r="W8">
        <v>448</v>
      </c>
      <c r="X8">
        <v>27.8</v>
      </c>
      <c r="Y8">
        <v>189</v>
      </c>
      <c r="Z8">
        <v>11.7</v>
      </c>
      <c r="AA8">
        <v>229</v>
      </c>
      <c r="AB8">
        <v>14.2</v>
      </c>
      <c r="AC8">
        <v>725</v>
      </c>
      <c r="AD8">
        <v>44.9</v>
      </c>
      <c r="AE8">
        <v>794</v>
      </c>
      <c r="AF8">
        <v>49.2</v>
      </c>
      <c r="AG8">
        <v>819</v>
      </c>
      <c r="AH8">
        <v>50.8</v>
      </c>
      <c r="AJ8" t="str">
        <f t="shared" si="0"/>
        <v>01M539NEW EXPLORATIONS INTO SCIENCE, TECHNOLOGY AND MATH HIGH SCHOOL159161352257452549.250.811.744.914.227.80.223</v>
      </c>
      <c r="AV8" t="str">
        <f>VLOOKUP(AJ8,'R compiled Data'!$Q:$Q,1,FALSE)</f>
        <v>01M539NEW EXPLORATIONS INTO SCIENCE, TECHNOLOGY AND MATH HIGH SCHOOL159161352257452549.250.811.744.914.227.80.223</v>
      </c>
    </row>
    <row r="9" spans="1:48" x14ac:dyDescent="0.3">
      <c r="A9" t="s">
        <v>52</v>
      </c>
      <c r="B9" t="s">
        <v>53</v>
      </c>
      <c r="C9">
        <v>18</v>
      </c>
      <c r="D9">
        <v>417</v>
      </c>
      <c r="E9">
        <v>418</v>
      </c>
      <c r="F9">
        <v>411</v>
      </c>
      <c r="G9" t="s">
        <v>44</v>
      </c>
      <c r="H9">
        <v>0.28999999999999998</v>
      </c>
      <c r="I9">
        <v>0.85</v>
      </c>
      <c r="J9">
        <v>0.68</v>
      </c>
      <c r="K9">
        <v>7.9</v>
      </c>
      <c r="L9">
        <v>7.4</v>
      </c>
      <c r="M9">
        <v>8</v>
      </c>
      <c r="N9">
        <v>8.4</v>
      </c>
      <c r="O9">
        <v>69.8</v>
      </c>
      <c r="P9">
        <v>218</v>
      </c>
      <c r="Q9">
        <v>7</v>
      </c>
      <c r="R9">
        <v>3.2</v>
      </c>
      <c r="S9">
        <v>15</v>
      </c>
      <c r="T9">
        <v>6.9</v>
      </c>
      <c r="U9">
        <v>1</v>
      </c>
      <c r="V9">
        <v>0</v>
      </c>
      <c r="W9">
        <v>1</v>
      </c>
      <c r="X9">
        <v>0.5</v>
      </c>
      <c r="Y9">
        <v>99</v>
      </c>
      <c r="Z9">
        <v>45.4</v>
      </c>
      <c r="AA9">
        <v>108</v>
      </c>
      <c r="AB9">
        <v>49.5</v>
      </c>
      <c r="AC9">
        <v>9</v>
      </c>
      <c r="AD9">
        <v>4.0999999999999996</v>
      </c>
      <c r="AE9">
        <v>87</v>
      </c>
      <c r="AF9">
        <v>39.9</v>
      </c>
      <c r="AG9">
        <v>131</v>
      </c>
      <c r="AH9">
        <v>60.1</v>
      </c>
      <c r="AJ9" t="str">
        <f t="shared" si="0"/>
        <v>01M650CASCADES HIGH SCHOOL1821841741841139.960.145.44.149.50.53.269.8</v>
      </c>
      <c r="AV9" t="str">
        <f>VLOOKUP(AJ9,'R compiled Data'!$Q:$Q,1,FALSE)</f>
        <v>01M650CASCADES HIGH SCHOOL1821841741841139.960.145.44.149.50.53.269.8</v>
      </c>
    </row>
    <row r="10" spans="1:48" x14ac:dyDescent="0.3">
      <c r="A10" t="s">
        <v>54</v>
      </c>
      <c r="B10" t="s">
        <v>55</v>
      </c>
      <c r="C10">
        <v>130</v>
      </c>
      <c r="D10">
        <v>624</v>
      </c>
      <c r="E10">
        <v>604</v>
      </c>
      <c r="F10">
        <v>628</v>
      </c>
      <c r="G10" t="s">
        <v>39</v>
      </c>
      <c r="H10">
        <v>0.47</v>
      </c>
      <c r="I10">
        <v>0.83</v>
      </c>
      <c r="J10">
        <v>0.96</v>
      </c>
      <c r="K10">
        <v>8.4</v>
      </c>
      <c r="L10">
        <v>7.6</v>
      </c>
      <c r="M10">
        <v>8</v>
      </c>
      <c r="N10">
        <v>8.6999999999999993</v>
      </c>
      <c r="O10">
        <v>18</v>
      </c>
      <c r="P10">
        <v>617</v>
      </c>
      <c r="Q10">
        <v>1</v>
      </c>
      <c r="R10">
        <v>0.2</v>
      </c>
      <c r="S10">
        <v>5</v>
      </c>
      <c r="T10">
        <v>0.8</v>
      </c>
      <c r="U10">
        <v>0</v>
      </c>
      <c r="V10">
        <v>0</v>
      </c>
      <c r="W10">
        <v>93</v>
      </c>
      <c r="X10">
        <v>15.1</v>
      </c>
      <c r="Y10">
        <v>93</v>
      </c>
      <c r="Z10">
        <v>15.1</v>
      </c>
      <c r="AA10">
        <v>112</v>
      </c>
      <c r="AB10">
        <v>18.2</v>
      </c>
      <c r="AC10">
        <v>307</v>
      </c>
      <c r="AD10">
        <v>49.8</v>
      </c>
      <c r="AE10">
        <v>193</v>
      </c>
      <c r="AF10">
        <v>31.3</v>
      </c>
      <c r="AG10">
        <v>424</v>
      </c>
      <c r="AH10">
        <v>68.7</v>
      </c>
      <c r="AJ10" t="str">
        <f t="shared" si="0"/>
        <v>01M696BARD HIGH SCHOOL EARLY COLLEGE13061762460462831.368.715.149.818.215.10.218</v>
      </c>
      <c r="AV10" t="str">
        <f>VLOOKUP(AJ10,'R compiled Data'!$Q:$Q,1,FALSE)</f>
        <v>01M696BARD HIGH SCHOOL EARLY COLLEGE13061762460462831.368.715.149.818.215.10.218</v>
      </c>
    </row>
    <row r="11" spans="1:48" x14ac:dyDescent="0.3">
      <c r="A11" t="s">
        <v>56</v>
      </c>
      <c r="B11" t="s">
        <v>57</v>
      </c>
      <c r="C11">
        <v>16</v>
      </c>
      <c r="D11">
        <v>395</v>
      </c>
      <c r="E11">
        <v>400</v>
      </c>
      <c r="F11">
        <v>387</v>
      </c>
      <c r="G11" t="s">
        <v>39</v>
      </c>
      <c r="H11">
        <v>0.48</v>
      </c>
      <c r="I11">
        <v>0.71</v>
      </c>
      <c r="J11">
        <v>0.46</v>
      </c>
      <c r="K11">
        <v>8</v>
      </c>
      <c r="L11">
        <v>6.7</v>
      </c>
      <c r="M11">
        <v>7.4</v>
      </c>
      <c r="N11">
        <v>7.4</v>
      </c>
      <c r="O11">
        <v>66.900000000000006</v>
      </c>
      <c r="P11">
        <v>174</v>
      </c>
      <c r="Q11">
        <v>14</v>
      </c>
      <c r="R11">
        <v>8</v>
      </c>
      <c r="S11">
        <v>56</v>
      </c>
      <c r="T11">
        <v>32.200000000000003</v>
      </c>
      <c r="U11">
        <v>34</v>
      </c>
      <c r="V11">
        <v>10</v>
      </c>
      <c r="W11">
        <v>3</v>
      </c>
      <c r="X11">
        <v>1.7</v>
      </c>
      <c r="Y11">
        <v>56</v>
      </c>
      <c r="Z11">
        <v>32.200000000000003</v>
      </c>
      <c r="AA11">
        <v>103</v>
      </c>
      <c r="AB11">
        <v>59.2</v>
      </c>
      <c r="AC11">
        <v>11</v>
      </c>
      <c r="AD11">
        <v>6.3</v>
      </c>
      <c r="AE11">
        <v>74</v>
      </c>
      <c r="AF11">
        <v>42.5</v>
      </c>
      <c r="AG11">
        <v>100</v>
      </c>
      <c r="AH11">
        <v>57.5</v>
      </c>
      <c r="AJ11" t="str">
        <f t="shared" si="0"/>
        <v>02M04747 THE AMERICAN SIGN LANGUAGE AND ENGLISH SECONDARY SCHOOL1617439540038742.557.532.26.359.21.7866.9</v>
      </c>
      <c r="AV11" t="str">
        <f>VLOOKUP(AJ11,'R compiled Data'!$Q:$Q,1,FALSE)</f>
        <v>02M04747 THE AMERICAN SIGN LANGUAGE AND ENGLISH SECONDARY SCHOOL1617439540038742.557.532.26.359.21.7866.9</v>
      </c>
    </row>
    <row r="12" spans="1:48" x14ac:dyDescent="0.3">
      <c r="A12" t="s">
        <v>58</v>
      </c>
      <c r="B12" t="s">
        <v>59</v>
      </c>
      <c r="C12">
        <v>62</v>
      </c>
      <c r="D12">
        <v>409</v>
      </c>
      <c r="E12">
        <v>393</v>
      </c>
      <c r="F12">
        <v>392</v>
      </c>
      <c r="G12" t="s">
        <v>39</v>
      </c>
      <c r="H12">
        <v>7.0000000000000007E-2</v>
      </c>
      <c r="I12">
        <v>0.92</v>
      </c>
      <c r="J12">
        <v>0.83</v>
      </c>
      <c r="K12">
        <v>6.9</v>
      </c>
      <c r="L12">
        <v>6.9</v>
      </c>
      <c r="M12">
        <v>7.1</v>
      </c>
      <c r="N12">
        <v>7.5</v>
      </c>
      <c r="O12">
        <v>68.400000000000006</v>
      </c>
      <c r="P12">
        <v>433</v>
      </c>
      <c r="Q12">
        <v>9</v>
      </c>
      <c r="R12">
        <v>2.1</v>
      </c>
      <c r="S12">
        <v>80</v>
      </c>
      <c r="T12">
        <v>18.5</v>
      </c>
      <c r="U12">
        <v>69</v>
      </c>
      <c r="V12">
        <v>4</v>
      </c>
      <c r="W12">
        <v>13</v>
      </c>
      <c r="X12">
        <v>3</v>
      </c>
      <c r="Y12">
        <v>191</v>
      </c>
      <c r="Z12">
        <v>44.1</v>
      </c>
      <c r="AA12">
        <v>206</v>
      </c>
      <c r="AB12">
        <v>47.6</v>
      </c>
      <c r="AC12">
        <v>21</v>
      </c>
      <c r="AD12">
        <v>4.8</v>
      </c>
      <c r="AE12">
        <v>195</v>
      </c>
      <c r="AF12">
        <v>45</v>
      </c>
      <c r="AG12">
        <v>238</v>
      </c>
      <c r="AH12">
        <v>55</v>
      </c>
      <c r="AJ12" t="str">
        <f t="shared" si="0"/>
        <v>02M288FOOD AND FINANCE HIGH SCHOOL62433409393392455544.14.847.632.168.4</v>
      </c>
      <c r="AV12" t="str">
        <f>VLOOKUP(AJ12,'R compiled Data'!$Q:$Q,1,FALSE)</f>
        <v>02M288FOOD AND FINANCE HIGH SCHOOL62433409393392455544.14.847.632.168.4</v>
      </c>
    </row>
    <row r="13" spans="1:48" x14ac:dyDescent="0.3">
      <c r="A13" t="s">
        <v>60</v>
      </c>
      <c r="B13" t="s">
        <v>61</v>
      </c>
      <c r="C13">
        <v>53</v>
      </c>
      <c r="D13">
        <v>394</v>
      </c>
      <c r="E13">
        <v>384</v>
      </c>
      <c r="F13">
        <v>378</v>
      </c>
      <c r="G13" t="s">
        <v>39</v>
      </c>
      <c r="H13">
        <v>0.28999999999999998</v>
      </c>
      <c r="I13">
        <v>0.93</v>
      </c>
      <c r="J13">
        <v>0.72</v>
      </c>
      <c r="K13">
        <v>8.3000000000000007</v>
      </c>
      <c r="L13">
        <v>7.7</v>
      </c>
      <c r="M13">
        <v>8</v>
      </c>
      <c r="N13">
        <v>8.3000000000000007</v>
      </c>
      <c r="O13">
        <v>60.8</v>
      </c>
      <c r="P13">
        <v>343</v>
      </c>
      <c r="Q13">
        <v>13</v>
      </c>
      <c r="R13">
        <v>3.8</v>
      </c>
      <c r="S13">
        <v>70</v>
      </c>
      <c r="T13">
        <v>20.399999999999999</v>
      </c>
      <c r="U13">
        <v>41</v>
      </c>
      <c r="V13">
        <v>2</v>
      </c>
      <c r="W13">
        <v>14</v>
      </c>
      <c r="X13">
        <v>4.0999999999999996</v>
      </c>
      <c r="Y13">
        <v>95</v>
      </c>
      <c r="Z13">
        <v>27.7</v>
      </c>
      <c r="AA13">
        <v>208</v>
      </c>
      <c r="AB13">
        <v>60.6</v>
      </c>
      <c r="AC13">
        <v>26</v>
      </c>
      <c r="AD13">
        <v>7.6</v>
      </c>
      <c r="AE13">
        <v>183</v>
      </c>
      <c r="AF13">
        <v>53.4</v>
      </c>
      <c r="AG13">
        <v>160</v>
      </c>
      <c r="AH13">
        <v>46.6</v>
      </c>
      <c r="AJ13" t="str">
        <f t="shared" si="0"/>
        <v>02M294ESSEX STREET ACADEMY5334339438437853.446.627.77.660.64.13.860.8</v>
      </c>
      <c r="AV13" t="str">
        <f>VLOOKUP(AJ13,'R compiled Data'!$Q:$Q,1,FALSE)</f>
        <v>02M294ESSEX STREET ACADEMY5334339438437853.446.627.77.660.64.13.860.8</v>
      </c>
    </row>
    <row r="14" spans="1:48" x14ac:dyDescent="0.3">
      <c r="A14" t="s">
        <v>62</v>
      </c>
      <c r="B14" t="s">
        <v>63</v>
      </c>
      <c r="C14">
        <v>58</v>
      </c>
      <c r="D14">
        <v>374</v>
      </c>
      <c r="E14">
        <v>375</v>
      </c>
      <c r="F14">
        <v>362</v>
      </c>
      <c r="G14" t="s">
        <v>39</v>
      </c>
      <c r="H14">
        <v>0.41</v>
      </c>
      <c r="I14">
        <v>0.93</v>
      </c>
      <c r="J14">
        <v>0.75</v>
      </c>
      <c r="K14">
        <v>7.7</v>
      </c>
      <c r="L14">
        <v>7.1</v>
      </c>
      <c r="M14">
        <v>7.4</v>
      </c>
      <c r="N14">
        <v>7.8</v>
      </c>
      <c r="O14">
        <v>72.400000000000006</v>
      </c>
      <c r="P14">
        <v>419</v>
      </c>
      <c r="Q14">
        <v>40</v>
      </c>
      <c r="R14">
        <v>9.5</v>
      </c>
      <c r="S14">
        <v>62</v>
      </c>
      <c r="T14">
        <v>14.8</v>
      </c>
      <c r="U14">
        <v>30</v>
      </c>
      <c r="V14">
        <v>17</v>
      </c>
      <c r="W14">
        <v>22</v>
      </c>
      <c r="X14">
        <v>5.3</v>
      </c>
      <c r="Y14">
        <v>111</v>
      </c>
      <c r="Z14">
        <v>26.5</v>
      </c>
      <c r="AA14">
        <v>277</v>
      </c>
      <c r="AB14">
        <v>66.099999999999994</v>
      </c>
      <c r="AC14">
        <v>9</v>
      </c>
      <c r="AD14">
        <v>2.1</v>
      </c>
      <c r="AE14">
        <v>135</v>
      </c>
      <c r="AF14">
        <v>32.200000000000003</v>
      </c>
      <c r="AG14">
        <v>284</v>
      </c>
      <c r="AH14">
        <v>67.8</v>
      </c>
      <c r="AJ14" t="str">
        <f t="shared" si="0"/>
        <v>02M296HIGH SCHOOL OF HOSPITALITY MANAGEMENT5841937437536232.267.826.52.166.15.39.572.4</v>
      </c>
      <c r="AV14" t="str">
        <f>VLOOKUP(AJ14,'R compiled Data'!$Q:$Q,1,FALSE)</f>
        <v>02M296HIGH SCHOOL OF HOSPITALITY MANAGEMENT5841937437536232.267.826.52.166.15.39.572.4</v>
      </c>
    </row>
    <row r="15" spans="1:48" x14ac:dyDescent="0.3">
      <c r="A15" t="s">
        <v>64</v>
      </c>
      <c r="B15" t="s">
        <v>65</v>
      </c>
      <c r="C15">
        <v>85</v>
      </c>
      <c r="D15">
        <v>423</v>
      </c>
      <c r="E15">
        <v>438</v>
      </c>
      <c r="F15">
        <v>432</v>
      </c>
      <c r="G15" t="s">
        <v>39</v>
      </c>
      <c r="H15">
        <v>0.78</v>
      </c>
      <c r="I15">
        <v>0.96</v>
      </c>
      <c r="J15">
        <v>0.97</v>
      </c>
      <c r="K15">
        <v>7.2</v>
      </c>
      <c r="L15">
        <v>6.8</v>
      </c>
      <c r="M15">
        <v>7</v>
      </c>
      <c r="N15">
        <v>7.3</v>
      </c>
      <c r="O15">
        <v>56.7</v>
      </c>
      <c r="P15">
        <v>414</v>
      </c>
      <c r="Q15">
        <v>9</v>
      </c>
      <c r="R15">
        <v>2.2000000000000002</v>
      </c>
      <c r="S15">
        <v>57</v>
      </c>
      <c r="T15">
        <v>13.8</v>
      </c>
      <c r="U15">
        <v>45</v>
      </c>
      <c r="V15">
        <v>3</v>
      </c>
      <c r="W15">
        <v>42</v>
      </c>
      <c r="X15">
        <v>10.1</v>
      </c>
      <c r="Y15">
        <v>134</v>
      </c>
      <c r="Z15">
        <v>32.4</v>
      </c>
      <c r="AA15">
        <v>174</v>
      </c>
      <c r="AB15">
        <v>42</v>
      </c>
      <c r="AC15">
        <v>16</v>
      </c>
      <c r="AD15">
        <v>3.9</v>
      </c>
      <c r="AE15">
        <v>181</v>
      </c>
      <c r="AF15">
        <v>43.7</v>
      </c>
      <c r="AG15">
        <v>233</v>
      </c>
      <c r="AH15">
        <v>56.3</v>
      </c>
      <c r="AJ15" t="str">
        <f t="shared" si="0"/>
        <v>02M298PACE HIGH SCHOOL8541442343843243.756.332.43.94210.12.256.7</v>
      </c>
      <c r="AV15" t="str">
        <f>VLOOKUP(AJ15,'R compiled Data'!$Q:$Q,1,FALSE)</f>
        <v>02M298PACE HIGH SCHOOL8541442343843243.756.332.43.94210.12.256.7</v>
      </c>
    </row>
    <row r="16" spans="1:48" x14ac:dyDescent="0.3">
      <c r="A16" t="s">
        <v>66</v>
      </c>
      <c r="B16" t="s">
        <v>67</v>
      </c>
      <c r="C16">
        <v>48</v>
      </c>
      <c r="D16">
        <v>404</v>
      </c>
      <c r="E16">
        <v>449</v>
      </c>
      <c r="F16">
        <v>416</v>
      </c>
      <c r="G16" t="s">
        <v>39</v>
      </c>
      <c r="H16">
        <v>0.3</v>
      </c>
      <c r="I16">
        <v>0.85</v>
      </c>
      <c r="J16">
        <v>0.81</v>
      </c>
      <c r="K16">
        <v>7.3</v>
      </c>
      <c r="L16">
        <v>6.6</v>
      </c>
      <c r="M16">
        <v>7</v>
      </c>
      <c r="N16">
        <v>7.5</v>
      </c>
      <c r="O16">
        <v>75.3</v>
      </c>
      <c r="P16">
        <v>431</v>
      </c>
      <c r="Q16">
        <v>47</v>
      </c>
      <c r="R16">
        <v>10.9</v>
      </c>
      <c r="S16">
        <v>86</v>
      </c>
      <c r="T16">
        <v>20</v>
      </c>
      <c r="U16">
        <v>63</v>
      </c>
      <c r="V16">
        <v>12</v>
      </c>
      <c r="W16">
        <v>26</v>
      </c>
      <c r="X16">
        <v>6</v>
      </c>
      <c r="Y16">
        <v>126</v>
      </c>
      <c r="Z16">
        <v>29.2</v>
      </c>
      <c r="AA16">
        <v>255</v>
      </c>
      <c r="AB16">
        <v>59.2</v>
      </c>
      <c r="AC16">
        <v>21</v>
      </c>
      <c r="AD16">
        <v>4.9000000000000004</v>
      </c>
      <c r="AE16">
        <v>323</v>
      </c>
      <c r="AF16">
        <v>74.900000000000006</v>
      </c>
      <c r="AG16">
        <v>108</v>
      </c>
      <c r="AH16">
        <v>25.1</v>
      </c>
      <c r="AJ16" t="str">
        <f t="shared" si="0"/>
        <v>02M300URBAN ASSEMBLY SCHOOL OF DESIGN AND CONSTRUCTION, THE4843140444941674.925.129.24.959.2610.975.3</v>
      </c>
      <c r="AV16" t="str">
        <f>VLOOKUP(AJ16,'R compiled Data'!$Q:$Q,1,FALSE)</f>
        <v>02M300URBAN ASSEMBLY SCHOOL OF DESIGN AND CONSTRUCTION, THE4843140444941674.925.129.24.959.2610.975.3</v>
      </c>
    </row>
    <row r="17" spans="1:48" x14ac:dyDescent="0.3">
      <c r="A17" t="s">
        <v>68</v>
      </c>
      <c r="B17" t="s">
        <v>69</v>
      </c>
      <c r="C17">
        <v>76</v>
      </c>
      <c r="D17">
        <v>353</v>
      </c>
      <c r="E17">
        <v>358</v>
      </c>
      <c r="F17">
        <v>340</v>
      </c>
      <c r="G17" t="s">
        <v>39</v>
      </c>
      <c r="H17">
        <v>0.73</v>
      </c>
      <c r="I17">
        <v>0.97</v>
      </c>
      <c r="J17">
        <v>0.89</v>
      </c>
      <c r="K17">
        <v>7.5</v>
      </c>
      <c r="L17">
        <v>7.2</v>
      </c>
      <c r="M17">
        <v>7.5</v>
      </c>
      <c r="N17">
        <v>7.8</v>
      </c>
      <c r="O17">
        <v>75.599999999999994</v>
      </c>
      <c r="P17">
        <v>451</v>
      </c>
      <c r="Q17">
        <v>94</v>
      </c>
      <c r="R17">
        <v>20.8</v>
      </c>
      <c r="S17">
        <v>98</v>
      </c>
      <c r="T17">
        <v>21.7</v>
      </c>
      <c r="U17">
        <v>78</v>
      </c>
      <c r="V17">
        <v>9</v>
      </c>
      <c r="W17">
        <v>3</v>
      </c>
      <c r="X17">
        <v>0.7</v>
      </c>
      <c r="Y17">
        <v>106</v>
      </c>
      <c r="Z17">
        <v>23.5</v>
      </c>
      <c r="AA17">
        <v>330</v>
      </c>
      <c r="AB17">
        <v>73.2</v>
      </c>
      <c r="AC17">
        <v>11</v>
      </c>
      <c r="AD17">
        <v>2.4</v>
      </c>
      <c r="AE17">
        <v>228</v>
      </c>
      <c r="AF17">
        <v>50.6</v>
      </c>
      <c r="AG17">
        <v>223</v>
      </c>
      <c r="AH17">
        <v>49.4</v>
      </c>
      <c r="AJ17" t="str">
        <f t="shared" si="0"/>
        <v>02M303FACING HISTORY SCHOOL, THE7645135335834050.649.423.52.473.20.720.875.6</v>
      </c>
      <c r="AV17" t="str">
        <f>VLOOKUP(AJ17,'R compiled Data'!$Q:$Q,1,FALSE)</f>
        <v>02M303FACING HISTORY SCHOOL, THE7645135335834050.649.423.52.473.20.720.875.6</v>
      </c>
    </row>
    <row r="18" spans="1:48" x14ac:dyDescent="0.3">
      <c r="A18" t="s">
        <v>70</v>
      </c>
      <c r="B18" t="s">
        <v>71</v>
      </c>
      <c r="C18">
        <v>50</v>
      </c>
      <c r="D18">
        <v>375</v>
      </c>
      <c r="E18">
        <v>388</v>
      </c>
      <c r="F18">
        <v>385</v>
      </c>
      <c r="G18" t="s">
        <v>39</v>
      </c>
      <c r="H18">
        <v>0.09</v>
      </c>
      <c r="I18">
        <v>1</v>
      </c>
      <c r="J18">
        <v>0.9</v>
      </c>
      <c r="K18">
        <v>7.1</v>
      </c>
      <c r="L18">
        <v>6.4</v>
      </c>
      <c r="M18">
        <v>6.8</v>
      </c>
      <c r="N18">
        <v>7.2</v>
      </c>
      <c r="O18">
        <v>68.3</v>
      </c>
      <c r="P18">
        <v>312</v>
      </c>
      <c r="Q18">
        <v>19</v>
      </c>
      <c r="R18">
        <v>6.1</v>
      </c>
      <c r="S18">
        <v>53</v>
      </c>
      <c r="T18">
        <v>17</v>
      </c>
      <c r="U18">
        <v>40</v>
      </c>
      <c r="V18">
        <v>5</v>
      </c>
      <c r="W18">
        <v>12</v>
      </c>
      <c r="X18">
        <v>3.8</v>
      </c>
      <c r="Y18">
        <v>130</v>
      </c>
      <c r="Z18">
        <v>41.7</v>
      </c>
      <c r="AA18">
        <v>158</v>
      </c>
      <c r="AB18">
        <v>50.6</v>
      </c>
      <c r="AC18">
        <v>11</v>
      </c>
      <c r="AD18">
        <v>3.5</v>
      </c>
      <c r="AE18">
        <v>137</v>
      </c>
      <c r="AF18">
        <v>43.9</v>
      </c>
      <c r="AG18">
        <v>175</v>
      </c>
      <c r="AH18">
        <v>56.1</v>
      </c>
      <c r="AJ18" t="str">
        <f t="shared" si="0"/>
        <v>02M305URBAN ASSEMBLY ACADEMY OF GOVERNMENT AND LAW, THE5031237538838543.956.141.73.550.63.86.168.3</v>
      </c>
      <c r="AV18" t="str">
        <f>VLOOKUP(AJ18,'R compiled Data'!$Q:$Q,1,FALSE)</f>
        <v>02M305URBAN ASSEMBLY ACADEMY OF GOVERNMENT AND LAW, THE5031237538838543.956.141.73.550.63.86.168.3</v>
      </c>
    </row>
    <row r="19" spans="1:48" x14ac:dyDescent="0.3">
      <c r="A19" t="s">
        <v>72</v>
      </c>
      <c r="B19" t="s">
        <v>73</v>
      </c>
      <c r="C19">
        <v>40</v>
      </c>
      <c r="D19">
        <v>403</v>
      </c>
      <c r="E19">
        <v>392</v>
      </c>
      <c r="F19">
        <v>405</v>
      </c>
      <c r="G19" t="s">
        <v>39</v>
      </c>
      <c r="H19">
        <v>0.13</v>
      </c>
      <c r="I19">
        <v>0.71</v>
      </c>
      <c r="J19">
        <v>0.66</v>
      </c>
      <c r="K19">
        <v>7.5</v>
      </c>
      <c r="L19">
        <v>7.2</v>
      </c>
      <c r="M19">
        <v>7.5</v>
      </c>
      <c r="N19">
        <v>7.7</v>
      </c>
      <c r="O19">
        <v>62.2</v>
      </c>
      <c r="P19">
        <v>336</v>
      </c>
      <c r="Q19">
        <v>13</v>
      </c>
      <c r="R19">
        <v>3.9</v>
      </c>
      <c r="S19">
        <v>83</v>
      </c>
      <c r="T19">
        <v>24.7</v>
      </c>
      <c r="U19">
        <v>47</v>
      </c>
      <c r="V19">
        <v>3</v>
      </c>
      <c r="W19">
        <v>32</v>
      </c>
      <c r="X19">
        <v>9.5</v>
      </c>
      <c r="Y19">
        <v>103</v>
      </c>
      <c r="Z19">
        <v>30.7</v>
      </c>
      <c r="AA19">
        <v>187</v>
      </c>
      <c r="AB19">
        <v>55.7</v>
      </c>
      <c r="AC19">
        <v>12</v>
      </c>
      <c r="AD19">
        <v>3.6</v>
      </c>
      <c r="AE19">
        <v>134</v>
      </c>
      <c r="AF19">
        <v>39.9</v>
      </c>
      <c r="AG19">
        <v>202</v>
      </c>
      <c r="AH19">
        <v>60.1</v>
      </c>
      <c r="AJ19" t="str">
        <f t="shared" si="0"/>
        <v>02M308LOWER MANHATTAN ARTS ACADEMY4033640339240539.960.130.73.655.79.53.962.2</v>
      </c>
      <c r="AV19" t="str">
        <f>VLOOKUP(AJ19,'R compiled Data'!$Q:$Q,1,FALSE)</f>
        <v>02M308LOWER MANHATTAN ARTS ACADEMY4033640339240539.960.130.73.655.79.53.962.2</v>
      </c>
    </row>
    <row r="20" spans="1:48" x14ac:dyDescent="0.3">
      <c r="A20" t="s">
        <v>74</v>
      </c>
      <c r="B20" t="s">
        <v>75</v>
      </c>
      <c r="C20">
        <v>69</v>
      </c>
      <c r="D20">
        <v>408</v>
      </c>
      <c r="E20">
        <v>390</v>
      </c>
      <c r="F20">
        <v>390</v>
      </c>
      <c r="G20" t="s">
        <v>44</v>
      </c>
      <c r="H20">
        <v>0.16</v>
      </c>
      <c r="I20">
        <v>1</v>
      </c>
      <c r="J20">
        <v>0.54</v>
      </c>
      <c r="K20">
        <v>7.9</v>
      </c>
      <c r="L20">
        <v>6.8</v>
      </c>
      <c r="M20">
        <v>7.7</v>
      </c>
      <c r="N20">
        <v>7.8</v>
      </c>
      <c r="O20">
        <v>51</v>
      </c>
      <c r="P20">
        <v>248</v>
      </c>
      <c r="Q20">
        <v>12</v>
      </c>
      <c r="R20">
        <v>4.8</v>
      </c>
      <c r="S20">
        <v>32</v>
      </c>
      <c r="T20">
        <v>12.9</v>
      </c>
      <c r="U20">
        <v>17</v>
      </c>
      <c r="V20">
        <v>1</v>
      </c>
      <c r="W20">
        <v>10</v>
      </c>
      <c r="X20">
        <v>4</v>
      </c>
      <c r="Y20">
        <v>85</v>
      </c>
      <c r="Z20">
        <v>34.299999999999997</v>
      </c>
      <c r="AA20">
        <v>135</v>
      </c>
      <c r="AB20">
        <v>54.4</v>
      </c>
      <c r="AC20">
        <v>16</v>
      </c>
      <c r="AD20">
        <v>6.5</v>
      </c>
      <c r="AE20">
        <v>130</v>
      </c>
      <c r="AF20">
        <v>52.4</v>
      </c>
      <c r="AG20">
        <v>118</v>
      </c>
      <c r="AH20">
        <v>47.6</v>
      </c>
      <c r="AJ20" t="str">
        <f t="shared" si="0"/>
        <v>02M313JAMES BALDWIN SCHOOL, THE: A SCHOOL FOR EXPEDITIONARY LEARNING6924840839039052.447.634.36.554.444.851</v>
      </c>
      <c r="AV20" t="str">
        <f>VLOOKUP(AJ20,'R compiled Data'!$Q:$Q,1,FALSE)</f>
        <v>02M313JAMES BALDWIN SCHOOL, THE: A SCHOOL FOR EXPEDITIONARY LEARNING6924840839039052.447.634.36.554.444.851</v>
      </c>
    </row>
    <row r="21" spans="1:48" x14ac:dyDescent="0.3">
      <c r="A21" t="s">
        <v>76</v>
      </c>
      <c r="B21" t="s">
        <v>77</v>
      </c>
      <c r="C21">
        <v>42</v>
      </c>
      <c r="D21">
        <v>373</v>
      </c>
      <c r="E21">
        <v>370</v>
      </c>
      <c r="F21">
        <v>384</v>
      </c>
      <c r="G21" t="s">
        <v>39</v>
      </c>
      <c r="H21">
        <v>0.6</v>
      </c>
      <c r="I21">
        <v>0.77</v>
      </c>
      <c r="J21">
        <v>0.8</v>
      </c>
      <c r="K21">
        <v>7.2</v>
      </c>
      <c r="L21">
        <v>6.4</v>
      </c>
      <c r="M21">
        <v>6.7</v>
      </c>
      <c r="N21">
        <v>7.2</v>
      </c>
      <c r="O21">
        <v>74.900000000000006</v>
      </c>
      <c r="P21">
        <v>378</v>
      </c>
      <c r="Q21">
        <v>10</v>
      </c>
      <c r="R21">
        <v>2.6</v>
      </c>
      <c r="S21">
        <v>59</v>
      </c>
      <c r="T21">
        <v>15.6</v>
      </c>
      <c r="U21">
        <v>41</v>
      </c>
      <c r="V21">
        <v>2</v>
      </c>
      <c r="W21">
        <v>13</v>
      </c>
      <c r="X21">
        <v>3.4</v>
      </c>
      <c r="Y21">
        <v>177</v>
      </c>
      <c r="Z21">
        <v>46.8</v>
      </c>
      <c r="AA21">
        <v>183</v>
      </c>
      <c r="AB21">
        <v>48.4</v>
      </c>
      <c r="AC21">
        <v>5</v>
      </c>
      <c r="AD21">
        <v>1.3</v>
      </c>
      <c r="AE21">
        <v>0</v>
      </c>
      <c r="AF21">
        <v>0</v>
      </c>
      <c r="AG21">
        <v>378</v>
      </c>
      <c r="AH21">
        <v>100</v>
      </c>
      <c r="AJ21" t="str">
        <f t="shared" si="0"/>
        <v>02M316URBAN ASSEMBLY SCHOOL OF BUSINESS FOR YOUNG WOMEN, THE42378373370384010046.81.348.43.42.674.9</v>
      </c>
      <c r="AV21" t="str">
        <f>VLOOKUP(AJ21,'R compiled Data'!$Q:$Q,1,FALSE)</f>
        <v>02M316URBAN ASSEMBLY SCHOOL OF BUSINESS FOR YOUNG WOMEN, THE42378373370384010046.81.348.43.42.674.9</v>
      </c>
    </row>
    <row r="22" spans="1:48" x14ac:dyDescent="0.3">
      <c r="A22" t="s">
        <v>78</v>
      </c>
      <c r="B22" t="s">
        <v>79</v>
      </c>
      <c r="C22">
        <v>60</v>
      </c>
      <c r="D22">
        <v>391</v>
      </c>
      <c r="E22">
        <v>391</v>
      </c>
      <c r="F22">
        <v>394</v>
      </c>
      <c r="G22" t="s">
        <v>39</v>
      </c>
      <c r="H22">
        <v>0.68</v>
      </c>
      <c r="I22">
        <v>0.91</v>
      </c>
      <c r="J22">
        <v>0.96</v>
      </c>
      <c r="K22">
        <v>7.5</v>
      </c>
      <c r="L22">
        <v>6.8</v>
      </c>
      <c r="M22">
        <v>7.4</v>
      </c>
      <c r="N22">
        <v>7.6</v>
      </c>
      <c r="O22">
        <v>59</v>
      </c>
      <c r="P22">
        <v>495</v>
      </c>
      <c r="Q22">
        <v>15</v>
      </c>
      <c r="R22">
        <v>3</v>
      </c>
      <c r="S22">
        <v>61</v>
      </c>
      <c r="T22">
        <v>12.3</v>
      </c>
      <c r="U22">
        <v>54</v>
      </c>
      <c r="V22">
        <v>0</v>
      </c>
      <c r="W22">
        <v>14</v>
      </c>
      <c r="X22">
        <v>2.8</v>
      </c>
      <c r="Y22">
        <v>224</v>
      </c>
      <c r="Z22">
        <v>45.3</v>
      </c>
      <c r="AA22">
        <v>223</v>
      </c>
      <c r="AB22">
        <v>45.1</v>
      </c>
      <c r="AC22">
        <v>33</v>
      </c>
      <c r="AD22">
        <v>6.7</v>
      </c>
      <c r="AE22">
        <v>130</v>
      </c>
      <c r="AF22">
        <v>26.3</v>
      </c>
      <c r="AG22">
        <v>365</v>
      </c>
      <c r="AH22">
        <v>73.7</v>
      </c>
      <c r="AJ22" t="str">
        <f t="shared" si="0"/>
        <v>02M374GRAMERCY ARTS HIGH SCHOOL6049539139139426.373.745.36.745.12.8359</v>
      </c>
      <c r="AV22" t="str">
        <f>VLOOKUP(AJ22,'R compiled Data'!$Q:$Q,1,FALSE)</f>
        <v>02M374GRAMERCY ARTS HIGH SCHOOL6049539139139426.373.745.36.745.12.8359</v>
      </c>
    </row>
    <row r="23" spans="1:48" x14ac:dyDescent="0.3">
      <c r="A23" t="s">
        <v>80</v>
      </c>
      <c r="B23" t="s">
        <v>81</v>
      </c>
      <c r="C23">
        <v>92</v>
      </c>
      <c r="D23">
        <v>473</v>
      </c>
      <c r="E23">
        <v>483</v>
      </c>
      <c r="F23">
        <v>479</v>
      </c>
      <c r="G23" t="s">
        <v>39</v>
      </c>
      <c r="H23">
        <v>0.37</v>
      </c>
      <c r="I23">
        <v>0.87</v>
      </c>
      <c r="J23">
        <v>0.87</v>
      </c>
      <c r="K23">
        <v>8.1</v>
      </c>
      <c r="L23">
        <v>7.4</v>
      </c>
      <c r="M23">
        <v>7.6</v>
      </c>
      <c r="N23">
        <v>7.7</v>
      </c>
      <c r="O23">
        <v>34.6</v>
      </c>
      <c r="P23">
        <v>433</v>
      </c>
      <c r="Q23">
        <v>2</v>
      </c>
      <c r="R23">
        <v>0.5</v>
      </c>
      <c r="S23">
        <v>47</v>
      </c>
      <c r="T23">
        <v>10.9</v>
      </c>
      <c r="U23">
        <v>18</v>
      </c>
      <c r="V23">
        <v>1</v>
      </c>
      <c r="W23">
        <v>50</v>
      </c>
      <c r="X23">
        <v>11.5</v>
      </c>
      <c r="Y23">
        <v>89</v>
      </c>
      <c r="Z23">
        <v>20.6</v>
      </c>
      <c r="AA23">
        <v>186</v>
      </c>
      <c r="AB23">
        <v>43</v>
      </c>
      <c r="AC23">
        <v>104</v>
      </c>
      <c r="AD23">
        <v>24</v>
      </c>
      <c r="AE23">
        <v>211</v>
      </c>
      <c r="AF23">
        <v>48.7</v>
      </c>
      <c r="AG23">
        <v>222</v>
      </c>
      <c r="AH23">
        <v>51.3</v>
      </c>
      <c r="AJ23" t="str">
        <f t="shared" si="0"/>
        <v>02M376NYC ISCHOOL9243347348347948.751.320.6244311.50.534.6</v>
      </c>
      <c r="AV23" t="str">
        <f>VLOOKUP(AJ23,'R compiled Data'!$Q:$Q,1,FALSE)</f>
        <v>02M376NYC ISCHOOL9243347348347948.751.320.6244311.50.534.6</v>
      </c>
    </row>
    <row r="24" spans="1:48" x14ac:dyDescent="0.3">
      <c r="A24" t="s">
        <v>82</v>
      </c>
      <c r="B24" t="s">
        <v>83</v>
      </c>
      <c r="C24">
        <v>79</v>
      </c>
      <c r="D24">
        <v>319</v>
      </c>
      <c r="E24">
        <v>512</v>
      </c>
      <c r="F24">
        <v>357</v>
      </c>
      <c r="G24" t="s">
        <v>44</v>
      </c>
      <c r="H24">
        <v>0.95</v>
      </c>
      <c r="I24">
        <v>0.88</v>
      </c>
      <c r="J24">
        <v>0.94</v>
      </c>
      <c r="K24">
        <v>9.4</v>
      </c>
      <c r="L24">
        <v>8.1999999999999993</v>
      </c>
      <c r="M24">
        <v>8.6999999999999993</v>
      </c>
      <c r="N24">
        <v>9.1</v>
      </c>
      <c r="O24">
        <v>97</v>
      </c>
      <c r="P24">
        <v>250</v>
      </c>
      <c r="Q24">
        <v>207</v>
      </c>
      <c r="R24">
        <v>82.8</v>
      </c>
      <c r="S24">
        <v>0</v>
      </c>
      <c r="T24">
        <v>0</v>
      </c>
      <c r="U24">
        <v>0</v>
      </c>
      <c r="V24">
        <v>0</v>
      </c>
      <c r="W24">
        <v>156</v>
      </c>
      <c r="X24">
        <v>62.4</v>
      </c>
      <c r="Y24">
        <v>18</v>
      </c>
      <c r="Z24">
        <v>7.2</v>
      </c>
      <c r="AA24">
        <v>66</v>
      </c>
      <c r="AB24">
        <v>26.4</v>
      </c>
      <c r="AC24">
        <v>10</v>
      </c>
      <c r="AD24">
        <v>4</v>
      </c>
      <c r="AE24">
        <v>128</v>
      </c>
      <c r="AF24">
        <v>51.2</v>
      </c>
      <c r="AG24">
        <v>122</v>
      </c>
      <c r="AH24">
        <v>48.8</v>
      </c>
      <c r="AJ24" t="str">
        <f t="shared" si="0"/>
        <v>02M394EMMA LAZARUS HIGH SCHOOL7925031951235751.248.87.2426.462.482.897</v>
      </c>
      <c r="AV24" t="str">
        <f>VLOOKUP(AJ24,'R compiled Data'!$Q:$Q,1,FALSE)</f>
        <v>02M394EMMA LAZARUS HIGH SCHOOL7925031951235751.248.87.2426.462.482.897</v>
      </c>
    </row>
    <row r="25" spans="1:48" x14ac:dyDescent="0.3">
      <c r="A25" t="s">
        <v>84</v>
      </c>
      <c r="B25" t="s">
        <v>85</v>
      </c>
      <c r="C25">
        <v>263</v>
      </c>
      <c r="D25">
        <v>465</v>
      </c>
      <c r="E25">
        <v>493</v>
      </c>
      <c r="F25">
        <v>461</v>
      </c>
      <c r="G25" t="s">
        <v>39</v>
      </c>
      <c r="H25">
        <v>0.1</v>
      </c>
      <c r="I25">
        <v>0.99</v>
      </c>
      <c r="J25">
        <v>0.75</v>
      </c>
      <c r="K25">
        <v>7.8</v>
      </c>
      <c r="L25">
        <v>7</v>
      </c>
      <c r="M25">
        <v>7.4</v>
      </c>
      <c r="N25">
        <v>7.8</v>
      </c>
      <c r="O25">
        <v>56.4</v>
      </c>
      <c r="P25">
        <v>1394</v>
      </c>
      <c r="Q25">
        <v>99</v>
      </c>
      <c r="R25">
        <v>7.1</v>
      </c>
      <c r="S25">
        <v>201</v>
      </c>
      <c r="T25">
        <v>14.4</v>
      </c>
      <c r="U25">
        <v>70</v>
      </c>
      <c r="V25">
        <v>47</v>
      </c>
      <c r="W25">
        <v>233</v>
      </c>
      <c r="X25">
        <v>16.7</v>
      </c>
      <c r="Y25">
        <v>206</v>
      </c>
      <c r="Z25">
        <v>14.8</v>
      </c>
      <c r="AA25">
        <v>797</v>
      </c>
      <c r="AB25">
        <v>57.2</v>
      </c>
      <c r="AC25">
        <v>155</v>
      </c>
      <c r="AD25">
        <v>11.1</v>
      </c>
      <c r="AE25">
        <v>703</v>
      </c>
      <c r="AF25">
        <v>50.4</v>
      </c>
      <c r="AG25">
        <v>691</v>
      </c>
      <c r="AH25">
        <v>49.6</v>
      </c>
      <c r="AJ25" t="str">
        <f t="shared" si="0"/>
        <v>02M400HIGH SCHOOL FOR ENVIRONMENTAL STUDIES263139446549346150.449.614.811.157.216.77.156.4</v>
      </c>
      <c r="AV25" t="str">
        <f>VLOOKUP(AJ25,'R compiled Data'!$Q:$Q,1,FALSE)</f>
        <v>02M400HIGH SCHOOL FOR ENVIRONMENTAL STUDIES263139446549346150.449.614.811.157.216.77.156.4</v>
      </c>
    </row>
    <row r="26" spans="1:48" x14ac:dyDescent="0.3">
      <c r="A26" t="s">
        <v>86</v>
      </c>
      <c r="B26" t="s">
        <v>87</v>
      </c>
      <c r="C26">
        <v>54</v>
      </c>
      <c r="D26">
        <v>492</v>
      </c>
      <c r="E26">
        <v>465</v>
      </c>
      <c r="F26">
        <v>467</v>
      </c>
      <c r="G26" t="s">
        <v>36</v>
      </c>
      <c r="H26">
        <v>0.3</v>
      </c>
      <c r="I26">
        <v>0.96</v>
      </c>
      <c r="J26">
        <v>0.88</v>
      </c>
      <c r="K26">
        <v>8.1</v>
      </c>
      <c r="L26">
        <v>8.1</v>
      </c>
      <c r="M26">
        <v>8.1999999999999993</v>
      </c>
      <c r="N26">
        <v>8.5</v>
      </c>
      <c r="O26">
        <v>17.899999999999999</v>
      </c>
      <c r="P26">
        <v>489</v>
      </c>
      <c r="Q26">
        <v>2</v>
      </c>
      <c r="R26">
        <v>0.4</v>
      </c>
      <c r="S26">
        <v>43</v>
      </c>
      <c r="T26">
        <v>8.8000000000000007</v>
      </c>
      <c r="U26">
        <v>3</v>
      </c>
      <c r="V26">
        <v>2</v>
      </c>
      <c r="W26">
        <v>31</v>
      </c>
      <c r="X26">
        <v>6.3</v>
      </c>
      <c r="Y26">
        <v>50</v>
      </c>
      <c r="Z26">
        <v>10.199999999999999</v>
      </c>
      <c r="AA26">
        <v>86</v>
      </c>
      <c r="AB26">
        <v>17.600000000000001</v>
      </c>
      <c r="AC26">
        <v>267</v>
      </c>
      <c r="AD26">
        <v>54.6</v>
      </c>
      <c r="AE26">
        <v>270</v>
      </c>
      <c r="AF26">
        <v>55.2</v>
      </c>
      <c r="AG26">
        <v>219</v>
      </c>
      <c r="AH26">
        <v>44.8</v>
      </c>
      <c r="AJ26" t="str">
        <f t="shared" si="0"/>
        <v>02M407INSTITUTE FOR COLLABORATIVE EDUCATION5448949246546755.244.810.254.617.66.30.417.9</v>
      </c>
      <c r="AV26" t="str">
        <f>VLOOKUP(AJ26,'R compiled Data'!$Q:$Q,1,FALSE)</f>
        <v>02M407INSTITUTE FOR COLLABORATIVE EDUCATION5448949246546755.244.810.254.617.66.30.417.9</v>
      </c>
    </row>
    <row r="27" spans="1:48" x14ac:dyDescent="0.3">
      <c r="A27" t="s">
        <v>88</v>
      </c>
      <c r="B27" t="s">
        <v>89</v>
      </c>
      <c r="C27">
        <v>94</v>
      </c>
      <c r="D27">
        <v>509</v>
      </c>
      <c r="E27">
        <v>490</v>
      </c>
      <c r="F27">
        <v>523</v>
      </c>
      <c r="G27" t="s">
        <v>36</v>
      </c>
      <c r="H27">
        <v>0.45</v>
      </c>
      <c r="I27">
        <v>1</v>
      </c>
      <c r="J27">
        <v>0.81</v>
      </c>
      <c r="K27">
        <v>7.8</v>
      </c>
      <c r="L27">
        <v>6.9</v>
      </c>
      <c r="M27">
        <v>7.3</v>
      </c>
      <c r="N27">
        <v>7.6</v>
      </c>
      <c r="O27">
        <v>23.5</v>
      </c>
      <c r="P27">
        <v>502</v>
      </c>
      <c r="Q27">
        <v>10</v>
      </c>
      <c r="R27">
        <v>2</v>
      </c>
      <c r="S27">
        <v>16</v>
      </c>
      <c r="T27">
        <v>3.2</v>
      </c>
      <c r="U27">
        <v>1</v>
      </c>
      <c r="V27">
        <v>0</v>
      </c>
      <c r="W27">
        <v>35</v>
      </c>
      <c r="X27">
        <v>7</v>
      </c>
      <c r="Y27">
        <v>96</v>
      </c>
      <c r="Z27">
        <v>19.100000000000001</v>
      </c>
      <c r="AA27">
        <v>119</v>
      </c>
      <c r="AB27">
        <v>23.7</v>
      </c>
      <c r="AC27">
        <v>210</v>
      </c>
      <c r="AD27">
        <v>41.8</v>
      </c>
      <c r="AE27">
        <v>127</v>
      </c>
      <c r="AF27">
        <v>25.3</v>
      </c>
      <c r="AG27">
        <v>375</v>
      </c>
      <c r="AH27">
        <v>74.7</v>
      </c>
      <c r="AJ27" t="str">
        <f t="shared" si="0"/>
        <v>02M408PROFESSIONAL PERFORMING ARTS HIGH SCHOOL9450250949052325.374.719.141.823.77223.5</v>
      </c>
      <c r="AV27" t="str">
        <f>VLOOKUP(AJ27,'R compiled Data'!$Q:$Q,1,FALSE)</f>
        <v>02M408PROFESSIONAL PERFORMING ARTS HIGH SCHOOL9450250949052325.374.719.141.823.77223.5</v>
      </c>
    </row>
    <row r="28" spans="1:48" x14ac:dyDescent="0.3">
      <c r="A28" t="s">
        <v>90</v>
      </c>
      <c r="B28" t="s">
        <v>91</v>
      </c>
      <c r="C28">
        <v>104</v>
      </c>
      <c r="D28">
        <v>496</v>
      </c>
      <c r="E28">
        <v>563</v>
      </c>
      <c r="F28">
        <v>518</v>
      </c>
      <c r="G28" t="s">
        <v>39</v>
      </c>
      <c r="H28">
        <v>0.28999999999999998</v>
      </c>
      <c r="I28">
        <v>0.27</v>
      </c>
      <c r="J28">
        <v>0.92</v>
      </c>
      <c r="K28">
        <v>8.4</v>
      </c>
      <c r="L28">
        <v>6.7</v>
      </c>
      <c r="M28">
        <v>7.2</v>
      </c>
      <c r="N28">
        <v>8.1</v>
      </c>
      <c r="O28">
        <v>54.6</v>
      </c>
      <c r="P28">
        <v>432</v>
      </c>
      <c r="Q28">
        <v>7</v>
      </c>
      <c r="R28">
        <v>1.6</v>
      </c>
      <c r="S28">
        <v>10</v>
      </c>
      <c r="T28">
        <v>2.2999999999999998</v>
      </c>
      <c r="U28">
        <v>0</v>
      </c>
      <c r="V28">
        <v>0</v>
      </c>
      <c r="W28">
        <v>262</v>
      </c>
      <c r="X28">
        <v>60.6</v>
      </c>
      <c r="Y28">
        <v>25</v>
      </c>
      <c r="Z28">
        <v>5.8</v>
      </c>
      <c r="AA28">
        <v>63</v>
      </c>
      <c r="AB28">
        <v>14.6</v>
      </c>
      <c r="AC28">
        <v>81</v>
      </c>
      <c r="AD28">
        <v>18.8</v>
      </c>
      <c r="AE28">
        <v>190</v>
      </c>
      <c r="AF28">
        <v>44</v>
      </c>
      <c r="AG28">
        <v>242</v>
      </c>
      <c r="AH28">
        <v>56</v>
      </c>
      <c r="AJ28" t="str">
        <f t="shared" si="0"/>
        <v>02M411BARUCH COLLEGE CAMPUS HIGH SCHOOL10443249656351844565.818.814.660.61.654.6</v>
      </c>
      <c r="AV28" t="str">
        <f>VLOOKUP(AJ28,'R compiled Data'!$Q:$Q,1,FALSE)</f>
        <v>02M411BARUCH COLLEGE CAMPUS HIGH SCHOOL10443249656351844565.818.814.660.61.654.6</v>
      </c>
    </row>
    <row r="29" spans="1:48" x14ac:dyDescent="0.3">
      <c r="A29" t="s">
        <v>92</v>
      </c>
      <c r="B29" t="s">
        <v>93</v>
      </c>
      <c r="C29">
        <v>114</v>
      </c>
      <c r="D29">
        <v>537</v>
      </c>
      <c r="E29">
        <v>590</v>
      </c>
      <c r="F29">
        <v>550</v>
      </c>
      <c r="G29" t="s">
        <v>39</v>
      </c>
      <c r="H29">
        <v>0.27</v>
      </c>
      <c r="I29">
        <v>0.88</v>
      </c>
      <c r="J29">
        <v>0.93</v>
      </c>
      <c r="K29">
        <v>8.1</v>
      </c>
      <c r="L29">
        <v>7.7</v>
      </c>
      <c r="M29">
        <v>7.8</v>
      </c>
      <c r="N29">
        <v>8</v>
      </c>
      <c r="O29">
        <v>21.6</v>
      </c>
      <c r="P29">
        <v>579</v>
      </c>
      <c r="Q29">
        <v>9</v>
      </c>
      <c r="R29">
        <v>1.6</v>
      </c>
      <c r="S29">
        <v>87</v>
      </c>
      <c r="T29">
        <v>15</v>
      </c>
      <c r="U29">
        <v>71</v>
      </c>
      <c r="V29">
        <v>0</v>
      </c>
      <c r="W29">
        <v>170</v>
      </c>
      <c r="X29">
        <v>29.4</v>
      </c>
      <c r="Y29">
        <v>49</v>
      </c>
      <c r="Z29">
        <v>8.5</v>
      </c>
      <c r="AA29">
        <v>81</v>
      </c>
      <c r="AB29">
        <v>14</v>
      </c>
      <c r="AC29">
        <v>266</v>
      </c>
      <c r="AD29">
        <v>45.9</v>
      </c>
      <c r="AE29">
        <v>272</v>
      </c>
      <c r="AF29">
        <v>47</v>
      </c>
      <c r="AG29">
        <v>307</v>
      </c>
      <c r="AH29">
        <v>53</v>
      </c>
      <c r="AJ29" t="str">
        <f t="shared" si="0"/>
        <v>02M412N.Y.C. LAB SCHOOL FOR COLLABORATIVE STUDIES11457953759055047538.545.91429.41.621.6</v>
      </c>
      <c r="AV29" t="str">
        <f>VLOOKUP(AJ29,'R compiled Data'!$Q:$Q,1,FALSE)</f>
        <v>02M412N.Y.C. LAB SCHOOL FOR COLLABORATIVE STUDIES11457953759055047538.545.91429.41.621.6</v>
      </c>
    </row>
    <row r="30" spans="1:48" x14ac:dyDescent="0.3">
      <c r="A30" t="s">
        <v>94</v>
      </c>
      <c r="B30" t="s">
        <v>95</v>
      </c>
      <c r="C30">
        <v>66</v>
      </c>
      <c r="D30">
        <v>517</v>
      </c>
      <c r="E30">
        <v>533</v>
      </c>
      <c r="F30">
        <v>515</v>
      </c>
      <c r="G30" t="s">
        <v>36</v>
      </c>
      <c r="H30">
        <v>0.46</v>
      </c>
      <c r="I30">
        <v>0.92</v>
      </c>
      <c r="J30">
        <v>0.92</v>
      </c>
      <c r="K30">
        <v>8</v>
      </c>
      <c r="L30">
        <v>7</v>
      </c>
      <c r="M30">
        <v>7.4</v>
      </c>
      <c r="N30">
        <v>7.8</v>
      </c>
      <c r="O30">
        <v>31</v>
      </c>
      <c r="P30">
        <v>673</v>
      </c>
      <c r="Q30">
        <v>14</v>
      </c>
      <c r="R30">
        <v>2.1</v>
      </c>
      <c r="S30">
        <v>98</v>
      </c>
      <c r="T30">
        <v>14.6</v>
      </c>
      <c r="U30">
        <v>15</v>
      </c>
      <c r="V30">
        <v>0</v>
      </c>
      <c r="W30">
        <v>108</v>
      </c>
      <c r="X30">
        <v>16</v>
      </c>
      <c r="Y30">
        <v>83</v>
      </c>
      <c r="Z30">
        <v>12.3</v>
      </c>
      <c r="AA30">
        <v>175</v>
      </c>
      <c r="AB30">
        <v>26</v>
      </c>
      <c r="AC30">
        <v>256</v>
      </c>
      <c r="AD30">
        <v>38</v>
      </c>
      <c r="AE30">
        <v>342</v>
      </c>
      <c r="AF30">
        <v>50.8</v>
      </c>
      <c r="AG30">
        <v>331</v>
      </c>
      <c r="AH30">
        <v>49.2</v>
      </c>
      <c r="AJ30" t="str">
        <f t="shared" si="0"/>
        <v>02M413SCHOOL OF THE FUTURE HIGH SCHOOL6667351753351550.849.212.33826162.131</v>
      </c>
      <c r="AV30" t="str">
        <f>VLOOKUP(AJ30,'R compiled Data'!$Q:$Q,1,FALSE)</f>
        <v>02M413SCHOOL OF THE FUTURE HIGH SCHOOL6667351753351550.849.212.33826162.131</v>
      </c>
    </row>
    <row r="31" spans="1:48" x14ac:dyDescent="0.3">
      <c r="A31" t="s">
        <v>96</v>
      </c>
      <c r="B31" t="s">
        <v>97</v>
      </c>
      <c r="C31">
        <v>103</v>
      </c>
      <c r="D31">
        <v>468</v>
      </c>
      <c r="E31">
        <v>492</v>
      </c>
      <c r="F31">
        <v>459</v>
      </c>
      <c r="G31" t="s">
        <v>39</v>
      </c>
      <c r="H31">
        <v>0.5</v>
      </c>
      <c r="I31">
        <v>0.93</v>
      </c>
      <c r="J31">
        <v>1</v>
      </c>
      <c r="K31">
        <v>7.6</v>
      </c>
      <c r="L31">
        <v>5.7</v>
      </c>
      <c r="M31">
        <v>6.2</v>
      </c>
      <c r="N31">
        <v>6.5</v>
      </c>
      <c r="O31">
        <v>51.6</v>
      </c>
      <c r="P31">
        <v>436</v>
      </c>
      <c r="Q31">
        <v>2</v>
      </c>
      <c r="R31">
        <v>0.5</v>
      </c>
      <c r="S31">
        <v>41</v>
      </c>
      <c r="T31">
        <v>9.4</v>
      </c>
      <c r="U31">
        <v>22</v>
      </c>
      <c r="V31">
        <v>0</v>
      </c>
      <c r="W31">
        <v>144</v>
      </c>
      <c r="X31">
        <v>33</v>
      </c>
      <c r="Y31">
        <v>51</v>
      </c>
      <c r="Z31">
        <v>11.7</v>
      </c>
      <c r="AA31">
        <v>174</v>
      </c>
      <c r="AB31">
        <v>39.9</v>
      </c>
      <c r="AC31">
        <v>67</v>
      </c>
      <c r="AD31">
        <v>15.4</v>
      </c>
      <c r="AE31">
        <v>185</v>
      </c>
      <c r="AF31">
        <v>42.4</v>
      </c>
      <c r="AG31">
        <v>251</v>
      </c>
      <c r="AH31">
        <v>57.6</v>
      </c>
      <c r="AJ31" t="str">
        <f t="shared" si="0"/>
        <v>02M414N.Y.C. MUSEUM SCHOOL10343646849245942.457.611.715.439.9330.551.6</v>
      </c>
      <c r="AV31" t="str">
        <f>VLOOKUP(AJ31,'R compiled Data'!$Q:$Q,1,FALSE)</f>
        <v>02M414N.Y.C. MUSEUM SCHOOL10343646849245942.457.611.715.439.9330.551.6</v>
      </c>
    </row>
    <row r="32" spans="1:48" x14ac:dyDescent="0.3">
      <c r="A32" t="s">
        <v>98</v>
      </c>
      <c r="B32" t="s">
        <v>99</v>
      </c>
      <c r="C32">
        <v>127</v>
      </c>
      <c r="D32">
        <v>572</v>
      </c>
      <c r="E32">
        <v>594</v>
      </c>
      <c r="F32">
        <v>592</v>
      </c>
      <c r="G32" t="s">
        <v>39</v>
      </c>
      <c r="H32">
        <v>0.39</v>
      </c>
      <c r="I32">
        <v>1</v>
      </c>
      <c r="J32">
        <v>0.82</v>
      </c>
      <c r="K32">
        <v>8.5</v>
      </c>
      <c r="L32">
        <v>7.5</v>
      </c>
      <c r="M32">
        <v>7.9</v>
      </c>
      <c r="N32">
        <v>8.4</v>
      </c>
      <c r="O32">
        <v>15.8</v>
      </c>
      <c r="P32">
        <v>507</v>
      </c>
      <c r="Q32">
        <v>1</v>
      </c>
      <c r="R32">
        <v>0.2</v>
      </c>
      <c r="S32">
        <v>6</v>
      </c>
      <c r="T32">
        <v>1.2</v>
      </c>
      <c r="U32">
        <v>0</v>
      </c>
      <c r="V32">
        <v>0</v>
      </c>
      <c r="W32">
        <v>87</v>
      </c>
      <c r="X32">
        <v>17.2</v>
      </c>
      <c r="Y32">
        <v>28</v>
      </c>
      <c r="Z32">
        <v>5.5</v>
      </c>
      <c r="AA32">
        <v>59</v>
      </c>
      <c r="AB32">
        <v>11.6</v>
      </c>
      <c r="AC32">
        <v>323</v>
      </c>
      <c r="AD32">
        <v>63.7</v>
      </c>
      <c r="AE32">
        <v>165</v>
      </c>
      <c r="AF32">
        <v>32.5</v>
      </c>
      <c r="AG32">
        <v>342</v>
      </c>
      <c r="AH32">
        <v>67.5</v>
      </c>
      <c r="AJ32" t="str">
        <f t="shared" si="0"/>
        <v>02M416ELEANOR ROOSEVELT HIGH SCHOOL12750757259459232.567.55.563.711.617.20.215.8</v>
      </c>
      <c r="AV32" t="str">
        <f>VLOOKUP(AJ32,'R compiled Data'!$Q:$Q,1,FALSE)</f>
        <v>02M416ELEANOR ROOSEVELT HIGH SCHOOL12750757259459232.567.55.563.711.617.20.215.8</v>
      </c>
    </row>
    <row r="33" spans="1:48" x14ac:dyDescent="0.3">
      <c r="A33" t="s">
        <v>100</v>
      </c>
      <c r="B33" t="s">
        <v>101</v>
      </c>
      <c r="C33">
        <v>144</v>
      </c>
      <c r="D33">
        <v>528</v>
      </c>
      <c r="E33">
        <v>553</v>
      </c>
      <c r="F33">
        <v>533</v>
      </c>
      <c r="G33" t="s">
        <v>39</v>
      </c>
      <c r="H33">
        <v>0.47</v>
      </c>
      <c r="I33">
        <v>0.93</v>
      </c>
      <c r="J33">
        <v>0.99</v>
      </c>
      <c r="K33">
        <v>8.3000000000000007</v>
      </c>
      <c r="L33">
        <v>7</v>
      </c>
      <c r="M33">
        <v>7.5</v>
      </c>
      <c r="N33">
        <v>8.1</v>
      </c>
      <c r="O33">
        <v>32.700000000000003</v>
      </c>
      <c r="P33">
        <v>626</v>
      </c>
      <c r="Q33">
        <v>1</v>
      </c>
      <c r="R33">
        <v>0.2</v>
      </c>
      <c r="S33">
        <v>57</v>
      </c>
      <c r="T33">
        <v>9.1</v>
      </c>
      <c r="U33">
        <v>28</v>
      </c>
      <c r="V33">
        <v>0</v>
      </c>
      <c r="W33">
        <v>188</v>
      </c>
      <c r="X33">
        <v>30</v>
      </c>
      <c r="Y33">
        <v>55</v>
      </c>
      <c r="Z33">
        <v>8.8000000000000007</v>
      </c>
      <c r="AA33">
        <v>136</v>
      </c>
      <c r="AB33">
        <v>21.7</v>
      </c>
      <c r="AC33">
        <v>225</v>
      </c>
      <c r="AD33">
        <v>35.9</v>
      </c>
      <c r="AE33">
        <v>239</v>
      </c>
      <c r="AF33">
        <v>38.200000000000003</v>
      </c>
      <c r="AG33">
        <v>387</v>
      </c>
      <c r="AH33">
        <v>61.8</v>
      </c>
      <c r="AJ33" t="str">
        <f t="shared" si="0"/>
        <v>02M418MILLENNIUM HIGH SCHOOL14462652855353338.261.88.835.921.7300.232.7</v>
      </c>
      <c r="AV33" t="str">
        <f>VLOOKUP(AJ33,'R compiled Data'!$Q:$Q,1,FALSE)</f>
        <v>02M418MILLENNIUM HIGH SCHOOL14462652855353338.261.88.835.921.7300.232.7</v>
      </c>
    </row>
    <row r="34" spans="1:48" x14ac:dyDescent="0.3">
      <c r="A34" t="s">
        <v>102</v>
      </c>
      <c r="B34" t="s">
        <v>103</v>
      </c>
      <c r="C34">
        <v>62</v>
      </c>
      <c r="D34">
        <v>390</v>
      </c>
      <c r="E34">
        <v>399</v>
      </c>
      <c r="F34">
        <v>381</v>
      </c>
      <c r="G34" t="s">
        <v>39</v>
      </c>
      <c r="H34">
        <v>0.45</v>
      </c>
      <c r="I34">
        <v>0.96</v>
      </c>
      <c r="J34">
        <v>0.79</v>
      </c>
      <c r="K34">
        <v>7.2</v>
      </c>
      <c r="L34">
        <v>6.4</v>
      </c>
      <c r="M34">
        <v>7</v>
      </c>
      <c r="N34">
        <v>7.2</v>
      </c>
      <c r="O34">
        <v>83.1</v>
      </c>
      <c r="P34">
        <v>421</v>
      </c>
      <c r="Q34">
        <v>66</v>
      </c>
      <c r="R34">
        <v>15.7</v>
      </c>
      <c r="S34">
        <v>79</v>
      </c>
      <c r="T34">
        <v>18.8</v>
      </c>
      <c r="U34">
        <v>57</v>
      </c>
      <c r="V34">
        <v>7</v>
      </c>
      <c r="W34">
        <v>22</v>
      </c>
      <c r="X34">
        <v>5.2</v>
      </c>
      <c r="Y34">
        <v>76</v>
      </c>
      <c r="Z34">
        <v>18.100000000000001</v>
      </c>
      <c r="AA34">
        <v>315</v>
      </c>
      <c r="AB34">
        <v>74.8</v>
      </c>
      <c r="AC34">
        <v>8</v>
      </c>
      <c r="AD34">
        <v>1.9</v>
      </c>
      <c r="AE34">
        <v>204</v>
      </c>
      <c r="AF34">
        <v>48.5</v>
      </c>
      <c r="AG34">
        <v>217</v>
      </c>
      <c r="AH34">
        <v>51.5</v>
      </c>
      <c r="AJ34" t="str">
        <f t="shared" si="0"/>
        <v>02M419LANDMARK HIGH SCHOOL6242139039938148.551.518.11.974.85.215.783.1</v>
      </c>
      <c r="AV34" t="str">
        <f>VLOOKUP(AJ34,'R compiled Data'!$Q:$Q,1,FALSE)</f>
        <v>02M419LANDMARK HIGH SCHOOL6242139039938148.551.518.11.974.85.215.783.1</v>
      </c>
    </row>
    <row r="35" spans="1:48" x14ac:dyDescent="0.3">
      <c r="A35" t="s">
        <v>104</v>
      </c>
      <c r="B35" t="s">
        <v>105</v>
      </c>
      <c r="C35">
        <v>336</v>
      </c>
      <c r="D35">
        <v>429</v>
      </c>
      <c r="E35">
        <v>449</v>
      </c>
      <c r="F35">
        <v>428</v>
      </c>
      <c r="G35" t="s">
        <v>39</v>
      </c>
      <c r="H35">
        <v>0.48</v>
      </c>
      <c r="I35">
        <v>0.95</v>
      </c>
      <c r="J35">
        <v>0.94</v>
      </c>
      <c r="K35">
        <v>7.5</v>
      </c>
      <c r="L35">
        <v>6.8</v>
      </c>
      <c r="M35">
        <v>7.1</v>
      </c>
      <c r="N35">
        <v>7.6</v>
      </c>
      <c r="O35">
        <v>68</v>
      </c>
      <c r="P35">
        <v>1768</v>
      </c>
      <c r="Q35">
        <v>70</v>
      </c>
      <c r="R35">
        <v>4</v>
      </c>
      <c r="S35">
        <v>192</v>
      </c>
      <c r="T35">
        <v>10.9</v>
      </c>
      <c r="U35">
        <v>126</v>
      </c>
      <c r="V35">
        <v>12</v>
      </c>
      <c r="W35">
        <v>363</v>
      </c>
      <c r="X35">
        <v>20.5</v>
      </c>
      <c r="Y35">
        <v>431</v>
      </c>
      <c r="Z35">
        <v>24.4</v>
      </c>
      <c r="AA35">
        <v>878</v>
      </c>
      <c r="AB35">
        <v>49.7</v>
      </c>
      <c r="AC35">
        <v>93</v>
      </c>
      <c r="AD35">
        <v>5.3</v>
      </c>
      <c r="AE35">
        <v>520</v>
      </c>
      <c r="AF35">
        <v>29.4</v>
      </c>
      <c r="AG35">
        <v>1248</v>
      </c>
      <c r="AH35">
        <v>70.599999999999994</v>
      </c>
      <c r="AJ35" t="str">
        <f t="shared" si="0"/>
        <v>02M420HIGH SCHOOL FOR HEALTH PROFESSIONS AND HUMAN SERVICES336176842944942829.470.624.45.349.720.5468</v>
      </c>
      <c r="AV35" t="str">
        <f>VLOOKUP(AJ35,'R compiled Data'!$Q:$Q,1,FALSE)</f>
        <v>02M420HIGH SCHOOL FOR HEALTH PROFESSIONS AND HUMAN SERVICES336176842944942829.470.624.45.349.720.5468</v>
      </c>
    </row>
    <row r="36" spans="1:48" x14ac:dyDescent="0.3">
      <c r="A36" t="s">
        <v>106</v>
      </c>
      <c r="B36" t="s">
        <v>107</v>
      </c>
      <c r="C36">
        <v>84</v>
      </c>
      <c r="D36">
        <v>416</v>
      </c>
      <c r="E36">
        <v>426</v>
      </c>
      <c r="F36">
        <v>391</v>
      </c>
      <c r="G36" t="s">
        <v>39</v>
      </c>
      <c r="H36">
        <v>0.06</v>
      </c>
      <c r="I36">
        <v>0.75</v>
      </c>
      <c r="J36">
        <v>0.04</v>
      </c>
      <c r="K36">
        <v>6.8</v>
      </c>
      <c r="L36">
        <v>6.7</v>
      </c>
      <c r="M36">
        <v>7</v>
      </c>
      <c r="N36">
        <v>7.2</v>
      </c>
      <c r="O36">
        <v>74.2</v>
      </c>
      <c r="P36">
        <v>607</v>
      </c>
      <c r="Q36">
        <v>33</v>
      </c>
      <c r="R36">
        <v>5.4</v>
      </c>
      <c r="S36">
        <v>113</v>
      </c>
      <c r="T36">
        <v>18.600000000000001</v>
      </c>
      <c r="U36">
        <v>32</v>
      </c>
      <c r="V36">
        <v>45</v>
      </c>
      <c r="W36">
        <v>49</v>
      </c>
      <c r="X36">
        <v>8.1</v>
      </c>
      <c r="Y36">
        <v>185</v>
      </c>
      <c r="Z36">
        <v>30.5</v>
      </c>
      <c r="AA36">
        <v>329</v>
      </c>
      <c r="AB36">
        <v>54.2</v>
      </c>
      <c r="AC36">
        <v>40</v>
      </c>
      <c r="AD36">
        <v>6.6</v>
      </c>
      <c r="AE36">
        <v>280</v>
      </c>
      <c r="AF36">
        <v>46.1</v>
      </c>
      <c r="AG36">
        <v>327</v>
      </c>
      <c r="AH36">
        <v>53.9</v>
      </c>
      <c r="AJ36" t="str">
        <f t="shared" si="0"/>
        <v>02M425LEADERSHIP AND PUBLIC SERVICE HIGH SCHOOL8460741642639146.153.930.56.654.28.15.474.2</v>
      </c>
      <c r="AV36" t="str">
        <f>VLOOKUP(AJ36,'R compiled Data'!$Q:$Q,1,FALSE)</f>
        <v>02M425LEADERSHIP AND PUBLIC SERVICE HIGH SCHOOL8460741642639146.153.930.56.654.28.15.474.2</v>
      </c>
    </row>
    <row r="37" spans="1:48" x14ac:dyDescent="0.3">
      <c r="A37" t="s">
        <v>108</v>
      </c>
      <c r="B37" t="s">
        <v>109</v>
      </c>
      <c r="C37">
        <v>29</v>
      </c>
      <c r="D37">
        <v>356</v>
      </c>
      <c r="E37">
        <v>357</v>
      </c>
      <c r="F37">
        <v>349</v>
      </c>
      <c r="G37" t="s">
        <v>39</v>
      </c>
      <c r="H37">
        <v>0.21</v>
      </c>
      <c r="I37">
        <v>0.44</v>
      </c>
      <c r="J37">
        <v>0.74</v>
      </c>
      <c r="K37">
        <v>7</v>
      </c>
      <c r="L37">
        <v>6.2</v>
      </c>
      <c r="M37">
        <v>6.3</v>
      </c>
      <c r="N37">
        <v>6.7</v>
      </c>
      <c r="O37">
        <v>93.9</v>
      </c>
      <c r="P37">
        <v>294</v>
      </c>
      <c r="Q37">
        <v>24</v>
      </c>
      <c r="R37">
        <v>8.1999999999999993</v>
      </c>
      <c r="S37">
        <v>66</v>
      </c>
      <c r="T37">
        <v>22.4</v>
      </c>
      <c r="U37">
        <v>30</v>
      </c>
      <c r="V37">
        <v>20</v>
      </c>
      <c r="W37">
        <v>4</v>
      </c>
      <c r="X37">
        <v>1.4</v>
      </c>
      <c r="Y37">
        <v>133</v>
      </c>
      <c r="Z37">
        <v>45.2</v>
      </c>
      <c r="AA37">
        <v>151</v>
      </c>
      <c r="AB37">
        <v>51.4</v>
      </c>
      <c r="AC37">
        <v>5</v>
      </c>
      <c r="AD37">
        <v>1.7</v>
      </c>
      <c r="AE37">
        <v>144</v>
      </c>
      <c r="AF37">
        <v>49</v>
      </c>
      <c r="AG37">
        <v>150</v>
      </c>
      <c r="AH37">
        <v>51</v>
      </c>
      <c r="AJ37" t="str">
        <f t="shared" si="0"/>
        <v>02M429LEGACY SCHOOL FOR INTEGRATED STUDIES29294356357349495145.21.751.41.48.293.9</v>
      </c>
      <c r="AV37" t="str">
        <f>VLOOKUP(AJ37,'R compiled Data'!$Q:$Q,1,FALSE)</f>
        <v>02M429LEGACY SCHOOL FOR INTEGRATED STUDIES29294356357349495145.21.751.41.48.293.9</v>
      </c>
    </row>
    <row r="38" spans="1:48" x14ac:dyDescent="0.3">
      <c r="A38" t="s">
        <v>110</v>
      </c>
      <c r="B38" t="s">
        <v>111</v>
      </c>
      <c r="C38">
        <v>95</v>
      </c>
      <c r="D38">
        <v>441</v>
      </c>
      <c r="E38">
        <v>473</v>
      </c>
      <c r="F38">
        <v>458</v>
      </c>
      <c r="G38" t="s">
        <v>39</v>
      </c>
      <c r="H38">
        <v>0.74</v>
      </c>
      <c r="I38">
        <v>0.82</v>
      </c>
      <c r="J38">
        <v>1</v>
      </c>
      <c r="K38">
        <v>8.3000000000000007</v>
      </c>
      <c r="L38">
        <v>6.7</v>
      </c>
      <c r="M38">
        <v>7.1</v>
      </c>
      <c r="N38">
        <v>7.8</v>
      </c>
      <c r="O38">
        <v>60.3</v>
      </c>
      <c r="P38">
        <v>429</v>
      </c>
      <c r="Q38">
        <v>16</v>
      </c>
      <c r="R38">
        <v>3.7</v>
      </c>
      <c r="S38">
        <v>35</v>
      </c>
      <c r="T38">
        <v>8.1999999999999993</v>
      </c>
      <c r="U38">
        <v>10</v>
      </c>
      <c r="V38">
        <v>2</v>
      </c>
      <c r="W38">
        <v>27</v>
      </c>
      <c r="X38">
        <v>6.3</v>
      </c>
      <c r="Y38">
        <v>72</v>
      </c>
      <c r="Z38">
        <v>16.8</v>
      </c>
      <c r="AA38">
        <v>308</v>
      </c>
      <c r="AB38">
        <v>71.8</v>
      </c>
      <c r="AC38">
        <v>21</v>
      </c>
      <c r="AD38">
        <v>4.9000000000000004</v>
      </c>
      <c r="AE38">
        <v>165</v>
      </c>
      <c r="AF38">
        <v>38.5</v>
      </c>
      <c r="AG38">
        <v>264</v>
      </c>
      <c r="AH38">
        <v>61.5</v>
      </c>
      <c r="AJ38" t="str">
        <f t="shared" si="0"/>
        <v>02M439MANHATTAN VILLAGE ACADEMY9542944147345838.561.516.84.971.86.33.760.3</v>
      </c>
      <c r="AV38" t="str">
        <f>VLOOKUP(AJ38,'R compiled Data'!$Q:$Q,1,FALSE)</f>
        <v>02M439MANHATTAN VILLAGE ACADEMY9542944147345838.561.516.84.971.86.33.760.3</v>
      </c>
    </row>
    <row r="39" spans="1:48" x14ac:dyDescent="0.3">
      <c r="A39" t="s">
        <v>112</v>
      </c>
      <c r="B39" t="s">
        <v>113</v>
      </c>
      <c r="C39">
        <v>59</v>
      </c>
      <c r="D39">
        <v>378</v>
      </c>
      <c r="E39">
        <v>365</v>
      </c>
      <c r="F39">
        <v>368</v>
      </c>
      <c r="G39" t="s">
        <v>39</v>
      </c>
      <c r="H39">
        <v>0.2</v>
      </c>
      <c r="I39">
        <v>0.57999999999999996</v>
      </c>
      <c r="J39">
        <v>0.66</v>
      </c>
      <c r="K39">
        <v>7.2</v>
      </c>
      <c r="L39">
        <v>6.6</v>
      </c>
      <c r="M39">
        <v>6.6</v>
      </c>
      <c r="N39">
        <v>7</v>
      </c>
      <c r="O39">
        <v>75.5</v>
      </c>
      <c r="P39">
        <v>208</v>
      </c>
      <c r="Q39">
        <v>54</v>
      </c>
      <c r="R39">
        <v>26</v>
      </c>
      <c r="S39">
        <v>28</v>
      </c>
      <c r="T39">
        <v>13.5</v>
      </c>
      <c r="U39">
        <v>11</v>
      </c>
      <c r="V39">
        <v>9</v>
      </c>
      <c r="W39">
        <v>13</v>
      </c>
      <c r="X39">
        <v>6.3</v>
      </c>
      <c r="Y39">
        <v>58</v>
      </c>
      <c r="Z39">
        <v>27.9</v>
      </c>
      <c r="AA39">
        <v>130</v>
      </c>
      <c r="AB39">
        <v>62.5</v>
      </c>
      <c r="AC39">
        <v>5</v>
      </c>
      <c r="AD39">
        <v>2.4</v>
      </c>
      <c r="AE39">
        <v>133</v>
      </c>
      <c r="AF39">
        <v>63.9</v>
      </c>
      <c r="AG39">
        <v>75</v>
      </c>
      <c r="AH39">
        <v>36.1</v>
      </c>
      <c r="AJ39" t="str">
        <f t="shared" si="0"/>
        <v>02M440BAYARD RUSTIN EDUCATIONAL COMPLEX5920837836536863.936.127.92.462.56.32675.5</v>
      </c>
      <c r="AV39" t="str">
        <f>VLOOKUP(AJ39,'R compiled Data'!$Q:$Q,1,FALSE)</f>
        <v>02M440BAYARD RUSTIN EDUCATIONAL COMPLEX5920837836536863.936.127.92.462.56.32675.5</v>
      </c>
    </row>
    <row r="40" spans="1:48" x14ac:dyDescent="0.3">
      <c r="A40" t="s">
        <v>114</v>
      </c>
      <c r="B40" t="s">
        <v>115</v>
      </c>
      <c r="C40">
        <v>72</v>
      </c>
      <c r="D40">
        <v>395</v>
      </c>
      <c r="E40">
        <v>416</v>
      </c>
      <c r="F40">
        <v>388</v>
      </c>
      <c r="G40" t="s">
        <v>39</v>
      </c>
      <c r="H40">
        <v>0.19</v>
      </c>
      <c r="I40">
        <v>0.94</v>
      </c>
      <c r="J40">
        <v>0.89</v>
      </c>
      <c r="K40">
        <v>7.9</v>
      </c>
      <c r="L40">
        <v>7.4</v>
      </c>
      <c r="M40">
        <v>7.7</v>
      </c>
      <c r="N40">
        <v>8.1</v>
      </c>
      <c r="O40">
        <v>69.5</v>
      </c>
      <c r="P40">
        <v>444</v>
      </c>
      <c r="Q40">
        <v>27</v>
      </c>
      <c r="R40">
        <v>6.1</v>
      </c>
      <c r="S40">
        <v>77</v>
      </c>
      <c r="T40">
        <v>17.3</v>
      </c>
      <c r="U40">
        <v>51</v>
      </c>
      <c r="V40">
        <v>7</v>
      </c>
      <c r="W40">
        <v>44</v>
      </c>
      <c r="X40">
        <v>9.9</v>
      </c>
      <c r="Y40">
        <v>114</v>
      </c>
      <c r="Z40">
        <v>25.7</v>
      </c>
      <c r="AA40">
        <v>262</v>
      </c>
      <c r="AB40">
        <v>59</v>
      </c>
      <c r="AC40">
        <v>20</v>
      </c>
      <c r="AD40">
        <v>4.5</v>
      </c>
      <c r="AE40">
        <v>205</v>
      </c>
      <c r="AF40">
        <v>46.2</v>
      </c>
      <c r="AG40">
        <v>239</v>
      </c>
      <c r="AH40">
        <v>53.8</v>
      </c>
      <c r="AJ40" t="str">
        <f t="shared" si="0"/>
        <v>02M449VANGUARD HIGH SCHOOL7244439541638846.253.825.74.5599.96.169.5</v>
      </c>
      <c r="AV40" t="str">
        <f>VLOOKUP(AJ40,'R compiled Data'!$Q:$Q,1,FALSE)</f>
        <v>02M449VANGUARD HIGH SCHOOL7244439541638846.253.825.74.5599.96.169.5</v>
      </c>
    </row>
    <row r="41" spans="1:48" x14ac:dyDescent="0.3">
      <c r="A41" t="s">
        <v>116</v>
      </c>
      <c r="B41" t="s">
        <v>117</v>
      </c>
      <c r="C41">
        <v>49</v>
      </c>
      <c r="D41">
        <v>376</v>
      </c>
      <c r="E41">
        <v>460</v>
      </c>
      <c r="F41">
        <v>391</v>
      </c>
      <c r="G41" t="s">
        <v>39</v>
      </c>
      <c r="H41">
        <v>0.39</v>
      </c>
      <c r="I41">
        <v>0.9</v>
      </c>
      <c r="J41">
        <v>0.9</v>
      </c>
      <c r="K41">
        <v>8.3000000000000007</v>
      </c>
      <c r="L41">
        <v>7.1</v>
      </c>
      <c r="M41">
        <v>7.4</v>
      </c>
      <c r="N41">
        <v>7.9</v>
      </c>
      <c r="O41">
        <v>80.7</v>
      </c>
      <c r="P41">
        <v>325</v>
      </c>
      <c r="Q41">
        <v>252</v>
      </c>
      <c r="R41">
        <v>77.5</v>
      </c>
      <c r="S41">
        <v>1</v>
      </c>
      <c r="T41">
        <v>0.3</v>
      </c>
      <c r="U41">
        <v>0</v>
      </c>
      <c r="V41">
        <v>0</v>
      </c>
      <c r="W41">
        <v>109</v>
      </c>
      <c r="X41">
        <v>33.5</v>
      </c>
      <c r="Y41">
        <v>48</v>
      </c>
      <c r="Z41">
        <v>14.8</v>
      </c>
      <c r="AA41">
        <v>120</v>
      </c>
      <c r="AB41">
        <v>36.9</v>
      </c>
      <c r="AC41">
        <v>47</v>
      </c>
      <c r="AD41">
        <v>14.5</v>
      </c>
      <c r="AE41">
        <v>144</v>
      </c>
      <c r="AF41">
        <v>44.3</v>
      </c>
      <c r="AG41">
        <v>181</v>
      </c>
      <c r="AH41">
        <v>55.7</v>
      </c>
      <c r="AJ41" t="str">
        <f t="shared" si="0"/>
        <v>02M459MANHATTAN INTERNATIONAL HIGH SCHOOL4932537646039144.355.714.814.536.933.577.580.7</v>
      </c>
      <c r="AV41" t="str">
        <f>VLOOKUP(AJ41,'R compiled Data'!$Q:$Q,1,FALSE)</f>
        <v>02M459MANHATTAN INTERNATIONAL HIGH SCHOOL4932537646039144.355.714.814.536.933.577.580.7</v>
      </c>
    </row>
    <row r="42" spans="1:48" x14ac:dyDescent="0.3">
      <c r="A42" t="s">
        <v>118</v>
      </c>
      <c r="B42" t="s">
        <v>119</v>
      </c>
      <c r="C42">
        <v>151</v>
      </c>
      <c r="D42">
        <v>373</v>
      </c>
      <c r="E42">
        <v>387</v>
      </c>
      <c r="F42">
        <v>360</v>
      </c>
      <c r="G42" t="s">
        <v>39</v>
      </c>
      <c r="H42">
        <v>0.24</v>
      </c>
      <c r="I42">
        <v>0.56000000000000005</v>
      </c>
      <c r="J42">
        <v>0.48</v>
      </c>
      <c r="K42">
        <v>7</v>
      </c>
      <c r="L42">
        <v>6.5</v>
      </c>
      <c r="M42">
        <v>6.8</v>
      </c>
      <c r="N42">
        <v>7.1</v>
      </c>
      <c r="O42">
        <v>66</v>
      </c>
      <c r="P42">
        <v>1032</v>
      </c>
      <c r="Q42">
        <v>192</v>
      </c>
      <c r="R42">
        <v>18.600000000000001</v>
      </c>
      <c r="S42">
        <v>177</v>
      </c>
      <c r="T42">
        <v>17.2</v>
      </c>
      <c r="U42">
        <v>44</v>
      </c>
      <c r="V42">
        <v>80</v>
      </c>
      <c r="W42">
        <v>50</v>
      </c>
      <c r="X42">
        <v>4.8</v>
      </c>
      <c r="Y42">
        <v>354</v>
      </c>
      <c r="Z42">
        <v>34.299999999999997</v>
      </c>
      <c r="AA42">
        <v>601</v>
      </c>
      <c r="AB42">
        <v>58.2</v>
      </c>
      <c r="AC42">
        <v>24</v>
      </c>
      <c r="AD42">
        <v>2.2999999999999998</v>
      </c>
      <c r="AE42">
        <v>490</v>
      </c>
      <c r="AF42">
        <v>47.5</v>
      </c>
      <c r="AG42">
        <v>542</v>
      </c>
      <c r="AH42">
        <v>52.5</v>
      </c>
      <c r="AJ42" t="str">
        <f t="shared" si="0"/>
        <v>02M460WASHINGTON IRVING HIGH SCHOOL151103237338736047.552.534.32.358.24.818.666</v>
      </c>
      <c r="AV42" t="str">
        <f>VLOOKUP(AJ42,'R compiled Data'!$Q:$Q,1,FALSE)</f>
        <v>02M460WASHINGTON IRVING HIGH SCHOOL151103237338736047.552.534.32.358.24.818.666</v>
      </c>
    </row>
    <row r="43" spans="1:48" x14ac:dyDescent="0.3">
      <c r="A43" t="s">
        <v>120</v>
      </c>
      <c r="B43" t="s">
        <v>121</v>
      </c>
      <c r="C43">
        <v>832</v>
      </c>
      <c r="D43">
        <v>679</v>
      </c>
      <c r="E43">
        <v>735</v>
      </c>
      <c r="F43">
        <v>682</v>
      </c>
      <c r="G43" t="s">
        <v>39</v>
      </c>
      <c r="H43">
        <v>0.23</v>
      </c>
      <c r="I43">
        <v>0.91</v>
      </c>
      <c r="J43">
        <v>0.92</v>
      </c>
      <c r="K43">
        <v>7.9</v>
      </c>
      <c r="L43">
        <v>6.7</v>
      </c>
      <c r="M43">
        <v>7.1</v>
      </c>
      <c r="N43">
        <v>7.7</v>
      </c>
      <c r="O43">
        <v>30.3</v>
      </c>
      <c r="P43">
        <v>3297</v>
      </c>
      <c r="Q43">
        <v>0</v>
      </c>
      <c r="R43">
        <v>0</v>
      </c>
      <c r="S43">
        <v>14</v>
      </c>
      <c r="T43">
        <v>0.4</v>
      </c>
      <c r="U43">
        <v>0</v>
      </c>
      <c r="V43">
        <v>0</v>
      </c>
      <c r="W43">
        <v>2377</v>
      </c>
      <c r="X43">
        <v>72.099999999999994</v>
      </c>
      <c r="Y43">
        <v>40</v>
      </c>
      <c r="Z43">
        <v>1.2</v>
      </c>
      <c r="AA43">
        <v>80</v>
      </c>
      <c r="AB43">
        <v>2.4</v>
      </c>
      <c r="AC43">
        <v>780</v>
      </c>
      <c r="AD43">
        <v>23.7</v>
      </c>
      <c r="AE43">
        <v>1956</v>
      </c>
      <c r="AF43">
        <v>59.3</v>
      </c>
      <c r="AG43">
        <v>1341</v>
      </c>
      <c r="AH43">
        <v>40.700000000000003</v>
      </c>
      <c r="AJ43" t="str">
        <f t="shared" si="0"/>
        <v>02M475STUYVESANT HIGH SCHOOL832329767973568259.340.71.223.72.472.1030.3</v>
      </c>
      <c r="AV43" t="str">
        <f>VLOOKUP(AJ43,'R compiled Data'!$Q:$Q,1,FALSE)</f>
        <v>02M475STUYVESANT HIGH SCHOOL832329767973568259.340.71.223.72.472.1030.3</v>
      </c>
    </row>
    <row r="44" spans="1:48" x14ac:dyDescent="0.3">
      <c r="A44" t="s">
        <v>122</v>
      </c>
      <c r="B44" t="s">
        <v>123</v>
      </c>
      <c r="C44">
        <v>167</v>
      </c>
      <c r="D44">
        <v>443</v>
      </c>
      <c r="E44">
        <v>489</v>
      </c>
      <c r="F44">
        <v>442</v>
      </c>
      <c r="G44" t="s">
        <v>39</v>
      </c>
      <c r="H44">
        <v>0.47</v>
      </c>
      <c r="I44">
        <v>0.89</v>
      </c>
      <c r="J44">
        <v>0.83</v>
      </c>
      <c r="K44">
        <v>8</v>
      </c>
      <c r="L44">
        <v>7.1</v>
      </c>
      <c r="M44">
        <v>7.3</v>
      </c>
      <c r="N44">
        <v>7.8</v>
      </c>
      <c r="O44">
        <v>60.8</v>
      </c>
      <c r="P44">
        <v>809</v>
      </c>
      <c r="Q44">
        <v>51</v>
      </c>
      <c r="R44">
        <v>6.3</v>
      </c>
      <c r="S44">
        <v>96</v>
      </c>
      <c r="T44">
        <v>11.9</v>
      </c>
      <c r="U44">
        <v>46</v>
      </c>
      <c r="V44">
        <v>12</v>
      </c>
      <c r="W44">
        <v>201</v>
      </c>
      <c r="X44">
        <v>24.8</v>
      </c>
      <c r="Y44">
        <v>182</v>
      </c>
      <c r="Z44">
        <v>22.5</v>
      </c>
      <c r="AA44">
        <v>352</v>
      </c>
      <c r="AB44">
        <v>43.5</v>
      </c>
      <c r="AC44">
        <v>71</v>
      </c>
      <c r="AD44">
        <v>8.8000000000000007</v>
      </c>
      <c r="AE44">
        <v>441</v>
      </c>
      <c r="AF44">
        <v>54.5</v>
      </c>
      <c r="AG44">
        <v>368</v>
      </c>
      <c r="AH44">
        <v>45.5</v>
      </c>
      <c r="AJ44" t="str">
        <f t="shared" si="0"/>
        <v>02M489HIGH SCHOOL OF ECONOMICS AND FINANCE16780944348944254.545.522.58.843.524.86.360.8</v>
      </c>
      <c r="AV44" t="str">
        <f>VLOOKUP(AJ44,'R compiled Data'!$Q:$Q,1,FALSE)</f>
        <v>02M489HIGH SCHOOL OF ECONOMICS AND FINANCE16780944348944254.545.522.58.843.524.86.360.8</v>
      </c>
    </row>
    <row r="45" spans="1:48" x14ac:dyDescent="0.3">
      <c r="A45" t="s">
        <v>124</v>
      </c>
      <c r="B45" t="s">
        <v>125</v>
      </c>
      <c r="C45">
        <v>25</v>
      </c>
      <c r="D45">
        <v>370</v>
      </c>
      <c r="E45">
        <v>349</v>
      </c>
      <c r="F45">
        <v>351</v>
      </c>
      <c r="G45" t="s">
        <v>39</v>
      </c>
      <c r="H45">
        <v>0.75</v>
      </c>
      <c r="I45">
        <v>0.88</v>
      </c>
      <c r="J45">
        <v>0.76</v>
      </c>
      <c r="K45">
        <v>8.3000000000000007</v>
      </c>
      <c r="L45">
        <v>7.6</v>
      </c>
      <c r="M45">
        <v>7.8</v>
      </c>
      <c r="N45">
        <v>8</v>
      </c>
      <c r="O45">
        <v>83.5</v>
      </c>
      <c r="P45">
        <v>237</v>
      </c>
      <c r="Q45">
        <v>37</v>
      </c>
      <c r="R45">
        <v>15.6</v>
      </c>
      <c r="S45">
        <v>78</v>
      </c>
      <c r="T45">
        <v>32.9</v>
      </c>
      <c r="U45">
        <v>37</v>
      </c>
      <c r="V45">
        <v>14</v>
      </c>
      <c r="W45">
        <v>9</v>
      </c>
      <c r="X45">
        <v>3.8</v>
      </c>
      <c r="Y45">
        <v>83</v>
      </c>
      <c r="Z45">
        <v>35</v>
      </c>
      <c r="AA45">
        <v>131</v>
      </c>
      <c r="AB45">
        <v>55.3</v>
      </c>
      <c r="AC45">
        <v>6</v>
      </c>
      <c r="AD45">
        <v>2.5</v>
      </c>
      <c r="AE45">
        <v>148</v>
      </c>
      <c r="AF45">
        <v>62.4</v>
      </c>
      <c r="AG45">
        <v>89</v>
      </c>
      <c r="AH45">
        <v>37.6</v>
      </c>
      <c r="AJ45" t="str">
        <f t="shared" si="0"/>
        <v>02M500UNITY CENTER FOR URBAN TECHNOLOGIES2523737034935162.437.6352.555.33.815.683.5</v>
      </c>
      <c r="AV45" t="str">
        <f>VLOOKUP(AJ45,'R compiled Data'!$Q:$Q,1,FALSE)</f>
        <v>02M500UNITY CENTER FOR URBAN TECHNOLOGIES2523737034935162.437.6352.555.33.815.683.5</v>
      </c>
    </row>
    <row r="46" spans="1:48" x14ac:dyDescent="0.3">
      <c r="A46" t="s">
        <v>126</v>
      </c>
      <c r="B46" t="s">
        <v>127</v>
      </c>
      <c r="C46">
        <v>81</v>
      </c>
      <c r="D46">
        <v>469</v>
      </c>
      <c r="E46">
        <v>472</v>
      </c>
      <c r="F46">
        <v>475</v>
      </c>
      <c r="G46" t="s">
        <v>39</v>
      </c>
      <c r="H46">
        <v>0.3</v>
      </c>
      <c r="I46">
        <v>1</v>
      </c>
      <c r="J46">
        <v>0.88</v>
      </c>
      <c r="K46">
        <v>7.4</v>
      </c>
      <c r="L46">
        <v>6.6</v>
      </c>
      <c r="M46">
        <v>6.9</v>
      </c>
      <c r="N46">
        <v>7.3</v>
      </c>
      <c r="O46">
        <v>45.5</v>
      </c>
      <c r="P46">
        <v>491</v>
      </c>
      <c r="Q46">
        <v>1</v>
      </c>
      <c r="R46">
        <v>0.2</v>
      </c>
      <c r="S46">
        <v>17</v>
      </c>
      <c r="T46">
        <v>3.5</v>
      </c>
      <c r="U46">
        <v>0</v>
      </c>
      <c r="V46">
        <v>0</v>
      </c>
      <c r="W46">
        <v>22</v>
      </c>
      <c r="X46">
        <v>4.5</v>
      </c>
      <c r="Y46">
        <v>177</v>
      </c>
      <c r="Z46">
        <v>36</v>
      </c>
      <c r="AA46">
        <v>193</v>
      </c>
      <c r="AB46">
        <v>39.299999999999997</v>
      </c>
      <c r="AC46">
        <v>97</v>
      </c>
      <c r="AD46">
        <v>19.8</v>
      </c>
      <c r="AE46">
        <v>105</v>
      </c>
      <c r="AF46">
        <v>21.4</v>
      </c>
      <c r="AG46">
        <v>386</v>
      </c>
      <c r="AH46">
        <v>78.599999999999994</v>
      </c>
      <c r="AJ46" t="str">
        <f t="shared" si="0"/>
        <v>02M519TALENT UNLIMITED HIGH SCHOOL8149146947247521.478.63619.839.34.50.245.5</v>
      </c>
      <c r="AV46" t="str">
        <f>VLOOKUP(AJ46,'R compiled Data'!$Q:$Q,1,FALSE)</f>
        <v>02M519TALENT UNLIMITED HIGH SCHOOL8149146947247521.478.63619.839.34.50.245.5</v>
      </c>
    </row>
    <row r="47" spans="1:48" x14ac:dyDescent="0.3">
      <c r="A47" t="s">
        <v>128</v>
      </c>
      <c r="B47" t="s">
        <v>129</v>
      </c>
      <c r="C47">
        <v>264</v>
      </c>
      <c r="D47">
        <v>407</v>
      </c>
      <c r="E47">
        <v>440</v>
      </c>
      <c r="F47">
        <v>393</v>
      </c>
      <c r="G47" t="s">
        <v>39</v>
      </c>
      <c r="H47">
        <v>0.04</v>
      </c>
      <c r="I47">
        <v>0.61</v>
      </c>
      <c r="J47">
        <v>0.46</v>
      </c>
      <c r="K47">
        <v>6.1</v>
      </c>
      <c r="L47">
        <v>5.5</v>
      </c>
      <c r="M47">
        <v>6</v>
      </c>
      <c r="N47">
        <v>6.3</v>
      </c>
      <c r="O47">
        <v>72.7</v>
      </c>
      <c r="P47">
        <v>2073</v>
      </c>
      <c r="Q47">
        <v>212</v>
      </c>
      <c r="R47">
        <v>10.199999999999999</v>
      </c>
      <c r="S47">
        <v>292</v>
      </c>
      <c r="T47">
        <v>14.1</v>
      </c>
      <c r="U47">
        <v>119</v>
      </c>
      <c r="V47">
        <v>108</v>
      </c>
      <c r="W47">
        <v>218</v>
      </c>
      <c r="X47">
        <v>10.5</v>
      </c>
      <c r="Y47">
        <v>828</v>
      </c>
      <c r="Z47">
        <v>39.9</v>
      </c>
      <c r="AA47">
        <v>965</v>
      </c>
      <c r="AB47">
        <v>46.6</v>
      </c>
      <c r="AC47">
        <v>48</v>
      </c>
      <c r="AD47">
        <v>2.2999999999999998</v>
      </c>
      <c r="AE47">
        <v>1017</v>
      </c>
      <c r="AF47">
        <v>49.1</v>
      </c>
      <c r="AG47">
        <v>1056</v>
      </c>
      <c r="AH47">
        <v>50.9</v>
      </c>
      <c r="AJ47" t="str">
        <f t="shared" si="0"/>
        <v>02M520MURRY BERGTRAUM HIGH SCHOOL FOR BUSINESS CAREERS264207340744039349.150.939.92.346.610.510.272.7</v>
      </c>
      <c r="AV47" t="str">
        <f>VLOOKUP(AJ47,'R compiled Data'!$Q:$Q,1,FALSE)</f>
        <v>02M520MURRY BERGTRAUM HIGH SCHOOL FOR BUSINESS CAREERS264207340744039349.150.939.92.346.610.510.272.7</v>
      </c>
    </row>
    <row r="48" spans="1:48" x14ac:dyDescent="0.3">
      <c r="A48" t="s">
        <v>130</v>
      </c>
      <c r="B48" t="s">
        <v>131</v>
      </c>
      <c r="C48">
        <v>131</v>
      </c>
      <c r="D48">
        <v>414</v>
      </c>
      <c r="E48">
        <v>425</v>
      </c>
      <c r="F48">
        <v>400</v>
      </c>
      <c r="G48" t="s">
        <v>39</v>
      </c>
      <c r="H48">
        <v>0.16</v>
      </c>
      <c r="I48">
        <v>0.76</v>
      </c>
      <c r="J48">
        <v>0.75</v>
      </c>
      <c r="K48">
        <v>7.6</v>
      </c>
      <c r="L48">
        <v>6.8</v>
      </c>
      <c r="M48">
        <v>7.2</v>
      </c>
      <c r="N48">
        <v>7.5</v>
      </c>
      <c r="O48">
        <v>73</v>
      </c>
      <c r="P48">
        <v>724</v>
      </c>
      <c r="Q48">
        <v>71</v>
      </c>
      <c r="R48">
        <v>9.8000000000000007</v>
      </c>
      <c r="S48">
        <v>99</v>
      </c>
      <c r="T48">
        <v>13.7</v>
      </c>
      <c r="U48">
        <v>37</v>
      </c>
      <c r="V48">
        <v>30</v>
      </c>
      <c r="W48">
        <v>37</v>
      </c>
      <c r="X48">
        <v>5.0999999999999996</v>
      </c>
      <c r="Y48">
        <v>164</v>
      </c>
      <c r="Z48">
        <v>22.7</v>
      </c>
      <c r="AA48">
        <v>506</v>
      </c>
      <c r="AB48">
        <v>69.900000000000006</v>
      </c>
      <c r="AC48">
        <v>13</v>
      </c>
      <c r="AD48">
        <v>1.8</v>
      </c>
      <c r="AE48">
        <v>294</v>
      </c>
      <c r="AF48">
        <v>40.6</v>
      </c>
      <c r="AG48">
        <v>430</v>
      </c>
      <c r="AH48">
        <v>59.4</v>
      </c>
      <c r="AJ48" t="str">
        <f t="shared" si="0"/>
        <v>02M529JACQUELINE KENNEDY ONASSIS HIGH SCHOOL13172441442540040.659.422.71.869.95.19.873</v>
      </c>
      <c r="AV48" t="str">
        <f>VLOOKUP(AJ48,'R compiled Data'!$Q:$Q,1,FALSE)</f>
        <v>02M529JACQUELINE KENNEDY ONASSIS HIGH SCHOOL13172441442540040.659.422.71.869.95.19.873</v>
      </c>
    </row>
    <row r="49" spans="1:48" x14ac:dyDescent="0.3">
      <c r="A49" t="s">
        <v>132</v>
      </c>
      <c r="B49" t="s">
        <v>133</v>
      </c>
      <c r="C49">
        <v>42</v>
      </c>
      <c r="D49">
        <v>429</v>
      </c>
      <c r="E49">
        <v>404</v>
      </c>
      <c r="F49">
        <v>420</v>
      </c>
      <c r="G49" t="s">
        <v>39</v>
      </c>
      <c r="H49">
        <v>0.36</v>
      </c>
      <c r="I49">
        <v>1</v>
      </c>
      <c r="J49">
        <v>0.96</v>
      </c>
      <c r="K49">
        <v>7.5</v>
      </c>
      <c r="L49">
        <v>7</v>
      </c>
      <c r="M49">
        <v>6.9</v>
      </c>
      <c r="N49">
        <v>7.3</v>
      </c>
      <c r="O49">
        <v>65.3</v>
      </c>
      <c r="P49">
        <v>217</v>
      </c>
      <c r="Q49">
        <v>1</v>
      </c>
      <c r="R49">
        <v>0.5</v>
      </c>
      <c r="S49">
        <v>11</v>
      </c>
      <c r="T49">
        <v>5.0999999999999996</v>
      </c>
      <c r="U49">
        <v>1</v>
      </c>
      <c r="V49">
        <v>0</v>
      </c>
      <c r="W49">
        <v>3</v>
      </c>
      <c r="X49">
        <v>1.4</v>
      </c>
      <c r="Y49">
        <v>104</v>
      </c>
      <c r="Z49">
        <v>47.9</v>
      </c>
      <c r="AA49">
        <v>92</v>
      </c>
      <c r="AB49">
        <v>42.4</v>
      </c>
      <c r="AC49">
        <v>16</v>
      </c>
      <c r="AD49">
        <v>7.4</v>
      </c>
      <c r="AE49">
        <v>46</v>
      </c>
      <c r="AF49">
        <v>21.2</v>
      </c>
      <c r="AG49">
        <v>171</v>
      </c>
      <c r="AH49">
        <v>78.8</v>
      </c>
      <c r="AJ49" t="str">
        <f t="shared" si="0"/>
        <v>02M531REPERTORY COMPANY HIGH SCHOOL FOR THEATRE ARTS4221742940442021.278.847.97.442.41.40.565.3</v>
      </c>
      <c r="AV49" t="str">
        <f>VLOOKUP(AJ49,'R compiled Data'!$Q:$Q,1,FALSE)</f>
        <v>02M531REPERTORY COMPANY HIGH SCHOOL FOR THEATRE ARTS4221742940442021.278.847.97.442.41.40.565.3</v>
      </c>
    </row>
    <row r="50" spans="1:48" x14ac:dyDescent="0.3">
      <c r="A50" t="s">
        <v>134</v>
      </c>
      <c r="B50" t="s">
        <v>135</v>
      </c>
      <c r="C50">
        <v>66</v>
      </c>
      <c r="D50">
        <v>336</v>
      </c>
      <c r="E50">
        <v>378</v>
      </c>
      <c r="F50">
        <v>344</v>
      </c>
      <c r="G50" t="s">
        <v>39</v>
      </c>
      <c r="H50">
        <v>0.68</v>
      </c>
      <c r="I50">
        <v>0.95</v>
      </c>
      <c r="J50">
        <v>0.88</v>
      </c>
      <c r="K50">
        <v>8</v>
      </c>
      <c r="L50">
        <v>7.1</v>
      </c>
      <c r="M50">
        <v>7.6</v>
      </c>
      <c r="N50">
        <v>8.1999999999999993</v>
      </c>
      <c r="O50">
        <v>83.5</v>
      </c>
      <c r="P50">
        <v>541</v>
      </c>
      <c r="Q50">
        <v>393</v>
      </c>
      <c r="R50">
        <v>72.599999999999994</v>
      </c>
      <c r="S50">
        <v>9</v>
      </c>
      <c r="T50">
        <v>1.7</v>
      </c>
      <c r="U50">
        <v>0</v>
      </c>
      <c r="V50">
        <v>5</v>
      </c>
      <c r="W50">
        <v>1</v>
      </c>
      <c r="X50">
        <v>0.2</v>
      </c>
      <c r="Y50">
        <v>0</v>
      </c>
      <c r="Z50">
        <v>0</v>
      </c>
      <c r="AA50">
        <v>540</v>
      </c>
      <c r="AB50">
        <v>99.8</v>
      </c>
      <c r="AC50">
        <v>0</v>
      </c>
      <c r="AD50">
        <v>0</v>
      </c>
      <c r="AE50">
        <v>278</v>
      </c>
      <c r="AF50">
        <v>51.4</v>
      </c>
      <c r="AG50">
        <v>263</v>
      </c>
      <c r="AH50">
        <v>48.6</v>
      </c>
      <c r="AJ50" t="str">
        <f t="shared" si="0"/>
        <v>02M542MANHATTAN BRIDGES HIGH SCHOOL6654133637834451.448.60099.80.272.683.5</v>
      </c>
      <c r="AV50" t="str">
        <f>VLOOKUP(AJ50,'R compiled Data'!$Q:$Q,1,FALSE)</f>
        <v>02M542MANHATTAN BRIDGES HIGH SCHOOL6654133637834451.448.60099.80.272.683.5</v>
      </c>
    </row>
    <row r="51" spans="1:48" x14ac:dyDescent="0.3">
      <c r="A51" t="s">
        <v>136</v>
      </c>
      <c r="B51" t="s">
        <v>137</v>
      </c>
      <c r="C51">
        <v>73</v>
      </c>
      <c r="D51">
        <v>391</v>
      </c>
      <c r="E51">
        <v>395</v>
      </c>
      <c r="F51">
        <v>382</v>
      </c>
      <c r="G51" t="s">
        <v>39</v>
      </c>
      <c r="H51">
        <v>0.05</v>
      </c>
      <c r="I51">
        <v>0.75</v>
      </c>
      <c r="J51">
        <v>0.62</v>
      </c>
      <c r="K51">
        <v>8</v>
      </c>
      <c r="L51">
        <v>6.4</v>
      </c>
      <c r="M51">
        <v>7.2</v>
      </c>
      <c r="N51">
        <v>7.6</v>
      </c>
      <c r="O51">
        <v>66.099999999999994</v>
      </c>
      <c r="P51">
        <v>423</v>
      </c>
      <c r="Q51">
        <v>23</v>
      </c>
      <c r="R51">
        <v>5.4</v>
      </c>
      <c r="S51">
        <v>74</v>
      </c>
      <c r="T51">
        <v>17.5</v>
      </c>
      <c r="U51">
        <v>44</v>
      </c>
      <c r="V51">
        <v>9</v>
      </c>
      <c r="W51">
        <v>16</v>
      </c>
      <c r="X51">
        <v>3.8</v>
      </c>
      <c r="Y51">
        <v>128</v>
      </c>
      <c r="Z51">
        <v>30.3</v>
      </c>
      <c r="AA51">
        <v>263</v>
      </c>
      <c r="AB51">
        <v>62.2</v>
      </c>
      <c r="AC51">
        <v>11</v>
      </c>
      <c r="AD51">
        <v>2.6</v>
      </c>
      <c r="AE51">
        <v>162</v>
      </c>
      <c r="AF51">
        <v>38.299999999999997</v>
      </c>
      <c r="AG51">
        <v>261</v>
      </c>
      <c r="AH51">
        <v>61.7</v>
      </c>
      <c r="AJ51" t="str">
        <f t="shared" si="0"/>
        <v>02M543NEW DESIGN HIGH SCHOOL7342339139538238.361.730.32.662.23.85.466.1</v>
      </c>
      <c r="AV51" t="str">
        <f>VLOOKUP(AJ51,'R compiled Data'!$Q:$Q,1,FALSE)</f>
        <v>02M543NEW DESIGN HIGH SCHOOL7342339139538238.361.730.32.662.23.85.466.1</v>
      </c>
    </row>
    <row r="52" spans="1:48" x14ac:dyDescent="0.3">
      <c r="A52" t="s">
        <v>138</v>
      </c>
      <c r="B52" t="s">
        <v>139</v>
      </c>
      <c r="C52">
        <v>14</v>
      </c>
      <c r="D52">
        <v>389</v>
      </c>
      <c r="E52">
        <v>371</v>
      </c>
      <c r="F52">
        <v>335</v>
      </c>
      <c r="G52" t="s">
        <v>44</v>
      </c>
      <c r="H52">
        <v>0.19</v>
      </c>
      <c r="I52">
        <v>0.68</v>
      </c>
      <c r="J52">
        <v>0.34</v>
      </c>
      <c r="K52">
        <v>8.1</v>
      </c>
      <c r="L52">
        <v>6.8</v>
      </c>
      <c r="M52">
        <v>7.6</v>
      </c>
      <c r="N52">
        <v>7.5</v>
      </c>
      <c r="O52">
        <v>74.400000000000006</v>
      </c>
      <c r="P52">
        <v>391</v>
      </c>
      <c r="Q52">
        <v>15</v>
      </c>
      <c r="R52">
        <v>3.8</v>
      </c>
      <c r="S52">
        <v>45</v>
      </c>
      <c r="T52">
        <v>11.5</v>
      </c>
      <c r="U52">
        <v>2</v>
      </c>
      <c r="V52">
        <v>2</v>
      </c>
      <c r="W52">
        <v>17</v>
      </c>
      <c r="X52">
        <v>4.3</v>
      </c>
      <c r="Y52">
        <v>131</v>
      </c>
      <c r="Z52">
        <v>33.5</v>
      </c>
      <c r="AA52">
        <v>233</v>
      </c>
      <c r="AB52">
        <v>59.6</v>
      </c>
      <c r="AC52">
        <v>8</v>
      </c>
      <c r="AD52">
        <v>2</v>
      </c>
      <c r="AE52">
        <v>200</v>
      </c>
      <c r="AF52">
        <v>51.2</v>
      </c>
      <c r="AG52">
        <v>191</v>
      </c>
      <c r="AH52">
        <v>48.8</v>
      </c>
      <c r="AJ52" t="str">
        <f t="shared" si="0"/>
        <v>02M544INDEPENDENCE HIGH SCHOOL1439138937133551.248.833.5259.64.33.874.4</v>
      </c>
      <c r="AV52" t="str">
        <f>VLOOKUP(AJ52,'R compiled Data'!$Q:$Q,1,FALSE)</f>
        <v>02M544INDEPENDENCE HIGH SCHOOL1439138937133551.248.833.5259.64.33.874.4</v>
      </c>
    </row>
    <row r="53" spans="1:48" x14ac:dyDescent="0.3">
      <c r="A53" t="s">
        <v>140</v>
      </c>
      <c r="B53" t="s">
        <v>141</v>
      </c>
      <c r="C53">
        <v>78</v>
      </c>
      <c r="D53">
        <v>412</v>
      </c>
      <c r="E53">
        <v>581</v>
      </c>
      <c r="F53">
        <v>431</v>
      </c>
      <c r="G53" t="s">
        <v>39</v>
      </c>
      <c r="H53">
        <v>0.47</v>
      </c>
      <c r="I53">
        <v>0.62</v>
      </c>
      <c r="J53">
        <v>0.8</v>
      </c>
      <c r="K53">
        <v>8.1</v>
      </c>
      <c r="L53">
        <v>6.4</v>
      </c>
      <c r="M53">
        <v>6.6</v>
      </c>
      <c r="N53">
        <v>7.1</v>
      </c>
      <c r="O53">
        <v>82.6</v>
      </c>
      <c r="P53">
        <v>353</v>
      </c>
      <c r="Q53">
        <v>135</v>
      </c>
      <c r="R53">
        <v>38.200000000000003</v>
      </c>
      <c r="S53">
        <v>8</v>
      </c>
      <c r="T53">
        <v>2.2999999999999998</v>
      </c>
      <c r="U53">
        <v>0</v>
      </c>
      <c r="V53">
        <v>0</v>
      </c>
      <c r="W53">
        <v>316</v>
      </c>
      <c r="X53">
        <v>89.5</v>
      </c>
      <c r="Y53">
        <v>12</v>
      </c>
      <c r="Z53">
        <v>3.4</v>
      </c>
      <c r="AA53">
        <v>14</v>
      </c>
      <c r="AB53">
        <v>4</v>
      </c>
      <c r="AC53">
        <v>8</v>
      </c>
      <c r="AD53">
        <v>2.2999999999999998</v>
      </c>
      <c r="AE53">
        <v>181</v>
      </c>
      <c r="AF53">
        <v>51.3</v>
      </c>
      <c r="AG53">
        <v>172</v>
      </c>
      <c r="AH53">
        <v>48.7</v>
      </c>
      <c r="AJ53" t="str">
        <f t="shared" si="0"/>
        <v>02M545HIGH SCHOOL FOR DUAL LANGUAGE AND ASIAN STUDIES7835341258143151.348.73.42.3489.538.282.6</v>
      </c>
      <c r="AV53" t="str">
        <f>VLOOKUP(AJ53,'R compiled Data'!$Q:$Q,1,FALSE)</f>
        <v>02M545HIGH SCHOOL FOR DUAL LANGUAGE AND ASIAN STUDIES7835341258143151.348.73.42.3489.538.282.6</v>
      </c>
    </row>
    <row r="54" spans="1:48" x14ac:dyDescent="0.3">
      <c r="A54" t="s">
        <v>142</v>
      </c>
      <c r="B54" t="s">
        <v>143</v>
      </c>
      <c r="C54">
        <v>26</v>
      </c>
      <c r="D54">
        <v>368</v>
      </c>
      <c r="E54">
        <v>436</v>
      </c>
      <c r="F54">
        <v>352</v>
      </c>
      <c r="G54" t="s">
        <v>44</v>
      </c>
      <c r="H54">
        <v>0.76</v>
      </c>
      <c r="I54">
        <v>0.87</v>
      </c>
      <c r="J54">
        <v>0.93</v>
      </c>
      <c r="K54">
        <v>7.9</v>
      </c>
      <c r="L54">
        <v>6.2</v>
      </c>
      <c r="M54">
        <v>6.9</v>
      </c>
      <c r="N54">
        <v>7.4</v>
      </c>
      <c r="O54">
        <v>79.5</v>
      </c>
      <c r="P54">
        <v>397</v>
      </c>
      <c r="Q54">
        <v>358</v>
      </c>
      <c r="R54">
        <v>90.2</v>
      </c>
      <c r="S54">
        <v>8</v>
      </c>
      <c r="T54">
        <v>2</v>
      </c>
      <c r="U54">
        <v>0</v>
      </c>
      <c r="V54">
        <v>0</v>
      </c>
      <c r="W54">
        <v>102</v>
      </c>
      <c r="X54">
        <v>25.7</v>
      </c>
      <c r="Y54">
        <v>79</v>
      </c>
      <c r="Z54">
        <v>19.899999999999999</v>
      </c>
      <c r="AA54">
        <v>167</v>
      </c>
      <c r="AB54">
        <v>42.1</v>
      </c>
      <c r="AC54">
        <v>47</v>
      </c>
      <c r="AD54">
        <v>11.8</v>
      </c>
      <c r="AE54">
        <v>242</v>
      </c>
      <c r="AF54">
        <v>61</v>
      </c>
      <c r="AG54">
        <v>155</v>
      </c>
      <c r="AH54">
        <v>39</v>
      </c>
      <c r="AJ54" t="str">
        <f t="shared" si="0"/>
        <v>02M550LIBERTY HIGH SCHOOL ACADEMY FOR NEWCOMERS26397368436352613919.911.842.125.790.279.5</v>
      </c>
      <c r="AV54" t="str">
        <f>VLOOKUP(AJ54,'R compiled Data'!$Q:$Q,1,FALSE)</f>
        <v>02M550LIBERTY HIGH SCHOOL ACADEMY FOR NEWCOMERS26397368436352613919.911.842.125.790.279.5</v>
      </c>
    </row>
    <row r="55" spans="1:48" x14ac:dyDescent="0.3">
      <c r="A55" t="s">
        <v>144</v>
      </c>
      <c r="B55" t="s">
        <v>145</v>
      </c>
      <c r="C55">
        <v>77</v>
      </c>
      <c r="D55">
        <v>405</v>
      </c>
      <c r="E55">
        <v>423</v>
      </c>
      <c r="F55">
        <v>384</v>
      </c>
      <c r="G55" t="s">
        <v>39</v>
      </c>
      <c r="H55">
        <v>0.35</v>
      </c>
      <c r="I55">
        <v>0.86</v>
      </c>
      <c r="J55">
        <v>0.49</v>
      </c>
      <c r="K55">
        <v>7.3</v>
      </c>
      <c r="L55">
        <v>6.6</v>
      </c>
      <c r="M55">
        <v>7</v>
      </c>
      <c r="N55">
        <v>7.4</v>
      </c>
      <c r="O55">
        <v>73.5</v>
      </c>
      <c r="P55">
        <v>430</v>
      </c>
      <c r="Q55">
        <v>18</v>
      </c>
      <c r="R55">
        <v>4.2</v>
      </c>
      <c r="S55">
        <v>77</v>
      </c>
      <c r="T55">
        <v>17.899999999999999</v>
      </c>
      <c r="U55">
        <v>41</v>
      </c>
      <c r="V55">
        <v>12</v>
      </c>
      <c r="W55">
        <v>10</v>
      </c>
      <c r="X55">
        <v>2.2999999999999998</v>
      </c>
      <c r="Y55">
        <v>161</v>
      </c>
      <c r="Z55">
        <v>37.4</v>
      </c>
      <c r="AA55">
        <v>212</v>
      </c>
      <c r="AB55">
        <v>49.3</v>
      </c>
      <c r="AC55">
        <v>44</v>
      </c>
      <c r="AD55">
        <v>10.199999999999999</v>
      </c>
      <c r="AE55">
        <v>262</v>
      </c>
      <c r="AF55">
        <v>60.9</v>
      </c>
      <c r="AG55">
        <v>168</v>
      </c>
      <c r="AH55">
        <v>39.1</v>
      </c>
      <c r="AJ55" t="str">
        <f t="shared" si="0"/>
        <v>02M551THE URBAN ASSEMBLY NEW YORK HARBOR SCHOOL7743040542338460.939.137.410.249.32.34.273.5</v>
      </c>
      <c r="AV55" t="str">
        <f>VLOOKUP(AJ55,'R compiled Data'!$Q:$Q,1,FALSE)</f>
        <v>02M551THE URBAN ASSEMBLY NEW YORK HARBOR SCHOOL7743040542338460.939.137.410.249.32.34.273.5</v>
      </c>
    </row>
    <row r="56" spans="1:48" x14ac:dyDescent="0.3">
      <c r="A56" t="s">
        <v>146</v>
      </c>
      <c r="B56" t="s">
        <v>147</v>
      </c>
      <c r="C56">
        <v>56</v>
      </c>
      <c r="D56">
        <v>498</v>
      </c>
      <c r="E56">
        <v>440</v>
      </c>
      <c r="F56">
        <v>477</v>
      </c>
      <c r="G56" t="s">
        <v>44</v>
      </c>
      <c r="H56">
        <v>0.04</v>
      </c>
      <c r="I56">
        <v>0.73</v>
      </c>
      <c r="J56">
        <v>0.28999999999999998</v>
      </c>
      <c r="K56">
        <v>8.3000000000000007</v>
      </c>
      <c r="L56">
        <v>7.1</v>
      </c>
      <c r="M56">
        <v>7.8</v>
      </c>
      <c r="N56">
        <v>8</v>
      </c>
      <c r="O56">
        <v>38.1</v>
      </c>
      <c r="P56">
        <v>605</v>
      </c>
      <c r="Q56">
        <v>8</v>
      </c>
      <c r="R56">
        <v>1.3</v>
      </c>
      <c r="S56">
        <v>56</v>
      </c>
      <c r="T56">
        <v>9.3000000000000007</v>
      </c>
      <c r="U56">
        <v>15</v>
      </c>
      <c r="V56">
        <v>1</v>
      </c>
      <c r="W56">
        <v>29</v>
      </c>
      <c r="X56">
        <v>4.8</v>
      </c>
      <c r="Y56">
        <v>228</v>
      </c>
      <c r="Z56">
        <v>37.700000000000003</v>
      </c>
      <c r="AA56">
        <v>235</v>
      </c>
      <c r="AB56">
        <v>38.799999999999997</v>
      </c>
      <c r="AC56">
        <v>105</v>
      </c>
      <c r="AD56">
        <v>17.399999999999999</v>
      </c>
      <c r="AE56">
        <v>264</v>
      </c>
      <c r="AF56">
        <v>43.6</v>
      </c>
      <c r="AG56">
        <v>341</v>
      </c>
      <c r="AH56">
        <v>56.4</v>
      </c>
      <c r="AJ56" t="str">
        <f t="shared" si="0"/>
        <v>02M560HIGH SCHOOL M560 s CITY AS SCHOOL5660549844047743.656.437.717.438.84.81.338.1</v>
      </c>
      <c r="AV56" t="e">
        <f>VLOOKUP(AJ56,'R compiled Data'!$Q:$Q,1,FALSE)</f>
        <v>#N/A</v>
      </c>
    </row>
    <row r="57" spans="1:48" x14ac:dyDescent="0.3">
      <c r="A57" t="s">
        <v>148</v>
      </c>
      <c r="B57" t="s">
        <v>149</v>
      </c>
      <c r="C57">
        <v>30</v>
      </c>
      <c r="D57">
        <v>527</v>
      </c>
      <c r="E57">
        <v>508</v>
      </c>
      <c r="F57">
        <v>512</v>
      </c>
      <c r="G57" t="s">
        <v>44</v>
      </c>
      <c r="H57">
        <v>0.11</v>
      </c>
      <c r="I57">
        <v>0.88</v>
      </c>
      <c r="J57">
        <v>0.48</v>
      </c>
      <c r="K57">
        <v>9</v>
      </c>
      <c r="L57">
        <v>8.3000000000000007</v>
      </c>
      <c r="M57">
        <v>8.8000000000000007</v>
      </c>
      <c r="N57">
        <v>9.3000000000000007</v>
      </c>
      <c r="O57">
        <v>32.1</v>
      </c>
      <c r="P57">
        <v>157</v>
      </c>
      <c r="Q57">
        <v>2</v>
      </c>
      <c r="R57">
        <v>1.3</v>
      </c>
      <c r="S57">
        <v>0</v>
      </c>
      <c r="T57">
        <v>0</v>
      </c>
      <c r="U57">
        <v>0</v>
      </c>
      <c r="V57">
        <v>0</v>
      </c>
      <c r="W57">
        <v>8</v>
      </c>
      <c r="X57">
        <v>5.0999999999999996</v>
      </c>
      <c r="Y57">
        <v>53</v>
      </c>
      <c r="Z57">
        <v>33.799999999999997</v>
      </c>
      <c r="AA57">
        <v>60</v>
      </c>
      <c r="AB57">
        <v>38.200000000000003</v>
      </c>
      <c r="AC57">
        <v>32</v>
      </c>
      <c r="AD57">
        <v>20.399999999999999</v>
      </c>
      <c r="AE57">
        <v>64</v>
      </c>
      <c r="AF57">
        <v>40.799999999999997</v>
      </c>
      <c r="AG57">
        <v>93</v>
      </c>
      <c r="AH57">
        <v>59.2</v>
      </c>
      <c r="AJ57" t="str">
        <f t="shared" si="0"/>
        <v>02M565URBAN ACADEMY LABORATORY HIGH SCHOOL3015752750851240.859.233.820.438.25.11.332.1</v>
      </c>
      <c r="AV57" t="str">
        <f>VLOOKUP(AJ57,'R compiled Data'!$Q:$Q,1,FALSE)</f>
        <v>02M565URBAN ACADEMY LABORATORY HIGH SCHOOL3015752750851240.859.233.820.438.25.11.332.1</v>
      </c>
    </row>
    <row r="58" spans="1:48" x14ac:dyDescent="0.3">
      <c r="A58" t="s">
        <v>150</v>
      </c>
      <c r="B58" t="s">
        <v>151</v>
      </c>
      <c r="C58">
        <v>33</v>
      </c>
      <c r="D58">
        <v>350</v>
      </c>
      <c r="E58">
        <v>337</v>
      </c>
      <c r="F58">
        <v>345</v>
      </c>
      <c r="G58" t="s">
        <v>44</v>
      </c>
      <c r="H58">
        <v>0.33</v>
      </c>
      <c r="I58">
        <v>0.93</v>
      </c>
      <c r="J58">
        <v>0.7</v>
      </c>
      <c r="K58">
        <v>8.6999999999999993</v>
      </c>
      <c r="L58">
        <v>8</v>
      </c>
      <c r="M58">
        <v>8.5</v>
      </c>
      <c r="N58">
        <v>8.6999999999999993</v>
      </c>
      <c r="O58">
        <v>72.8</v>
      </c>
      <c r="P58">
        <v>248</v>
      </c>
      <c r="Q58">
        <v>16</v>
      </c>
      <c r="R58">
        <v>6.5</v>
      </c>
      <c r="S58">
        <v>35</v>
      </c>
      <c r="T58">
        <v>14.1</v>
      </c>
      <c r="U58">
        <v>15</v>
      </c>
      <c r="V58">
        <v>2</v>
      </c>
      <c r="W58">
        <v>4</v>
      </c>
      <c r="X58">
        <v>1.6</v>
      </c>
      <c r="Y58">
        <v>87</v>
      </c>
      <c r="Z58">
        <v>35.1</v>
      </c>
      <c r="AA58">
        <v>148</v>
      </c>
      <c r="AB58">
        <v>59.7</v>
      </c>
      <c r="AC58">
        <v>7</v>
      </c>
      <c r="AD58">
        <v>2.8</v>
      </c>
      <c r="AE58">
        <v>96</v>
      </c>
      <c r="AF58">
        <v>38.700000000000003</v>
      </c>
      <c r="AG58">
        <v>152</v>
      </c>
      <c r="AH58">
        <v>61.3</v>
      </c>
      <c r="AJ58" t="str">
        <f t="shared" si="0"/>
        <v>02M570SATELLITE ACADEMY HIGH SCHOOL3324835033734538.761.335.12.859.71.66.572.8</v>
      </c>
      <c r="AV58" t="str">
        <f>VLOOKUP(AJ58,'R compiled Data'!$Q:$Q,1,FALSE)</f>
        <v>02M570SATELLITE ACADEMY HIGH SCHOOL3324835033734538.761.335.12.859.71.66.572.8</v>
      </c>
    </row>
    <row r="59" spans="1:48" x14ac:dyDescent="0.3">
      <c r="A59" t="s">
        <v>152</v>
      </c>
      <c r="B59" t="s">
        <v>153</v>
      </c>
      <c r="C59">
        <v>121</v>
      </c>
      <c r="D59">
        <v>345</v>
      </c>
      <c r="E59">
        <v>517</v>
      </c>
      <c r="F59">
        <v>343</v>
      </c>
      <c r="G59" t="s">
        <v>44</v>
      </c>
      <c r="H59">
        <v>0.35</v>
      </c>
      <c r="I59">
        <v>0.81</v>
      </c>
      <c r="J59">
        <v>0.73</v>
      </c>
      <c r="K59">
        <v>8.6</v>
      </c>
      <c r="L59">
        <v>7.4</v>
      </c>
      <c r="M59">
        <v>8</v>
      </c>
      <c r="N59">
        <v>8.1999999999999993</v>
      </c>
      <c r="O59">
        <v>85.6</v>
      </c>
      <c r="P59">
        <v>807</v>
      </c>
      <c r="Q59">
        <v>484</v>
      </c>
      <c r="R59">
        <v>60</v>
      </c>
      <c r="S59">
        <v>19</v>
      </c>
      <c r="T59">
        <v>2.4</v>
      </c>
      <c r="U59">
        <v>5</v>
      </c>
      <c r="V59">
        <v>4</v>
      </c>
      <c r="W59">
        <v>285</v>
      </c>
      <c r="X59">
        <v>35.299999999999997</v>
      </c>
      <c r="Y59">
        <v>250</v>
      </c>
      <c r="Z59">
        <v>31</v>
      </c>
      <c r="AA59">
        <v>228</v>
      </c>
      <c r="AB59">
        <v>28.3</v>
      </c>
      <c r="AC59">
        <v>40</v>
      </c>
      <c r="AD59">
        <v>5</v>
      </c>
      <c r="AE59">
        <v>453</v>
      </c>
      <c r="AF59">
        <v>56.1</v>
      </c>
      <c r="AG59">
        <v>354</v>
      </c>
      <c r="AH59">
        <v>43.9</v>
      </c>
      <c r="AJ59" t="str">
        <f t="shared" si="0"/>
        <v>02M575MANHATTAN COMPREHENSIVE NIGHT AND DAY HIGH SCHOOL12180734551734356.143.931528.335.36085.6</v>
      </c>
      <c r="AV59" t="str">
        <f>VLOOKUP(AJ59,'R compiled Data'!$Q:$Q,1,FALSE)</f>
        <v>02M575MANHATTAN COMPREHENSIVE NIGHT AND DAY HIGH SCHOOL12180734551734356.143.931528.335.36085.6</v>
      </c>
    </row>
    <row r="60" spans="1:48" x14ac:dyDescent="0.3">
      <c r="A60" t="s">
        <v>154</v>
      </c>
      <c r="B60" t="s">
        <v>155</v>
      </c>
      <c r="C60">
        <v>84</v>
      </c>
      <c r="D60">
        <v>408</v>
      </c>
      <c r="E60">
        <v>384</v>
      </c>
      <c r="F60">
        <v>403</v>
      </c>
      <c r="G60" t="s">
        <v>39</v>
      </c>
      <c r="H60">
        <v>0.42</v>
      </c>
      <c r="I60">
        <v>0.98</v>
      </c>
      <c r="J60">
        <v>0.91</v>
      </c>
      <c r="K60">
        <v>7.7</v>
      </c>
      <c r="L60">
        <v>6.6</v>
      </c>
      <c r="M60">
        <v>7</v>
      </c>
      <c r="N60">
        <v>7.4</v>
      </c>
      <c r="O60">
        <v>67</v>
      </c>
      <c r="P60">
        <v>610</v>
      </c>
      <c r="Q60">
        <v>39</v>
      </c>
      <c r="R60">
        <v>6.4</v>
      </c>
      <c r="S60">
        <v>133</v>
      </c>
      <c r="T60">
        <v>21.8</v>
      </c>
      <c r="U60">
        <v>68</v>
      </c>
      <c r="V60">
        <v>16</v>
      </c>
      <c r="W60">
        <v>14</v>
      </c>
      <c r="X60">
        <v>2.2999999999999998</v>
      </c>
      <c r="Y60">
        <v>214</v>
      </c>
      <c r="Z60">
        <v>35.1</v>
      </c>
      <c r="AA60">
        <v>362</v>
      </c>
      <c r="AB60">
        <v>59.3</v>
      </c>
      <c r="AC60">
        <v>14</v>
      </c>
      <c r="AD60">
        <v>2.2999999999999998</v>
      </c>
      <c r="AE60">
        <v>199</v>
      </c>
      <c r="AF60">
        <v>32.6</v>
      </c>
      <c r="AG60">
        <v>411</v>
      </c>
      <c r="AH60">
        <v>67.400000000000006</v>
      </c>
      <c r="AJ60" t="str">
        <f t="shared" si="0"/>
        <v>02M580RICHARD R. GREEN HIGH SCHOOL OF TEACHING8461040838440332.667.435.12.359.32.36.467</v>
      </c>
      <c r="AV60" t="str">
        <f>VLOOKUP(AJ60,'R compiled Data'!$Q:$Q,1,FALSE)</f>
        <v>02M580RICHARD R. GREEN HIGH SCHOOL OF TEACHING8461040838440332.667.435.12.359.32.36.467</v>
      </c>
    </row>
    <row r="61" spans="1:48" x14ac:dyDescent="0.3">
      <c r="A61" t="s">
        <v>156</v>
      </c>
      <c r="B61" t="s">
        <v>157</v>
      </c>
      <c r="C61">
        <v>9</v>
      </c>
      <c r="D61">
        <v>458</v>
      </c>
      <c r="E61">
        <v>416</v>
      </c>
      <c r="F61">
        <v>429</v>
      </c>
      <c r="G61" t="s">
        <v>44</v>
      </c>
      <c r="H61">
        <v>0.37</v>
      </c>
      <c r="I61">
        <v>1</v>
      </c>
      <c r="J61">
        <v>0.81</v>
      </c>
      <c r="K61">
        <v>7.4</v>
      </c>
      <c r="L61">
        <v>7.2</v>
      </c>
      <c r="M61">
        <v>7</v>
      </c>
      <c r="N61">
        <v>7.4</v>
      </c>
      <c r="O61">
        <v>75.7</v>
      </c>
      <c r="P61">
        <v>68</v>
      </c>
      <c r="Q61">
        <v>1</v>
      </c>
      <c r="R61">
        <v>1.5</v>
      </c>
      <c r="S61">
        <v>15</v>
      </c>
      <c r="T61">
        <v>22.1</v>
      </c>
      <c r="U61">
        <v>11</v>
      </c>
      <c r="V61">
        <v>0</v>
      </c>
      <c r="W61">
        <v>4</v>
      </c>
      <c r="X61">
        <v>5.9</v>
      </c>
      <c r="Y61">
        <v>26</v>
      </c>
      <c r="Z61">
        <v>38.200000000000003</v>
      </c>
      <c r="AA61">
        <v>27</v>
      </c>
      <c r="AB61">
        <v>39.700000000000003</v>
      </c>
      <c r="AC61">
        <v>11</v>
      </c>
      <c r="AD61">
        <v>16.2</v>
      </c>
      <c r="AE61">
        <v>32</v>
      </c>
      <c r="AF61">
        <v>47.1</v>
      </c>
      <c r="AG61">
        <v>36</v>
      </c>
      <c r="AH61">
        <v>52.9</v>
      </c>
      <c r="AJ61" t="str">
        <f t="shared" si="0"/>
        <v>02M586HARVEY MILK HIGH SCHOOL96845841642947.152.938.216.239.75.91.575.7</v>
      </c>
      <c r="AV61" t="str">
        <f>VLOOKUP(AJ61,'R compiled Data'!$Q:$Q,1,FALSE)</f>
        <v>02M586HARVEY MILK HIGH SCHOOL96845841642947.152.938.216.239.75.91.575.7</v>
      </c>
    </row>
    <row r="62" spans="1:48" x14ac:dyDescent="0.3">
      <c r="A62" t="s">
        <v>158</v>
      </c>
      <c r="B62" t="s">
        <v>159</v>
      </c>
      <c r="C62">
        <v>335</v>
      </c>
      <c r="D62">
        <v>423</v>
      </c>
      <c r="E62">
        <v>423</v>
      </c>
      <c r="F62">
        <v>411</v>
      </c>
      <c r="G62" t="s">
        <v>39</v>
      </c>
      <c r="H62">
        <v>0.25</v>
      </c>
      <c r="I62">
        <v>0.82</v>
      </c>
      <c r="J62">
        <v>0.93</v>
      </c>
      <c r="K62">
        <v>7.7</v>
      </c>
      <c r="L62">
        <v>7.4</v>
      </c>
      <c r="M62">
        <v>7.6</v>
      </c>
      <c r="N62">
        <v>7.9</v>
      </c>
      <c r="O62">
        <v>68.3</v>
      </c>
      <c r="P62">
        <v>1599</v>
      </c>
      <c r="Q62">
        <v>45</v>
      </c>
      <c r="R62">
        <v>2.8</v>
      </c>
      <c r="S62">
        <v>184</v>
      </c>
      <c r="T62">
        <v>11.5</v>
      </c>
      <c r="U62">
        <v>71</v>
      </c>
      <c r="V62">
        <v>42</v>
      </c>
      <c r="W62">
        <v>60</v>
      </c>
      <c r="X62">
        <v>3.8</v>
      </c>
      <c r="Y62">
        <v>626</v>
      </c>
      <c r="Z62">
        <v>39.1</v>
      </c>
      <c r="AA62">
        <v>836</v>
      </c>
      <c r="AB62">
        <v>52.3</v>
      </c>
      <c r="AC62">
        <v>66</v>
      </c>
      <c r="AD62">
        <v>4.0999999999999996</v>
      </c>
      <c r="AE62">
        <v>116</v>
      </c>
      <c r="AF62">
        <v>7.3</v>
      </c>
      <c r="AG62">
        <v>1483</v>
      </c>
      <c r="AH62">
        <v>92.7</v>
      </c>
      <c r="AJ62" t="str">
        <f t="shared" si="0"/>
        <v>02M600THE HIGH SCHOOL OF FASHION INDUSTRIES33515994234234117.392.739.14.152.33.82.868.3</v>
      </c>
      <c r="AV62" t="str">
        <f>VLOOKUP(AJ62,'R compiled Data'!$Q:$Q,1,FALSE)</f>
        <v>02M600THE HIGH SCHOOL OF FASHION INDUSTRIES33515994234234117.392.739.14.152.33.82.868.3</v>
      </c>
    </row>
    <row r="63" spans="1:48" x14ac:dyDescent="0.3">
      <c r="A63" t="s">
        <v>160</v>
      </c>
      <c r="B63" t="s">
        <v>161</v>
      </c>
      <c r="C63">
        <v>36</v>
      </c>
      <c r="D63">
        <v>426</v>
      </c>
      <c r="E63">
        <v>403</v>
      </c>
      <c r="F63">
        <v>426</v>
      </c>
      <c r="G63" t="s">
        <v>44</v>
      </c>
      <c r="H63">
        <v>0.25</v>
      </c>
      <c r="I63">
        <v>1</v>
      </c>
      <c r="J63">
        <v>0.89</v>
      </c>
      <c r="K63">
        <v>7.7</v>
      </c>
      <c r="L63">
        <v>6.4</v>
      </c>
      <c r="M63">
        <v>7.2</v>
      </c>
      <c r="N63">
        <v>7.5</v>
      </c>
      <c r="O63">
        <v>54</v>
      </c>
      <c r="P63">
        <v>192</v>
      </c>
      <c r="Q63">
        <v>2</v>
      </c>
      <c r="R63">
        <v>1</v>
      </c>
      <c r="S63">
        <v>13</v>
      </c>
      <c r="T63">
        <v>6.8</v>
      </c>
      <c r="U63">
        <v>3</v>
      </c>
      <c r="V63">
        <v>0</v>
      </c>
      <c r="W63">
        <v>14</v>
      </c>
      <c r="X63">
        <v>7.3</v>
      </c>
      <c r="Y63">
        <v>42</v>
      </c>
      <c r="Z63">
        <v>21.9</v>
      </c>
      <c r="AA63">
        <v>111</v>
      </c>
      <c r="AB63">
        <v>57.8</v>
      </c>
      <c r="AC63">
        <v>22</v>
      </c>
      <c r="AD63">
        <v>11.5</v>
      </c>
      <c r="AE63">
        <v>82</v>
      </c>
      <c r="AF63">
        <v>42.7</v>
      </c>
      <c r="AG63">
        <v>110</v>
      </c>
      <c r="AH63">
        <v>57.3</v>
      </c>
      <c r="AJ63" t="str">
        <f t="shared" si="0"/>
        <v>02M605HUMANITIES PREPARATORY ACADEMY3619242640342642.757.321.911.557.87.3154</v>
      </c>
      <c r="AV63" t="str">
        <f>VLOOKUP(AJ63,'R compiled Data'!$Q:$Q,1,FALSE)</f>
        <v>02M605HUMANITIES PREPARATORY ACADEMY3619242640342642.757.321.911.557.87.3154</v>
      </c>
    </row>
    <row r="64" spans="1:48" x14ac:dyDescent="0.3">
      <c r="A64" t="s">
        <v>162</v>
      </c>
      <c r="B64" t="s">
        <v>163</v>
      </c>
      <c r="C64">
        <v>83</v>
      </c>
      <c r="D64">
        <v>399</v>
      </c>
      <c r="E64">
        <v>418</v>
      </c>
      <c r="F64">
        <v>390</v>
      </c>
      <c r="G64" t="s">
        <v>39</v>
      </c>
      <c r="H64">
        <v>0.28000000000000003</v>
      </c>
      <c r="I64">
        <v>1</v>
      </c>
      <c r="J64">
        <v>0.94</v>
      </c>
      <c r="K64">
        <v>7.8</v>
      </c>
      <c r="L64">
        <v>6.9</v>
      </c>
      <c r="M64">
        <v>7.3</v>
      </c>
      <c r="N64">
        <v>7.8</v>
      </c>
      <c r="O64">
        <v>69.8</v>
      </c>
      <c r="P64">
        <v>466</v>
      </c>
      <c r="Q64">
        <v>29</v>
      </c>
      <c r="R64">
        <v>6.2</v>
      </c>
      <c r="S64">
        <v>73</v>
      </c>
      <c r="T64">
        <v>15.7</v>
      </c>
      <c r="U64">
        <v>36</v>
      </c>
      <c r="V64">
        <v>10</v>
      </c>
      <c r="W64">
        <v>33</v>
      </c>
      <c r="X64">
        <v>7.1</v>
      </c>
      <c r="Y64">
        <v>138</v>
      </c>
      <c r="Z64">
        <v>29.6</v>
      </c>
      <c r="AA64">
        <v>282</v>
      </c>
      <c r="AB64">
        <v>60.5</v>
      </c>
      <c r="AC64">
        <v>7</v>
      </c>
      <c r="AD64">
        <v>1.5</v>
      </c>
      <c r="AE64">
        <v>303</v>
      </c>
      <c r="AF64">
        <v>65</v>
      </c>
      <c r="AG64">
        <v>163</v>
      </c>
      <c r="AH64">
        <v>35</v>
      </c>
      <c r="AJ64" t="str">
        <f t="shared" si="0"/>
        <v>02M615CHELSEA CAREER AND TECHNICAL EDUCATION HIGH SCHOOL83466399418390653529.61.560.57.16.269.8</v>
      </c>
      <c r="AV64" t="str">
        <f>VLOOKUP(AJ64,'R compiled Data'!$Q:$Q,1,FALSE)</f>
        <v>02M615CHELSEA CAREER AND TECHNICAL EDUCATION HIGH SCHOOL83466399418390653529.61.560.57.16.269.8</v>
      </c>
    </row>
    <row r="65" spans="1:48" x14ac:dyDescent="0.3">
      <c r="A65" t="s">
        <v>164</v>
      </c>
      <c r="B65" t="s">
        <v>165</v>
      </c>
      <c r="C65">
        <v>154</v>
      </c>
      <c r="D65">
        <v>370</v>
      </c>
      <c r="E65">
        <v>379</v>
      </c>
      <c r="F65">
        <v>359</v>
      </c>
      <c r="G65" t="s">
        <v>39</v>
      </c>
      <c r="H65">
        <v>0.41</v>
      </c>
      <c r="I65">
        <v>0.91</v>
      </c>
      <c r="J65">
        <v>0.38</v>
      </c>
      <c r="K65">
        <v>6.6</v>
      </c>
      <c r="L65">
        <v>6</v>
      </c>
      <c r="M65">
        <v>6.2</v>
      </c>
      <c r="N65">
        <v>6.5</v>
      </c>
      <c r="O65">
        <v>81.099999999999994</v>
      </c>
      <c r="P65">
        <v>1127</v>
      </c>
      <c r="Q65">
        <v>218</v>
      </c>
      <c r="R65">
        <v>19.3</v>
      </c>
      <c r="S65">
        <v>175</v>
      </c>
      <c r="T65">
        <v>15.5</v>
      </c>
      <c r="U65">
        <v>65</v>
      </c>
      <c r="V65">
        <v>66</v>
      </c>
      <c r="W65">
        <v>18</v>
      </c>
      <c r="X65">
        <v>1.6</v>
      </c>
      <c r="Y65">
        <v>289</v>
      </c>
      <c r="Z65">
        <v>25.6</v>
      </c>
      <c r="AA65">
        <v>796</v>
      </c>
      <c r="AB65">
        <v>70.599999999999994</v>
      </c>
      <c r="AC65">
        <v>22</v>
      </c>
      <c r="AD65">
        <v>2</v>
      </c>
      <c r="AE65">
        <v>586</v>
      </c>
      <c r="AF65">
        <v>52</v>
      </c>
      <c r="AG65">
        <v>541</v>
      </c>
      <c r="AH65">
        <v>48</v>
      </c>
      <c r="AJ65" t="str">
        <f t="shared" si="0"/>
        <v>02M620NORMAN THOMAS HIGH SCHOOL1541127370379359524825.6270.61.619.381.1</v>
      </c>
      <c r="AV65" t="str">
        <f>VLOOKUP(AJ65,'R compiled Data'!$Q:$Q,1,FALSE)</f>
        <v>02M620NORMAN THOMAS HIGH SCHOOL1541127370379359524825.6270.61.619.381.1</v>
      </c>
    </row>
    <row r="66" spans="1:48" x14ac:dyDescent="0.3">
      <c r="A66" t="s">
        <v>166</v>
      </c>
      <c r="B66" t="s">
        <v>167</v>
      </c>
      <c r="C66">
        <v>191</v>
      </c>
      <c r="D66">
        <v>395</v>
      </c>
      <c r="E66">
        <v>382</v>
      </c>
      <c r="F66">
        <v>376</v>
      </c>
      <c r="G66" t="s">
        <v>39</v>
      </c>
      <c r="H66">
        <v>0.26</v>
      </c>
      <c r="I66">
        <v>0.46</v>
      </c>
      <c r="J66">
        <v>0.68</v>
      </c>
      <c r="K66">
        <v>6.3</v>
      </c>
      <c r="L66">
        <v>6</v>
      </c>
      <c r="M66">
        <v>6.1</v>
      </c>
      <c r="N66">
        <v>6.6</v>
      </c>
      <c r="O66">
        <v>72.7</v>
      </c>
      <c r="P66">
        <v>1433</v>
      </c>
      <c r="Q66">
        <v>131</v>
      </c>
      <c r="R66">
        <v>9.1</v>
      </c>
      <c r="S66">
        <v>246</v>
      </c>
      <c r="T66">
        <v>17.2</v>
      </c>
      <c r="U66">
        <v>77</v>
      </c>
      <c r="V66">
        <v>78</v>
      </c>
      <c r="W66">
        <v>45</v>
      </c>
      <c r="X66">
        <v>3.1</v>
      </c>
      <c r="Y66">
        <v>434</v>
      </c>
      <c r="Z66">
        <v>30.3</v>
      </c>
      <c r="AA66">
        <v>914</v>
      </c>
      <c r="AB66">
        <v>63.8</v>
      </c>
      <c r="AC66">
        <v>37</v>
      </c>
      <c r="AD66">
        <v>2.6</v>
      </c>
      <c r="AE66">
        <v>667</v>
      </c>
      <c r="AF66">
        <v>46.5</v>
      </c>
      <c r="AG66">
        <v>766</v>
      </c>
      <c r="AH66">
        <v>53.5</v>
      </c>
      <c r="AJ66" t="str">
        <f t="shared" si="0"/>
        <v>02M625HIGH SCHOOL OF GRAPHIC COMMUNICATION ARTS191143339538237646.553.530.32.663.83.19.172.7</v>
      </c>
      <c r="AV66" t="str">
        <f>VLOOKUP(AJ66,'R compiled Data'!$Q:$Q,1,FALSE)</f>
        <v>02M625HIGH SCHOOL OF GRAPHIC COMMUNICATION ARTS191143339538237646.553.530.32.663.83.19.172.7</v>
      </c>
    </row>
    <row r="67" spans="1:48" x14ac:dyDescent="0.3">
      <c r="A67" t="s">
        <v>168</v>
      </c>
      <c r="B67" t="s">
        <v>169</v>
      </c>
      <c r="C67">
        <v>270</v>
      </c>
      <c r="D67">
        <v>444</v>
      </c>
      <c r="E67">
        <v>441</v>
      </c>
      <c r="F67">
        <v>430</v>
      </c>
      <c r="G67" t="s">
        <v>39</v>
      </c>
      <c r="H67">
        <v>0.22</v>
      </c>
      <c r="I67">
        <v>0.35</v>
      </c>
      <c r="J67">
        <v>0.72</v>
      </c>
      <c r="K67">
        <v>7.4</v>
      </c>
      <c r="L67">
        <v>6</v>
      </c>
      <c r="M67">
        <v>6.6</v>
      </c>
      <c r="N67">
        <v>6.9</v>
      </c>
      <c r="O67">
        <v>53.3</v>
      </c>
      <c r="P67">
        <v>1344</v>
      </c>
      <c r="Q67">
        <v>22</v>
      </c>
      <c r="R67">
        <v>1.6</v>
      </c>
      <c r="S67">
        <v>149</v>
      </c>
      <c r="T67">
        <v>11.1</v>
      </c>
      <c r="U67">
        <v>52</v>
      </c>
      <c r="V67">
        <v>32</v>
      </c>
      <c r="W67">
        <v>121</v>
      </c>
      <c r="X67">
        <v>9</v>
      </c>
      <c r="Y67">
        <v>360</v>
      </c>
      <c r="Z67">
        <v>26.8</v>
      </c>
      <c r="AA67">
        <v>685</v>
      </c>
      <c r="AB67">
        <v>51</v>
      </c>
      <c r="AC67">
        <v>169</v>
      </c>
      <c r="AD67">
        <v>12.6</v>
      </c>
      <c r="AE67">
        <v>628</v>
      </c>
      <c r="AF67">
        <v>46.7</v>
      </c>
      <c r="AG67">
        <v>716</v>
      </c>
      <c r="AH67">
        <v>53.3</v>
      </c>
      <c r="AJ67" t="str">
        <f t="shared" ref="AJ67:AJ130" si="1">A67&amp;B67&amp;C67&amp;P67&amp;D67&amp;E67&amp;F67&amp;AF67&amp;AH67&amp;Z67&amp;AD67&amp;AB67&amp;X67&amp;R67&amp;O67</f>
        <v>02M630ART AND DESIGN HIGH SCHOOL270134444444143046.753.326.812.65191.653.3</v>
      </c>
      <c r="AV67" t="str">
        <f>VLOOKUP(AJ67,'R compiled Data'!$Q:$Q,1,FALSE)</f>
        <v>02M630ART AND DESIGN HIGH SCHOOL270134444444143046.753.326.812.65191.653.3</v>
      </c>
    </row>
    <row r="68" spans="1:48" x14ac:dyDescent="0.3">
      <c r="A68" t="s">
        <v>170</v>
      </c>
      <c r="B68" t="s">
        <v>171</v>
      </c>
      <c r="C68">
        <v>61</v>
      </c>
      <c r="D68">
        <v>409</v>
      </c>
      <c r="E68">
        <v>424</v>
      </c>
      <c r="F68">
        <v>403</v>
      </c>
      <c r="G68" t="s">
        <v>36</v>
      </c>
      <c r="H68">
        <v>0.09</v>
      </c>
      <c r="I68">
        <v>0.69</v>
      </c>
      <c r="J68">
        <v>0.59</v>
      </c>
      <c r="K68">
        <v>7</v>
      </c>
      <c r="L68">
        <v>6.7</v>
      </c>
      <c r="M68">
        <v>7</v>
      </c>
      <c r="N68">
        <v>7.5</v>
      </c>
      <c r="O68">
        <v>70.3</v>
      </c>
      <c r="P68">
        <v>717</v>
      </c>
      <c r="Q68">
        <v>57</v>
      </c>
      <c r="R68">
        <v>7.9</v>
      </c>
      <c r="S68">
        <v>141</v>
      </c>
      <c r="T68">
        <v>19.7</v>
      </c>
      <c r="U68">
        <v>43</v>
      </c>
      <c r="V68">
        <v>43</v>
      </c>
      <c r="W68">
        <v>24</v>
      </c>
      <c r="X68">
        <v>3.3</v>
      </c>
      <c r="Y68">
        <v>205</v>
      </c>
      <c r="Z68">
        <v>28.6</v>
      </c>
      <c r="AA68">
        <v>461</v>
      </c>
      <c r="AB68">
        <v>64.3</v>
      </c>
      <c r="AC68">
        <v>17</v>
      </c>
      <c r="AD68">
        <v>2.4</v>
      </c>
      <c r="AE68">
        <v>370</v>
      </c>
      <c r="AF68">
        <v>51.6</v>
      </c>
      <c r="AG68">
        <v>347</v>
      </c>
      <c r="AH68">
        <v>48.4</v>
      </c>
      <c r="AJ68" t="str">
        <f t="shared" si="1"/>
        <v>02M655LIFE SCIENCES SECONDARY SCHOOL6171740942440351.648.428.62.464.33.37.970.3</v>
      </c>
      <c r="AV68" t="str">
        <f>VLOOKUP(AJ68,'R compiled Data'!$Q:$Q,1,FALSE)</f>
        <v>02M655LIFE SCIENCES SECONDARY SCHOOL6171740942440351.648.428.62.464.33.37.970.3</v>
      </c>
    </row>
    <row r="69" spans="1:48" x14ac:dyDescent="0.3">
      <c r="A69" t="s">
        <v>172</v>
      </c>
      <c r="B69" t="s">
        <v>173</v>
      </c>
      <c r="C69">
        <v>27</v>
      </c>
      <c r="D69">
        <v>406</v>
      </c>
      <c r="E69">
        <v>379</v>
      </c>
      <c r="F69">
        <v>408</v>
      </c>
      <c r="G69" t="s">
        <v>39</v>
      </c>
      <c r="H69">
        <v>0.06</v>
      </c>
      <c r="I69">
        <v>0.75</v>
      </c>
      <c r="J69">
        <v>0.37</v>
      </c>
      <c r="K69">
        <v>6.2</v>
      </c>
      <c r="L69">
        <v>5</v>
      </c>
      <c r="M69">
        <v>5.3</v>
      </c>
      <c r="N69">
        <v>5.5</v>
      </c>
      <c r="O69">
        <v>59.6</v>
      </c>
      <c r="P69">
        <v>409</v>
      </c>
      <c r="Q69">
        <v>35</v>
      </c>
      <c r="R69">
        <v>8.6</v>
      </c>
      <c r="S69">
        <v>43</v>
      </c>
      <c r="T69">
        <v>10.5</v>
      </c>
      <c r="U69">
        <v>5</v>
      </c>
      <c r="V69">
        <v>26</v>
      </c>
      <c r="W69">
        <v>7</v>
      </c>
      <c r="X69">
        <v>1.7</v>
      </c>
      <c r="Y69">
        <v>188</v>
      </c>
      <c r="Z69">
        <v>46</v>
      </c>
      <c r="AA69">
        <v>202</v>
      </c>
      <c r="AB69">
        <v>49.4</v>
      </c>
      <c r="AC69">
        <v>9</v>
      </c>
      <c r="AD69">
        <v>2.2000000000000002</v>
      </c>
      <c r="AE69">
        <v>130</v>
      </c>
      <c r="AF69">
        <v>31.8</v>
      </c>
      <c r="AG69">
        <v>279</v>
      </c>
      <c r="AH69">
        <v>68.2</v>
      </c>
      <c r="AJ69" t="str">
        <f t="shared" si="1"/>
        <v>03M283MANHATTAN THEATRE LAB HIGH SCHOOL2740940637940831.868.2462.249.41.78.659.6</v>
      </c>
      <c r="AV69" t="str">
        <f>VLOOKUP(AJ69,'R compiled Data'!$Q:$Q,1,FALSE)</f>
        <v>03M283MANHATTAN THEATRE LAB HIGH SCHOOL2740940637940831.868.2462.249.41.78.659.6</v>
      </c>
    </row>
    <row r="70" spans="1:48" x14ac:dyDescent="0.3">
      <c r="A70" t="s">
        <v>174</v>
      </c>
      <c r="B70" t="s">
        <v>175</v>
      </c>
      <c r="C70">
        <v>49</v>
      </c>
      <c r="D70">
        <v>374</v>
      </c>
      <c r="E70">
        <v>384</v>
      </c>
      <c r="F70">
        <v>374</v>
      </c>
      <c r="G70" t="s">
        <v>39</v>
      </c>
      <c r="H70">
        <v>0.21</v>
      </c>
      <c r="I70">
        <v>0.96</v>
      </c>
      <c r="J70">
        <v>0.74</v>
      </c>
      <c r="K70">
        <v>7.3</v>
      </c>
      <c r="L70">
        <v>6.6</v>
      </c>
      <c r="M70">
        <v>6.9</v>
      </c>
      <c r="N70">
        <v>7.3</v>
      </c>
      <c r="O70">
        <v>66.400000000000006</v>
      </c>
      <c r="P70">
        <v>418</v>
      </c>
      <c r="Q70">
        <v>60</v>
      </c>
      <c r="R70">
        <v>14.4</v>
      </c>
      <c r="S70">
        <v>82</v>
      </c>
      <c r="T70">
        <v>19.600000000000001</v>
      </c>
      <c r="U70">
        <v>38</v>
      </c>
      <c r="V70">
        <v>13</v>
      </c>
      <c r="W70">
        <v>4</v>
      </c>
      <c r="X70">
        <v>1</v>
      </c>
      <c r="Y70">
        <v>156</v>
      </c>
      <c r="Z70">
        <v>37.299999999999997</v>
      </c>
      <c r="AA70">
        <v>246</v>
      </c>
      <c r="AB70">
        <v>58.9</v>
      </c>
      <c r="AC70">
        <v>6</v>
      </c>
      <c r="AD70">
        <v>1.4</v>
      </c>
      <c r="AE70">
        <v>233</v>
      </c>
      <c r="AF70">
        <v>55.7</v>
      </c>
      <c r="AG70">
        <v>185</v>
      </c>
      <c r="AH70">
        <v>44.3</v>
      </c>
      <c r="AJ70" t="str">
        <f t="shared" si="1"/>
        <v>03M299HIGH SCHOOL FOR ARTS, IMAGINATION AND INQUIRY4941837438437455.744.337.31.458.9114.466.4</v>
      </c>
      <c r="AV70" t="str">
        <f>VLOOKUP(AJ70,'R compiled Data'!$Q:$Q,1,FALSE)</f>
        <v>03M299HIGH SCHOOL FOR ARTS, IMAGINATION AND INQUIRY4941837438437455.744.337.31.458.9114.466.4</v>
      </c>
    </row>
    <row r="71" spans="1:48" x14ac:dyDescent="0.3">
      <c r="A71" t="s">
        <v>176</v>
      </c>
      <c r="B71" t="s">
        <v>177</v>
      </c>
      <c r="C71">
        <v>41</v>
      </c>
      <c r="D71">
        <v>384</v>
      </c>
      <c r="E71">
        <v>390</v>
      </c>
      <c r="F71">
        <v>370</v>
      </c>
      <c r="G71" t="s">
        <v>39</v>
      </c>
      <c r="H71">
        <v>0.13</v>
      </c>
      <c r="I71">
        <v>1</v>
      </c>
      <c r="J71">
        <v>0.76</v>
      </c>
      <c r="K71">
        <v>7.3</v>
      </c>
      <c r="L71">
        <v>7</v>
      </c>
      <c r="M71">
        <v>7.3</v>
      </c>
      <c r="N71">
        <v>7.7</v>
      </c>
      <c r="O71">
        <v>68.8</v>
      </c>
      <c r="P71">
        <v>366</v>
      </c>
      <c r="Q71">
        <v>47</v>
      </c>
      <c r="R71">
        <v>12.8</v>
      </c>
      <c r="S71">
        <v>56</v>
      </c>
      <c r="T71">
        <v>15.3</v>
      </c>
      <c r="U71">
        <v>41</v>
      </c>
      <c r="V71">
        <v>10</v>
      </c>
      <c r="W71">
        <v>8</v>
      </c>
      <c r="X71">
        <v>2.2000000000000002</v>
      </c>
      <c r="Y71">
        <v>137</v>
      </c>
      <c r="Z71">
        <v>37.4</v>
      </c>
      <c r="AA71">
        <v>205</v>
      </c>
      <c r="AB71">
        <v>56</v>
      </c>
      <c r="AC71">
        <v>11</v>
      </c>
      <c r="AD71">
        <v>3</v>
      </c>
      <c r="AE71">
        <v>212</v>
      </c>
      <c r="AF71">
        <v>57.9</v>
      </c>
      <c r="AG71">
        <v>154</v>
      </c>
      <c r="AH71">
        <v>42.1</v>
      </c>
      <c r="AJ71" t="str">
        <f t="shared" si="1"/>
        <v>03M307URBAN ASSEMBLY SCHOOL FOR MEDIA STUDIES, THE4136638439037057.942.137.43562.212.868.8</v>
      </c>
      <c r="AV71" t="str">
        <f>VLOOKUP(AJ71,'R compiled Data'!$Q:$Q,1,FALSE)</f>
        <v>03M307URBAN ASSEMBLY SCHOOL FOR MEDIA STUDIES, THE4136638439037057.942.137.43562.212.868.8</v>
      </c>
    </row>
    <row r="72" spans="1:48" x14ac:dyDescent="0.3">
      <c r="A72" t="s">
        <v>178</v>
      </c>
      <c r="B72" t="s">
        <v>179</v>
      </c>
      <c r="C72">
        <v>12</v>
      </c>
      <c r="D72">
        <v>416</v>
      </c>
      <c r="E72">
        <v>403</v>
      </c>
      <c r="F72">
        <v>381</v>
      </c>
      <c r="G72" t="s">
        <v>44</v>
      </c>
      <c r="H72">
        <v>0.44</v>
      </c>
      <c r="I72">
        <v>0.6</v>
      </c>
      <c r="J72">
        <v>0.56000000000000005</v>
      </c>
      <c r="K72">
        <v>7.7</v>
      </c>
      <c r="L72">
        <v>7.1</v>
      </c>
      <c r="M72">
        <v>7.3</v>
      </c>
      <c r="N72">
        <v>7.7</v>
      </c>
      <c r="O72">
        <v>50.4</v>
      </c>
      <c r="P72">
        <v>199</v>
      </c>
      <c r="Q72">
        <v>7</v>
      </c>
      <c r="R72">
        <v>3.5</v>
      </c>
      <c r="S72">
        <v>20</v>
      </c>
      <c r="T72">
        <v>10.1</v>
      </c>
      <c r="U72">
        <v>1</v>
      </c>
      <c r="V72">
        <v>0</v>
      </c>
      <c r="W72">
        <v>97</v>
      </c>
      <c r="X72">
        <v>48.7</v>
      </c>
      <c r="Y72">
        <v>66</v>
      </c>
      <c r="Z72">
        <v>33.200000000000003</v>
      </c>
      <c r="AA72">
        <v>33</v>
      </c>
      <c r="AB72">
        <v>16.600000000000001</v>
      </c>
      <c r="AC72">
        <v>3</v>
      </c>
      <c r="AD72">
        <v>1.5</v>
      </c>
      <c r="AE72">
        <v>95</v>
      </c>
      <c r="AF72">
        <v>47.7</v>
      </c>
      <c r="AG72">
        <v>104</v>
      </c>
      <c r="AH72">
        <v>52.3</v>
      </c>
      <c r="AJ72" t="str">
        <f t="shared" si="1"/>
        <v>03M404INNOVATION DIPLOMA PLUS1219941640338147.752.333.21.516.648.73.550.4</v>
      </c>
      <c r="AV72" t="str">
        <f>VLOOKUP(AJ72,'R compiled Data'!$Q:$Q,1,FALSE)</f>
        <v>03M404INNOVATION DIPLOMA PLUS1219941640338147.752.333.21.516.648.73.550.4</v>
      </c>
    </row>
    <row r="73" spans="1:48" x14ac:dyDescent="0.3">
      <c r="A73" t="s">
        <v>180</v>
      </c>
      <c r="B73" t="s">
        <v>181</v>
      </c>
      <c r="C73">
        <v>32</v>
      </c>
      <c r="D73">
        <v>371</v>
      </c>
      <c r="E73">
        <v>368</v>
      </c>
      <c r="F73">
        <v>370</v>
      </c>
      <c r="G73" t="s">
        <v>36</v>
      </c>
      <c r="H73">
        <v>0.46</v>
      </c>
      <c r="I73">
        <v>0.8</v>
      </c>
      <c r="J73">
        <v>0.72</v>
      </c>
      <c r="K73">
        <v>6.7</v>
      </c>
      <c r="L73">
        <v>6.6</v>
      </c>
      <c r="M73">
        <v>6.7</v>
      </c>
      <c r="N73">
        <v>7.1</v>
      </c>
      <c r="O73">
        <v>76.599999999999994</v>
      </c>
      <c r="P73">
        <v>516</v>
      </c>
      <c r="Q73">
        <v>38</v>
      </c>
      <c r="R73">
        <v>7.4</v>
      </c>
      <c r="S73">
        <v>97</v>
      </c>
      <c r="T73">
        <v>18.8</v>
      </c>
      <c r="U73">
        <v>5</v>
      </c>
      <c r="V73">
        <v>60</v>
      </c>
      <c r="W73">
        <v>2</v>
      </c>
      <c r="X73">
        <v>0.4</v>
      </c>
      <c r="Y73">
        <v>309</v>
      </c>
      <c r="Z73">
        <v>59.9</v>
      </c>
      <c r="AA73">
        <v>200</v>
      </c>
      <c r="AB73">
        <v>38.799999999999997</v>
      </c>
      <c r="AC73">
        <v>4</v>
      </c>
      <c r="AD73">
        <v>0.8</v>
      </c>
      <c r="AE73">
        <v>198</v>
      </c>
      <c r="AF73">
        <v>38.4</v>
      </c>
      <c r="AG73">
        <v>318</v>
      </c>
      <c r="AH73">
        <v>61.6</v>
      </c>
      <c r="AJ73" t="str">
        <f t="shared" si="1"/>
        <v>03M415WADLEIGH SECONDARY SCHOOL FOR THE PERFORMING &amp; VISUAL ARTS3251637136837038.461.659.90.838.80.47.476.6</v>
      </c>
      <c r="AV73" t="str">
        <f>VLOOKUP(AJ73,'R compiled Data'!$Q:$Q,1,FALSE)</f>
        <v>03M415WADLEIGH SECONDARY SCHOOL FOR THE PERFORMING &amp; VISUAL ARTS3251637136837038.461.659.90.838.80.47.476.6</v>
      </c>
    </row>
    <row r="74" spans="1:48" x14ac:dyDescent="0.3">
      <c r="A74" t="s">
        <v>182</v>
      </c>
      <c r="B74" t="s">
        <v>183</v>
      </c>
      <c r="C74">
        <v>131</v>
      </c>
      <c r="D74">
        <v>370</v>
      </c>
      <c r="E74">
        <v>390</v>
      </c>
      <c r="F74">
        <v>358</v>
      </c>
      <c r="G74" t="s">
        <v>39</v>
      </c>
      <c r="H74">
        <v>0.04</v>
      </c>
      <c r="I74">
        <v>0.35</v>
      </c>
      <c r="J74">
        <v>0.82</v>
      </c>
      <c r="K74">
        <v>6.8</v>
      </c>
      <c r="L74">
        <v>6.4</v>
      </c>
      <c r="M74">
        <v>6.6</v>
      </c>
      <c r="N74">
        <v>7</v>
      </c>
      <c r="O74">
        <v>68.599999999999994</v>
      </c>
      <c r="P74">
        <v>291</v>
      </c>
      <c r="Q74">
        <v>81</v>
      </c>
      <c r="R74">
        <v>27.8</v>
      </c>
      <c r="S74">
        <v>31</v>
      </c>
      <c r="T74">
        <v>10.7</v>
      </c>
      <c r="U74">
        <v>0</v>
      </c>
      <c r="V74">
        <v>8</v>
      </c>
      <c r="W74">
        <v>6</v>
      </c>
      <c r="X74">
        <v>2.1</v>
      </c>
      <c r="Y74">
        <v>86</v>
      </c>
      <c r="Z74">
        <v>29.6</v>
      </c>
      <c r="AA74">
        <v>196</v>
      </c>
      <c r="AB74">
        <v>67.400000000000006</v>
      </c>
      <c r="AC74">
        <v>3</v>
      </c>
      <c r="AD74">
        <v>1</v>
      </c>
      <c r="AE74">
        <v>147</v>
      </c>
      <c r="AF74">
        <v>50.5</v>
      </c>
      <c r="AG74">
        <v>144</v>
      </c>
      <c r="AH74">
        <v>49.5</v>
      </c>
      <c r="AJ74" t="str">
        <f t="shared" si="1"/>
        <v>03M470LOUIS D. BRANDEIS HIGH SCHOOL13129137039035850.549.529.6167.42.127.868.6</v>
      </c>
      <c r="AV74" t="str">
        <f>VLOOKUP(AJ74,'R compiled Data'!$Q:$Q,1,FALSE)</f>
        <v>03M470LOUIS D. BRANDEIS HIGH SCHOOL13129137039035850.549.529.6167.42.127.868.6</v>
      </c>
    </row>
    <row r="75" spans="1:48" x14ac:dyDescent="0.3">
      <c r="A75" t="s">
        <v>184</v>
      </c>
      <c r="B75" t="s">
        <v>185</v>
      </c>
      <c r="C75">
        <v>261</v>
      </c>
      <c r="D75">
        <v>577</v>
      </c>
      <c r="E75">
        <v>575</v>
      </c>
      <c r="F75">
        <v>592</v>
      </c>
      <c r="G75" t="s">
        <v>39</v>
      </c>
      <c r="H75">
        <v>0.28999999999999998</v>
      </c>
      <c r="I75">
        <v>0.88</v>
      </c>
      <c r="J75">
        <v>0.82</v>
      </c>
      <c r="K75">
        <v>7.9</v>
      </c>
      <c r="L75">
        <v>7.2</v>
      </c>
      <c r="M75">
        <v>7.7</v>
      </c>
      <c r="N75">
        <v>8</v>
      </c>
      <c r="O75">
        <v>18.399999999999999</v>
      </c>
      <c r="P75">
        <v>1162</v>
      </c>
      <c r="Q75">
        <v>2</v>
      </c>
      <c r="R75">
        <v>0.2</v>
      </c>
      <c r="S75">
        <v>43</v>
      </c>
      <c r="T75">
        <v>3.7</v>
      </c>
      <c r="U75">
        <v>12</v>
      </c>
      <c r="V75">
        <v>0</v>
      </c>
      <c r="W75">
        <v>103</v>
      </c>
      <c r="X75">
        <v>8.9</v>
      </c>
      <c r="Y75">
        <v>170</v>
      </c>
      <c r="Z75">
        <v>14.6</v>
      </c>
      <c r="AA75">
        <v>265</v>
      </c>
      <c r="AB75">
        <v>22.8</v>
      </c>
      <c r="AC75">
        <v>579</v>
      </c>
      <c r="AD75">
        <v>49.8</v>
      </c>
      <c r="AE75">
        <v>453</v>
      </c>
      <c r="AF75">
        <v>39</v>
      </c>
      <c r="AG75">
        <v>709</v>
      </c>
      <c r="AH75">
        <v>61</v>
      </c>
      <c r="AJ75" t="str">
        <f t="shared" si="1"/>
        <v>03M479BEACON HIGH SCHOOL2611162577575592396114.649.822.88.90.218.4</v>
      </c>
      <c r="AV75" t="str">
        <f>VLOOKUP(AJ75,'R compiled Data'!$Q:$Q,1,FALSE)</f>
        <v>03M479BEACON HIGH SCHOOL2611162577575592396114.649.822.88.90.218.4</v>
      </c>
    </row>
    <row r="76" spans="1:48" x14ac:dyDescent="0.3">
      <c r="A76" t="s">
        <v>186</v>
      </c>
      <c r="B76" t="s">
        <v>187</v>
      </c>
      <c r="C76">
        <v>531</v>
      </c>
      <c r="D76">
        <v>566</v>
      </c>
      <c r="E76">
        <v>564</v>
      </c>
      <c r="F76">
        <v>577</v>
      </c>
      <c r="G76" t="s">
        <v>39</v>
      </c>
      <c r="H76">
        <v>0.36</v>
      </c>
      <c r="I76">
        <v>0.53</v>
      </c>
      <c r="J76">
        <v>0.92</v>
      </c>
      <c r="K76">
        <v>7.8</v>
      </c>
      <c r="L76">
        <v>6.4</v>
      </c>
      <c r="M76">
        <v>7</v>
      </c>
      <c r="N76">
        <v>7.4</v>
      </c>
      <c r="O76">
        <v>21.7</v>
      </c>
      <c r="P76">
        <v>2605</v>
      </c>
      <c r="Q76">
        <v>4</v>
      </c>
      <c r="R76">
        <v>0.2</v>
      </c>
      <c r="S76">
        <v>26</v>
      </c>
      <c r="T76">
        <v>1</v>
      </c>
      <c r="U76">
        <v>0</v>
      </c>
      <c r="V76">
        <v>0</v>
      </c>
      <c r="W76">
        <v>510</v>
      </c>
      <c r="X76">
        <v>19.600000000000001</v>
      </c>
      <c r="Y76">
        <v>337</v>
      </c>
      <c r="Z76">
        <v>12.9</v>
      </c>
      <c r="AA76">
        <v>432</v>
      </c>
      <c r="AB76">
        <v>16.600000000000001</v>
      </c>
      <c r="AC76">
        <v>1281</v>
      </c>
      <c r="AD76">
        <v>49.2</v>
      </c>
      <c r="AE76">
        <v>688</v>
      </c>
      <c r="AF76">
        <v>26.4</v>
      </c>
      <c r="AG76">
        <v>1917</v>
      </c>
      <c r="AH76">
        <v>73.599999999999994</v>
      </c>
      <c r="AJ76" t="str">
        <f t="shared" si="1"/>
        <v>03M485FIORELLO H. LAGUARDIA HIGH SCHOOL OF MUSIC &amp; ART AND PERFORMING ARTS531260556656457726.473.612.949.216.619.60.221.7</v>
      </c>
      <c r="AV76" t="str">
        <f>VLOOKUP(AJ76,'R compiled Data'!$Q:$Q,1,FALSE)</f>
        <v>03M485FIORELLO H. LAGUARDIA HIGH SCHOOL OF MUSIC &amp; ART AND PERFORMING ARTS531260556656457726.473.612.949.216.619.60.221.7</v>
      </c>
    </row>
    <row r="77" spans="1:48" x14ac:dyDescent="0.3">
      <c r="A77" t="s">
        <v>188</v>
      </c>
      <c r="B77" t="s">
        <v>189</v>
      </c>
      <c r="C77">
        <v>66</v>
      </c>
      <c r="D77">
        <v>396</v>
      </c>
      <c r="E77">
        <v>398</v>
      </c>
      <c r="F77">
        <v>402</v>
      </c>
      <c r="G77" t="s">
        <v>39</v>
      </c>
      <c r="H77">
        <v>0.52</v>
      </c>
      <c r="I77">
        <v>1</v>
      </c>
      <c r="J77">
        <v>0.77</v>
      </c>
      <c r="K77">
        <v>7.6</v>
      </c>
      <c r="L77">
        <v>6.8</v>
      </c>
      <c r="M77">
        <v>7.2</v>
      </c>
      <c r="N77">
        <v>7.5</v>
      </c>
      <c r="O77">
        <v>79.900000000000006</v>
      </c>
      <c r="P77">
        <v>541</v>
      </c>
      <c r="Q77">
        <v>57</v>
      </c>
      <c r="R77">
        <v>10.5</v>
      </c>
      <c r="S77">
        <v>84</v>
      </c>
      <c r="T77">
        <v>15.5</v>
      </c>
      <c r="U77">
        <v>7</v>
      </c>
      <c r="V77">
        <v>38</v>
      </c>
      <c r="W77">
        <v>7</v>
      </c>
      <c r="X77">
        <v>1.3</v>
      </c>
      <c r="Y77">
        <v>250</v>
      </c>
      <c r="Z77">
        <v>46.2</v>
      </c>
      <c r="AA77">
        <v>260</v>
      </c>
      <c r="AB77">
        <v>48.1</v>
      </c>
      <c r="AC77">
        <v>10</v>
      </c>
      <c r="AD77">
        <v>1.8</v>
      </c>
      <c r="AE77">
        <v>217</v>
      </c>
      <c r="AF77">
        <v>40.1</v>
      </c>
      <c r="AG77">
        <v>324</v>
      </c>
      <c r="AH77">
        <v>59.9</v>
      </c>
      <c r="AJ77" t="str">
        <f t="shared" si="1"/>
        <v>03M492HIGH SCHOOL FOR LAW, ADVOCACY AND COMMUNITY JUSTICE6654139639840240.159.946.21.848.11.310.579.9</v>
      </c>
      <c r="AV77" t="str">
        <f>VLOOKUP(AJ77,'R compiled Data'!$Q:$Q,1,FALSE)</f>
        <v>03M492HIGH SCHOOL FOR LAW, ADVOCACY AND COMMUNITY JUSTICE6654139639840240.159.946.21.848.11.310.579.9</v>
      </c>
    </row>
    <row r="78" spans="1:48" x14ac:dyDescent="0.3">
      <c r="A78" t="s">
        <v>190</v>
      </c>
      <c r="B78" t="s">
        <v>191</v>
      </c>
      <c r="C78">
        <v>75</v>
      </c>
      <c r="D78">
        <v>433</v>
      </c>
      <c r="E78">
        <v>433</v>
      </c>
      <c r="F78">
        <v>411</v>
      </c>
      <c r="G78" t="s">
        <v>39</v>
      </c>
      <c r="H78">
        <v>0.28999999999999998</v>
      </c>
      <c r="I78">
        <v>0.88</v>
      </c>
      <c r="J78">
        <v>0.53</v>
      </c>
      <c r="K78">
        <v>6.8</v>
      </c>
      <c r="L78">
        <v>5.9</v>
      </c>
      <c r="M78">
        <v>6.3</v>
      </c>
      <c r="N78">
        <v>6.5</v>
      </c>
      <c r="O78">
        <v>79.8</v>
      </c>
      <c r="P78">
        <v>603</v>
      </c>
      <c r="Q78">
        <v>63</v>
      </c>
      <c r="R78">
        <v>10.4</v>
      </c>
      <c r="S78">
        <v>104</v>
      </c>
      <c r="T78">
        <v>17.2</v>
      </c>
      <c r="U78">
        <v>28</v>
      </c>
      <c r="V78">
        <v>26</v>
      </c>
      <c r="W78">
        <v>30</v>
      </c>
      <c r="X78">
        <v>5</v>
      </c>
      <c r="Y78">
        <v>210</v>
      </c>
      <c r="Z78">
        <v>34.799999999999997</v>
      </c>
      <c r="AA78">
        <v>345</v>
      </c>
      <c r="AB78">
        <v>57.2</v>
      </c>
      <c r="AC78">
        <v>14</v>
      </c>
      <c r="AD78">
        <v>2.2999999999999998</v>
      </c>
      <c r="AE78">
        <v>408</v>
      </c>
      <c r="AF78">
        <v>67.7</v>
      </c>
      <c r="AG78">
        <v>195</v>
      </c>
      <c r="AH78">
        <v>32.299999999999997</v>
      </c>
      <c r="AJ78" t="str">
        <f t="shared" si="1"/>
        <v>03M494HIGH SCHOOL OF ARTS AND TECHNOLOGY7560343343341167.732.334.82.357.2510.479.8</v>
      </c>
      <c r="AV78" t="str">
        <f>VLOOKUP(AJ78,'R compiled Data'!$Q:$Q,1,FALSE)</f>
        <v>03M494HIGH SCHOOL OF ARTS AND TECHNOLOGY7560343343341167.732.334.82.357.2510.479.8</v>
      </c>
    </row>
    <row r="79" spans="1:48" x14ac:dyDescent="0.3">
      <c r="A79" t="s">
        <v>192</v>
      </c>
      <c r="B79" t="s">
        <v>193</v>
      </c>
      <c r="C79">
        <v>35</v>
      </c>
      <c r="D79">
        <v>401</v>
      </c>
      <c r="E79">
        <v>369</v>
      </c>
      <c r="F79">
        <v>351</v>
      </c>
      <c r="G79" t="s">
        <v>44</v>
      </c>
      <c r="H79">
        <v>0.14000000000000001</v>
      </c>
      <c r="I79">
        <v>0.93</v>
      </c>
      <c r="J79">
        <v>0.28999999999999998</v>
      </c>
      <c r="K79">
        <v>7.9</v>
      </c>
      <c r="L79">
        <v>6.7</v>
      </c>
      <c r="M79">
        <v>7.5</v>
      </c>
      <c r="N79">
        <v>7.7</v>
      </c>
      <c r="O79">
        <v>70.5</v>
      </c>
      <c r="P79">
        <v>564</v>
      </c>
      <c r="Q79">
        <v>44</v>
      </c>
      <c r="R79">
        <v>7.8</v>
      </c>
      <c r="S79">
        <v>130</v>
      </c>
      <c r="T79">
        <v>23</v>
      </c>
      <c r="U79">
        <v>49</v>
      </c>
      <c r="V79">
        <v>20</v>
      </c>
      <c r="W79">
        <v>3</v>
      </c>
      <c r="X79">
        <v>0.5</v>
      </c>
      <c r="Y79">
        <v>195</v>
      </c>
      <c r="Z79">
        <v>34.6</v>
      </c>
      <c r="AA79">
        <v>363</v>
      </c>
      <c r="AB79">
        <v>64.400000000000006</v>
      </c>
      <c r="AC79">
        <v>3</v>
      </c>
      <c r="AD79">
        <v>0.5</v>
      </c>
      <c r="AE79">
        <v>250</v>
      </c>
      <c r="AF79">
        <v>44.3</v>
      </c>
      <c r="AG79">
        <v>314</v>
      </c>
      <c r="AH79">
        <v>55.7</v>
      </c>
      <c r="AJ79" t="str">
        <f t="shared" si="1"/>
        <v>03M505EDWARD A. REYNOLDS WEST SIDE HIGH SCHOOL3556440136935144.355.734.60.564.40.57.870.5</v>
      </c>
      <c r="AV79" t="str">
        <f>VLOOKUP(AJ79,'R compiled Data'!$Q:$Q,1,FALSE)</f>
        <v>03M505EDWARD A. REYNOLDS WEST SIDE HIGH SCHOOL3556440136935144.355.734.60.564.40.57.870.5</v>
      </c>
    </row>
    <row r="80" spans="1:48" x14ac:dyDescent="0.3">
      <c r="A80" t="s">
        <v>194</v>
      </c>
      <c r="B80" t="s">
        <v>195</v>
      </c>
      <c r="C80">
        <v>111</v>
      </c>
      <c r="D80">
        <v>473</v>
      </c>
      <c r="E80">
        <v>506</v>
      </c>
      <c r="F80">
        <v>467</v>
      </c>
      <c r="G80" t="s">
        <v>39</v>
      </c>
      <c r="H80">
        <v>0.22</v>
      </c>
      <c r="I80">
        <v>0.96</v>
      </c>
      <c r="J80">
        <v>0.89</v>
      </c>
      <c r="K80">
        <v>8.4</v>
      </c>
      <c r="L80">
        <v>7.4</v>
      </c>
      <c r="M80">
        <v>7.8</v>
      </c>
      <c r="N80">
        <v>8.1999999999999993</v>
      </c>
      <c r="O80">
        <v>55.2</v>
      </c>
      <c r="P80">
        <v>453</v>
      </c>
      <c r="Q80">
        <v>6</v>
      </c>
      <c r="R80">
        <v>1.3</v>
      </c>
      <c r="S80">
        <v>17</v>
      </c>
      <c r="T80">
        <v>3.8</v>
      </c>
      <c r="U80">
        <v>0</v>
      </c>
      <c r="V80">
        <v>0</v>
      </c>
      <c r="W80">
        <v>116</v>
      </c>
      <c r="X80">
        <v>25.6</v>
      </c>
      <c r="Y80">
        <v>97</v>
      </c>
      <c r="Z80">
        <v>21.4</v>
      </c>
      <c r="AA80">
        <v>188</v>
      </c>
      <c r="AB80">
        <v>41.5</v>
      </c>
      <c r="AC80">
        <v>46</v>
      </c>
      <c r="AD80">
        <v>10.199999999999999</v>
      </c>
      <c r="AE80">
        <v>186</v>
      </c>
      <c r="AF80">
        <v>41.1</v>
      </c>
      <c r="AG80">
        <v>267</v>
      </c>
      <c r="AH80">
        <v>58.9</v>
      </c>
      <c r="AJ80" t="str">
        <f t="shared" si="1"/>
        <v>03M541MANHATTAN / HUNTER SCIENCE HIGH SCHOOL11145347350646741.158.921.410.241.525.61.355.2</v>
      </c>
      <c r="AV80" t="str">
        <f>VLOOKUP(AJ80,'R compiled Data'!$Q:$Q,1,FALSE)</f>
        <v>03M541MANHATTAN / HUNTER SCIENCE HIGH SCHOOL11145347350646741.158.921.410.241.525.61.355.2</v>
      </c>
    </row>
    <row r="81" spans="1:48" x14ac:dyDescent="0.3">
      <c r="A81" t="s">
        <v>196</v>
      </c>
      <c r="B81" t="s">
        <v>197</v>
      </c>
      <c r="C81">
        <v>43</v>
      </c>
      <c r="D81">
        <v>356</v>
      </c>
      <c r="E81">
        <v>379</v>
      </c>
      <c r="F81">
        <v>361</v>
      </c>
      <c r="G81" t="s">
        <v>36</v>
      </c>
      <c r="H81">
        <v>0.49</v>
      </c>
      <c r="I81">
        <v>0.82</v>
      </c>
      <c r="J81">
        <v>0.8</v>
      </c>
      <c r="K81">
        <v>7</v>
      </c>
      <c r="L81">
        <v>6.7</v>
      </c>
      <c r="M81">
        <v>6.9</v>
      </c>
      <c r="N81">
        <v>7.3</v>
      </c>
      <c r="O81">
        <v>64.2</v>
      </c>
      <c r="P81">
        <v>413</v>
      </c>
      <c r="Q81">
        <v>24</v>
      </c>
      <c r="R81">
        <v>5.8</v>
      </c>
      <c r="S81">
        <v>86</v>
      </c>
      <c r="T81">
        <v>20.8</v>
      </c>
      <c r="U81">
        <v>36</v>
      </c>
      <c r="V81">
        <v>24</v>
      </c>
      <c r="W81">
        <v>3</v>
      </c>
      <c r="X81">
        <v>0.7</v>
      </c>
      <c r="Y81">
        <v>321</v>
      </c>
      <c r="Z81">
        <v>77.7</v>
      </c>
      <c r="AA81">
        <v>78</v>
      </c>
      <c r="AB81">
        <v>18.899999999999999</v>
      </c>
      <c r="AC81">
        <v>6</v>
      </c>
      <c r="AD81">
        <v>1.5</v>
      </c>
      <c r="AE81">
        <v>224</v>
      </c>
      <c r="AF81">
        <v>54.2</v>
      </c>
      <c r="AG81">
        <v>189</v>
      </c>
      <c r="AH81">
        <v>45.8</v>
      </c>
      <c r="AJ81" t="str">
        <f t="shared" si="1"/>
        <v>03M860FREDERICK DOUGLASS ACADEMY II SECONDARY SCHOOL4341335637936154.245.877.71.518.90.75.864.2</v>
      </c>
      <c r="AV81" t="str">
        <f>VLOOKUP(AJ81,'R compiled Data'!$Q:$Q,1,FALSE)</f>
        <v>03M860FREDERICK DOUGLASS ACADEMY II SECONDARY SCHOOL4341335637936154.245.877.71.518.90.75.864.2</v>
      </c>
    </row>
    <row r="82" spans="1:48" x14ac:dyDescent="0.3">
      <c r="A82" t="s">
        <v>198</v>
      </c>
      <c r="B82" t="s">
        <v>199</v>
      </c>
      <c r="C82">
        <v>48</v>
      </c>
      <c r="D82">
        <v>354</v>
      </c>
      <c r="E82">
        <v>357</v>
      </c>
      <c r="F82">
        <v>373</v>
      </c>
      <c r="G82" t="s">
        <v>39</v>
      </c>
      <c r="H82">
        <v>0.18</v>
      </c>
      <c r="I82">
        <v>0.75</v>
      </c>
      <c r="J82">
        <v>0.67</v>
      </c>
      <c r="K82">
        <v>7</v>
      </c>
      <c r="L82">
        <v>6.9</v>
      </c>
      <c r="M82">
        <v>7.1</v>
      </c>
      <c r="N82">
        <v>7.4</v>
      </c>
      <c r="O82">
        <v>71.8</v>
      </c>
      <c r="P82">
        <v>349</v>
      </c>
      <c r="Q82">
        <v>34</v>
      </c>
      <c r="R82">
        <v>9.6999999999999993</v>
      </c>
      <c r="S82">
        <v>85</v>
      </c>
      <c r="T82">
        <v>24.4</v>
      </c>
      <c r="U82">
        <v>42</v>
      </c>
      <c r="V82">
        <v>17</v>
      </c>
      <c r="W82">
        <v>3</v>
      </c>
      <c r="X82">
        <v>0.9</v>
      </c>
      <c r="Y82">
        <v>137</v>
      </c>
      <c r="Z82">
        <v>39.299999999999997</v>
      </c>
      <c r="AA82">
        <v>205</v>
      </c>
      <c r="AB82">
        <v>58.7</v>
      </c>
      <c r="AC82">
        <v>3</v>
      </c>
      <c r="AD82">
        <v>0.9</v>
      </c>
      <c r="AE82">
        <v>155</v>
      </c>
      <c r="AF82">
        <v>44.4</v>
      </c>
      <c r="AG82">
        <v>194</v>
      </c>
      <c r="AH82">
        <v>55.6</v>
      </c>
      <c r="AJ82" t="str">
        <f t="shared" si="1"/>
        <v>04M409COALITION SCHOOL FOR SOCIAL CHANGE4834935435737344.455.639.30.958.70.99.771.8</v>
      </c>
      <c r="AV82" t="str">
        <f>VLOOKUP(AJ82,'R compiled Data'!$Q:$Q,1,FALSE)</f>
        <v>04M409COALITION SCHOOL FOR SOCIAL CHANGE4834935435737344.455.639.30.958.70.99.771.8</v>
      </c>
    </row>
    <row r="83" spans="1:48" x14ac:dyDescent="0.3">
      <c r="A83" t="s">
        <v>200</v>
      </c>
      <c r="B83" t="s">
        <v>201</v>
      </c>
      <c r="C83">
        <v>375</v>
      </c>
      <c r="D83">
        <v>461</v>
      </c>
      <c r="E83">
        <v>514</v>
      </c>
      <c r="F83">
        <v>455</v>
      </c>
      <c r="G83" t="s">
        <v>39</v>
      </c>
      <c r="H83">
        <v>0.21</v>
      </c>
      <c r="I83">
        <v>0.81</v>
      </c>
      <c r="J83">
        <v>0.86</v>
      </c>
      <c r="K83">
        <v>7.5</v>
      </c>
      <c r="L83">
        <v>6.1</v>
      </c>
      <c r="M83">
        <v>6.7</v>
      </c>
      <c r="N83">
        <v>7.1</v>
      </c>
      <c r="O83">
        <v>71.599999999999994</v>
      </c>
      <c r="P83">
        <v>1650</v>
      </c>
      <c r="Q83">
        <v>44</v>
      </c>
      <c r="R83">
        <v>2.7</v>
      </c>
      <c r="S83">
        <v>95</v>
      </c>
      <c r="T83">
        <v>5.8</v>
      </c>
      <c r="U83">
        <v>37</v>
      </c>
      <c r="V83">
        <v>29</v>
      </c>
      <c r="W83">
        <v>332</v>
      </c>
      <c r="X83">
        <v>20.100000000000001</v>
      </c>
      <c r="Y83">
        <v>325</v>
      </c>
      <c r="Z83">
        <v>19.7</v>
      </c>
      <c r="AA83">
        <v>947</v>
      </c>
      <c r="AB83">
        <v>57.4</v>
      </c>
      <c r="AC83">
        <v>37</v>
      </c>
      <c r="AD83">
        <v>2.2000000000000002</v>
      </c>
      <c r="AE83">
        <v>765</v>
      </c>
      <c r="AF83">
        <v>46.4</v>
      </c>
      <c r="AG83">
        <v>885</v>
      </c>
      <c r="AH83">
        <v>53.6</v>
      </c>
      <c r="AJ83" t="str">
        <f t="shared" si="1"/>
        <v>04M435MANHATTAN CENTER FOR SCIENCE AND MATHEMATICS375165046151445546.453.619.72.257.420.12.771.6</v>
      </c>
      <c r="AV83" t="str">
        <f>VLOOKUP(AJ83,'R compiled Data'!$Q:$Q,1,FALSE)</f>
        <v>04M435MANHATTAN CENTER FOR SCIENCE AND MATHEMATICS375165046151445546.453.619.72.257.420.12.771.6</v>
      </c>
    </row>
    <row r="84" spans="1:48" x14ac:dyDescent="0.3">
      <c r="A84" t="s">
        <v>202</v>
      </c>
      <c r="B84" t="s">
        <v>203</v>
      </c>
      <c r="C84">
        <v>51</v>
      </c>
      <c r="D84">
        <v>373</v>
      </c>
      <c r="E84">
        <v>379</v>
      </c>
      <c r="F84">
        <v>376</v>
      </c>
      <c r="G84" t="s">
        <v>39</v>
      </c>
      <c r="H84">
        <v>0.3</v>
      </c>
      <c r="I84">
        <v>0.96</v>
      </c>
      <c r="J84">
        <v>0.89</v>
      </c>
      <c r="K84">
        <v>8</v>
      </c>
      <c r="L84">
        <v>7</v>
      </c>
      <c r="M84">
        <v>7.5</v>
      </c>
      <c r="N84">
        <v>7.8</v>
      </c>
      <c r="O84">
        <v>76.8</v>
      </c>
      <c r="P84">
        <v>349</v>
      </c>
      <c r="Q84">
        <v>15</v>
      </c>
      <c r="R84">
        <v>4.3</v>
      </c>
      <c r="S84">
        <v>37</v>
      </c>
      <c r="T84">
        <v>10.6</v>
      </c>
      <c r="U84">
        <v>21</v>
      </c>
      <c r="V84">
        <v>3</v>
      </c>
      <c r="W84">
        <v>17</v>
      </c>
      <c r="X84">
        <v>4.9000000000000004</v>
      </c>
      <c r="Y84">
        <v>116</v>
      </c>
      <c r="Z84">
        <v>33.200000000000003</v>
      </c>
      <c r="AA84">
        <v>208</v>
      </c>
      <c r="AB84">
        <v>59.6</v>
      </c>
      <c r="AC84">
        <v>1</v>
      </c>
      <c r="AD84">
        <v>0.3</v>
      </c>
      <c r="AE84">
        <v>147</v>
      </c>
      <c r="AF84">
        <v>42.1</v>
      </c>
      <c r="AG84">
        <v>202</v>
      </c>
      <c r="AH84">
        <v>57.9</v>
      </c>
      <c r="AJ84" t="str">
        <f t="shared" si="1"/>
        <v>04M495PARK EAST HIGH SCHOOL5134937337937642.157.933.20.359.64.94.376.8</v>
      </c>
      <c r="AV84" t="str">
        <f>VLOOKUP(AJ84,'R compiled Data'!$Q:$Q,1,FALSE)</f>
        <v>04M495PARK EAST HIGH SCHOOL5134937337937642.157.933.20.359.64.94.376.8</v>
      </c>
    </row>
    <row r="85" spans="1:48" x14ac:dyDescent="0.3">
      <c r="A85" t="s">
        <v>204</v>
      </c>
      <c r="B85" t="s">
        <v>205</v>
      </c>
      <c r="C85">
        <v>73</v>
      </c>
      <c r="D85">
        <v>405</v>
      </c>
      <c r="E85">
        <v>421</v>
      </c>
      <c r="F85">
        <v>395</v>
      </c>
      <c r="G85" t="s">
        <v>39</v>
      </c>
      <c r="H85">
        <v>0.3</v>
      </c>
      <c r="I85">
        <v>1</v>
      </c>
      <c r="J85">
        <v>0.93</v>
      </c>
      <c r="K85">
        <v>8.1</v>
      </c>
      <c r="L85">
        <v>7.2</v>
      </c>
      <c r="M85">
        <v>7.4</v>
      </c>
      <c r="N85">
        <v>8.1</v>
      </c>
      <c r="O85">
        <v>70.400000000000006</v>
      </c>
      <c r="P85">
        <v>445</v>
      </c>
      <c r="Q85">
        <v>18</v>
      </c>
      <c r="R85">
        <v>4</v>
      </c>
      <c r="S85">
        <v>60</v>
      </c>
      <c r="T85">
        <v>13.5</v>
      </c>
      <c r="U85">
        <v>44</v>
      </c>
      <c r="V85">
        <v>5</v>
      </c>
      <c r="W85">
        <v>29</v>
      </c>
      <c r="X85">
        <v>6.5</v>
      </c>
      <c r="Y85">
        <v>119</v>
      </c>
      <c r="Z85">
        <v>26.7</v>
      </c>
      <c r="AA85">
        <v>287</v>
      </c>
      <c r="AB85">
        <v>64.5</v>
      </c>
      <c r="AC85">
        <v>7</v>
      </c>
      <c r="AD85">
        <v>1.6</v>
      </c>
      <c r="AE85">
        <v>143</v>
      </c>
      <c r="AF85">
        <v>32.1</v>
      </c>
      <c r="AG85">
        <v>302</v>
      </c>
      <c r="AH85">
        <v>67.900000000000006</v>
      </c>
      <c r="AJ85" t="str">
        <f t="shared" si="1"/>
        <v>04M555CENTRAL PARK EAST HIGH SCHOOL7344540542139532.167.926.71.664.56.5470.4</v>
      </c>
      <c r="AV85" t="str">
        <f>VLOOKUP(AJ85,'R compiled Data'!$Q:$Q,1,FALSE)</f>
        <v>04M555CENTRAL PARK EAST HIGH SCHOOL7344540542139532.167.926.71.664.56.5470.4</v>
      </c>
    </row>
    <row r="86" spans="1:48" x14ac:dyDescent="0.3">
      <c r="A86" t="s">
        <v>206</v>
      </c>
      <c r="B86" t="s">
        <v>207</v>
      </c>
      <c r="C86">
        <v>70</v>
      </c>
      <c r="D86">
        <v>432</v>
      </c>
      <c r="E86">
        <v>446</v>
      </c>
      <c r="F86">
        <v>448</v>
      </c>
      <c r="G86" t="s">
        <v>36</v>
      </c>
      <c r="H86">
        <v>0.6</v>
      </c>
      <c r="I86">
        <v>0.96</v>
      </c>
      <c r="J86">
        <v>0.94</v>
      </c>
      <c r="K86">
        <v>8.4</v>
      </c>
      <c r="L86">
        <v>7.5</v>
      </c>
      <c r="M86">
        <v>7.8</v>
      </c>
      <c r="N86">
        <v>8.5</v>
      </c>
      <c r="O86">
        <v>67.3</v>
      </c>
      <c r="P86">
        <v>449</v>
      </c>
      <c r="Q86">
        <v>10</v>
      </c>
      <c r="R86">
        <v>2.2000000000000002</v>
      </c>
      <c r="S86">
        <v>30</v>
      </c>
      <c r="T86">
        <v>6.7</v>
      </c>
      <c r="U86">
        <v>3</v>
      </c>
      <c r="V86">
        <v>0</v>
      </c>
      <c r="W86">
        <v>23</v>
      </c>
      <c r="X86">
        <v>5.0999999999999996</v>
      </c>
      <c r="Y86">
        <v>140</v>
      </c>
      <c r="Z86">
        <v>31.2</v>
      </c>
      <c r="AA86">
        <v>270</v>
      </c>
      <c r="AB86">
        <v>60.1</v>
      </c>
      <c r="AC86">
        <v>7</v>
      </c>
      <c r="AD86">
        <v>1.6</v>
      </c>
      <c r="AE86">
        <v>0</v>
      </c>
      <c r="AF86">
        <v>0</v>
      </c>
      <c r="AG86">
        <v>449</v>
      </c>
      <c r="AH86">
        <v>100</v>
      </c>
      <c r="AJ86" t="str">
        <f t="shared" si="1"/>
        <v>04M610YOUNG WOMEN'S LEADERSHIP SCHOOL70449432446448010031.21.660.15.12.267.3</v>
      </c>
      <c r="AV86" t="str">
        <f>VLOOKUP(AJ86,'R compiled Data'!$Q:$Q,1,FALSE)</f>
        <v>04M610YOUNG WOMEN'S LEADERSHIP SCHOOL70449432446448010031.21.660.15.12.267.3</v>
      </c>
    </row>
    <row r="87" spans="1:48" x14ac:dyDescent="0.3">
      <c r="A87" t="s">
        <v>208</v>
      </c>
      <c r="B87" t="s">
        <v>209</v>
      </c>
      <c r="C87">
        <v>48</v>
      </c>
      <c r="D87">
        <v>369</v>
      </c>
      <c r="E87">
        <v>369</v>
      </c>
      <c r="F87">
        <v>357</v>
      </c>
      <c r="G87" t="s">
        <v>39</v>
      </c>
      <c r="H87">
        <v>0.74</v>
      </c>
      <c r="I87">
        <v>1</v>
      </c>
      <c r="J87">
        <v>0.71</v>
      </c>
      <c r="K87">
        <v>7.2</v>
      </c>
      <c r="L87">
        <v>6.8</v>
      </c>
      <c r="M87">
        <v>7.1</v>
      </c>
      <c r="N87">
        <v>7.3</v>
      </c>
      <c r="O87">
        <v>62.7</v>
      </c>
      <c r="P87">
        <v>192</v>
      </c>
      <c r="Q87">
        <v>26</v>
      </c>
      <c r="R87">
        <v>13.5</v>
      </c>
      <c r="S87">
        <v>36</v>
      </c>
      <c r="T87">
        <v>18.8</v>
      </c>
      <c r="U87">
        <v>7</v>
      </c>
      <c r="V87">
        <v>14</v>
      </c>
      <c r="W87">
        <v>8</v>
      </c>
      <c r="X87">
        <v>4.2</v>
      </c>
      <c r="Y87">
        <v>53</v>
      </c>
      <c r="Z87">
        <v>27.6</v>
      </c>
      <c r="AA87">
        <v>126</v>
      </c>
      <c r="AB87">
        <v>65.599999999999994</v>
      </c>
      <c r="AC87">
        <v>4</v>
      </c>
      <c r="AD87">
        <v>2.1</v>
      </c>
      <c r="AE87">
        <v>119</v>
      </c>
      <c r="AF87">
        <v>62</v>
      </c>
      <c r="AG87">
        <v>73</v>
      </c>
      <c r="AH87">
        <v>38</v>
      </c>
      <c r="AJ87" t="str">
        <f t="shared" si="1"/>
        <v>04M635ACADEMY OF ENVIRONMENTAL SCIENCE SECONDARY HIGH SCHOOL48192369369357623827.62.165.64.213.562.7</v>
      </c>
      <c r="AV87" t="str">
        <f>VLOOKUP(AJ87,'R compiled Data'!$Q:$Q,1,FALSE)</f>
        <v>04M635ACADEMY OF ENVIRONMENTAL SCIENCE SECONDARY HIGH SCHOOL48192369369357623827.62.165.64.213.562.7</v>
      </c>
    </row>
    <row r="88" spans="1:48" x14ac:dyDescent="0.3">
      <c r="A88" t="s">
        <v>210</v>
      </c>
      <c r="B88" t="s">
        <v>211</v>
      </c>
      <c r="C88">
        <v>31</v>
      </c>
      <c r="D88">
        <v>358</v>
      </c>
      <c r="E88">
        <v>351</v>
      </c>
      <c r="F88">
        <v>345</v>
      </c>
      <c r="G88" t="s">
        <v>39</v>
      </c>
      <c r="H88">
        <v>0.51</v>
      </c>
      <c r="I88">
        <v>0.88</v>
      </c>
      <c r="J88">
        <v>0.97</v>
      </c>
      <c r="K88">
        <v>6.9</v>
      </c>
      <c r="L88">
        <v>6.5</v>
      </c>
      <c r="M88">
        <v>6.7</v>
      </c>
      <c r="N88">
        <v>7</v>
      </c>
      <c r="O88">
        <v>71.8</v>
      </c>
      <c r="P88">
        <v>294</v>
      </c>
      <c r="Q88">
        <v>20</v>
      </c>
      <c r="R88">
        <v>6.8</v>
      </c>
      <c r="S88">
        <v>73</v>
      </c>
      <c r="T88">
        <v>24.8</v>
      </c>
      <c r="U88">
        <v>33</v>
      </c>
      <c r="V88">
        <v>12</v>
      </c>
      <c r="W88">
        <v>1</v>
      </c>
      <c r="X88">
        <v>0.3</v>
      </c>
      <c r="Y88">
        <v>85</v>
      </c>
      <c r="Z88">
        <v>28.9</v>
      </c>
      <c r="AA88">
        <v>204</v>
      </c>
      <c r="AB88">
        <v>69.400000000000006</v>
      </c>
      <c r="AC88">
        <v>3</v>
      </c>
      <c r="AD88">
        <v>1</v>
      </c>
      <c r="AE88">
        <v>143</v>
      </c>
      <c r="AF88">
        <v>48.6</v>
      </c>
      <c r="AG88">
        <v>151</v>
      </c>
      <c r="AH88">
        <v>51.4</v>
      </c>
      <c r="AJ88" t="str">
        <f t="shared" si="1"/>
        <v>04M680HERITAGE SCHOOL, THE3129435835134548.651.428.9169.40.36.871.8</v>
      </c>
      <c r="AV88" t="str">
        <f>VLOOKUP(AJ88,'R compiled Data'!$Q:$Q,1,FALSE)</f>
        <v>04M680HERITAGE SCHOOL, THE3129435835134548.651.428.9169.40.36.871.8</v>
      </c>
    </row>
    <row r="89" spans="1:48" x14ac:dyDescent="0.3">
      <c r="A89" t="s">
        <v>212</v>
      </c>
      <c r="B89" t="s">
        <v>213</v>
      </c>
      <c r="C89">
        <v>29</v>
      </c>
      <c r="D89">
        <v>357</v>
      </c>
      <c r="E89">
        <v>318</v>
      </c>
      <c r="F89">
        <v>333</v>
      </c>
      <c r="G89" t="s">
        <v>44</v>
      </c>
      <c r="H89">
        <v>0.24</v>
      </c>
      <c r="I89">
        <v>1</v>
      </c>
      <c r="J89">
        <v>0.74</v>
      </c>
      <c r="K89">
        <v>7.8</v>
      </c>
      <c r="L89">
        <v>7.1</v>
      </c>
      <c r="M89">
        <v>7.6</v>
      </c>
      <c r="N89">
        <v>7.8</v>
      </c>
      <c r="O89">
        <v>67.599999999999994</v>
      </c>
      <c r="P89">
        <v>222</v>
      </c>
      <c r="Q89">
        <v>21</v>
      </c>
      <c r="R89">
        <v>9.5</v>
      </c>
      <c r="S89">
        <v>24</v>
      </c>
      <c r="T89">
        <v>10.8</v>
      </c>
      <c r="U89">
        <v>12</v>
      </c>
      <c r="V89">
        <v>1</v>
      </c>
      <c r="W89">
        <v>1</v>
      </c>
      <c r="X89">
        <v>0.5</v>
      </c>
      <c r="Y89">
        <v>138</v>
      </c>
      <c r="Z89">
        <v>62.2</v>
      </c>
      <c r="AA89">
        <v>82</v>
      </c>
      <c r="AB89">
        <v>36.9</v>
      </c>
      <c r="AC89">
        <v>1</v>
      </c>
      <c r="AD89">
        <v>0.5</v>
      </c>
      <c r="AE89">
        <v>87</v>
      </c>
      <c r="AF89">
        <v>39.200000000000003</v>
      </c>
      <c r="AG89">
        <v>135</v>
      </c>
      <c r="AH89">
        <v>60.8</v>
      </c>
      <c r="AJ89" t="str">
        <f t="shared" si="1"/>
        <v>05M285HARLEM RENAISSANCE HIGH SCHOOL2922235731833339.260.862.20.536.90.59.567.6</v>
      </c>
      <c r="AV89" t="str">
        <f>VLOOKUP(AJ89,'R compiled Data'!$Q:$Q,1,FALSE)</f>
        <v>05M285HARLEM RENAISSANCE HIGH SCHOOL2922235731833339.260.862.20.536.90.59.567.6</v>
      </c>
    </row>
    <row r="90" spans="1:48" x14ac:dyDescent="0.3">
      <c r="A90" t="s">
        <v>214</v>
      </c>
      <c r="B90" t="s">
        <v>215</v>
      </c>
      <c r="C90">
        <v>54</v>
      </c>
      <c r="D90">
        <v>413</v>
      </c>
      <c r="E90">
        <v>399</v>
      </c>
      <c r="F90">
        <v>398</v>
      </c>
      <c r="G90" t="s">
        <v>39</v>
      </c>
      <c r="H90">
        <v>0.78</v>
      </c>
      <c r="I90">
        <v>0.9</v>
      </c>
      <c r="J90">
        <v>0.99</v>
      </c>
      <c r="K90">
        <v>7.7</v>
      </c>
      <c r="L90">
        <v>7.2</v>
      </c>
      <c r="M90">
        <v>7.2</v>
      </c>
      <c r="N90">
        <v>7.5</v>
      </c>
      <c r="O90">
        <v>78.5</v>
      </c>
      <c r="P90">
        <v>426</v>
      </c>
      <c r="Q90">
        <v>37</v>
      </c>
      <c r="R90">
        <v>8.6999999999999993</v>
      </c>
      <c r="S90">
        <v>66</v>
      </c>
      <c r="T90">
        <v>15.5</v>
      </c>
      <c r="U90">
        <v>18</v>
      </c>
      <c r="V90">
        <v>12</v>
      </c>
      <c r="W90">
        <v>4</v>
      </c>
      <c r="X90">
        <v>0.9</v>
      </c>
      <c r="Y90">
        <v>149</v>
      </c>
      <c r="Z90">
        <v>35</v>
      </c>
      <c r="AA90">
        <v>272</v>
      </c>
      <c r="AB90">
        <v>63.8</v>
      </c>
      <c r="AC90">
        <v>1</v>
      </c>
      <c r="AD90">
        <v>0.2</v>
      </c>
      <c r="AE90">
        <v>228</v>
      </c>
      <c r="AF90">
        <v>53.5</v>
      </c>
      <c r="AG90">
        <v>198</v>
      </c>
      <c r="AH90">
        <v>46.5</v>
      </c>
      <c r="AJ90" t="str">
        <f t="shared" si="1"/>
        <v>05M304MOTT HALL HIGH SCHOOL5442641339939853.546.5350.263.80.98.778.5</v>
      </c>
      <c r="AV90" t="str">
        <f>VLOOKUP(AJ90,'R compiled Data'!$Q:$Q,1,FALSE)</f>
        <v>05M304MOTT HALL HIGH SCHOOL5442641339939853.546.5350.263.80.98.778.5</v>
      </c>
    </row>
    <row r="91" spans="1:48" x14ac:dyDescent="0.3">
      <c r="A91" t="s">
        <v>216</v>
      </c>
      <c r="B91" t="s">
        <v>217</v>
      </c>
      <c r="C91">
        <v>33</v>
      </c>
      <c r="D91">
        <v>354</v>
      </c>
      <c r="E91">
        <v>366</v>
      </c>
      <c r="F91">
        <v>342</v>
      </c>
      <c r="G91" t="s">
        <v>36</v>
      </c>
      <c r="H91">
        <v>0.12</v>
      </c>
      <c r="I91">
        <v>0.67</v>
      </c>
      <c r="J91">
        <v>0.62</v>
      </c>
      <c r="K91">
        <v>5.5</v>
      </c>
      <c r="L91">
        <v>5.0999999999999996</v>
      </c>
      <c r="M91">
        <v>5.3</v>
      </c>
      <c r="N91">
        <v>5.8</v>
      </c>
      <c r="O91">
        <v>67</v>
      </c>
      <c r="P91">
        <v>425</v>
      </c>
      <c r="Q91">
        <v>42</v>
      </c>
      <c r="R91">
        <v>9.9</v>
      </c>
      <c r="S91">
        <v>92</v>
      </c>
      <c r="T91">
        <v>21.6</v>
      </c>
      <c r="U91">
        <v>64</v>
      </c>
      <c r="V91">
        <v>2</v>
      </c>
      <c r="W91">
        <v>2</v>
      </c>
      <c r="X91">
        <v>0.5</v>
      </c>
      <c r="Y91">
        <v>261</v>
      </c>
      <c r="Z91">
        <v>61.4</v>
      </c>
      <c r="AA91">
        <v>162</v>
      </c>
      <c r="AB91">
        <v>38.1</v>
      </c>
      <c r="AC91">
        <v>0</v>
      </c>
      <c r="AD91">
        <v>0</v>
      </c>
      <c r="AE91">
        <v>207</v>
      </c>
      <c r="AF91">
        <v>48.7</v>
      </c>
      <c r="AG91">
        <v>218</v>
      </c>
      <c r="AH91">
        <v>51.3</v>
      </c>
      <c r="AJ91" t="str">
        <f t="shared" si="1"/>
        <v>05M367ACADEMY FOR SOCIAL ACTION: A COLLEGE BOARD SCHOOL3342535436634248.751.361.4038.10.59.967</v>
      </c>
      <c r="AV91" t="str">
        <f>VLOOKUP(AJ91,'R compiled Data'!$Q:$Q,1,FALSE)</f>
        <v>05M367ACADEMY FOR SOCIAL ACTION: A COLLEGE BOARD SCHOOL3342535436634248.751.361.4038.10.59.967</v>
      </c>
    </row>
    <row r="92" spans="1:48" x14ac:dyDescent="0.3">
      <c r="A92" t="s">
        <v>218</v>
      </c>
      <c r="B92" t="s">
        <v>219</v>
      </c>
      <c r="C92">
        <v>56</v>
      </c>
      <c r="D92">
        <v>360</v>
      </c>
      <c r="E92">
        <v>353</v>
      </c>
      <c r="F92">
        <v>364</v>
      </c>
      <c r="G92" t="s">
        <v>39</v>
      </c>
      <c r="H92">
        <v>0.54</v>
      </c>
      <c r="I92">
        <v>1</v>
      </c>
      <c r="J92">
        <v>0.84</v>
      </c>
      <c r="K92">
        <v>6.5</v>
      </c>
      <c r="L92">
        <v>5.6</v>
      </c>
      <c r="M92">
        <v>5.8</v>
      </c>
      <c r="N92">
        <v>6.2</v>
      </c>
      <c r="O92">
        <v>77.7</v>
      </c>
      <c r="P92">
        <v>374</v>
      </c>
      <c r="Q92">
        <v>23</v>
      </c>
      <c r="R92">
        <v>6.1</v>
      </c>
      <c r="S92">
        <v>62</v>
      </c>
      <c r="T92">
        <v>16.600000000000001</v>
      </c>
      <c r="U92">
        <v>25</v>
      </c>
      <c r="V92">
        <v>12</v>
      </c>
      <c r="W92">
        <v>2</v>
      </c>
      <c r="X92">
        <v>0.5</v>
      </c>
      <c r="Y92">
        <v>221</v>
      </c>
      <c r="Z92">
        <v>59.1</v>
      </c>
      <c r="AA92">
        <v>143</v>
      </c>
      <c r="AB92">
        <v>38.200000000000003</v>
      </c>
      <c r="AC92">
        <v>3</v>
      </c>
      <c r="AD92">
        <v>0.8</v>
      </c>
      <c r="AE92">
        <v>95</v>
      </c>
      <c r="AF92">
        <v>25.4</v>
      </c>
      <c r="AG92">
        <v>279</v>
      </c>
      <c r="AH92">
        <v>74.599999999999994</v>
      </c>
      <c r="AJ92" t="str">
        <f t="shared" si="1"/>
        <v>05M369URBAN ASSEMBLY SCHOOL FOR THE PERFORMING ARTS5637436035336425.474.659.10.838.20.56.177.7</v>
      </c>
      <c r="AV92" t="str">
        <f>VLOOKUP(AJ92,'R compiled Data'!$Q:$Q,1,FALSE)</f>
        <v>05M369URBAN ASSEMBLY SCHOOL FOR THE PERFORMING ARTS5637436035336425.474.659.10.838.20.56.177.7</v>
      </c>
    </row>
    <row r="93" spans="1:48" x14ac:dyDescent="0.3">
      <c r="A93" t="s">
        <v>220</v>
      </c>
      <c r="B93" t="s">
        <v>221</v>
      </c>
      <c r="C93">
        <v>20</v>
      </c>
      <c r="D93">
        <v>354</v>
      </c>
      <c r="E93">
        <v>360</v>
      </c>
      <c r="F93">
        <v>385</v>
      </c>
      <c r="G93" t="s">
        <v>36</v>
      </c>
      <c r="H93">
        <v>0.24</v>
      </c>
      <c r="I93">
        <v>0.42</v>
      </c>
      <c r="J93">
        <v>0.88</v>
      </c>
      <c r="K93">
        <v>6.5</v>
      </c>
      <c r="L93">
        <v>6.6</v>
      </c>
      <c r="M93">
        <v>6.6</v>
      </c>
      <c r="N93">
        <v>6.9</v>
      </c>
      <c r="O93">
        <v>81.900000000000006</v>
      </c>
      <c r="P93">
        <v>347</v>
      </c>
      <c r="Q93">
        <v>7</v>
      </c>
      <c r="R93">
        <v>2</v>
      </c>
      <c r="S93">
        <v>46</v>
      </c>
      <c r="T93">
        <v>13.3</v>
      </c>
      <c r="U93">
        <v>1</v>
      </c>
      <c r="V93">
        <v>25</v>
      </c>
      <c r="W93">
        <v>1</v>
      </c>
      <c r="X93">
        <v>0.3</v>
      </c>
      <c r="Y93">
        <v>264</v>
      </c>
      <c r="Z93">
        <v>76.099999999999994</v>
      </c>
      <c r="AA93">
        <v>78</v>
      </c>
      <c r="AB93">
        <v>22.5</v>
      </c>
      <c r="AC93">
        <v>2</v>
      </c>
      <c r="AD93">
        <v>0.6</v>
      </c>
      <c r="AE93">
        <v>138</v>
      </c>
      <c r="AF93">
        <v>39.799999999999997</v>
      </c>
      <c r="AG93">
        <v>209</v>
      </c>
      <c r="AH93">
        <v>60.2</v>
      </c>
      <c r="AJ93" t="str">
        <f t="shared" si="1"/>
        <v>05M469CHOIR ACADEMY OF HARLEM2034735436038539.860.276.10.622.50.3281.9</v>
      </c>
      <c r="AV93" t="str">
        <f>VLOOKUP(AJ93,'R compiled Data'!$Q:$Q,1,FALSE)</f>
        <v>05M469CHOIR ACADEMY OF HARLEM2034735436038539.860.276.10.622.50.3281.9</v>
      </c>
    </row>
    <row r="94" spans="1:48" x14ac:dyDescent="0.3">
      <c r="A94" t="s">
        <v>222</v>
      </c>
      <c r="B94" t="s">
        <v>223</v>
      </c>
      <c r="C94">
        <v>214</v>
      </c>
      <c r="D94">
        <v>458</v>
      </c>
      <c r="E94">
        <v>474</v>
      </c>
      <c r="F94">
        <v>442</v>
      </c>
      <c r="G94" t="s">
        <v>36</v>
      </c>
      <c r="H94">
        <v>0.14000000000000001</v>
      </c>
      <c r="I94">
        <v>0.48</v>
      </c>
      <c r="J94">
        <v>0.72</v>
      </c>
      <c r="K94">
        <v>6.7</v>
      </c>
      <c r="L94">
        <v>6.5</v>
      </c>
      <c r="M94">
        <v>6.8</v>
      </c>
      <c r="N94">
        <v>7.3</v>
      </c>
      <c r="O94">
        <v>57.6</v>
      </c>
      <c r="P94">
        <v>1556</v>
      </c>
      <c r="Q94">
        <v>38</v>
      </c>
      <c r="R94">
        <v>2.4</v>
      </c>
      <c r="S94">
        <v>138</v>
      </c>
      <c r="T94">
        <v>8.9</v>
      </c>
      <c r="U94">
        <v>59</v>
      </c>
      <c r="V94">
        <v>45</v>
      </c>
      <c r="W94">
        <v>18</v>
      </c>
      <c r="X94">
        <v>1.2</v>
      </c>
      <c r="Y94">
        <v>1158</v>
      </c>
      <c r="Z94">
        <v>74.400000000000006</v>
      </c>
      <c r="AA94">
        <v>355</v>
      </c>
      <c r="AB94">
        <v>22.8</v>
      </c>
      <c r="AC94">
        <v>21</v>
      </c>
      <c r="AD94">
        <v>1.3</v>
      </c>
      <c r="AE94">
        <v>812</v>
      </c>
      <c r="AF94">
        <v>52.2</v>
      </c>
      <c r="AG94">
        <v>744</v>
      </c>
      <c r="AH94">
        <v>47.8</v>
      </c>
      <c r="AJ94" t="str">
        <f t="shared" si="1"/>
        <v>05M499FREDERICK DOUGLASS ACADEMY214155645847444252.247.874.41.322.81.22.457.6</v>
      </c>
      <c r="AV94" t="str">
        <f>VLOOKUP(AJ94,'R compiled Data'!$Q:$Q,1,FALSE)</f>
        <v>05M499FREDERICK DOUGLASS ACADEMY214155645847444252.247.874.41.322.81.22.457.6</v>
      </c>
    </row>
    <row r="95" spans="1:48" x14ac:dyDescent="0.3">
      <c r="A95" t="s">
        <v>224</v>
      </c>
      <c r="B95" t="s">
        <v>225</v>
      </c>
      <c r="C95">
        <v>66</v>
      </c>
      <c r="D95">
        <v>396</v>
      </c>
      <c r="E95">
        <v>402</v>
      </c>
      <c r="F95">
        <v>404</v>
      </c>
      <c r="G95" t="s">
        <v>36</v>
      </c>
      <c r="H95">
        <v>0.41</v>
      </c>
      <c r="I95">
        <v>0.81</v>
      </c>
      <c r="J95">
        <v>0.83</v>
      </c>
      <c r="K95">
        <v>7.6</v>
      </c>
      <c r="L95">
        <v>6.8</v>
      </c>
      <c r="M95">
        <v>7.1</v>
      </c>
      <c r="N95">
        <v>7.5</v>
      </c>
      <c r="O95">
        <v>65.099999999999994</v>
      </c>
      <c r="P95">
        <v>580</v>
      </c>
      <c r="Q95">
        <v>8</v>
      </c>
      <c r="R95">
        <v>1.4</v>
      </c>
      <c r="S95">
        <v>58</v>
      </c>
      <c r="T95">
        <v>10</v>
      </c>
      <c r="U95">
        <v>39</v>
      </c>
      <c r="V95">
        <v>0</v>
      </c>
      <c r="W95">
        <v>1</v>
      </c>
      <c r="X95">
        <v>0.2</v>
      </c>
      <c r="Y95">
        <v>453</v>
      </c>
      <c r="Z95">
        <v>78.099999999999994</v>
      </c>
      <c r="AA95">
        <v>121</v>
      </c>
      <c r="AB95">
        <v>20.9</v>
      </c>
      <c r="AC95">
        <v>1</v>
      </c>
      <c r="AD95">
        <v>0.2</v>
      </c>
      <c r="AE95">
        <v>256</v>
      </c>
      <c r="AF95">
        <v>44.1</v>
      </c>
      <c r="AG95">
        <v>324</v>
      </c>
      <c r="AH95">
        <v>55.9</v>
      </c>
      <c r="AJ95" t="str">
        <f t="shared" si="1"/>
        <v>05M670THURGOOD MARSHALL ACADEMY FOR LEARNING AND SOCIAL CHANGE6658039640240444.155.978.10.220.90.21.465.1</v>
      </c>
      <c r="AV95" t="str">
        <f>VLOOKUP(AJ95,'R compiled Data'!$Q:$Q,1,FALSE)</f>
        <v>05M670THURGOOD MARSHALL ACADEMY FOR LEARNING AND SOCIAL CHANGE6658039640240444.155.978.10.220.90.21.465.1</v>
      </c>
    </row>
    <row r="96" spans="1:48" x14ac:dyDescent="0.3">
      <c r="A96" t="s">
        <v>226</v>
      </c>
      <c r="B96" t="s">
        <v>227</v>
      </c>
      <c r="C96">
        <v>61</v>
      </c>
      <c r="D96">
        <v>369</v>
      </c>
      <c r="E96">
        <v>361</v>
      </c>
      <c r="F96">
        <v>355</v>
      </c>
      <c r="G96" t="s">
        <v>39</v>
      </c>
      <c r="H96">
        <v>0.25</v>
      </c>
      <c r="I96">
        <v>0.87</v>
      </c>
      <c r="J96">
        <v>0.62</v>
      </c>
      <c r="K96">
        <v>7</v>
      </c>
      <c r="L96">
        <v>6.5</v>
      </c>
      <c r="M96">
        <v>6.8</v>
      </c>
      <c r="N96">
        <v>6.8</v>
      </c>
      <c r="O96">
        <v>71.8</v>
      </c>
      <c r="P96">
        <v>524</v>
      </c>
      <c r="Q96">
        <v>92</v>
      </c>
      <c r="R96">
        <v>17.600000000000001</v>
      </c>
      <c r="S96">
        <v>110</v>
      </c>
      <c r="T96">
        <v>21</v>
      </c>
      <c r="U96">
        <v>12</v>
      </c>
      <c r="V96">
        <v>60</v>
      </c>
      <c r="W96">
        <v>2</v>
      </c>
      <c r="X96">
        <v>0.4</v>
      </c>
      <c r="Y96">
        <v>279</v>
      </c>
      <c r="Z96">
        <v>53.2</v>
      </c>
      <c r="AA96">
        <v>238</v>
      </c>
      <c r="AB96">
        <v>45.4</v>
      </c>
      <c r="AC96">
        <v>3</v>
      </c>
      <c r="AD96">
        <v>0.6</v>
      </c>
      <c r="AE96">
        <v>256</v>
      </c>
      <c r="AF96">
        <v>48.9</v>
      </c>
      <c r="AG96">
        <v>268</v>
      </c>
      <c r="AH96">
        <v>51.1</v>
      </c>
      <c r="AJ96" t="str">
        <f t="shared" si="1"/>
        <v>05M685BREAD &amp; ROSES INTEGRATED ARTS HIGH SCHOOL6152436936135548.951.153.20.645.40.417.671.8</v>
      </c>
      <c r="AV96" t="str">
        <f>VLOOKUP(AJ96,'R compiled Data'!$Q:$Q,1,FALSE)</f>
        <v>05M685BREAD &amp; ROSES INTEGRATED ARTS HIGH SCHOOL6152436936135548.951.153.20.645.40.417.671.8</v>
      </c>
    </row>
    <row r="97" spans="1:48" x14ac:dyDescent="0.3">
      <c r="A97" t="s">
        <v>228</v>
      </c>
      <c r="B97" t="s">
        <v>229</v>
      </c>
      <c r="C97">
        <v>101</v>
      </c>
      <c r="D97">
        <v>605</v>
      </c>
      <c r="E97">
        <v>654</v>
      </c>
      <c r="F97">
        <v>588</v>
      </c>
      <c r="G97" t="s">
        <v>39</v>
      </c>
      <c r="H97">
        <v>0.41</v>
      </c>
      <c r="I97">
        <v>0.97</v>
      </c>
      <c r="J97">
        <v>0.66</v>
      </c>
      <c r="K97">
        <v>8.5</v>
      </c>
      <c r="L97">
        <v>7.4</v>
      </c>
      <c r="M97">
        <v>7.6</v>
      </c>
      <c r="N97">
        <v>8.1999999999999993</v>
      </c>
      <c r="O97">
        <v>18.5</v>
      </c>
      <c r="P97">
        <v>406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147</v>
      </c>
      <c r="X97">
        <v>36.200000000000003</v>
      </c>
      <c r="Y97">
        <v>61</v>
      </c>
      <c r="Z97">
        <v>15</v>
      </c>
      <c r="AA97">
        <v>86</v>
      </c>
      <c r="AB97">
        <v>21.2</v>
      </c>
      <c r="AC97">
        <v>106</v>
      </c>
      <c r="AD97">
        <v>26.1</v>
      </c>
      <c r="AE97">
        <v>267</v>
      </c>
      <c r="AF97">
        <v>65.8</v>
      </c>
      <c r="AG97">
        <v>139</v>
      </c>
      <c r="AH97">
        <v>34.200000000000003</v>
      </c>
      <c r="AJ97" t="str">
        <f t="shared" si="1"/>
        <v>05M692HIGH SCHOOL FOR MATHEMATICS, SCIENCE AND ENGINEERING AT CITY COLLEGE10140660565458865.834.21526.121.236.2018.5</v>
      </c>
      <c r="AV97" t="str">
        <f>VLOOKUP(AJ97,'R compiled Data'!$Q:$Q,1,FALSE)</f>
        <v>05M692HIGH SCHOOL FOR MATHEMATICS, SCIENCE AND ENGINEERING AT CITY COLLEGE10140660565458865.834.21526.121.236.2018.5</v>
      </c>
    </row>
    <row r="98" spans="1:48" x14ac:dyDescent="0.3">
      <c r="A98" t="s">
        <v>230</v>
      </c>
      <c r="B98" t="s">
        <v>231</v>
      </c>
      <c r="C98">
        <v>60</v>
      </c>
      <c r="D98">
        <v>408</v>
      </c>
      <c r="E98">
        <v>446</v>
      </c>
      <c r="F98">
        <v>416</v>
      </c>
      <c r="G98" t="s">
        <v>36</v>
      </c>
      <c r="H98">
        <v>0.54</v>
      </c>
      <c r="I98">
        <v>0.73</v>
      </c>
      <c r="J98">
        <v>0.93</v>
      </c>
      <c r="K98">
        <v>8.4</v>
      </c>
      <c r="L98">
        <v>7.4</v>
      </c>
      <c r="M98">
        <v>7.9</v>
      </c>
      <c r="N98">
        <v>8.3000000000000007</v>
      </c>
      <c r="O98">
        <v>71.599999999999994</v>
      </c>
      <c r="P98">
        <v>586</v>
      </c>
      <c r="Q98">
        <v>36</v>
      </c>
      <c r="R98">
        <v>6.1</v>
      </c>
      <c r="S98">
        <v>77</v>
      </c>
      <c r="T98">
        <v>13.1</v>
      </c>
      <c r="U98">
        <v>59</v>
      </c>
      <c r="V98">
        <v>0</v>
      </c>
      <c r="W98">
        <v>4</v>
      </c>
      <c r="X98">
        <v>0.7</v>
      </c>
      <c r="Y98">
        <v>35</v>
      </c>
      <c r="Z98">
        <v>6</v>
      </c>
      <c r="AA98">
        <v>539</v>
      </c>
      <c r="AB98">
        <v>92</v>
      </c>
      <c r="AC98">
        <v>7</v>
      </c>
      <c r="AD98">
        <v>1.2</v>
      </c>
      <c r="AE98">
        <v>232</v>
      </c>
      <c r="AF98">
        <v>39.6</v>
      </c>
      <c r="AG98">
        <v>354</v>
      </c>
      <c r="AH98">
        <v>60.4</v>
      </c>
      <c r="AJ98" t="str">
        <f t="shared" si="1"/>
        <v>06M293CITY COLLEGE ACADEMY OF THE ARTS6058640844641639.660.461.2920.76.171.6</v>
      </c>
      <c r="AV98" t="str">
        <f>VLOOKUP(AJ98,'R compiled Data'!$Q:$Q,1,FALSE)</f>
        <v>06M293CITY COLLEGE ACADEMY OF THE ARTS6058640844641639.660.461.2920.76.171.6</v>
      </c>
    </row>
    <row r="99" spans="1:48" x14ac:dyDescent="0.3">
      <c r="A99" t="s">
        <v>232</v>
      </c>
      <c r="B99" t="s">
        <v>233</v>
      </c>
      <c r="C99">
        <v>55</v>
      </c>
      <c r="D99">
        <v>362</v>
      </c>
      <c r="E99">
        <v>376</v>
      </c>
      <c r="F99">
        <v>367</v>
      </c>
      <c r="G99" t="s">
        <v>36</v>
      </c>
      <c r="H99">
        <v>0.52</v>
      </c>
      <c r="I99">
        <v>0.97</v>
      </c>
      <c r="J99">
        <v>0.8</v>
      </c>
      <c r="K99">
        <v>7.8</v>
      </c>
      <c r="L99">
        <v>7.3</v>
      </c>
      <c r="M99">
        <v>7.4</v>
      </c>
      <c r="N99">
        <v>7.8</v>
      </c>
      <c r="O99">
        <v>78.8</v>
      </c>
      <c r="P99">
        <v>520</v>
      </c>
      <c r="Q99">
        <v>156</v>
      </c>
      <c r="R99">
        <v>30</v>
      </c>
      <c r="S99">
        <v>90</v>
      </c>
      <c r="T99">
        <v>17.3</v>
      </c>
      <c r="U99">
        <v>15</v>
      </c>
      <c r="V99">
        <v>16</v>
      </c>
      <c r="W99">
        <v>1</v>
      </c>
      <c r="X99">
        <v>0.2</v>
      </c>
      <c r="Y99">
        <v>27</v>
      </c>
      <c r="Z99">
        <v>5.2</v>
      </c>
      <c r="AA99">
        <v>488</v>
      </c>
      <c r="AB99">
        <v>93.8</v>
      </c>
      <c r="AC99">
        <v>4</v>
      </c>
      <c r="AD99">
        <v>0.8</v>
      </c>
      <c r="AE99">
        <v>272</v>
      </c>
      <c r="AF99">
        <v>52.3</v>
      </c>
      <c r="AG99">
        <v>248</v>
      </c>
      <c r="AH99">
        <v>47.7</v>
      </c>
      <c r="AJ99" t="str">
        <f t="shared" si="1"/>
        <v>06M346COMMUNITY HEALTH ACADEMY OF THE HEIGHTS5552036237636752.347.75.20.893.80.23078.8</v>
      </c>
      <c r="AV99" t="str">
        <f>VLOOKUP(AJ99,'R compiled Data'!$Q:$Q,1,FALSE)</f>
        <v>06M346COMMUNITY HEALTH ACADEMY OF THE HEIGHTS5552036237636752.347.75.20.893.80.23078.8</v>
      </c>
    </row>
    <row r="100" spans="1:48" x14ac:dyDescent="0.3">
      <c r="A100" t="s">
        <v>234</v>
      </c>
      <c r="B100" t="s">
        <v>235</v>
      </c>
      <c r="C100">
        <v>70</v>
      </c>
      <c r="D100">
        <v>380</v>
      </c>
      <c r="E100">
        <v>395</v>
      </c>
      <c r="F100">
        <v>399</v>
      </c>
      <c r="G100" t="s">
        <v>36</v>
      </c>
      <c r="H100">
        <v>0.52</v>
      </c>
      <c r="I100">
        <v>0.91</v>
      </c>
      <c r="J100">
        <v>0.95</v>
      </c>
      <c r="K100">
        <v>8.3000000000000007</v>
      </c>
      <c r="L100">
        <v>7.5</v>
      </c>
      <c r="M100">
        <v>7.6</v>
      </c>
      <c r="N100">
        <v>8.1999999999999993</v>
      </c>
      <c r="O100">
        <v>87.5</v>
      </c>
      <c r="P100">
        <v>602</v>
      </c>
      <c r="Q100">
        <v>118</v>
      </c>
      <c r="R100">
        <v>19.600000000000001</v>
      </c>
      <c r="S100">
        <v>109</v>
      </c>
      <c r="T100">
        <v>18.100000000000001</v>
      </c>
      <c r="U100">
        <v>76</v>
      </c>
      <c r="V100">
        <v>0</v>
      </c>
      <c r="W100">
        <v>0</v>
      </c>
      <c r="X100">
        <v>0</v>
      </c>
      <c r="Y100">
        <v>14</v>
      </c>
      <c r="Z100">
        <v>2.2999999999999998</v>
      </c>
      <c r="AA100">
        <v>582</v>
      </c>
      <c r="AB100">
        <v>96.7</v>
      </c>
      <c r="AC100">
        <v>2</v>
      </c>
      <c r="AD100">
        <v>0.3</v>
      </c>
      <c r="AE100">
        <v>336</v>
      </c>
      <c r="AF100">
        <v>55.8</v>
      </c>
      <c r="AG100">
        <v>266</v>
      </c>
      <c r="AH100">
        <v>44.2</v>
      </c>
      <c r="AJ100" t="str">
        <f t="shared" si="1"/>
        <v>06M348WASHINGTON HEIGHTS EXPEDITIONARY LEARNING SCHOOL7060238039539955.844.22.30.396.7019.687.5</v>
      </c>
      <c r="AV100" t="str">
        <f>VLOOKUP(AJ100,'R compiled Data'!$Q:$Q,1,FALSE)</f>
        <v>06M348WASHINGTON HEIGHTS EXPEDITIONARY LEARNING SCHOOL7060238039539955.844.22.30.396.7019.687.5</v>
      </c>
    </row>
    <row r="101" spans="1:48" x14ac:dyDescent="0.3">
      <c r="A101" t="s">
        <v>236</v>
      </c>
      <c r="B101" t="s">
        <v>237</v>
      </c>
      <c r="C101">
        <v>76</v>
      </c>
      <c r="D101">
        <v>365</v>
      </c>
      <c r="E101">
        <v>384</v>
      </c>
      <c r="F101">
        <v>378</v>
      </c>
      <c r="G101" t="s">
        <v>39</v>
      </c>
      <c r="H101">
        <v>0.44</v>
      </c>
      <c r="I101">
        <v>0.84</v>
      </c>
      <c r="J101">
        <v>0.8</v>
      </c>
      <c r="K101">
        <v>7.5</v>
      </c>
      <c r="L101">
        <v>6.7</v>
      </c>
      <c r="M101">
        <v>7</v>
      </c>
      <c r="N101">
        <v>7.3</v>
      </c>
      <c r="O101">
        <v>89.3</v>
      </c>
      <c r="P101">
        <v>630</v>
      </c>
      <c r="Q101">
        <v>271</v>
      </c>
      <c r="R101">
        <v>43</v>
      </c>
      <c r="S101">
        <v>86</v>
      </c>
      <c r="T101">
        <v>13.7</v>
      </c>
      <c r="U101">
        <v>2</v>
      </c>
      <c r="V101">
        <v>46</v>
      </c>
      <c r="W101">
        <v>3</v>
      </c>
      <c r="X101">
        <v>0.5</v>
      </c>
      <c r="Y101">
        <v>33</v>
      </c>
      <c r="Z101">
        <v>5.2</v>
      </c>
      <c r="AA101">
        <v>576</v>
      </c>
      <c r="AB101">
        <v>91.4</v>
      </c>
      <c r="AC101">
        <v>9</v>
      </c>
      <c r="AD101">
        <v>1.4</v>
      </c>
      <c r="AE101">
        <v>402</v>
      </c>
      <c r="AF101">
        <v>63.8</v>
      </c>
      <c r="AG101">
        <v>228</v>
      </c>
      <c r="AH101">
        <v>36.200000000000003</v>
      </c>
      <c r="AJ101" t="str">
        <f t="shared" si="1"/>
        <v>06M462HIGH SCHOOL FOR INTERNATIONAL BUSINESS AND FINANCE7663036538437863.836.25.21.491.40.54389.3</v>
      </c>
      <c r="AV101" t="str">
        <f>VLOOKUP(AJ101,'R compiled Data'!$Q:$Q,1,FALSE)</f>
        <v>06M462HIGH SCHOOL FOR INTERNATIONAL BUSINESS AND FINANCE7663036538437863.836.25.21.491.40.54389.3</v>
      </c>
    </row>
    <row r="102" spans="1:48" x14ac:dyDescent="0.3">
      <c r="A102" t="s">
        <v>238</v>
      </c>
      <c r="B102" t="s">
        <v>239</v>
      </c>
      <c r="C102">
        <v>63</v>
      </c>
      <c r="D102">
        <v>369</v>
      </c>
      <c r="E102">
        <v>380</v>
      </c>
      <c r="F102">
        <v>349</v>
      </c>
      <c r="G102" t="s">
        <v>39</v>
      </c>
      <c r="H102">
        <v>0.38</v>
      </c>
      <c r="I102">
        <v>0.92</v>
      </c>
      <c r="J102">
        <v>0.63</v>
      </c>
      <c r="K102">
        <v>6.9</v>
      </c>
      <c r="L102">
        <v>6.6</v>
      </c>
      <c r="M102">
        <v>7</v>
      </c>
      <c r="N102">
        <v>7.3</v>
      </c>
      <c r="O102">
        <v>83.8</v>
      </c>
      <c r="P102">
        <v>572</v>
      </c>
      <c r="Q102">
        <v>154</v>
      </c>
      <c r="R102">
        <v>26.9</v>
      </c>
      <c r="S102">
        <v>97</v>
      </c>
      <c r="T102">
        <v>17</v>
      </c>
      <c r="U102">
        <v>55</v>
      </c>
      <c r="V102">
        <v>8</v>
      </c>
      <c r="W102">
        <v>6</v>
      </c>
      <c r="X102">
        <v>1</v>
      </c>
      <c r="Y102">
        <v>61</v>
      </c>
      <c r="Z102">
        <v>10.7</v>
      </c>
      <c r="AA102">
        <v>498</v>
      </c>
      <c r="AB102">
        <v>87.1</v>
      </c>
      <c r="AC102">
        <v>3</v>
      </c>
      <c r="AD102">
        <v>0.5</v>
      </c>
      <c r="AE102">
        <v>363</v>
      </c>
      <c r="AF102">
        <v>63.5</v>
      </c>
      <c r="AG102">
        <v>209</v>
      </c>
      <c r="AH102">
        <v>36.5</v>
      </c>
      <c r="AJ102" t="str">
        <f t="shared" si="1"/>
        <v>06M463HIGH SCHOOL FOR MEDIA AND COMMUNICATIONS6357236938034963.536.510.70.587.1126.983.8</v>
      </c>
      <c r="AV102" t="str">
        <f>VLOOKUP(AJ102,'R compiled Data'!$Q:$Q,1,FALSE)</f>
        <v>06M463HIGH SCHOOL FOR MEDIA AND COMMUNICATIONS6357236938034963.536.510.70.587.1126.983.8</v>
      </c>
    </row>
    <row r="103" spans="1:48" x14ac:dyDescent="0.3">
      <c r="A103" t="s">
        <v>240</v>
      </c>
      <c r="B103" t="s">
        <v>241</v>
      </c>
      <c r="C103">
        <v>94</v>
      </c>
      <c r="D103">
        <v>363</v>
      </c>
      <c r="E103">
        <v>378</v>
      </c>
      <c r="F103">
        <v>361</v>
      </c>
      <c r="G103" t="s">
        <v>39</v>
      </c>
      <c r="H103">
        <v>0.4</v>
      </c>
      <c r="I103">
        <v>0.93</v>
      </c>
      <c r="J103">
        <v>0.71</v>
      </c>
      <c r="K103">
        <v>7</v>
      </c>
      <c r="L103">
        <v>7</v>
      </c>
      <c r="M103">
        <v>7.1</v>
      </c>
      <c r="N103">
        <v>7.5</v>
      </c>
      <c r="O103">
        <v>72.5</v>
      </c>
      <c r="P103">
        <v>694</v>
      </c>
      <c r="Q103">
        <v>222</v>
      </c>
      <c r="R103">
        <v>32</v>
      </c>
      <c r="S103">
        <v>116</v>
      </c>
      <c r="T103">
        <v>16.7</v>
      </c>
      <c r="U103">
        <v>45</v>
      </c>
      <c r="V103">
        <v>31</v>
      </c>
      <c r="W103">
        <v>7</v>
      </c>
      <c r="X103">
        <v>1</v>
      </c>
      <c r="Y103">
        <v>90</v>
      </c>
      <c r="Z103">
        <v>13</v>
      </c>
      <c r="AA103">
        <v>586</v>
      </c>
      <c r="AB103">
        <v>84.4</v>
      </c>
      <c r="AC103">
        <v>9</v>
      </c>
      <c r="AD103">
        <v>1.3</v>
      </c>
      <c r="AE103">
        <v>407</v>
      </c>
      <c r="AF103">
        <v>58.6</v>
      </c>
      <c r="AG103">
        <v>287</v>
      </c>
      <c r="AH103">
        <v>41.4</v>
      </c>
      <c r="AJ103" t="str">
        <f t="shared" si="1"/>
        <v>06M467HIGH SCHOOL FOR LAW AND PUBLIC SERVICE9469436337836158.641.4131.384.413272.5</v>
      </c>
      <c r="AV103" t="str">
        <f>VLOOKUP(AJ103,'R compiled Data'!$Q:$Q,1,FALSE)</f>
        <v>06M467HIGH SCHOOL FOR LAW AND PUBLIC SERVICE9469436337836158.641.4131.384.413272.5</v>
      </c>
    </row>
    <row r="104" spans="1:48" x14ac:dyDescent="0.3">
      <c r="A104" t="s">
        <v>242</v>
      </c>
      <c r="B104" t="s">
        <v>243</v>
      </c>
      <c r="C104">
        <v>24</v>
      </c>
      <c r="D104">
        <v>400</v>
      </c>
      <c r="E104">
        <v>422</v>
      </c>
      <c r="F104">
        <v>402</v>
      </c>
      <c r="G104" t="s">
        <v>39</v>
      </c>
      <c r="H104">
        <v>0.52</v>
      </c>
      <c r="I104">
        <v>1</v>
      </c>
      <c r="J104">
        <v>0.88</v>
      </c>
      <c r="K104">
        <v>7.3</v>
      </c>
      <c r="L104">
        <v>6.7</v>
      </c>
      <c r="M104">
        <v>7.1</v>
      </c>
      <c r="N104">
        <v>7.3</v>
      </c>
      <c r="O104">
        <v>90.7</v>
      </c>
      <c r="P104">
        <v>679</v>
      </c>
      <c r="Q104">
        <v>212</v>
      </c>
      <c r="R104">
        <v>31.2</v>
      </c>
      <c r="S104">
        <v>94</v>
      </c>
      <c r="T104">
        <v>13.8</v>
      </c>
      <c r="U104">
        <v>42</v>
      </c>
      <c r="V104">
        <v>14</v>
      </c>
      <c r="W104">
        <v>5</v>
      </c>
      <c r="X104">
        <v>0.7</v>
      </c>
      <c r="Y104">
        <v>93</v>
      </c>
      <c r="Z104">
        <v>13.7</v>
      </c>
      <c r="AA104">
        <v>569</v>
      </c>
      <c r="AB104">
        <v>83.8</v>
      </c>
      <c r="AC104">
        <v>7</v>
      </c>
      <c r="AD104">
        <v>1</v>
      </c>
      <c r="AE104">
        <v>358</v>
      </c>
      <c r="AF104">
        <v>52.7</v>
      </c>
      <c r="AG104">
        <v>321</v>
      </c>
      <c r="AH104">
        <v>47.3</v>
      </c>
      <c r="AJ104" t="str">
        <f t="shared" si="1"/>
        <v>06M468HIGH SCHOOL FOR HEALTH CAREERS AND SCIENCES2467940042240252.747.313.7183.80.731.290.7</v>
      </c>
      <c r="AV104" t="str">
        <f>VLOOKUP(AJ104,'R compiled Data'!$Q:$Q,1,FALSE)</f>
        <v>06M468HIGH SCHOOL FOR HEALTH CAREERS AND SCIENCES2467940042240252.747.313.7183.80.731.290.7</v>
      </c>
    </row>
    <row r="105" spans="1:48" x14ac:dyDescent="0.3">
      <c r="A105" t="s">
        <v>244</v>
      </c>
      <c r="B105" t="s">
        <v>245</v>
      </c>
      <c r="C105">
        <v>228</v>
      </c>
      <c r="D105">
        <v>430</v>
      </c>
      <c r="E105">
        <v>456</v>
      </c>
      <c r="F105">
        <v>423</v>
      </c>
      <c r="G105" t="s">
        <v>39</v>
      </c>
      <c r="H105">
        <v>0.09</v>
      </c>
      <c r="I105">
        <v>0.97</v>
      </c>
      <c r="J105">
        <v>0.71</v>
      </c>
      <c r="K105">
        <v>6.5</v>
      </c>
      <c r="L105">
        <v>6.3</v>
      </c>
      <c r="M105">
        <v>6.2</v>
      </c>
      <c r="N105">
        <v>6.8</v>
      </c>
      <c r="O105">
        <v>76.3</v>
      </c>
      <c r="P105">
        <v>1285</v>
      </c>
      <c r="Q105">
        <v>30</v>
      </c>
      <c r="R105">
        <v>2.2999999999999998</v>
      </c>
      <c r="S105">
        <v>71</v>
      </c>
      <c r="T105">
        <v>5.5</v>
      </c>
      <c r="U105">
        <v>3</v>
      </c>
      <c r="V105">
        <v>43</v>
      </c>
      <c r="W105">
        <v>52</v>
      </c>
      <c r="X105">
        <v>4</v>
      </c>
      <c r="Y105">
        <v>421</v>
      </c>
      <c r="Z105">
        <v>32.799999999999997</v>
      </c>
      <c r="AA105">
        <v>801</v>
      </c>
      <c r="AB105">
        <v>62.3</v>
      </c>
      <c r="AC105">
        <v>9</v>
      </c>
      <c r="AD105">
        <v>0.7</v>
      </c>
      <c r="AE105">
        <v>641</v>
      </c>
      <c r="AF105">
        <v>49.9</v>
      </c>
      <c r="AG105">
        <v>644</v>
      </c>
      <c r="AH105">
        <v>50.1</v>
      </c>
      <c r="AJ105" t="str">
        <f t="shared" si="1"/>
        <v>06M540A. PHILIP RANDOLPH CAMPUS HIGH SCHOOL228128543045642349.950.132.80.762.342.376.3</v>
      </c>
      <c r="AV105" t="str">
        <f>VLOOKUP(AJ105,'R compiled Data'!$Q:$Q,1,FALSE)</f>
        <v>06M540A. PHILIP RANDOLPH CAMPUS HIGH SCHOOL228128543045642349.950.132.80.762.342.376.3</v>
      </c>
    </row>
    <row r="106" spans="1:48" x14ac:dyDescent="0.3">
      <c r="A106" t="s">
        <v>246</v>
      </c>
      <c r="B106" t="s">
        <v>247</v>
      </c>
      <c r="C106">
        <v>56</v>
      </c>
      <c r="D106">
        <v>339</v>
      </c>
      <c r="E106">
        <v>349</v>
      </c>
      <c r="F106">
        <v>326</v>
      </c>
      <c r="G106" t="s">
        <v>39</v>
      </c>
      <c r="H106">
        <v>0.65</v>
      </c>
      <c r="I106">
        <v>0.9</v>
      </c>
      <c r="J106">
        <v>0.94</v>
      </c>
      <c r="K106">
        <v>8.6</v>
      </c>
      <c r="L106">
        <v>7.4</v>
      </c>
      <c r="M106">
        <v>7.8</v>
      </c>
      <c r="N106">
        <v>8.3000000000000007</v>
      </c>
      <c r="O106">
        <v>92.8</v>
      </c>
      <c r="P106">
        <v>472</v>
      </c>
      <c r="Q106">
        <v>423</v>
      </c>
      <c r="R106">
        <v>89.6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471</v>
      </c>
      <c r="AB106">
        <v>99.8</v>
      </c>
      <c r="AC106">
        <v>0</v>
      </c>
      <c r="AD106">
        <v>0</v>
      </c>
      <c r="AE106">
        <v>231</v>
      </c>
      <c r="AF106">
        <v>48.9</v>
      </c>
      <c r="AG106">
        <v>241</v>
      </c>
      <c r="AH106">
        <v>51.1</v>
      </c>
      <c r="AJ106" t="str">
        <f t="shared" si="1"/>
        <v>06M552GREGORIO LUPERON HIGH SCHOOL FOR SCIENCE AND MATHEMATICS5647233934932648.951.10099.8089.692.8</v>
      </c>
      <c r="AV106" t="str">
        <f>VLOOKUP(AJ106,'R compiled Data'!$Q:$Q,1,FALSE)</f>
        <v>06M552GREGORIO LUPERON HIGH SCHOOL FOR SCIENCE AND MATHEMATICS5647233934932648.951.10099.8089.692.8</v>
      </c>
    </row>
    <row r="107" spans="1:48" x14ac:dyDescent="0.3">
      <c r="A107" t="s">
        <v>248</v>
      </c>
      <c r="B107" t="s">
        <v>249</v>
      </c>
      <c r="C107">
        <v>65</v>
      </c>
      <c r="D107">
        <v>364</v>
      </c>
      <c r="E107">
        <v>378</v>
      </c>
      <c r="F107">
        <v>348</v>
      </c>
      <c r="G107" t="s">
        <v>36</v>
      </c>
      <c r="H107">
        <v>0.47</v>
      </c>
      <c r="I107">
        <v>0.68</v>
      </c>
      <c r="J107">
        <v>0.94</v>
      </c>
      <c r="K107">
        <v>7.4</v>
      </c>
      <c r="L107">
        <v>6.9</v>
      </c>
      <c r="M107">
        <v>7.1</v>
      </c>
      <c r="N107">
        <v>7.7</v>
      </c>
      <c r="O107">
        <v>72.900000000000006</v>
      </c>
      <c r="P107">
        <v>622</v>
      </c>
      <c r="Q107">
        <v>55</v>
      </c>
      <c r="R107">
        <v>8.8000000000000007</v>
      </c>
      <c r="S107">
        <v>120</v>
      </c>
      <c r="T107">
        <v>19.3</v>
      </c>
      <c r="U107">
        <v>70</v>
      </c>
      <c r="V107">
        <v>21</v>
      </c>
      <c r="W107">
        <v>4</v>
      </c>
      <c r="X107">
        <v>0.6</v>
      </c>
      <c r="Y107">
        <v>186</v>
      </c>
      <c r="Z107">
        <v>29.9</v>
      </c>
      <c r="AA107">
        <v>428</v>
      </c>
      <c r="AB107">
        <v>68.8</v>
      </c>
      <c r="AC107">
        <v>3</v>
      </c>
      <c r="AD107">
        <v>0.5</v>
      </c>
      <c r="AE107">
        <v>295</v>
      </c>
      <c r="AF107">
        <v>47.4</v>
      </c>
      <c r="AG107">
        <v>327</v>
      </c>
      <c r="AH107">
        <v>52.6</v>
      </c>
      <c r="AJ107" t="str">
        <f t="shared" si="1"/>
        <v>07X221SOUTH BRONX PREPARATORY: A COLLEGE BOARD SCHOOL6562236437834847.452.629.90.568.80.68.872.9</v>
      </c>
      <c r="AV107" t="str">
        <f>VLOOKUP(AJ107,'R compiled Data'!$Q:$Q,1,FALSE)</f>
        <v>07X221SOUTH BRONX PREPARATORY: A COLLEGE BOARD SCHOOL6562236437834847.452.629.90.568.80.68.872.9</v>
      </c>
    </row>
    <row r="108" spans="1:48" x14ac:dyDescent="0.3">
      <c r="A108" t="s">
        <v>250</v>
      </c>
      <c r="B108" t="s">
        <v>251</v>
      </c>
      <c r="C108">
        <v>9</v>
      </c>
      <c r="D108">
        <v>379</v>
      </c>
      <c r="E108">
        <v>364</v>
      </c>
      <c r="F108">
        <v>382</v>
      </c>
      <c r="G108" t="s">
        <v>44</v>
      </c>
      <c r="H108">
        <v>0.5</v>
      </c>
      <c r="I108">
        <v>0.75</v>
      </c>
      <c r="J108">
        <v>0.86</v>
      </c>
      <c r="K108">
        <v>8.6</v>
      </c>
      <c r="L108">
        <v>8.4</v>
      </c>
      <c r="M108">
        <v>8.8000000000000007</v>
      </c>
      <c r="N108">
        <v>9</v>
      </c>
      <c r="O108">
        <v>78.3</v>
      </c>
      <c r="P108">
        <v>124</v>
      </c>
      <c r="Q108">
        <v>3</v>
      </c>
      <c r="R108">
        <v>2.4</v>
      </c>
      <c r="S108">
        <v>8</v>
      </c>
      <c r="T108">
        <v>6.5</v>
      </c>
      <c r="U108">
        <v>0</v>
      </c>
      <c r="V108">
        <v>0</v>
      </c>
      <c r="W108">
        <v>1</v>
      </c>
      <c r="X108">
        <v>0.8</v>
      </c>
      <c r="Y108">
        <v>53</v>
      </c>
      <c r="Z108">
        <v>42.7</v>
      </c>
      <c r="AA108">
        <v>67</v>
      </c>
      <c r="AB108">
        <v>54</v>
      </c>
      <c r="AC108">
        <v>1</v>
      </c>
      <c r="AD108">
        <v>0.8</v>
      </c>
      <c r="AE108">
        <v>39</v>
      </c>
      <c r="AF108">
        <v>31.5</v>
      </c>
      <c r="AG108">
        <v>85</v>
      </c>
      <c r="AH108">
        <v>68.5</v>
      </c>
      <c r="AJ108" t="str">
        <f t="shared" si="1"/>
        <v>07X321CROTONA ACADEMY HIGH SCHOOL912437936438231.568.542.70.8540.82.478.3</v>
      </c>
      <c r="AV108" t="str">
        <f>VLOOKUP(AJ108,'R compiled Data'!$Q:$Q,1,FALSE)</f>
        <v>07X321CROTONA ACADEMY HIGH SCHOOL912437936438231.568.542.70.8540.82.478.3</v>
      </c>
    </row>
    <row r="109" spans="1:48" x14ac:dyDescent="0.3">
      <c r="A109" t="s">
        <v>252</v>
      </c>
      <c r="B109" t="s">
        <v>253</v>
      </c>
      <c r="C109">
        <v>34</v>
      </c>
      <c r="D109">
        <v>310</v>
      </c>
      <c r="E109">
        <v>324</v>
      </c>
      <c r="F109">
        <v>311</v>
      </c>
      <c r="G109" t="s">
        <v>39</v>
      </c>
      <c r="H109">
        <v>0.46</v>
      </c>
      <c r="I109">
        <v>1</v>
      </c>
      <c r="J109">
        <v>0.95</v>
      </c>
      <c r="K109">
        <v>8</v>
      </c>
      <c r="L109">
        <v>6.6</v>
      </c>
      <c r="M109">
        <v>7.2</v>
      </c>
      <c r="N109">
        <v>7.4</v>
      </c>
      <c r="O109">
        <v>77.5</v>
      </c>
      <c r="P109">
        <v>393</v>
      </c>
      <c r="Q109">
        <v>354</v>
      </c>
      <c r="R109">
        <v>90.1</v>
      </c>
      <c r="S109">
        <v>7</v>
      </c>
      <c r="T109">
        <v>1.8</v>
      </c>
      <c r="U109">
        <v>1</v>
      </c>
      <c r="V109">
        <v>0</v>
      </c>
      <c r="W109">
        <v>19</v>
      </c>
      <c r="X109">
        <v>4.8</v>
      </c>
      <c r="Y109">
        <v>79</v>
      </c>
      <c r="Z109">
        <v>20.100000000000001</v>
      </c>
      <c r="AA109">
        <v>282</v>
      </c>
      <c r="AB109">
        <v>71.8</v>
      </c>
      <c r="AC109">
        <v>8</v>
      </c>
      <c r="AD109">
        <v>2</v>
      </c>
      <c r="AE109">
        <v>191</v>
      </c>
      <c r="AF109">
        <v>48.6</v>
      </c>
      <c r="AG109">
        <v>202</v>
      </c>
      <c r="AH109">
        <v>51.4</v>
      </c>
      <c r="AJ109" t="str">
        <f t="shared" si="1"/>
        <v>07X334INTERNATIONAL COMMUNITY HIGH SCHOOL3439331032431148.651.420.1271.84.890.177.5</v>
      </c>
      <c r="AV109" t="str">
        <f>VLOOKUP(AJ109,'R compiled Data'!$Q:$Q,1,FALSE)</f>
        <v>07X334INTERNATIONAL COMMUNITY HIGH SCHOOL3439331032431148.651.420.1271.84.890.177.5</v>
      </c>
    </row>
    <row r="110" spans="1:48" x14ac:dyDescent="0.3">
      <c r="A110" t="s">
        <v>254</v>
      </c>
      <c r="B110" t="s">
        <v>255</v>
      </c>
      <c r="C110">
        <v>43</v>
      </c>
      <c r="D110">
        <v>361</v>
      </c>
      <c r="E110">
        <v>359</v>
      </c>
      <c r="F110">
        <v>357</v>
      </c>
      <c r="G110" t="s">
        <v>39</v>
      </c>
      <c r="H110">
        <v>0.33</v>
      </c>
      <c r="I110">
        <v>0.96</v>
      </c>
      <c r="J110">
        <v>0.95</v>
      </c>
      <c r="K110">
        <v>8</v>
      </c>
      <c r="L110">
        <v>7.5</v>
      </c>
      <c r="M110">
        <v>7.9</v>
      </c>
      <c r="N110">
        <v>8</v>
      </c>
      <c r="O110">
        <v>82.7</v>
      </c>
      <c r="P110">
        <v>319</v>
      </c>
      <c r="Q110">
        <v>42</v>
      </c>
      <c r="R110">
        <v>13.2</v>
      </c>
      <c r="S110">
        <v>63</v>
      </c>
      <c r="T110">
        <v>19.7</v>
      </c>
      <c r="U110">
        <v>31</v>
      </c>
      <c r="V110">
        <v>11</v>
      </c>
      <c r="W110">
        <v>2</v>
      </c>
      <c r="X110">
        <v>0.6</v>
      </c>
      <c r="Y110">
        <v>103</v>
      </c>
      <c r="Z110">
        <v>32.299999999999997</v>
      </c>
      <c r="AA110">
        <v>209</v>
      </c>
      <c r="AB110">
        <v>65.5</v>
      </c>
      <c r="AC110">
        <v>3</v>
      </c>
      <c r="AD110">
        <v>0.9</v>
      </c>
      <c r="AE110">
        <v>157</v>
      </c>
      <c r="AF110">
        <v>49.2</v>
      </c>
      <c r="AG110">
        <v>162</v>
      </c>
      <c r="AH110">
        <v>50.8</v>
      </c>
      <c r="AJ110" t="str">
        <f t="shared" si="1"/>
        <v>07X427COMMUNITY SCHOOL FOR SOCIAL JUSTICE4331936135935749.250.832.30.965.50.613.282.7</v>
      </c>
      <c r="AV110" t="str">
        <f>VLOOKUP(AJ110,'R compiled Data'!$Q:$Q,1,FALSE)</f>
        <v>07X427COMMUNITY SCHOOL FOR SOCIAL JUSTICE4331936135935749.250.832.30.965.50.613.282.7</v>
      </c>
    </row>
    <row r="111" spans="1:48" x14ac:dyDescent="0.3">
      <c r="A111" t="s">
        <v>256</v>
      </c>
      <c r="B111" t="s">
        <v>257</v>
      </c>
      <c r="C111">
        <v>63</v>
      </c>
      <c r="D111">
        <v>351</v>
      </c>
      <c r="E111">
        <v>375</v>
      </c>
      <c r="F111">
        <v>371</v>
      </c>
      <c r="G111" t="s">
        <v>39</v>
      </c>
      <c r="H111">
        <v>0.67</v>
      </c>
      <c r="I111">
        <v>1</v>
      </c>
      <c r="J111">
        <v>0.93</v>
      </c>
      <c r="K111">
        <v>8</v>
      </c>
      <c r="L111">
        <v>7.1</v>
      </c>
      <c r="M111">
        <v>7.6</v>
      </c>
      <c r="N111">
        <v>7.9</v>
      </c>
      <c r="O111">
        <v>78.5</v>
      </c>
      <c r="P111">
        <v>363</v>
      </c>
      <c r="Q111">
        <v>35</v>
      </c>
      <c r="R111">
        <v>9.6</v>
      </c>
      <c r="S111">
        <v>67</v>
      </c>
      <c r="T111">
        <v>18.5</v>
      </c>
      <c r="U111">
        <v>33</v>
      </c>
      <c r="V111">
        <v>8</v>
      </c>
      <c r="W111">
        <v>4</v>
      </c>
      <c r="X111">
        <v>1.1000000000000001</v>
      </c>
      <c r="Y111">
        <v>82</v>
      </c>
      <c r="Z111">
        <v>22.6</v>
      </c>
      <c r="AA111">
        <v>276</v>
      </c>
      <c r="AB111">
        <v>76</v>
      </c>
      <c r="AC111">
        <v>0</v>
      </c>
      <c r="AD111">
        <v>0</v>
      </c>
      <c r="AE111">
        <v>182</v>
      </c>
      <c r="AF111">
        <v>50.1</v>
      </c>
      <c r="AG111">
        <v>181</v>
      </c>
      <c r="AH111">
        <v>49.9</v>
      </c>
      <c r="AJ111" t="str">
        <f t="shared" si="1"/>
        <v>07X473MOTT HAVEN VILLAGE PREPARATORY HIGH SCHOOL6336335137537150.149.922.60761.19.678.5</v>
      </c>
      <c r="AV111" t="str">
        <f>VLOOKUP(AJ111,'R compiled Data'!$Q:$Q,1,FALSE)</f>
        <v>07X473MOTT HAVEN VILLAGE PREPARATORY HIGH SCHOOL6336335137537150.149.922.60761.19.678.5</v>
      </c>
    </row>
    <row r="112" spans="1:48" x14ac:dyDescent="0.3">
      <c r="A112" t="s">
        <v>258</v>
      </c>
      <c r="B112" t="s">
        <v>259</v>
      </c>
      <c r="C112">
        <v>79</v>
      </c>
      <c r="D112">
        <v>403</v>
      </c>
      <c r="E112">
        <v>394</v>
      </c>
      <c r="F112">
        <v>404</v>
      </c>
      <c r="G112" t="s">
        <v>39</v>
      </c>
      <c r="H112">
        <v>0.73</v>
      </c>
      <c r="I112">
        <v>1</v>
      </c>
      <c r="J112">
        <v>0.85</v>
      </c>
      <c r="K112">
        <v>8.1</v>
      </c>
      <c r="L112">
        <v>6.9</v>
      </c>
      <c r="M112">
        <v>7.1</v>
      </c>
      <c r="N112">
        <v>7.4</v>
      </c>
      <c r="O112">
        <v>90.1</v>
      </c>
      <c r="P112">
        <v>465</v>
      </c>
      <c r="Q112">
        <v>17</v>
      </c>
      <c r="R112">
        <v>3.7</v>
      </c>
      <c r="S112">
        <v>24</v>
      </c>
      <c r="T112">
        <v>5.2</v>
      </c>
      <c r="U112">
        <v>16</v>
      </c>
      <c r="V112">
        <v>0</v>
      </c>
      <c r="W112">
        <v>12</v>
      </c>
      <c r="X112">
        <v>2.6</v>
      </c>
      <c r="Y112">
        <v>84</v>
      </c>
      <c r="Z112">
        <v>18.100000000000001</v>
      </c>
      <c r="AA112">
        <v>363</v>
      </c>
      <c r="AB112">
        <v>78.099999999999994</v>
      </c>
      <c r="AC112">
        <v>6</v>
      </c>
      <c r="AD112">
        <v>1.3</v>
      </c>
      <c r="AE112">
        <v>201</v>
      </c>
      <c r="AF112">
        <v>43.2</v>
      </c>
      <c r="AG112">
        <v>264</v>
      </c>
      <c r="AH112">
        <v>56.8</v>
      </c>
      <c r="AJ112" t="str">
        <f t="shared" si="1"/>
        <v>07X495UNIVERSITY HEIGHTS SECONDARY SCHOOL7946540339440443.256.818.11.378.12.63.790.1</v>
      </c>
      <c r="AV112" t="str">
        <f>VLOOKUP(AJ112,'R compiled Data'!$Q:$Q,1,FALSE)</f>
        <v>07X495UNIVERSITY HEIGHTS SECONDARY SCHOOL7946540339440443.256.818.11.378.12.63.790.1</v>
      </c>
    </row>
    <row r="113" spans="1:48" x14ac:dyDescent="0.3">
      <c r="A113" t="s">
        <v>260</v>
      </c>
      <c r="B113" t="s">
        <v>261</v>
      </c>
      <c r="C113">
        <v>66</v>
      </c>
      <c r="D113">
        <v>420</v>
      </c>
      <c r="E113">
        <v>426</v>
      </c>
      <c r="F113">
        <v>411</v>
      </c>
      <c r="G113" t="s">
        <v>36</v>
      </c>
      <c r="H113">
        <v>0.24</v>
      </c>
      <c r="I113">
        <v>0.64</v>
      </c>
      <c r="J113">
        <v>0.92</v>
      </c>
      <c r="K113">
        <v>7.7</v>
      </c>
      <c r="L113">
        <v>6.3</v>
      </c>
      <c r="M113">
        <v>6.8</v>
      </c>
      <c r="N113">
        <v>7.2</v>
      </c>
      <c r="O113">
        <v>68.3</v>
      </c>
      <c r="P113">
        <v>538</v>
      </c>
      <c r="Q113">
        <v>30</v>
      </c>
      <c r="R113">
        <v>5.6</v>
      </c>
      <c r="S113">
        <v>64</v>
      </c>
      <c r="T113">
        <v>11.9</v>
      </c>
      <c r="U113">
        <v>38</v>
      </c>
      <c r="V113">
        <v>11</v>
      </c>
      <c r="W113">
        <v>11</v>
      </c>
      <c r="X113">
        <v>2</v>
      </c>
      <c r="Y113">
        <v>129</v>
      </c>
      <c r="Z113">
        <v>24</v>
      </c>
      <c r="AA113">
        <v>391</v>
      </c>
      <c r="AB113">
        <v>72.7</v>
      </c>
      <c r="AC113">
        <v>4</v>
      </c>
      <c r="AD113">
        <v>0.7</v>
      </c>
      <c r="AE113">
        <v>243</v>
      </c>
      <c r="AF113">
        <v>45.2</v>
      </c>
      <c r="AG113">
        <v>295</v>
      </c>
      <c r="AH113">
        <v>54.8</v>
      </c>
      <c r="AJ113" t="str">
        <f t="shared" si="1"/>
        <v>07X500HOSTOSsLINCOLN ACADEMY OF SCIENCE6653842042641145.254.8240.772.725.668.3</v>
      </c>
      <c r="AV113" t="e">
        <f>VLOOKUP(AJ113,'R compiled Data'!$Q:$Q,1,FALSE)</f>
        <v>#N/A</v>
      </c>
    </row>
    <row r="114" spans="1:48" x14ac:dyDescent="0.3">
      <c r="A114" t="s">
        <v>262</v>
      </c>
      <c r="B114" t="s">
        <v>263</v>
      </c>
      <c r="C114">
        <v>64</v>
      </c>
      <c r="D114">
        <v>399</v>
      </c>
      <c r="E114">
        <v>396</v>
      </c>
      <c r="F114">
        <v>391</v>
      </c>
      <c r="G114" t="s">
        <v>39</v>
      </c>
      <c r="H114">
        <v>0.42</v>
      </c>
      <c r="I114">
        <v>0.93</v>
      </c>
      <c r="J114">
        <v>0.89</v>
      </c>
      <c r="K114">
        <v>7.2</v>
      </c>
      <c r="L114">
        <v>6.9</v>
      </c>
      <c r="M114">
        <v>6.9</v>
      </c>
      <c r="N114">
        <v>7.5</v>
      </c>
      <c r="O114">
        <v>89.9</v>
      </c>
      <c r="P114">
        <v>311</v>
      </c>
      <c r="Q114">
        <v>68</v>
      </c>
      <c r="R114">
        <v>21.9</v>
      </c>
      <c r="S114">
        <v>70</v>
      </c>
      <c r="T114">
        <v>22.5</v>
      </c>
      <c r="U114">
        <v>1</v>
      </c>
      <c r="V114">
        <v>50</v>
      </c>
      <c r="W114">
        <v>10</v>
      </c>
      <c r="X114">
        <v>3.2</v>
      </c>
      <c r="Y114">
        <v>81</v>
      </c>
      <c r="Z114">
        <v>26</v>
      </c>
      <c r="AA114">
        <v>214</v>
      </c>
      <c r="AB114">
        <v>68.8</v>
      </c>
      <c r="AC114">
        <v>3</v>
      </c>
      <c r="AD114">
        <v>1</v>
      </c>
      <c r="AE114">
        <v>141</v>
      </c>
      <c r="AF114">
        <v>45.3</v>
      </c>
      <c r="AG114">
        <v>170</v>
      </c>
      <c r="AH114">
        <v>54.7</v>
      </c>
      <c r="AJ114" t="str">
        <f t="shared" si="1"/>
        <v>07X520FOREIGN LANGUAGE ACADEMY OF GLOBAL STUDIES6431139939639145.354.726168.83.221.989.9</v>
      </c>
      <c r="AV114" t="str">
        <f>VLOOKUP(AJ114,'R compiled Data'!$Q:$Q,1,FALSE)</f>
        <v>07X520FOREIGN LANGUAGE ACADEMY OF GLOBAL STUDIES6431139939639145.354.726168.83.221.989.9</v>
      </c>
    </row>
    <row r="115" spans="1:48" x14ac:dyDescent="0.3">
      <c r="A115" t="s">
        <v>264</v>
      </c>
      <c r="B115" t="s">
        <v>265</v>
      </c>
      <c r="C115">
        <v>62</v>
      </c>
      <c r="D115">
        <v>362</v>
      </c>
      <c r="E115">
        <v>378</v>
      </c>
      <c r="F115">
        <v>363</v>
      </c>
      <c r="G115" t="s">
        <v>39</v>
      </c>
      <c r="H115">
        <v>0.2</v>
      </c>
      <c r="I115">
        <v>0.68</v>
      </c>
      <c r="J115">
        <v>0.47</v>
      </c>
      <c r="K115">
        <v>7.2</v>
      </c>
      <c r="L115">
        <v>6.6</v>
      </c>
      <c r="M115">
        <v>7</v>
      </c>
      <c r="N115">
        <v>7.4</v>
      </c>
      <c r="O115">
        <v>77</v>
      </c>
      <c r="P115">
        <v>502</v>
      </c>
      <c r="Q115">
        <v>71</v>
      </c>
      <c r="R115">
        <v>14.1</v>
      </c>
      <c r="S115">
        <v>93</v>
      </c>
      <c r="T115">
        <v>18.5</v>
      </c>
      <c r="U115">
        <v>55</v>
      </c>
      <c r="V115">
        <v>24</v>
      </c>
      <c r="W115">
        <v>7</v>
      </c>
      <c r="X115">
        <v>1.4</v>
      </c>
      <c r="Y115">
        <v>207</v>
      </c>
      <c r="Z115">
        <v>41.2</v>
      </c>
      <c r="AA115">
        <v>281</v>
      </c>
      <c r="AB115">
        <v>56</v>
      </c>
      <c r="AC115">
        <v>5</v>
      </c>
      <c r="AD115">
        <v>1</v>
      </c>
      <c r="AE115">
        <v>271</v>
      </c>
      <c r="AF115">
        <v>54</v>
      </c>
      <c r="AG115">
        <v>231</v>
      </c>
      <c r="AH115">
        <v>46</v>
      </c>
      <c r="AJ115" t="str">
        <f t="shared" si="1"/>
        <v>07X527BRONX LEADERSHIP ACADEMY II HIGH SCHOOL62502362378363544641.21561.414.177</v>
      </c>
      <c r="AV115" t="str">
        <f>VLOOKUP(AJ115,'R compiled Data'!$Q:$Q,1,FALSE)</f>
        <v>07X527BRONX LEADERSHIP ACADEMY II HIGH SCHOOL62502362378363544641.21561.414.177</v>
      </c>
    </row>
    <row r="116" spans="1:48" x14ac:dyDescent="0.3">
      <c r="A116" t="s">
        <v>266</v>
      </c>
      <c r="B116" t="s">
        <v>267</v>
      </c>
      <c r="C116">
        <v>28</v>
      </c>
      <c r="D116">
        <v>367</v>
      </c>
      <c r="E116">
        <v>356</v>
      </c>
      <c r="F116">
        <v>361</v>
      </c>
      <c r="G116" t="s">
        <v>39</v>
      </c>
      <c r="H116">
        <v>0.17</v>
      </c>
      <c r="I116">
        <v>0.8</v>
      </c>
      <c r="J116">
        <v>0.61</v>
      </c>
      <c r="K116">
        <v>7.5</v>
      </c>
      <c r="L116">
        <v>7</v>
      </c>
      <c r="M116">
        <v>7.4</v>
      </c>
      <c r="N116">
        <v>7.7</v>
      </c>
      <c r="O116">
        <v>90.4</v>
      </c>
      <c r="P116">
        <v>383</v>
      </c>
      <c r="Q116">
        <v>60</v>
      </c>
      <c r="R116">
        <v>15.7</v>
      </c>
      <c r="S116">
        <v>96</v>
      </c>
      <c r="T116">
        <v>25.1</v>
      </c>
      <c r="U116">
        <v>57</v>
      </c>
      <c r="V116">
        <v>17</v>
      </c>
      <c r="W116">
        <v>2</v>
      </c>
      <c r="X116">
        <v>0.5</v>
      </c>
      <c r="Y116">
        <v>116</v>
      </c>
      <c r="Z116">
        <v>30.3</v>
      </c>
      <c r="AA116">
        <v>261</v>
      </c>
      <c r="AB116">
        <v>68.099999999999994</v>
      </c>
      <c r="AC116">
        <v>2</v>
      </c>
      <c r="AD116">
        <v>0.5</v>
      </c>
      <c r="AE116">
        <v>221</v>
      </c>
      <c r="AF116">
        <v>57.7</v>
      </c>
      <c r="AG116">
        <v>162</v>
      </c>
      <c r="AH116">
        <v>42.3</v>
      </c>
      <c r="AJ116" t="str">
        <f t="shared" si="1"/>
        <v>07X547NEW EXPLORERS HIGH SCHOOL2838336735636157.742.330.30.568.10.515.790.4</v>
      </c>
      <c r="AV116" t="str">
        <f>VLOOKUP(AJ116,'R compiled Data'!$Q:$Q,1,FALSE)</f>
        <v>07X547NEW EXPLORERS HIGH SCHOOL2838336735636157.742.330.30.568.10.515.790.4</v>
      </c>
    </row>
    <row r="117" spans="1:48" x14ac:dyDescent="0.3">
      <c r="A117" t="s">
        <v>268</v>
      </c>
      <c r="B117" t="s">
        <v>269</v>
      </c>
      <c r="C117">
        <v>44</v>
      </c>
      <c r="D117">
        <v>387</v>
      </c>
      <c r="E117">
        <v>411</v>
      </c>
      <c r="F117">
        <v>383</v>
      </c>
      <c r="G117" t="s">
        <v>39</v>
      </c>
      <c r="H117">
        <v>0.24</v>
      </c>
      <c r="I117">
        <v>0.91</v>
      </c>
      <c r="J117">
        <v>0.87</v>
      </c>
      <c r="K117">
        <v>7.4</v>
      </c>
      <c r="L117">
        <v>7</v>
      </c>
      <c r="M117">
        <v>7.4</v>
      </c>
      <c r="N117">
        <v>7.7</v>
      </c>
      <c r="O117">
        <v>74.3</v>
      </c>
      <c r="P117">
        <v>477</v>
      </c>
      <c r="Q117">
        <v>24</v>
      </c>
      <c r="R117">
        <v>5</v>
      </c>
      <c r="S117">
        <v>89</v>
      </c>
      <c r="T117">
        <v>18.7</v>
      </c>
      <c r="U117">
        <v>58</v>
      </c>
      <c r="V117">
        <v>18</v>
      </c>
      <c r="W117">
        <v>2</v>
      </c>
      <c r="X117">
        <v>0.4</v>
      </c>
      <c r="Y117">
        <v>127</v>
      </c>
      <c r="Z117">
        <v>26.6</v>
      </c>
      <c r="AA117">
        <v>336</v>
      </c>
      <c r="AB117">
        <v>70.400000000000006</v>
      </c>
      <c r="AC117">
        <v>2</v>
      </c>
      <c r="AD117">
        <v>0.4</v>
      </c>
      <c r="AE117">
        <v>402</v>
      </c>
      <c r="AF117">
        <v>84.3</v>
      </c>
      <c r="AG117">
        <v>75</v>
      </c>
      <c r="AH117">
        <v>15.7</v>
      </c>
      <c r="AJ117" t="str">
        <f t="shared" si="1"/>
        <v>07X548URBAN ASSEMBLY SCHOOL FOR CAREERS IN SPORTS4447738741138384.315.726.60.470.40.4574.3</v>
      </c>
      <c r="AV117" t="str">
        <f>VLOOKUP(AJ117,'R compiled Data'!$Q:$Q,1,FALSE)</f>
        <v>07X548URBAN ASSEMBLY SCHOOL FOR CAREERS IN SPORTS4447738741138384.315.726.60.470.40.4574.3</v>
      </c>
    </row>
    <row r="118" spans="1:48" x14ac:dyDescent="0.3">
      <c r="A118" t="s">
        <v>270</v>
      </c>
      <c r="B118" t="s">
        <v>271</v>
      </c>
      <c r="C118">
        <v>51</v>
      </c>
      <c r="D118">
        <v>413</v>
      </c>
      <c r="E118">
        <v>381</v>
      </c>
      <c r="F118">
        <v>407</v>
      </c>
      <c r="G118" t="s">
        <v>36</v>
      </c>
      <c r="H118">
        <v>0.32</v>
      </c>
      <c r="I118">
        <v>0.79</v>
      </c>
      <c r="J118">
        <v>0.87</v>
      </c>
      <c r="K118">
        <v>7</v>
      </c>
      <c r="L118">
        <v>6.5</v>
      </c>
      <c r="M118">
        <v>6.9</v>
      </c>
      <c r="N118">
        <v>7.4</v>
      </c>
      <c r="O118">
        <v>79.099999999999994</v>
      </c>
      <c r="P118">
        <v>555</v>
      </c>
      <c r="Q118">
        <v>52</v>
      </c>
      <c r="R118">
        <v>9.4</v>
      </c>
      <c r="S118">
        <v>133</v>
      </c>
      <c r="T118">
        <v>24</v>
      </c>
      <c r="U118">
        <v>36</v>
      </c>
      <c r="V118">
        <v>57</v>
      </c>
      <c r="W118">
        <v>3</v>
      </c>
      <c r="X118">
        <v>0.5</v>
      </c>
      <c r="Y118">
        <v>189</v>
      </c>
      <c r="Z118">
        <v>34.1</v>
      </c>
      <c r="AA118">
        <v>357</v>
      </c>
      <c r="AB118">
        <v>64.3</v>
      </c>
      <c r="AC118">
        <v>5</v>
      </c>
      <c r="AD118">
        <v>0.9</v>
      </c>
      <c r="AE118">
        <v>247</v>
      </c>
      <c r="AF118">
        <v>44.5</v>
      </c>
      <c r="AG118">
        <v>308</v>
      </c>
      <c r="AH118">
        <v>55.5</v>
      </c>
      <c r="AJ118" t="str">
        <f t="shared" si="1"/>
        <v>07X551BRONX ACADEMY OF LETTERS5155541338140744.555.534.10.964.30.59.479.1</v>
      </c>
      <c r="AV118" t="str">
        <f>VLOOKUP(AJ118,'R compiled Data'!$Q:$Q,1,FALSE)</f>
        <v>07X551BRONX ACADEMY OF LETTERS5155541338140744.555.534.10.964.30.59.479.1</v>
      </c>
    </row>
    <row r="119" spans="1:48" x14ac:dyDescent="0.3">
      <c r="A119" t="s">
        <v>272</v>
      </c>
      <c r="B119" t="s">
        <v>273</v>
      </c>
      <c r="C119">
        <v>76</v>
      </c>
      <c r="D119">
        <v>394</v>
      </c>
      <c r="E119">
        <v>400</v>
      </c>
      <c r="F119">
        <v>364</v>
      </c>
      <c r="G119" t="s">
        <v>39</v>
      </c>
      <c r="H119">
        <v>0.15</v>
      </c>
      <c r="I119">
        <v>0.74</v>
      </c>
      <c r="J119">
        <v>0.7</v>
      </c>
      <c r="K119">
        <v>6.5</v>
      </c>
      <c r="L119">
        <v>6.3</v>
      </c>
      <c r="M119">
        <v>6.6</v>
      </c>
      <c r="N119">
        <v>6.9</v>
      </c>
      <c r="O119">
        <v>76.7</v>
      </c>
      <c r="P119">
        <v>738</v>
      </c>
      <c r="Q119">
        <v>67</v>
      </c>
      <c r="R119">
        <v>9.1</v>
      </c>
      <c r="S119">
        <v>162</v>
      </c>
      <c r="T119">
        <v>22</v>
      </c>
      <c r="U119">
        <v>30</v>
      </c>
      <c r="V119">
        <v>87</v>
      </c>
      <c r="W119">
        <v>10</v>
      </c>
      <c r="X119">
        <v>1.4</v>
      </c>
      <c r="Y119">
        <v>265</v>
      </c>
      <c r="Z119">
        <v>35.9</v>
      </c>
      <c r="AA119">
        <v>454</v>
      </c>
      <c r="AB119">
        <v>61.5</v>
      </c>
      <c r="AC119">
        <v>5</v>
      </c>
      <c r="AD119">
        <v>0.7</v>
      </c>
      <c r="AE119">
        <v>684</v>
      </c>
      <c r="AF119">
        <v>92.7</v>
      </c>
      <c r="AG119">
        <v>54</v>
      </c>
      <c r="AH119">
        <v>7.3</v>
      </c>
      <c r="AJ119" t="str">
        <f t="shared" si="1"/>
        <v>07X600ALFRED E. SMITH CAREER AND TECHNICAL EDUCATION HIGH SCHOOL7673839440036492.77.335.90.761.51.49.176.7</v>
      </c>
      <c r="AV119" t="str">
        <f>VLOOKUP(AJ119,'R compiled Data'!$Q:$Q,1,FALSE)</f>
        <v>07X600ALFRED E. SMITH CAREER AND TECHNICAL EDUCATION HIGH SCHOOL7673839440036492.77.335.90.761.51.49.176.7</v>
      </c>
    </row>
    <row r="120" spans="1:48" x14ac:dyDescent="0.3">
      <c r="A120" t="s">
        <v>274</v>
      </c>
      <c r="B120" t="s">
        <v>275</v>
      </c>
      <c r="C120">
        <v>47</v>
      </c>
      <c r="D120">
        <v>398</v>
      </c>
      <c r="E120">
        <v>416</v>
      </c>
      <c r="F120">
        <v>370</v>
      </c>
      <c r="G120" t="s">
        <v>39</v>
      </c>
      <c r="H120">
        <v>0.11</v>
      </c>
      <c r="I120">
        <v>0.42</v>
      </c>
      <c r="J120">
        <v>0.55000000000000004</v>
      </c>
      <c r="K120">
        <v>6.3</v>
      </c>
      <c r="L120">
        <v>6</v>
      </c>
      <c r="M120">
        <v>6.3</v>
      </c>
      <c r="N120">
        <v>6.5</v>
      </c>
      <c r="O120">
        <v>75.7</v>
      </c>
      <c r="P120">
        <v>663</v>
      </c>
      <c r="Q120">
        <v>113</v>
      </c>
      <c r="R120">
        <v>17</v>
      </c>
      <c r="S120">
        <v>173</v>
      </c>
      <c r="T120">
        <v>26.1</v>
      </c>
      <c r="U120">
        <v>15</v>
      </c>
      <c r="V120">
        <v>120</v>
      </c>
      <c r="W120">
        <v>8</v>
      </c>
      <c r="X120">
        <v>1.2</v>
      </c>
      <c r="Y120">
        <v>215</v>
      </c>
      <c r="Z120">
        <v>32.4</v>
      </c>
      <c r="AA120">
        <v>430</v>
      </c>
      <c r="AB120">
        <v>64.900000000000006</v>
      </c>
      <c r="AC120">
        <v>5</v>
      </c>
      <c r="AD120">
        <v>0.8</v>
      </c>
      <c r="AE120">
        <v>528</v>
      </c>
      <c r="AF120">
        <v>79.599999999999994</v>
      </c>
      <c r="AG120">
        <v>135</v>
      </c>
      <c r="AH120">
        <v>20.399999999999999</v>
      </c>
      <c r="AJ120" t="str">
        <f t="shared" si="1"/>
        <v>07X655SAMUEL GOMPERS CAREER AND TECHNICAL EDUCATION HIGH SCHOOL4766339841637079.620.432.40.864.91.21775.7</v>
      </c>
      <c r="AV120" t="str">
        <f>VLOOKUP(AJ120,'R compiled Data'!$Q:$Q,1,FALSE)</f>
        <v>07X655SAMUEL GOMPERS CAREER AND TECHNICAL EDUCATION HIGH SCHOOL4766339841637079.620.432.40.864.91.21775.7</v>
      </c>
    </row>
    <row r="121" spans="1:48" x14ac:dyDescent="0.3">
      <c r="A121" t="s">
        <v>276</v>
      </c>
      <c r="B121" t="s">
        <v>277</v>
      </c>
      <c r="C121">
        <v>114</v>
      </c>
      <c r="D121">
        <v>363</v>
      </c>
      <c r="E121">
        <v>368</v>
      </c>
      <c r="F121">
        <v>364</v>
      </c>
      <c r="G121" t="s">
        <v>39</v>
      </c>
      <c r="H121">
        <v>0.83</v>
      </c>
      <c r="I121">
        <v>0.97</v>
      </c>
      <c r="J121">
        <v>0.72</v>
      </c>
      <c r="K121">
        <v>7.1</v>
      </c>
      <c r="L121">
        <v>6.9</v>
      </c>
      <c r="M121">
        <v>7</v>
      </c>
      <c r="N121">
        <v>7.3</v>
      </c>
      <c r="O121">
        <v>77.8</v>
      </c>
      <c r="P121">
        <v>587</v>
      </c>
      <c r="Q121">
        <v>61</v>
      </c>
      <c r="R121">
        <v>10.4</v>
      </c>
      <c r="S121">
        <v>115</v>
      </c>
      <c r="T121">
        <v>19.600000000000001</v>
      </c>
      <c r="U121">
        <v>43</v>
      </c>
      <c r="V121">
        <v>44</v>
      </c>
      <c r="W121">
        <v>18</v>
      </c>
      <c r="X121">
        <v>3.1</v>
      </c>
      <c r="Y121">
        <v>230</v>
      </c>
      <c r="Z121">
        <v>39.200000000000003</v>
      </c>
      <c r="AA121">
        <v>334</v>
      </c>
      <c r="AB121">
        <v>56.9</v>
      </c>
      <c r="AC121">
        <v>3</v>
      </c>
      <c r="AD121">
        <v>0.5</v>
      </c>
      <c r="AE121">
        <v>168</v>
      </c>
      <c r="AF121">
        <v>28.6</v>
      </c>
      <c r="AG121">
        <v>419</v>
      </c>
      <c r="AH121">
        <v>71.400000000000006</v>
      </c>
      <c r="AJ121" t="str">
        <f t="shared" si="1"/>
        <v>07X670HEALTH OPPORTUNITIES HIGH SCHOOL11458736336836428.671.439.20.556.93.110.477.8</v>
      </c>
      <c r="AV121" t="str">
        <f>VLOOKUP(AJ121,'R compiled Data'!$Q:$Q,1,FALSE)</f>
        <v>07X670HEALTH OPPORTUNITIES HIGH SCHOOL11458736336836428.671.439.20.556.93.110.477.8</v>
      </c>
    </row>
    <row r="122" spans="1:48" x14ac:dyDescent="0.3">
      <c r="A122" t="s">
        <v>278</v>
      </c>
      <c r="B122" t="s">
        <v>279</v>
      </c>
      <c r="C122">
        <v>44</v>
      </c>
      <c r="D122">
        <v>407</v>
      </c>
      <c r="E122">
        <v>386</v>
      </c>
      <c r="F122">
        <v>378</v>
      </c>
      <c r="G122" t="s">
        <v>39</v>
      </c>
      <c r="H122">
        <v>0.21</v>
      </c>
      <c r="I122">
        <v>0.56000000000000005</v>
      </c>
      <c r="J122">
        <v>0.89</v>
      </c>
      <c r="K122">
        <v>6.7</v>
      </c>
      <c r="L122">
        <v>5.7</v>
      </c>
      <c r="M122">
        <v>5.6</v>
      </c>
      <c r="N122">
        <v>6.2</v>
      </c>
      <c r="O122">
        <v>72.2</v>
      </c>
      <c r="P122">
        <v>379</v>
      </c>
      <c r="Q122">
        <v>10</v>
      </c>
      <c r="R122">
        <v>2.6</v>
      </c>
      <c r="S122">
        <v>59</v>
      </c>
      <c r="T122">
        <v>15.6</v>
      </c>
      <c r="U122">
        <v>31</v>
      </c>
      <c r="V122">
        <v>12</v>
      </c>
      <c r="W122">
        <v>11</v>
      </c>
      <c r="X122">
        <v>2.9</v>
      </c>
      <c r="Y122">
        <v>174</v>
      </c>
      <c r="Z122">
        <v>45.9</v>
      </c>
      <c r="AA122">
        <v>176</v>
      </c>
      <c r="AB122">
        <v>46.4</v>
      </c>
      <c r="AC122">
        <v>9</v>
      </c>
      <c r="AD122">
        <v>2.4</v>
      </c>
      <c r="AE122">
        <v>1</v>
      </c>
      <c r="AF122">
        <v>0.3</v>
      </c>
      <c r="AG122">
        <v>378</v>
      </c>
      <c r="AH122">
        <v>99.7</v>
      </c>
      <c r="AJ122" t="str">
        <f t="shared" si="1"/>
        <v>08X282WOMEN'S ACADEMY OF EXCELLENCE443794073863780.399.745.92.446.42.92.672.2</v>
      </c>
      <c r="AV122" t="str">
        <f>VLOOKUP(AJ122,'R compiled Data'!$Q:$Q,1,FALSE)</f>
        <v>08X282WOMEN'S ACADEMY OF EXCELLENCE443794073863780.399.745.92.446.42.92.672.2</v>
      </c>
    </row>
    <row r="123" spans="1:48" x14ac:dyDescent="0.3">
      <c r="A123" t="s">
        <v>280</v>
      </c>
      <c r="B123" t="s">
        <v>281</v>
      </c>
      <c r="C123">
        <v>52</v>
      </c>
      <c r="D123">
        <v>384</v>
      </c>
      <c r="E123">
        <v>385</v>
      </c>
      <c r="F123">
        <v>389</v>
      </c>
      <c r="G123" t="s">
        <v>39</v>
      </c>
      <c r="H123">
        <v>0.31</v>
      </c>
      <c r="I123">
        <v>0.67</v>
      </c>
      <c r="J123">
        <v>0.9</v>
      </c>
      <c r="K123">
        <v>7.6</v>
      </c>
      <c r="L123">
        <v>7.1</v>
      </c>
      <c r="M123">
        <v>7.4</v>
      </c>
      <c r="N123">
        <v>7.9</v>
      </c>
      <c r="O123">
        <v>66.400000000000006</v>
      </c>
      <c r="P123">
        <v>469</v>
      </c>
      <c r="Q123">
        <v>21</v>
      </c>
      <c r="R123">
        <v>4.5</v>
      </c>
      <c r="S123">
        <v>102</v>
      </c>
      <c r="T123">
        <v>21.7</v>
      </c>
      <c r="U123">
        <v>54</v>
      </c>
      <c r="V123">
        <v>9</v>
      </c>
      <c r="W123">
        <v>12</v>
      </c>
      <c r="X123">
        <v>2.6</v>
      </c>
      <c r="Y123">
        <v>119</v>
      </c>
      <c r="Z123">
        <v>25.4</v>
      </c>
      <c r="AA123">
        <v>299</v>
      </c>
      <c r="AB123">
        <v>63.8</v>
      </c>
      <c r="AC123">
        <v>36</v>
      </c>
      <c r="AD123">
        <v>7.7</v>
      </c>
      <c r="AE123">
        <v>178</v>
      </c>
      <c r="AF123">
        <v>38</v>
      </c>
      <c r="AG123">
        <v>291</v>
      </c>
      <c r="AH123">
        <v>62</v>
      </c>
      <c r="AJ123" t="str">
        <f t="shared" si="1"/>
        <v>08X293RENAISSANCE HIGH SCHOOL FOR MUSICAL THEATER &amp; TECHNOLOGY52469384385389386225.47.763.82.64.566.4</v>
      </c>
      <c r="AV123" t="str">
        <f>VLOOKUP(AJ123,'R compiled Data'!$Q:$Q,1,FALSE)</f>
        <v>08X293RENAISSANCE HIGH SCHOOL FOR MUSICAL THEATER &amp; TECHNOLOGY52469384385389386225.47.763.82.64.566.4</v>
      </c>
    </row>
    <row r="124" spans="1:48" x14ac:dyDescent="0.3">
      <c r="A124" t="s">
        <v>282</v>
      </c>
      <c r="B124" t="s">
        <v>283</v>
      </c>
      <c r="C124">
        <v>41</v>
      </c>
      <c r="D124">
        <v>416</v>
      </c>
      <c r="E124">
        <v>390</v>
      </c>
      <c r="F124">
        <v>394</v>
      </c>
      <c r="G124" t="s">
        <v>39</v>
      </c>
      <c r="H124">
        <v>0.14000000000000001</v>
      </c>
      <c r="I124">
        <v>0.63</v>
      </c>
      <c r="J124">
        <v>0.62</v>
      </c>
      <c r="K124">
        <v>6.4</v>
      </c>
      <c r="L124">
        <v>5.7</v>
      </c>
      <c r="M124">
        <v>6</v>
      </c>
      <c r="N124">
        <v>6.4</v>
      </c>
      <c r="O124">
        <v>74.599999999999994</v>
      </c>
      <c r="P124">
        <v>478</v>
      </c>
      <c r="Q124">
        <v>55</v>
      </c>
      <c r="R124">
        <v>11.5</v>
      </c>
      <c r="S124">
        <v>115</v>
      </c>
      <c r="T124">
        <v>24.1</v>
      </c>
      <c r="U124">
        <v>42</v>
      </c>
      <c r="V124">
        <v>51</v>
      </c>
      <c r="W124">
        <v>27</v>
      </c>
      <c r="X124">
        <v>5.6</v>
      </c>
      <c r="Y124">
        <v>158</v>
      </c>
      <c r="Z124">
        <v>33.1</v>
      </c>
      <c r="AA124">
        <v>284</v>
      </c>
      <c r="AB124">
        <v>59.4</v>
      </c>
      <c r="AC124">
        <v>5</v>
      </c>
      <c r="AD124">
        <v>1</v>
      </c>
      <c r="AE124">
        <v>287</v>
      </c>
      <c r="AF124">
        <v>60</v>
      </c>
      <c r="AG124">
        <v>191</v>
      </c>
      <c r="AH124">
        <v>40</v>
      </c>
      <c r="AJ124" t="str">
        <f t="shared" si="1"/>
        <v>08X295GATEWAY SCHOOL FOR ENVIRONMENTAL RESEARCH AND TECHNOLOGY41478416390394604033.1159.45.611.574.6</v>
      </c>
      <c r="AV124" t="str">
        <f>VLOOKUP(AJ124,'R compiled Data'!$Q:$Q,1,FALSE)</f>
        <v>08X295GATEWAY SCHOOL FOR ENVIRONMENTAL RESEARCH AND TECHNOLOGY41478416390394604033.1159.45.611.574.6</v>
      </c>
    </row>
    <row r="125" spans="1:48" x14ac:dyDescent="0.3">
      <c r="A125" t="s">
        <v>284</v>
      </c>
      <c r="B125" t="s">
        <v>285</v>
      </c>
      <c r="C125">
        <v>67</v>
      </c>
      <c r="D125">
        <v>337</v>
      </c>
      <c r="E125">
        <v>361</v>
      </c>
      <c r="F125">
        <v>340</v>
      </c>
      <c r="G125" t="s">
        <v>39</v>
      </c>
      <c r="H125">
        <v>0.39</v>
      </c>
      <c r="I125">
        <v>0.97</v>
      </c>
      <c r="J125">
        <v>0.83</v>
      </c>
      <c r="K125">
        <v>7.6</v>
      </c>
      <c r="L125">
        <v>7.2</v>
      </c>
      <c r="M125">
        <v>7.5</v>
      </c>
      <c r="N125">
        <v>7.7</v>
      </c>
      <c r="O125">
        <v>75.8</v>
      </c>
      <c r="P125">
        <v>359</v>
      </c>
      <c r="Q125">
        <v>57</v>
      </c>
      <c r="R125">
        <v>15.9</v>
      </c>
      <c r="S125">
        <v>98</v>
      </c>
      <c r="T125">
        <v>27.3</v>
      </c>
      <c r="U125">
        <v>67</v>
      </c>
      <c r="V125">
        <v>16</v>
      </c>
      <c r="W125">
        <v>9</v>
      </c>
      <c r="X125">
        <v>2.5</v>
      </c>
      <c r="Y125">
        <v>94</v>
      </c>
      <c r="Z125">
        <v>26.2</v>
      </c>
      <c r="AA125">
        <v>251</v>
      </c>
      <c r="AB125">
        <v>69.900000000000006</v>
      </c>
      <c r="AC125">
        <v>5</v>
      </c>
      <c r="AD125">
        <v>1.4</v>
      </c>
      <c r="AE125">
        <v>237</v>
      </c>
      <c r="AF125">
        <v>66</v>
      </c>
      <c r="AG125">
        <v>122</v>
      </c>
      <c r="AH125">
        <v>34</v>
      </c>
      <c r="AJ125" t="str">
        <f t="shared" si="1"/>
        <v>08X305PABLO NERUDA ACADEMY FOR ARCHITECTURE AND WORLD STUDIES67359337361340663426.21.469.92.515.975.8</v>
      </c>
      <c r="AV125" t="str">
        <f>VLOOKUP(AJ125,'R compiled Data'!$Q:$Q,1,FALSE)</f>
        <v>08X305PABLO NERUDA ACADEMY FOR ARCHITECTURE AND WORLD STUDIES67359337361340663426.21.469.92.515.975.8</v>
      </c>
    </row>
    <row r="126" spans="1:48" x14ac:dyDescent="0.3">
      <c r="A126" t="s">
        <v>286</v>
      </c>
      <c r="B126" t="s">
        <v>287</v>
      </c>
      <c r="C126">
        <v>67</v>
      </c>
      <c r="D126">
        <v>387</v>
      </c>
      <c r="E126">
        <v>402</v>
      </c>
      <c r="F126">
        <v>375</v>
      </c>
      <c r="G126" t="s">
        <v>39</v>
      </c>
      <c r="H126">
        <v>0.16</v>
      </c>
      <c r="I126">
        <v>0.38</v>
      </c>
      <c r="J126">
        <v>0.81</v>
      </c>
      <c r="K126">
        <v>7.4</v>
      </c>
      <c r="L126">
        <v>7</v>
      </c>
      <c r="M126">
        <v>7.4</v>
      </c>
      <c r="N126">
        <v>7.8</v>
      </c>
      <c r="O126">
        <v>74.2</v>
      </c>
      <c r="P126">
        <v>496</v>
      </c>
      <c r="Q126">
        <v>27</v>
      </c>
      <c r="R126">
        <v>5.4</v>
      </c>
      <c r="S126">
        <v>101</v>
      </c>
      <c r="T126">
        <v>20.399999999999999</v>
      </c>
      <c r="U126">
        <v>58</v>
      </c>
      <c r="V126">
        <v>22</v>
      </c>
      <c r="W126">
        <v>9</v>
      </c>
      <c r="X126">
        <v>1.8</v>
      </c>
      <c r="Y126">
        <v>161</v>
      </c>
      <c r="Z126">
        <v>32.5</v>
      </c>
      <c r="AA126">
        <v>319</v>
      </c>
      <c r="AB126">
        <v>64.3</v>
      </c>
      <c r="AC126">
        <v>5</v>
      </c>
      <c r="AD126">
        <v>1</v>
      </c>
      <c r="AE126">
        <v>244</v>
      </c>
      <c r="AF126">
        <v>49.2</v>
      </c>
      <c r="AG126">
        <v>252</v>
      </c>
      <c r="AH126">
        <v>50.8</v>
      </c>
      <c r="AJ126" t="str">
        <f t="shared" si="1"/>
        <v>08X312MILLENNIUM ART ACADEMY6749638740237549.250.832.5164.31.85.474.2</v>
      </c>
      <c r="AV126" t="str">
        <f>VLOOKUP(AJ126,'R compiled Data'!$Q:$Q,1,FALSE)</f>
        <v>08X312MILLENNIUM ART ACADEMY6749638740237549.250.832.5164.31.85.474.2</v>
      </c>
    </row>
    <row r="127" spans="1:48" x14ac:dyDescent="0.3">
      <c r="A127" t="s">
        <v>288</v>
      </c>
      <c r="B127" t="s">
        <v>289</v>
      </c>
      <c r="C127">
        <v>39</v>
      </c>
      <c r="D127">
        <v>363</v>
      </c>
      <c r="E127">
        <v>371</v>
      </c>
      <c r="F127">
        <v>350</v>
      </c>
      <c r="G127" t="s">
        <v>39</v>
      </c>
      <c r="H127">
        <v>0.71</v>
      </c>
      <c r="I127">
        <v>0.7</v>
      </c>
      <c r="J127">
        <v>0.56000000000000005</v>
      </c>
      <c r="K127">
        <v>7.1</v>
      </c>
      <c r="L127">
        <v>6</v>
      </c>
      <c r="M127">
        <v>6.5</v>
      </c>
      <c r="N127">
        <v>6.9</v>
      </c>
      <c r="O127">
        <v>79.599999999999994</v>
      </c>
      <c r="P127">
        <v>333</v>
      </c>
      <c r="Q127">
        <v>42</v>
      </c>
      <c r="R127">
        <v>12.6</v>
      </c>
      <c r="S127">
        <v>60</v>
      </c>
      <c r="T127">
        <v>18</v>
      </c>
      <c r="U127">
        <v>34</v>
      </c>
      <c r="V127">
        <v>17</v>
      </c>
      <c r="W127">
        <v>3</v>
      </c>
      <c r="X127">
        <v>0.9</v>
      </c>
      <c r="Y127">
        <v>133</v>
      </c>
      <c r="Z127">
        <v>39.9</v>
      </c>
      <c r="AA127">
        <v>189</v>
      </c>
      <c r="AB127">
        <v>56.8</v>
      </c>
      <c r="AC127">
        <v>2</v>
      </c>
      <c r="AD127">
        <v>0.6</v>
      </c>
      <c r="AE127">
        <v>164</v>
      </c>
      <c r="AF127">
        <v>49.2</v>
      </c>
      <c r="AG127">
        <v>169</v>
      </c>
      <c r="AH127">
        <v>50.8</v>
      </c>
      <c r="AJ127" t="str">
        <f t="shared" si="1"/>
        <v>08X332HOLCOMBE L. RUCKER SCHOOL OF COMMUNITY RESEARCH3933336337135049.250.839.90.656.80.912.679.6</v>
      </c>
      <c r="AV127" t="str">
        <f>VLOOKUP(AJ127,'R compiled Data'!$Q:$Q,1,FALSE)</f>
        <v>08X332HOLCOMBE L. RUCKER SCHOOL OF COMMUNITY RESEARCH3933336337135049.250.839.90.656.80.912.679.6</v>
      </c>
    </row>
    <row r="128" spans="1:48" x14ac:dyDescent="0.3">
      <c r="A128" t="s">
        <v>290</v>
      </c>
      <c r="B128" t="s">
        <v>291</v>
      </c>
      <c r="C128">
        <v>9</v>
      </c>
      <c r="D128">
        <v>367</v>
      </c>
      <c r="E128">
        <v>369</v>
      </c>
      <c r="F128">
        <v>376</v>
      </c>
      <c r="G128" t="s">
        <v>44</v>
      </c>
      <c r="H128">
        <v>0.43</v>
      </c>
      <c r="I128">
        <v>0.88</v>
      </c>
      <c r="J128">
        <v>0.75</v>
      </c>
      <c r="K128">
        <v>8.1</v>
      </c>
      <c r="L128">
        <v>8.1</v>
      </c>
      <c r="M128">
        <v>8.3000000000000007</v>
      </c>
      <c r="N128">
        <v>8.6</v>
      </c>
      <c r="O128">
        <v>73.900000000000006</v>
      </c>
      <c r="P128">
        <v>200</v>
      </c>
      <c r="Q128">
        <v>9</v>
      </c>
      <c r="R128">
        <v>4.5</v>
      </c>
      <c r="S128">
        <v>10</v>
      </c>
      <c r="T128">
        <v>5</v>
      </c>
      <c r="U128">
        <v>0</v>
      </c>
      <c r="V128">
        <v>1</v>
      </c>
      <c r="W128">
        <v>2</v>
      </c>
      <c r="X128">
        <v>1</v>
      </c>
      <c r="Y128">
        <v>66</v>
      </c>
      <c r="Z128">
        <v>33</v>
      </c>
      <c r="AA128">
        <v>127</v>
      </c>
      <c r="AB128">
        <v>63.5</v>
      </c>
      <c r="AC128">
        <v>2</v>
      </c>
      <c r="AD128">
        <v>1</v>
      </c>
      <c r="AE128">
        <v>101</v>
      </c>
      <c r="AF128">
        <v>50.5</v>
      </c>
      <c r="AG128">
        <v>99</v>
      </c>
      <c r="AH128">
        <v>49.5</v>
      </c>
      <c r="AJ128" t="str">
        <f t="shared" si="1"/>
        <v>08X377BRONX COMMUNITY HIGH SCHOOL920036736937650.549.533163.514.573.9</v>
      </c>
      <c r="AV128" t="str">
        <f>VLOOKUP(AJ128,'R compiled Data'!$Q:$Q,1,FALSE)</f>
        <v>08X377BRONX COMMUNITY HIGH SCHOOL920036736937650.549.533163.514.573.9</v>
      </c>
    </row>
    <row r="129" spans="1:48" x14ac:dyDescent="0.3">
      <c r="A129" t="s">
        <v>292</v>
      </c>
      <c r="B129" t="s">
        <v>293</v>
      </c>
      <c r="C129">
        <v>415</v>
      </c>
      <c r="D129">
        <v>412</v>
      </c>
      <c r="E129">
        <v>436</v>
      </c>
      <c r="F129">
        <v>393</v>
      </c>
      <c r="G129" t="s">
        <v>39</v>
      </c>
      <c r="H129">
        <v>0.05</v>
      </c>
      <c r="I129">
        <v>0.84</v>
      </c>
      <c r="J129">
        <v>0.56000000000000005</v>
      </c>
      <c r="K129">
        <v>6.6</v>
      </c>
      <c r="L129">
        <v>6.8</v>
      </c>
      <c r="M129">
        <v>7</v>
      </c>
      <c r="N129">
        <v>7.4</v>
      </c>
      <c r="O129">
        <v>66.8</v>
      </c>
      <c r="P129">
        <v>3593</v>
      </c>
      <c r="Q129">
        <v>332</v>
      </c>
      <c r="R129">
        <v>9.1999999999999993</v>
      </c>
      <c r="S129">
        <v>751</v>
      </c>
      <c r="T129">
        <v>20.9</v>
      </c>
      <c r="U129">
        <v>258</v>
      </c>
      <c r="V129">
        <v>347</v>
      </c>
      <c r="W129">
        <v>246</v>
      </c>
      <c r="X129">
        <v>6.8</v>
      </c>
      <c r="Y129">
        <v>826</v>
      </c>
      <c r="Z129">
        <v>23</v>
      </c>
      <c r="AA129">
        <v>2176</v>
      </c>
      <c r="AB129">
        <v>60.6</v>
      </c>
      <c r="AC129">
        <v>322</v>
      </c>
      <c r="AD129">
        <v>9</v>
      </c>
      <c r="AE129">
        <v>2196</v>
      </c>
      <c r="AF129">
        <v>61.1</v>
      </c>
      <c r="AG129">
        <v>1397</v>
      </c>
      <c r="AH129">
        <v>38.9</v>
      </c>
      <c r="AJ129" t="str">
        <f t="shared" si="1"/>
        <v>08X405HERBERT H. LEHMAN HIGH SCHOOL415359341243639361.138.923960.66.89.266.8</v>
      </c>
      <c r="AV129" t="str">
        <f>VLOOKUP(AJ129,'R compiled Data'!$Q:$Q,1,FALSE)</f>
        <v>08X405HERBERT H. LEHMAN HIGH SCHOOL415359341243639361.138.923960.66.89.266.8</v>
      </c>
    </row>
    <row r="130" spans="1:48" x14ac:dyDescent="0.3">
      <c r="A130" t="s">
        <v>294</v>
      </c>
      <c r="B130" t="s">
        <v>295</v>
      </c>
      <c r="C130">
        <v>39</v>
      </c>
      <c r="D130">
        <v>369</v>
      </c>
      <c r="E130">
        <v>371</v>
      </c>
      <c r="F130">
        <v>365</v>
      </c>
      <c r="G130" t="s">
        <v>39</v>
      </c>
      <c r="H130">
        <v>0.44</v>
      </c>
      <c r="I130">
        <v>1</v>
      </c>
      <c r="J130">
        <v>0.71</v>
      </c>
      <c r="K130">
        <v>7.7</v>
      </c>
      <c r="L130">
        <v>6.9</v>
      </c>
      <c r="M130">
        <v>7.1</v>
      </c>
      <c r="N130">
        <v>7.7</v>
      </c>
      <c r="O130">
        <v>69.2</v>
      </c>
      <c r="P130">
        <v>305</v>
      </c>
      <c r="Q130">
        <v>22</v>
      </c>
      <c r="R130">
        <v>7.2</v>
      </c>
      <c r="S130">
        <v>70</v>
      </c>
      <c r="T130">
        <v>23</v>
      </c>
      <c r="U130">
        <v>44</v>
      </c>
      <c r="V130">
        <v>14</v>
      </c>
      <c r="W130">
        <v>12</v>
      </c>
      <c r="X130">
        <v>3.9</v>
      </c>
      <c r="Y130">
        <v>103</v>
      </c>
      <c r="Z130">
        <v>33.799999999999997</v>
      </c>
      <c r="AA130">
        <v>187</v>
      </c>
      <c r="AB130">
        <v>61.3</v>
      </c>
      <c r="AC130">
        <v>2</v>
      </c>
      <c r="AD130">
        <v>0.7</v>
      </c>
      <c r="AE130">
        <v>151</v>
      </c>
      <c r="AF130">
        <v>49.5</v>
      </c>
      <c r="AG130">
        <v>154</v>
      </c>
      <c r="AH130">
        <v>50.5</v>
      </c>
      <c r="AJ130" t="str">
        <f t="shared" si="1"/>
        <v>08X452BRONX GUILD3930536937136549.550.533.80.761.33.97.269.2</v>
      </c>
      <c r="AV130" t="str">
        <f>VLOOKUP(AJ130,'R compiled Data'!$Q:$Q,1,FALSE)</f>
        <v>08X452BRONX GUILD3930536937136549.550.533.80.761.33.97.269.2</v>
      </c>
    </row>
    <row r="131" spans="1:48" x14ac:dyDescent="0.3">
      <c r="A131" t="s">
        <v>296</v>
      </c>
      <c r="B131" t="s">
        <v>297</v>
      </c>
      <c r="C131">
        <v>68</v>
      </c>
      <c r="D131">
        <v>373</v>
      </c>
      <c r="E131">
        <v>370</v>
      </c>
      <c r="F131">
        <v>356</v>
      </c>
      <c r="G131" t="s">
        <v>39</v>
      </c>
      <c r="H131">
        <v>0.25</v>
      </c>
      <c r="I131">
        <v>0.64</v>
      </c>
      <c r="J131">
        <v>0.62</v>
      </c>
      <c r="K131">
        <v>6.8</v>
      </c>
      <c r="L131">
        <v>6.4</v>
      </c>
      <c r="M131">
        <v>6.4</v>
      </c>
      <c r="N131">
        <v>6.9</v>
      </c>
      <c r="O131">
        <v>72.3</v>
      </c>
      <c r="P131">
        <v>363</v>
      </c>
      <c r="Q131">
        <v>51</v>
      </c>
      <c r="R131">
        <v>14</v>
      </c>
      <c r="S131">
        <v>76</v>
      </c>
      <c r="T131">
        <v>20.9</v>
      </c>
      <c r="U131">
        <v>20</v>
      </c>
      <c r="V131">
        <v>32</v>
      </c>
      <c r="W131">
        <v>5</v>
      </c>
      <c r="X131">
        <v>1.4</v>
      </c>
      <c r="Y131">
        <v>79</v>
      </c>
      <c r="Z131">
        <v>21.8</v>
      </c>
      <c r="AA131">
        <v>276</v>
      </c>
      <c r="AB131">
        <v>76</v>
      </c>
      <c r="AC131">
        <v>2</v>
      </c>
      <c r="AD131">
        <v>0.6</v>
      </c>
      <c r="AE131">
        <v>156</v>
      </c>
      <c r="AF131">
        <v>43</v>
      </c>
      <c r="AG131">
        <v>207</v>
      </c>
      <c r="AH131">
        <v>57</v>
      </c>
      <c r="AJ131" t="str">
        <f t="shared" ref="AJ131:AJ194" si="2">A131&amp;B131&amp;C131&amp;P131&amp;D131&amp;E131&amp;F131&amp;AF131&amp;AH131&amp;Z131&amp;AD131&amp;AB131&amp;X131&amp;R131&amp;O131</f>
        <v>08X519FELISA RINCON DE GAUTIER INSTITUTE FOR LAW AND PUBLIC POLICY, THE68363373370356435721.80.6761.41472.3</v>
      </c>
      <c r="AV131" t="str">
        <f>VLOOKUP(AJ131,'R compiled Data'!$Q:$Q,1,FALSE)</f>
        <v>08X519FELISA RINCON DE GAUTIER INSTITUTE FOR LAW AND PUBLIC POLICY, THE68363373370356435721.80.6761.41472.3</v>
      </c>
    </row>
    <row r="132" spans="1:48" x14ac:dyDescent="0.3">
      <c r="A132" t="s">
        <v>298</v>
      </c>
      <c r="B132" t="s">
        <v>299</v>
      </c>
      <c r="C132">
        <v>54</v>
      </c>
      <c r="D132">
        <v>373</v>
      </c>
      <c r="E132">
        <v>381</v>
      </c>
      <c r="F132">
        <v>377</v>
      </c>
      <c r="G132" t="s">
        <v>39</v>
      </c>
      <c r="H132">
        <v>0.42</v>
      </c>
      <c r="I132">
        <v>0.94</v>
      </c>
      <c r="J132">
        <v>0.64</v>
      </c>
      <c r="K132">
        <v>6.4</v>
      </c>
      <c r="L132">
        <v>5.6</v>
      </c>
      <c r="M132">
        <v>6</v>
      </c>
      <c r="N132">
        <v>6.1</v>
      </c>
      <c r="O132">
        <v>81.900000000000006</v>
      </c>
      <c r="P132">
        <v>451</v>
      </c>
      <c r="Q132">
        <v>61</v>
      </c>
      <c r="R132">
        <v>13.5</v>
      </c>
      <c r="S132">
        <v>116</v>
      </c>
      <c r="T132">
        <v>25.7</v>
      </c>
      <c r="U132">
        <v>63</v>
      </c>
      <c r="V132">
        <v>33</v>
      </c>
      <c r="W132">
        <v>3</v>
      </c>
      <c r="X132">
        <v>0.7</v>
      </c>
      <c r="Y132">
        <v>147</v>
      </c>
      <c r="Z132">
        <v>32.6</v>
      </c>
      <c r="AA132">
        <v>295</v>
      </c>
      <c r="AB132">
        <v>65.400000000000006</v>
      </c>
      <c r="AC132">
        <v>5</v>
      </c>
      <c r="AD132">
        <v>1.1000000000000001</v>
      </c>
      <c r="AE132">
        <v>225</v>
      </c>
      <c r="AF132">
        <v>49.9</v>
      </c>
      <c r="AG132">
        <v>226</v>
      </c>
      <c r="AH132">
        <v>50.1</v>
      </c>
      <c r="AJ132" t="str">
        <f t="shared" si="2"/>
        <v>08X530BANANA KELLY HIGH SCHOOL5445137338137749.950.132.61.165.40.713.581.9</v>
      </c>
      <c r="AV132" t="str">
        <f>VLOOKUP(AJ132,'R compiled Data'!$Q:$Q,1,FALSE)</f>
        <v>08X530BANANA KELLY HIGH SCHOOL5445137338137749.950.132.61.165.40.713.581.9</v>
      </c>
    </row>
    <row r="133" spans="1:48" x14ac:dyDescent="0.3">
      <c r="A133" t="s">
        <v>300</v>
      </c>
      <c r="B133" t="s">
        <v>301</v>
      </c>
      <c r="C133">
        <v>16</v>
      </c>
      <c r="D133">
        <v>366</v>
      </c>
      <c r="E133">
        <v>400</v>
      </c>
      <c r="F133">
        <v>368</v>
      </c>
      <c r="G133" t="s">
        <v>39</v>
      </c>
      <c r="H133">
        <v>0.02</v>
      </c>
      <c r="I133">
        <v>0.5</v>
      </c>
      <c r="J133">
        <v>0</v>
      </c>
      <c r="K133">
        <v>5.8</v>
      </c>
      <c r="L133">
        <v>6.4</v>
      </c>
      <c r="M133">
        <v>6.6</v>
      </c>
      <c r="N133">
        <v>6.8</v>
      </c>
      <c r="O133">
        <v>83.8</v>
      </c>
      <c r="P133">
        <v>191</v>
      </c>
      <c r="Q133">
        <v>21</v>
      </c>
      <c r="R133">
        <v>11</v>
      </c>
      <c r="S133">
        <v>54</v>
      </c>
      <c r="T133">
        <v>28.3</v>
      </c>
      <c r="U133">
        <v>28</v>
      </c>
      <c r="V133">
        <v>26</v>
      </c>
      <c r="W133">
        <v>9</v>
      </c>
      <c r="X133">
        <v>4.7</v>
      </c>
      <c r="Y133">
        <v>55</v>
      </c>
      <c r="Z133">
        <v>28.8</v>
      </c>
      <c r="AA133">
        <v>124</v>
      </c>
      <c r="AB133">
        <v>64.900000000000006</v>
      </c>
      <c r="AC133">
        <v>2</v>
      </c>
      <c r="AD133">
        <v>1</v>
      </c>
      <c r="AE133">
        <v>109</v>
      </c>
      <c r="AF133">
        <v>57.1</v>
      </c>
      <c r="AG133">
        <v>82</v>
      </c>
      <c r="AH133">
        <v>42.9</v>
      </c>
      <c r="AJ133" t="str">
        <f t="shared" si="2"/>
        <v>08X540SCHOOL FOR COMMUNITY RESEARCH AND LEARNING1619136640036857.142.928.8164.94.71183.8</v>
      </c>
      <c r="AV133" t="str">
        <f>VLOOKUP(AJ133,'R compiled Data'!$Q:$Q,1,FALSE)</f>
        <v>08X540SCHOOL FOR COMMUNITY RESEARCH AND LEARNING1619136640036857.142.928.8164.94.71183.8</v>
      </c>
    </row>
    <row r="134" spans="1:48" x14ac:dyDescent="0.3">
      <c r="A134" t="s">
        <v>302</v>
      </c>
      <c r="B134" t="s">
        <v>303</v>
      </c>
      <c r="C134">
        <v>9</v>
      </c>
      <c r="D134">
        <v>404</v>
      </c>
      <c r="E134">
        <v>368</v>
      </c>
      <c r="F134">
        <v>399</v>
      </c>
      <c r="G134" t="s">
        <v>44</v>
      </c>
      <c r="H134">
        <v>7.0000000000000007E-2</v>
      </c>
      <c r="I134">
        <v>1</v>
      </c>
      <c r="J134">
        <v>0.72</v>
      </c>
      <c r="K134">
        <v>8.6</v>
      </c>
      <c r="L134">
        <v>7.9</v>
      </c>
      <c r="M134">
        <v>8.4</v>
      </c>
      <c r="N134">
        <v>8.6999999999999993</v>
      </c>
      <c r="O134">
        <v>76.2</v>
      </c>
      <c r="P134">
        <v>195</v>
      </c>
      <c r="Q134">
        <v>18</v>
      </c>
      <c r="R134">
        <v>9.1999999999999993</v>
      </c>
      <c r="S134">
        <v>13</v>
      </c>
      <c r="T134">
        <v>6.7</v>
      </c>
      <c r="U134">
        <v>1</v>
      </c>
      <c r="V134">
        <v>1</v>
      </c>
      <c r="W134">
        <v>0</v>
      </c>
      <c r="X134">
        <v>0</v>
      </c>
      <c r="Y134">
        <v>74</v>
      </c>
      <c r="Z134">
        <v>37.9</v>
      </c>
      <c r="AA134">
        <v>119</v>
      </c>
      <c r="AB134">
        <v>61</v>
      </c>
      <c r="AC134">
        <v>2</v>
      </c>
      <c r="AD134">
        <v>1</v>
      </c>
      <c r="AE134">
        <v>86</v>
      </c>
      <c r="AF134">
        <v>44.1</v>
      </c>
      <c r="AG134">
        <v>109</v>
      </c>
      <c r="AH134">
        <v>55.9</v>
      </c>
      <c r="AJ134" t="str">
        <f t="shared" si="2"/>
        <v>08X560HIGH SCHOOL X560 s BRONX ACADEMY HIGH SCHOOL919540436839944.155.937.916109.276.2</v>
      </c>
      <c r="AV134" t="e">
        <f>VLOOKUP(AJ134,'R compiled Data'!$Q:$Q,1,FALSE)</f>
        <v>#N/A</v>
      </c>
    </row>
    <row r="135" spans="1:48" x14ac:dyDescent="0.3">
      <c r="A135" t="s">
        <v>304</v>
      </c>
      <c r="B135" t="s">
        <v>305</v>
      </c>
      <c r="C135">
        <v>78</v>
      </c>
      <c r="D135">
        <v>377</v>
      </c>
      <c r="E135">
        <v>359</v>
      </c>
      <c r="F135">
        <v>376</v>
      </c>
      <c r="G135" t="s">
        <v>39</v>
      </c>
      <c r="H135">
        <v>0.11</v>
      </c>
      <c r="I135">
        <v>0.47</v>
      </c>
      <c r="J135">
        <v>0.63</v>
      </c>
      <c r="K135">
        <v>7</v>
      </c>
      <c r="L135">
        <v>6.5</v>
      </c>
      <c r="M135">
        <v>6.7</v>
      </c>
      <c r="N135">
        <v>7.1</v>
      </c>
      <c r="O135">
        <v>85.7</v>
      </c>
      <c r="P135">
        <v>717</v>
      </c>
      <c r="Q135">
        <v>80</v>
      </c>
      <c r="R135">
        <v>11.2</v>
      </c>
      <c r="S135">
        <v>159</v>
      </c>
      <c r="T135">
        <v>22.2</v>
      </c>
      <c r="U135">
        <v>38</v>
      </c>
      <c r="V135">
        <v>69</v>
      </c>
      <c r="W135">
        <v>11</v>
      </c>
      <c r="X135">
        <v>1.5</v>
      </c>
      <c r="Y135">
        <v>264</v>
      </c>
      <c r="Z135">
        <v>36.799999999999997</v>
      </c>
      <c r="AA135">
        <v>436</v>
      </c>
      <c r="AB135">
        <v>60.8</v>
      </c>
      <c r="AC135">
        <v>2</v>
      </c>
      <c r="AD135">
        <v>0.3</v>
      </c>
      <c r="AE135">
        <v>203</v>
      </c>
      <c r="AF135">
        <v>28.3</v>
      </c>
      <c r="AG135">
        <v>514</v>
      </c>
      <c r="AH135">
        <v>71.7</v>
      </c>
      <c r="AJ135" t="str">
        <f t="shared" si="2"/>
        <v>08X650JANE ADDAMS HIGH SCHOOL FOR ACADEMIC CAREERS7871737735937628.371.736.80.360.81.511.285.7</v>
      </c>
      <c r="AV135" t="str">
        <f>VLOOKUP(AJ135,'R compiled Data'!$Q:$Q,1,FALSE)</f>
        <v>08X650JANE ADDAMS HIGH SCHOOL FOR ACADEMIC CAREERS7871737735937628.371.736.80.360.81.511.285.7</v>
      </c>
    </row>
    <row r="136" spans="1:48" x14ac:dyDescent="0.3">
      <c r="A136" t="s">
        <v>306</v>
      </c>
      <c r="B136" t="s">
        <v>307</v>
      </c>
      <c r="C136">
        <v>39</v>
      </c>
      <c r="D136">
        <v>324</v>
      </c>
      <c r="E136">
        <v>376</v>
      </c>
      <c r="F136">
        <v>349</v>
      </c>
      <c r="G136" t="s">
        <v>39</v>
      </c>
      <c r="H136">
        <v>0.41</v>
      </c>
      <c r="I136">
        <v>1</v>
      </c>
      <c r="J136">
        <v>0.74</v>
      </c>
      <c r="K136">
        <v>7.9</v>
      </c>
      <c r="L136">
        <v>7.7</v>
      </c>
      <c r="M136">
        <v>8</v>
      </c>
      <c r="N136">
        <v>8.1999999999999993</v>
      </c>
      <c r="O136">
        <v>83.9</v>
      </c>
      <c r="P136">
        <v>355</v>
      </c>
      <c r="Q136">
        <v>104</v>
      </c>
      <c r="R136">
        <v>29.3</v>
      </c>
      <c r="S136">
        <v>75</v>
      </c>
      <c r="T136">
        <v>21.1</v>
      </c>
      <c r="U136">
        <v>30</v>
      </c>
      <c r="V136">
        <v>28</v>
      </c>
      <c r="W136">
        <v>4</v>
      </c>
      <c r="X136">
        <v>1.1000000000000001</v>
      </c>
      <c r="Y136">
        <v>99</v>
      </c>
      <c r="Z136">
        <v>27.9</v>
      </c>
      <c r="AA136">
        <v>246</v>
      </c>
      <c r="AB136">
        <v>69.3</v>
      </c>
      <c r="AC136">
        <v>3</v>
      </c>
      <c r="AD136">
        <v>0.8</v>
      </c>
      <c r="AE136">
        <v>178</v>
      </c>
      <c r="AF136">
        <v>50.1</v>
      </c>
      <c r="AG136">
        <v>177</v>
      </c>
      <c r="AH136">
        <v>49.9</v>
      </c>
      <c r="AJ136" t="str">
        <f t="shared" si="2"/>
        <v>09X227BRONX EXPEDITIONARY LEARNING HIGH SCHOOL3935532437634950.149.927.90.869.31.129.383.9</v>
      </c>
      <c r="AV136" t="str">
        <f>VLOOKUP(AJ136,'R compiled Data'!$Q:$Q,1,FALSE)</f>
        <v>09X227BRONX EXPEDITIONARY LEARNING HIGH SCHOOL3935532437634950.149.927.90.869.31.129.383.9</v>
      </c>
    </row>
    <row r="137" spans="1:48" x14ac:dyDescent="0.3">
      <c r="A137" t="s">
        <v>308</v>
      </c>
      <c r="B137" t="s">
        <v>309</v>
      </c>
      <c r="C137">
        <v>78</v>
      </c>
      <c r="D137">
        <v>373</v>
      </c>
      <c r="E137">
        <v>387</v>
      </c>
      <c r="F137">
        <v>374</v>
      </c>
      <c r="G137" t="s">
        <v>36</v>
      </c>
      <c r="H137">
        <v>0.41</v>
      </c>
      <c r="I137">
        <v>0.69</v>
      </c>
      <c r="J137">
        <v>0.85</v>
      </c>
      <c r="K137">
        <v>7.4</v>
      </c>
      <c r="L137">
        <v>7.2</v>
      </c>
      <c r="M137">
        <v>7.5</v>
      </c>
      <c r="N137">
        <v>7.6</v>
      </c>
      <c r="O137">
        <v>60.4</v>
      </c>
      <c r="P137">
        <v>550</v>
      </c>
      <c r="Q137">
        <v>22</v>
      </c>
      <c r="R137">
        <v>4</v>
      </c>
      <c r="S137">
        <v>133</v>
      </c>
      <c r="T137">
        <v>24.2</v>
      </c>
      <c r="U137">
        <v>41</v>
      </c>
      <c r="V137">
        <v>33</v>
      </c>
      <c r="W137">
        <v>4</v>
      </c>
      <c r="X137">
        <v>0.7</v>
      </c>
      <c r="Y137">
        <v>347</v>
      </c>
      <c r="Z137">
        <v>63.1</v>
      </c>
      <c r="AA137">
        <v>186</v>
      </c>
      <c r="AB137">
        <v>33.799999999999997</v>
      </c>
      <c r="AC137">
        <v>3</v>
      </c>
      <c r="AD137">
        <v>0.5</v>
      </c>
      <c r="AE137">
        <v>550</v>
      </c>
      <c r="AF137">
        <v>100</v>
      </c>
      <c r="AG137">
        <v>0</v>
      </c>
      <c r="AH137">
        <v>0</v>
      </c>
      <c r="AJ137" t="str">
        <f t="shared" si="2"/>
        <v>09X231EAGLE ACADEMY FOR YOUNG MEN78550373387374100063.10.533.80.7460.4</v>
      </c>
      <c r="AV137" t="str">
        <f>VLOOKUP(AJ137,'R compiled Data'!$Q:$Q,1,FALSE)</f>
        <v>09X231EAGLE ACADEMY FOR YOUNG MEN78550373387374100063.10.533.80.7460.4</v>
      </c>
    </row>
    <row r="138" spans="1:48" x14ac:dyDescent="0.3">
      <c r="A138" t="s">
        <v>310</v>
      </c>
      <c r="B138" t="s">
        <v>311</v>
      </c>
      <c r="C138">
        <v>33</v>
      </c>
      <c r="D138">
        <v>372</v>
      </c>
      <c r="E138">
        <v>355</v>
      </c>
      <c r="F138">
        <v>357</v>
      </c>
      <c r="G138" t="s">
        <v>39</v>
      </c>
      <c r="H138">
        <v>0.21</v>
      </c>
      <c r="I138">
        <v>0.92</v>
      </c>
      <c r="J138">
        <v>0.46</v>
      </c>
      <c r="K138">
        <v>7.2</v>
      </c>
      <c r="L138">
        <v>6.8</v>
      </c>
      <c r="M138">
        <v>7.3</v>
      </c>
      <c r="N138">
        <v>7.5</v>
      </c>
      <c r="O138">
        <v>50.2</v>
      </c>
      <c r="P138">
        <v>141</v>
      </c>
      <c r="Q138">
        <v>28</v>
      </c>
      <c r="R138">
        <v>19.899999999999999</v>
      </c>
      <c r="S138">
        <v>39</v>
      </c>
      <c r="T138">
        <v>27.7</v>
      </c>
      <c r="U138">
        <v>14</v>
      </c>
      <c r="V138">
        <v>20</v>
      </c>
      <c r="W138">
        <v>1</v>
      </c>
      <c r="X138">
        <v>0.7</v>
      </c>
      <c r="Y138">
        <v>80</v>
      </c>
      <c r="Z138">
        <v>56.7</v>
      </c>
      <c r="AA138">
        <v>57</v>
      </c>
      <c r="AB138">
        <v>40.4</v>
      </c>
      <c r="AC138">
        <v>1</v>
      </c>
      <c r="AD138">
        <v>0.7</v>
      </c>
      <c r="AE138">
        <v>141</v>
      </c>
      <c r="AF138">
        <v>100</v>
      </c>
      <c r="AG138">
        <v>0</v>
      </c>
      <c r="AH138">
        <v>0</v>
      </c>
      <c r="AJ138" t="str">
        <f t="shared" si="2"/>
        <v>09X239URBAN ASSEMBLY ACADEMY FOR HISTORY AND CITIZENSHIP FOR YOUNG MEN, THE33141372355357100056.70.740.40.719.950.2</v>
      </c>
      <c r="AV138" t="str">
        <f>VLOOKUP(AJ138,'R compiled Data'!$Q:$Q,1,FALSE)</f>
        <v>09X239URBAN ASSEMBLY ACADEMY FOR HISTORY AND CITIZENSHIP FOR YOUNG MEN, THE33141372355357100056.70.740.40.719.950.2</v>
      </c>
    </row>
    <row r="139" spans="1:48" x14ac:dyDescent="0.3">
      <c r="A139" t="s">
        <v>312</v>
      </c>
      <c r="B139" t="s">
        <v>313</v>
      </c>
      <c r="C139">
        <v>80</v>
      </c>
      <c r="D139">
        <v>411</v>
      </c>
      <c r="E139">
        <v>464</v>
      </c>
      <c r="F139">
        <v>415</v>
      </c>
      <c r="G139" t="s">
        <v>36</v>
      </c>
      <c r="H139">
        <v>0.46</v>
      </c>
      <c r="I139">
        <v>0.96</v>
      </c>
      <c r="J139">
        <v>0.84</v>
      </c>
      <c r="K139">
        <v>7.7</v>
      </c>
      <c r="L139">
        <v>7</v>
      </c>
      <c r="M139">
        <v>7.1</v>
      </c>
      <c r="N139">
        <v>7.7</v>
      </c>
      <c r="O139">
        <v>79.5</v>
      </c>
      <c r="P139">
        <v>606</v>
      </c>
      <c r="Q139">
        <v>57</v>
      </c>
      <c r="R139">
        <v>9.4</v>
      </c>
      <c r="S139">
        <v>89</v>
      </c>
      <c r="T139">
        <v>14.7</v>
      </c>
      <c r="U139">
        <v>52</v>
      </c>
      <c r="V139">
        <v>12</v>
      </c>
      <c r="W139">
        <v>16</v>
      </c>
      <c r="X139">
        <v>2.6</v>
      </c>
      <c r="Y139">
        <v>194</v>
      </c>
      <c r="Z139">
        <v>32</v>
      </c>
      <c r="AA139">
        <v>384</v>
      </c>
      <c r="AB139">
        <v>63.4</v>
      </c>
      <c r="AC139">
        <v>9</v>
      </c>
      <c r="AD139">
        <v>1.5</v>
      </c>
      <c r="AE139">
        <v>299</v>
      </c>
      <c r="AF139">
        <v>49.3</v>
      </c>
      <c r="AG139">
        <v>307</v>
      </c>
      <c r="AH139">
        <v>50.7</v>
      </c>
      <c r="AJ139" t="str">
        <f t="shared" si="2"/>
        <v>09X241URBAN ASSEMBLY SCHOOL FOR APPLIED MATH AND SCIENCE, THE8060641146441549.350.7321.563.42.69.479.5</v>
      </c>
      <c r="AV139" t="str">
        <f>VLOOKUP(AJ139,'R compiled Data'!$Q:$Q,1,FALSE)</f>
        <v>09X241URBAN ASSEMBLY SCHOOL FOR APPLIED MATH AND SCIENCE, THE8060641146441549.350.7321.563.42.69.479.5</v>
      </c>
    </row>
    <row r="140" spans="1:48" x14ac:dyDescent="0.3">
      <c r="A140" t="s">
        <v>314</v>
      </c>
      <c r="B140" t="s">
        <v>315</v>
      </c>
      <c r="C140">
        <v>50</v>
      </c>
      <c r="D140">
        <v>393</v>
      </c>
      <c r="E140">
        <v>394</v>
      </c>
      <c r="F140">
        <v>382</v>
      </c>
      <c r="G140" t="s">
        <v>39</v>
      </c>
      <c r="H140">
        <v>0.34</v>
      </c>
      <c r="I140">
        <v>0.73</v>
      </c>
      <c r="J140">
        <v>0.82</v>
      </c>
      <c r="K140">
        <v>7.2</v>
      </c>
      <c r="L140">
        <v>7</v>
      </c>
      <c r="M140">
        <v>7</v>
      </c>
      <c r="N140">
        <v>7.5</v>
      </c>
      <c r="O140">
        <v>62.9</v>
      </c>
      <c r="P140">
        <v>356</v>
      </c>
      <c r="Q140">
        <v>29</v>
      </c>
      <c r="R140">
        <v>8.1</v>
      </c>
      <c r="S140">
        <v>67</v>
      </c>
      <c r="T140">
        <v>18.8</v>
      </c>
      <c r="U140">
        <v>40</v>
      </c>
      <c r="V140">
        <v>14</v>
      </c>
      <c r="W140">
        <v>2</v>
      </c>
      <c r="X140">
        <v>0.6</v>
      </c>
      <c r="Y140">
        <v>145</v>
      </c>
      <c r="Z140">
        <v>40.700000000000003</v>
      </c>
      <c r="AA140">
        <v>207</v>
      </c>
      <c r="AB140">
        <v>58.1</v>
      </c>
      <c r="AC140">
        <v>1</v>
      </c>
      <c r="AD140">
        <v>0.3</v>
      </c>
      <c r="AE140">
        <v>166</v>
      </c>
      <c r="AF140">
        <v>46.6</v>
      </c>
      <c r="AG140">
        <v>190</v>
      </c>
      <c r="AH140">
        <v>53.4</v>
      </c>
      <c r="AJ140" t="str">
        <f t="shared" si="2"/>
        <v>09X250EXIMIUS COLLEGE PREPARATORY ACADEMY: A COLLEGE BOARD SCHOOL5035639339438246.653.440.70.358.10.68.162.9</v>
      </c>
      <c r="AV140" t="str">
        <f>VLOOKUP(AJ140,'R compiled Data'!$Q:$Q,1,FALSE)</f>
        <v>09X250EXIMIUS COLLEGE PREPARATORY ACADEMY: A COLLEGE BOARD SCHOOL5035639339438246.653.440.70.358.10.68.162.9</v>
      </c>
    </row>
    <row r="141" spans="1:48" x14ac:dyDescent="0.3">
      <c r="A141" t="s">
        <v>316</v>
      </c>
      <c r="B141" t="s">
        <v>317</v>
      </c>
      <c r="C141">
        <v>67</v>
      </c>
      <c r="D141">
        <v>369</v>
      </c>
      <c r="E141">
        <v>367</v>
      </c>
      <c r="F141">
        <v>356</v>
      </c>
      <c r="G141" t="s">
        <v>39</v>
      </c>
      <c r="H141">
        <v>0.19</v>
      </c>
      <c r="I141">
        <v>0.89</v>
      </c>
      <c r="J141">
        <v>0.79</v>
      </c>
      <c r="K141">
        <v>7.5</v>
      </c>
      <c r="L141">
        <v>6.9</v>
      </c>
      <c r="M141">
        <v>7.1</v>
      </c>
      <c r="N141">
        <v>7.5</v>
      </c>
      <c r="O141">
        <v>58.9</v>
      </c>
      <c r="P141">
        <v>354</v>
      </c>
      <c r="Q141">
        <v>31</v>
      </c>
      <c r="R141">
        <v>8.8000000000000007</v>
      </c>
      <c r="S141">
        <v>55</v>
      </c>
      <c r="T141">
        <v>15.5</v>
      </c>
      <c r="U141">
        <v>7</v>
      </c>
      <c r="V141">
        <v>28</v>
      </c>
      <c r="W141">
        <v>4</v>
      </c>
      <c r="X141">
        <v>1.1000000000000001</v>
      </c>
      <c r="Y141">
        <v>86</v>
      </c>
      <c r="Z141">
        <v>24.3</v>
      </c>
      <c r="AA141">
        <v>261</v>
      </c>
      <c r="AB141">
        <v>73.7</v>
      </c>
      <c r="AC141">
        <v>3</v>
      </c>
      <c r="AD141">
        <v>0.8</v>
      </c>
      <c r="AE141">
        <v>162</v>
      </c>
      <c r="AF141">
        <v>45.8</v>
      </c>
      <c r="AG141">
        <v>191</v>
      </c>
      <c r="AH141">
        <v>54</v>
      </c>
      <c r="AJ141" t="str">
        <f t="shared" si="2"/>
        <v>09X252MOTT HALL BRONX HIGH SCHOOL6735436936735645.85424.30.873.71.18.858.9</v>
      </c>
      <c r="AV141" t="str">
        <f>VLOOKUP(AJ141,'R compiled Data'!$Q:$Q,1,FALSE)</f>
        <v>09X252MOTT HALL BRONX HIGH SCHOOL6735436936735645.85424.30.873.71.18.858.9</v>
      </c>
    </row>
    <row r="142" spans="1:48" x14ac:dyDescent="0.3">
      <c r="A142" t="s">
        <v>318</v>
      </c>
      <c r="B142" t="s">
        <v>319</v>
      </c>
      <c r="C142">
        <v>81</v>
      </c>
      <c r="D142">
        <v>459</v>
      </c>
      <c r="E142">
        <v>480</v>
      </c>
      <c r="F142">
        <v>457</v>
      </c>
      <c r="G142" t="s">
        <v>39</v>
      </c>
      <c r="H142">
        <v>0.55000000000000004</v>
      </c>
      <c r="I142">
        <v>0.81</v>
      </c>
      <c r="J142">
        <v>0.98</v>
      </c>
      <c r="K142">
        <v>8.1</v>
      </c>
      <c r="L142">
        <v>6.9</v>
      </c>
      <c r="M142">
        <v>7.5</v>
      </c>
      <c r="N142">
        <v>8.1999999999999993</v>
      </c>
      <c r="O142">
        <v>70</v>
      </c>
      <c r="P142">
        <v>444</v>
      </c>
      <c r="Q142">
        <v>7</v>
      </c>
      <c r="R142">
        <v>1.6</v>
      </c>
      <c r="S142">
        <v>62</v>
      </c>
      <c r="T142">
        <v>14</v>
      </c>
      <c r="U142">
        <v>34</v>
      </c>
      <c r="V142">
        <v>14</v>
      </c>
      <c r="W142">
        <v>26</v>
      </c>
      <c r="X142">
        <v>5.9</v>
      </c>
      <c r="Y142">
        <v>108</v>
      </c>
      <c r="Z142">
        <v>24.3</v>
      </c>
      <c r="AA142">
        <v>305</v>
      </c>
      <c r="AB142">
        <v>68.7</v>
      </c>
      <c r="AC142">
        <v>5</v>
      </c>
      <c r="AD142">
        <v>1.1000000000000001</v>
      </c>
      <c r="AE142">
        <v>205</v>
      </c>
      <c r="AF142">
        <v>46.2</v>
      </c>
      <c r="AG142">
        <v>239</v>
      </c>
      <c r="AH142">
        <v>53.8</v>
      </c>
      <c r="AJ142" t="str">
        <f t="shared" si="2"/>
        <v>09X260BRONX CENTER FOR SCIENCE AND MATHEMATICS8144445948045746.253.824.31.168.75.91.670</v>
      </c>
      <c r="AV142" t="str">
        <f>VLOOKUP(AJ142,'R compiled Data'!$Q:$Q,1,FALSE)</f>
        <v>09X260BRONX CENTER FOR SCIENCE AND MATHEMATICS8144445948045746.253.824.31.168.75.91.670</v>
      </c>
    </row>
    <row r="143" spans="1:48" x14ac:dyDescent="0.3">
      <c r="A143" t="s">
        <v>320</v>
      </c>
      <c r="B143" t="s">
        <v>321</v>
      </c>
      <c r="C143">
        <v>74</v>
      </c>
      <c r="D143">
        <v>356</v>
      </c>
      <c r="E143">
        <v>363</v>
      </c>
      <c r="F143">
        <v>356</v>
      </c>
      <c r="G143" t="s">
        <v>39</v>
      </c>
      <c r="H143">
        <v>0.34</v>
      </c>
      <c r="I143">
        <v>0.88</v>
      </c>
      <c r="J143">
        <v>0.75</v>
      </c>
      <c r="K143">
        <v>7.6</v>
      </c>
      <c r="L143">
        <v>7</v>
      </c>
      <c r="M143">
        <v>7.4</v>
      </c>
      <c r="N143">
        <v>7.8</v>
      </c>
      <c r="O143">
        <v>76.099999999999994</v>
      </c>
      <c r="P143">
        <v>365</v>
      </c>
      <c r="Q143">
        <v>44</v>
      </c>
      <c r="R143">
        <v>12.1</v>
      </c>
      <c r="S143">
        <v>59</v>
      </c>
      <c r="T143">
        <v>16.2</v>
      </c>
      <c r="U143">
        <v>26</v>
      </c>
      <c r="V143">
        <v>18</v>
      </c>
      <c r="W143">
        <v>4</v>
      </c>
      <c r="X143">
        <v>1.1000000000000001</v>
      </c>
      <c r="Y143">
        <v>125</v>
      </c>
      <c r="Z143">
        <v>34.200000000000003</v>
      </c>
      <c r="AA143">
        <v>233</v>
      </c>
      <c r="AB143">
        <v>63.8</v>
      </c>
      <c r="AC143">
        <v>1</v>
      </c>
      <c r="AD143">
        <v>0.3</v>
      </c>
      <c r="AE143">
        <v>161</v>
      </c>
      <c r="AF143">
        <v>44.1</v>
      </c>
      <c r="AG143">
        <v>204</v>
      </c>
      <c r="AH143">
        <v>55.9</v>
      </c>
      <c r="AJ143" t="str">
        <f t="shared" si="2"/>
        <v>09X263VALIDUS PREPARATORY ACADEMY: AN EXPEDITIONARY LEARNING SCHOOL7436535636335644.155.934.20.363.81.112.176.1</v>
      </c>
      <c r="AV143" t="str">
        <f>VLOOKUP(AJ143,'R compiled Data'!$Q:$Q,1,FALSE)</f>
        <v>09X263VALIDUS PREPARATORY ACADEMY: AN EXPEDITIONARY LEARNING SCHOOL7436535636335644.155.934.20.363.81.112.176.1</v>
      </c>
    </row>
    <row r="144" spans="1:48" x14ac:dyDescent="0.3">
      <c r="A144" t="s">
        <v>322</v>
      </c>
      <c r="B144" t="s">
        <v>323</v>
      </c>
      <c r="C144">
        <v>30</v>
      </c>
      <c r="D144">
        <v>361</v>
      </c>
      <c r="E144">
        <v>353</v>
      </c>
      <c r="F144">
        <v>367</v>
      </c>
      <c r="G144" t="s">
        <v>39</v>
      </c>
      <c r="H144">
        <v>0.49</v>
      </c>
      <c r="I144">
        <v>0.78</v>
      </c>
      <c r="J144">
        <v>0.86</v>
      </c>
      <c r="K144">
        <v>7.1</v>
      </c>
      <c r="L144">
        <v>6.4</v>
      </c>
      <c r="M144">
        <v>6.9</v>
      </c>
      <c r="N144">
        <v>7.1</v>
      </c>
      <c r="O144">
        <v>94.8</v>
      </c>
      <c r="P144">
        <v>230</v>
      </c>
      <c r="Q144">
        <v>38</v>
      </c>
      <c r="R144">
        <v>16.5</v>
      </c>
      <c r="S144">
        <v>37</v>
      </c>
      <c r="T144">
        <v>16.100000000000001</v>
      </c>
      <c r="U144">
        <v>6</v>
      </c>
      <c r="V144">
        <v>24</v>
      </c>
      <c r="W144">
        <v>4</v>
      </c>
      <c r="X144">
        <v>1.7</v>
      </c>
      <c r="Y144">
        <v>76</v>
      </c>
      <c r="Z144">
        <v>33</v>
      </c>
      <c r="AA144">
        <v>146</v>
      </c>
      <c r="AB144">
        <v>63.5</v>
      </c>
      <c r="AC144">
        <v>3</v>
      </c>
      <c r="AD144">
        <v>1.3</v>
      </c>
      <c r="AE144">
        <v>120</v>
      </c>
      <c r="AF144">
        <v>52.2</v>
      </c>
      <c r="AG144">
        <v>110</v>
      </c>
      <c r="AH144">
        <v>47.8</v>
      </c>
      <c r="AJ144" t="str">
        <f t="shared" si="2"/>
        <v>09X276LEADERSHIP INSTITUTE3023036135336752.247.8331.363.51.716.594.8</v>
      </c>
      <c r="AV144" t="str">
        <f>VLOOKUP(AJ144,'R compiled Data'!$Q:$Q,1,FALSE)</f>
        <v>09X276LEADERSHIP INSTITUTE3023036135336752.247.8331.363.51.716.594.8</v>
      </c>
    </row>
    <row r="145" spans="1:48" x14ac:dyDescent="0.3">
      <c r="A145" t="s">
        <v>324</v>
      </c>
      <c r="B145" t="s">
        <v>325</v>
      </c>
      <c r="C145">
        <v>38</v>
      </c>
      <c r="D145">
        <v>386</v>
      </c>
      <c r="E145">
        <v>386</v>
      </c>
      <c r="F145">
        <v>376</v>
      </c>
      <c r="G145" t="s">
        <v>39</v>
      </c>
      <c r="H145">
        <v>0.35</v>
      </c>
      <c r="I145">
        <v>0.89</v>
      </c>
      <c r="J145">
        <v>0.78</v>
      </c>
      <c r="K145">
        <v>7.3</v>
      </c>
      <c r="L145">
        <v>7</v>
      </c>
      <c r="M145">
        <v>7.1</v>
      </c>
      <c r="N145">
        <v>7.6</v>
      </c>
      <c r="O145">
        <v>79.099999999999994</v>
      </c>
      <c r="P145">
        <v>450</v>
      </c>
      <c r="Q145">
        <v>86</v>
      </c>
      <c r="R145">
        <v>19.100000000000001</v>
      </c>
      <c r="S145">
        <v>101</v>
      </c>
      <c r="T145">
        <v>22.4</v>
      </c>
      <c r="U145">
        <v>68</v>
      </c>
      <c r="V145">
        <v>19</v>
      </c>
      <c r="W145">
        <v>2</v>
      </c>
      <c r="X145">
        <v>0.4</v>
      </c>
      <c r="Y145">
        <v>117</v>
      </c>
      <c r="Z145">
        <v>26</v>
      </c>
      <c r="AA145">
        <v>329</v>
      </c>
      <c r="AB145">
        <v>73.099999999999994</v>
      </c>
      <c r="AC145">
        <v>2</v>
      </c>
      <c r="AD145">
        <v>0.4</v>
      </c>
      <c r="AE145">
        <v>242</v>
      </c>
      <c r="AF145">
        <v>53.8</v>
      </c>
      <c r="AG145">
        <v>208</v>
      </c>
      <c r="AH145">
        <v>46.2</v>
      </c>
      <c r="AJ145" t="str">
        <f t="shared" si="2"/>
        <v>09X297MORRIS ACADEMY FOR COLLABORATIVE STUDIES3845038638637653.846.2260.473.10.419.179.1</v>
      </c>
      <c r="AV145" t="str">
        <f>VLOOKUP(AJ145,'R compiled Data'!$Q:$Q,1,FALSE)</f>
        <v>09X297MORRIS ACADEMY FOR COLLABORATIVE STUDIES3845038638637653.846.2260.473.10.419.179.1</v>
      </c>
    </row>
    <row r="146" spans="1:48" x14ac:dyDescent="0.3">
      <c r="A146" t="s">
        <v>326</v>
      </c>
      <c r="B146" t="s">
        <v>327</v>
      </c>
      <c r="C146">
        <v>51</v>
      </c>
      <c r="D146">
        <v>382</v>
      </c>
      <c r="E146">
        <v>365</v>
      </c>
      <c r="F146">
        <v>391</v>
      </c>
      <c r="G146" t="s">
        <v>39</v>
      </c>
      <c r="H146">
        <v>0.2</v>
      </c>
      <c r="I146">
        <v>0.86</v>
      </c>
      <c r="J146">
        <v>0.72</v>
      </c>
      <c r="K146">
        <v>7.4</v>
      </c>
      <c r="L146">
        <v>6.7</v>
      </c>
      <c r="M146">
        <v>7.4</v>
      </c>
      <c r="N146">
        <v>7.7</v>
      </c>
      <c r="O146">
        <v>80</v>
      </c>
      <c r="P146">
        <v>349</v>
      </c>
      <c r="Q146">
        <v>85</v>
      </c>
      <c r="R146">
        <v>24.4</v>
      </c>
      <c r="S146">
        <v>68</v>
      </c>
      <c r="T146">
        <v>19.5</v>
      </c>
      <c r="U146">
        <v>9</v>
      </c>
      <c r="V146">
        <v>38</v>
      </c>
      <c r="W146">
        <v>0</v>
      </c>
      <c r="X146">
        <v>0</v>
      </c>
      <c r="Y146">
        <v>94</v>
      </c>
      <c r="Z146">
        <v>26.9</v>
      </c>
      <c r="AA146">
        <v>244</v>
      </c>
      <c r="AB146">
        <v>69.900000000000006</v>
      </c>
      <c r="AC146">
        <v>1</v>
      </c>
      <c r="AD146">
        <v>0.3</v>
      </c>
      <c r="AE146">
        <v>154</v>
      </c>
      <c r="AF146">
        <v>44.1</v>
      </c>
      <c r="AG146">
        <v>195</v>
      </c>
      <c r="AH146">
        <v>55.9</v>
      </c>
      <c r="AJ146" t="str">
        <f t="shared" si="2"/>
        <v>09X329DREAMYARD PREPARATORY SCHOOL5134938236539144.155.926.90.369.9024.480</v>
      </c>
      <c r="AV146" t="str">
        <f>VLOOKUP(AJ146,'R compiled Data'!$Q:$Q,1,FALSE)</f>
        <v>09X329DREAMYARD PREPARATORY SCHOOL5134938236539144.155.926.90.369.9024.480</v>
      </c>
    </row>
    <row r="147" spans="1:48" x14ac:dyDescent="0.3">
      <c r="A147" t="s">
        <v>328</v>
      </c>
      <c r="B147" t="s">
        <v>329</v>
      </c>
      <c r="C147">
        <v>54</v>
      </c>
      <c r="D147">
        <v>315</v>
      </c>
      <c r="E147">
        <v>339</v>
      </c>
      <c r="F147">
        <v>297</v>
      </c>
      <c r="G147" t="s">
        <v>39</v>
      </c>
      <c r="H147">
        <v>0.85</v>
      </c>
      <c r="I147">
        <v>0.96</v>
      </c>
      <c r="J147">
        <v>0.93</v>
      </c>
      <c r="K147">
        <v>8</v>
      </c>
      <c r="L147">
        <v>7.1</v>
      </c>
      <c r="M147">
        <v>7.5</v>
      </c>
      <c r="N147">
        <v>8</v>
      </c>
      <c r="O147">
        <v>85.7</v>
      </c>
      <c r="P147">
        <v>336</v>
      </c>
      <c r="Q147">
        <v>291</v>
      </c>
      <c r="R147">
        <v>86.6</v>
      </c>
      <c r="S147">
        <v>3</v>
      </c>
      <c r="T147">
        <v>0.9</v>
      </c>
      <c r="U147">
        <v>0</v>
      </c>
      <c r="V147">
        <v>0</v>
      </c>
      <c r="W147">
        <v>0</v>
      </c>
      <c r="X147">
        <v>0</v>
      </c>
      <c r="Y147">
        <v>2</v>
      </c>
      <c r="Z147">
        <v>0.6</v>
      </c>
      <c r="AA147">
        <v>334</v>
      </c>
      <c r="AB147">
        <v>99.4</v>
      </c>
      <c r="AC147">
        <v>0</v>
      </c>
      <c r="AD147">
        <v>0</v>
      </c>
      <c r="AE147">
        <v>164</v>
      </c>
      <c r="AF147">
        <v>48.8</v>
      </c>
      <c r="AG147">
        <v>172</v>
      </c>
      <c r="AH147">
        <v>51.2</v>
      </c>
      <c r="AJ147" t="str">
        <f t="shared" si="2"/>
        <v>09X365ACADEMY FOR LANGUAGE AND TECHNOLOGY5433631533929748.851.20.6099.4086.685.7</v>
      </c>
      <c r="AV147" t="str">
        <f>VLOOKUP(AJ147,'R compiled Data'!$Q:$Q,1,FALSE)</f>
        <v>09X365ACADEMY FOR LANGUAGE AND TECHNOLOGY5433631533929748.851.20.6099.4086.685.7</v>
      </c>
    </row>
    <row r="148" spans="1:48" x14ac:dyDescent="0.3">
      <c r="A148" t="s">
        <v>330</v>
      </c>
      <c r="B148" t="s">
        <v>331</v>
      </c>
      <c r="C148">
        <v>49</v>
      </c>
      <c r="D148">
        <v>314</v>
      </c>
      <c r="E148">
        <v>312</v>
      </c>
      <c r="F148">
        <v>339</v>
      </c>
      <c r="G148" t="s">
        <v>39</v>
      </c>
      <c r="H148">
        <v>0.49</v>
      </c>
      <c r="I148">
        <v>0.89</v>
      </c>
      <c r="J148">
        <v>0.94</v>
      </c>
      <c r="K148">
        <v>7.5</v>
      </c>
      <c r="L148">
        <v>7</v>
      </c>
      <c r="M148">
        <v>7.4</v>
      </c>
      <c r="N148">
        <v>8</v>
      </c>
      <c r="O148">
        <v>82.3</v>
      </c>
      <c r="P148">
        <v>403</v>
      </c>
      <c r="Q148">
        <v>351</v>
      </c>
      <c r="R148">
        <v>87.1</v>
      </c>
      <c r="S148">
        <v>5</v>
      </c>
      <c r="T148">
        <v>1.2</v>
      </c>
      <c r="U148">
        <v>4</v>
      </c>
      <c r="V148">
        <v>1</v>
      </c>
      <c r="W148">
        <v>4</v>
      </c>
      <c r="X148">
        <v>1</v>
      </c>
      <c r="Y148">
        <v>92</v>
      </c>
      <c r="Z148">
        <v>22.8</v>
      </c>
      <c r="AA148">
        <v>291</v>
      </c>
      <c r="AB148">
        <v>72.2</v>
      </c>
      <c r="AC148">
        <v>15</v>
      </c>
      <c r="AD148">
        <v>3.7</v>
      </c>
      <c r="AE148">
        <v>184</v>
      </c>
      <c r="AF148">
        <v>45.7</v>
      </c>
      <c r="AG148">
        <v>219</v>
      </c>
      <c r="AH148">
        <v>54.3</v>
      </c>
      <c r="AJ148" t="str">
        <f t="shared" si="2"/>
        <v>09X403BRONX INTERNATIONAL HIGH SCHOOL4940331431233945.754.322.83.772.2187.182.3</v>
      </c>
      <c r="AV148" t="str">
        <f>VLOOKUP(AJ148,'R compiled Data'!$Q:$Q,1,FALSE)</f>
        <v>09X403BRONX INTERNATIONAL HIGH SCHOOL4940331431233945.754.322.83.772.2187.182.3</v>
      </c>
    </row>
    <row r="149" spans="1:48" x14ac:dyDescent="0.3">
      <c r="A149" t="s">
        <v>332</v>
      </c>
      <c r="B149" t="s">
        <v>333</v>
      </c>
      <c r="C149">
        <v>32</v>
      </c>
      <c r="D149">
        <v>363</v>
      </c>
      <c r="E149">
        <v>360</v>
      </c>
      <c r="F149">
        <v>351</v>
      </c>
      <c r="G149" t="s">
        <v>39</v>
      </c>
      <c r="H149">
        <v>0.82</v>
      </c>
      <c r="I149">
        <v>0.77</v>
      </c>
      <c r="J149">
        <v>0.83</v>
      </c>
      <c r="K149">
        <v>7.7</v>
      </c>
      <c r="L149">
        <v>6.9</v>
      </c>
      <c r="M149">
        <v>7.1</v>
      </c>
      <c r="N149">
        <v>7.4</v>
      </c>
      <c r="O149">
        <v>81.400000000000006</v>
      </c>
      <c r="P149">
        <v>386</v>
      </c>
      <c r="Q149">
        <v>80</v>
      </c>
      <c r="R149">
        <v>20.7</v>
      </c>
      <c r="S149">
        <v>101</v>
      </c>
      <c r="T149">
        <v>26.2</v>
      </c>
      <c r="U149">
        <v>40</v>
      </c>
      <c r="V149">
        <v>35</v>
      </c>
      <c r="W149">
        <v>1</v>
      </c>
      <c r="X149">
        <v>0.3</v>
      </c>
      <c r="Y149">
        <v>133</v>
      </c>
      <c r="Z149">
        <v>34.5</v>
      </c>
      <c r="AA149">
        <v>249</v>
      </c>
      <c r="AB149">
        <v>64.5</v>
      </c>
      <c r="AC149">
        <v>0</v>
      </c>
      <c r="AD149">
        <v>0</v>
      </c>
      <c r="AE149">
        <v>202</v>
      </c>
      <c r="AF149">
        <v>52.3</v>
      </c>
      <c r="AG149">
        <v>184</v>
      </c>
      <c r="AH149">
        <v>47.7</v>
      </c>
      <c r="AJ149" t="str">
        <f t="shared" si="2"/>
        <v>09X404SCHOOL FOR EXCELLENCE3238636336035152.347.734.5064.50.320.781.4</v>
      </c>
      <c r="AV149" t="str">
        <f>VLOOKUP(AJ149,'R compiled Data'!$Q:$Q,1,FALSE)</f>
        <v>09X404SCHOOL FOR EXCELLENCE3238636336035152.347.734.5064.50.320.781.4</v>
      </c>
    </row>
    <row r="150" spans="1:48" x14ac:dyDescent="0.3">
      <c r="A150" t="s">
        <v>334</v>
      </c>
      <c r="B150" t="s">
        <v>335</v>
      </c>
      <c r="C150">
        <v>34</v>
      </c>
      <c r="D150">
        <v>356</v>
      </c>
      <c r="E150">
        <v>376</v>
      </c>
      <c r="F150">
        <v>351</v>
      </c>
      <c r="G150" t="s">
        <v>39</v>
      </c>
      <c r="H150">
        <v>0.27</v>
      </c>
      <c r="I150">
        <v>0.82</v>
      </c>
      <c r="J150">
        <v>0.83</v>
      </c>
      <c r="K150">
        <v>6.6</v>
      </c>
      <c r="L150">
        <v>6.4</v>
      </c>
      <c r="M150">
        <v>6.6</v>
      </c>
      <c r="N150">
        <v>6.9</v>
      </c>
      <c r="O150">
        <v>77.599999999999994</v>
      </c>
      <c r="P150">
        <v>401</v>
      </c>
      <c r="Q150">
        <v>93</v>
      </c>
      <c r="R150">
        <v>23.2</v>
      </c>
      <c r="S150">
        <v>93</v>
      </c>
      <c r="T150">
        <v>23.2</v>
      </c>
      <c r="U150">
        <v>21</v>
      </c>
      <c r="V150">
        <v>53</v>
      </c>
      <c r="W150">
        <v>3</v>
      </c>
      <c r="X150">
        <v>0.7</v>
      </c>
      <c r="Y150">
        <v>155</v>
      </c>
      <c r="Z150">
        <v>38.700000000000003</v>
      </c>
      <c r="AA150">
        <v>240</v>
      </c>
      <c r="AB150">
        <v>59.9</v>
      </c>
      <c r="AC150">
        <v>2</v>
      </c>
      <c r="AD150">
        <v>0.5</v>
      </c>
      <c r="AE150">
        <v>220</v>
      </c>
      <c r="AF150">
        <v>54.9</v>
      </c>
      <c r="AG150">
        <v>181</v>
      </c>
      <c r="AH150">
        <v>45.1</v>
      </c>
      <c r="AJ150" t="str">
        <f t="shared" si="2"/>
        <v>09X412BRONX HIGH SCHOOL OF BUSINESS3440135637635154.945.138.70.559.90.723.277.6</v>
      </c>
      <c r="AV150" t="str">
        <f>VLOOKUP(AJ150,'R compiled Data'!$Q:$Q,1,FALSE)</f>
        <v>09X412BRONX HIGH SCHOOL OF BUSINESS3440135637635154.945.138.70.559.90.723.277.6</v>
      </c>
    </row>
    <row r="151" spans="1:48" x14ac:dyDescent="0.3">
      <c r="A151" t="s">
        <v>336</v>
      </c>
      <c r="B151" t="s">
        <v>337</v>
      </c>
      <c r="C151">
        <v>64</v>
      </c>
      <c r="D151">
        <v>400</v>
      </c>
      <c r="E151">
        <v>419</v>
      </c>
      <c r="F151">
        <v>402</v>
      </c>
      <c r="G151" t="s">
        <v>36</v>
      </c>
      <c r="H151">
        <v>0.33</v>
      </c>
      <c r="I151">
        <v>1</v>
      </c>
      <c r="J151">
        <v>0.94</v>
      </c>
      <c r="K151">
        <v>7.4</v>
      </c>
      <c r="L151">
        <v>6.9</v>
      </c>
      <c r="M151">
        <v>7.1</v>
      </c>
      <c r="N151">
        <v>7.5</v>
      </c>
      <c r="O151">
        <v>76.900000000000006</v>
      </c>
      <c r="P151">
        <v>455</v>
      </c>
      <c r="Q151">
        <v>26</v>
      </c>
      <c r="R151">
        <v>5.7</v>
      </c>
      <c r="S151">
        <v>39</v>
      </c>
      <c r="T151">
        <v>8.6</v>
      </c>
      <c r="U151">
        <v>6</v>
      </c>
      <c r="V151">
        <v>21</v>
      </c>
      <c r="W151">
        <v>24</v>
      </c>
      <c r="X151">
        <v>5.3</v>
      </c>
      <c r="Y151">
        <v>167</v>
      </c>
      <c r="Z151">
        <v>36.700000000000003</v>
      </c>
      <c r="AA151">
        <v>263</v>
      </c>
      <c r="AB151">
        <v>57.8</v>
      </c>
      <c r="AC151">
        <v>1</v>
      </c>
      <c r="AD151">
        <v>0.2</v>
      </c>
      <c r="AE151">
        <v>192</v>
      </c>
      <c r="AF151">
        <v>42.2</v>
      </c>
      <c r="AG151">
        <v>263</v>
      </c>
      <c r="AH151">
        <v>57.8</v>
      </c>
      <c r="AJ151" t="str">
        <f t="shared" si="2"/>
        <v>09X413BRONX HIGH SCHOOL FOR MEDICAL SCIENCE6445540041940242.257.836.70.257.85.35.776.9</v>
      </c>
      <c r="AV151" t="str">
        <f>VLOOKUP(AJ151,'R compiled Data'!$Q:$Q,1,FALSE)</f>
        <v>09X413BRONX HIGH SCHOOL FOR MEDICAL SCIENCE6445540041940242.257.836.70.257.85.35.776.9</v>
      </c>
    </row>
    <row r="152" spans="1:48" x14ac:dyDescent="0.3">
      <c r="A152" t="s">
        <v>338</v>
      </c>
      <c r="B152" t="s">
        <v>339</v>
      </c>
      <c r="C152">
        <v>35</v>
      </c>
      <c r="D152">
        <v>379</v>
      </c>
      <c r="E152">
        <v>364</v>
      </c>
      <c r="F152">
        <v>379</v>
      </c>
      <c r="G152" t="s">
        <v>39</v>
      </c>
      <c r="H152">
        <v>0.12</v>
      </c>
      <c r="I152">
        <v>0.87</v>
      </c>
      <c r="J152">
        <v>0.78</v>
      </c>
      <c r="K152">
        <v>6.6</v>
      </c>
      <c r="L152">
        <v>6.6</v>
      </c>
      <c r="M152">
        <v>6.7</v>
      </c>
      <c r="N152">
        <v>7.1</v>
      </c>
      <c r="O152">
        <v>77.7</v>
      </c>
      <c r="P152">
        <v>382</v>
      </c>
      <c r="Q152">
        <v>147</v>
      </c>
      <c r="R152">
        <v>38.5</v>
      </c>
      <c r="S152">
        <v>80</v>
      </c>
      <c r="T152">
        <v>20.9</v>
      </c>
      <c r="U152">
        <v>2</v>
      </c>
      <c r="V152">
        <v>47</v>
      </c>
      <c r="W152">
        <v>2</v>
      </c>
      <c r="X152">
        <v>0.5</v>
      </c>
      <c r="Y152">
        <v>85</v>
      </c>
      <c r="Z152">
        <v>22.3</v>
      </c>
      <c r="AA152">
        <v>288</v>
      </c>
      <c r="AB152">
        <v>75.400000000000006</v>
      </c>
      <c r="AC152">
        <v>6</v>
      </c>
      <c r="AD152">
        <v>1.6</v>
      </c>
      <c r="AE152">
        <v>204</v>
      </c>
      <c r="AF152">
        <v>53.4</v>
      </c>
      <c r="AG152">
        <v>178</v>
      </c>
      <c r="AH152">
        <v>46.6</v>
      </c>
      <c r="AJ152" t="str">
        <f t="shared" si="2"/>
        <v>09X414JONATHAN LEVIN HIGH SCHOOL FOR MEDIA AND COMMUNICATIONS3538237936437953.446.622.31.675.40.538.577.7</v>
      </c>
      <c r="AV152" t="str">
        <f>VLOOKUP(AJ152,'R compiled Data'!$Q:$Q,1,FALSE)</f>
        <v>09X414JONATHAN LEVIN HIGH SCHOOL FOR MEDIA AND COMMUNICATIONS3538237936437953.446.622.31.675.40.538.577.7</v>
      </c>
    </row>
    <row r="153" spans="1:48" x14ac:dyDescent="0.3">
      <c r="A153" t="s">
        <v>340</v>
      </c>
      <c r="B153" t="s">
        <v>341</v>
      </c>
      <c r="C153">
        <v>80</v>
      </c>
      <c r="D153">
        <v>404</v>
      </c>
      <c r="E153">
        <v>418</v>
      </c>
      <c r="F153">
        <v>402</v>
      </c>
      <c r="G153" t="s">
        <v>36</v>
      </c>
      <c r="H153">
        <v>0.57999999999999996</v>
      </c>
      <c r="I153">
        <v>0.92</v>
      </c>
      <c r="J153">
        <v>0.85</v>
      </c>
      <c r="K153">
        <v>7.1</v>
      </c>
      <c r="L153">
        <v>6.6</v>
      </c>
      <c r="M153">
        <v>6.8</v>
      </c>
      <c r="N153">
        <v>7.2</v>
      </c>
      <c r="O153">
        <v>66.2</v>
      </c>
      <c r="P153">
        <v>763</v>
      </c>
      <c r="Q153">
        <v>50</v>
      </c>
      <c r="R153">
        <v>6.6</v>
      </c>
      <c r="S153">
        <v>107</v>
      </c>
      <c r="T153">
        <v>14</v>
      </c>
      <c r="U153">
        <v>27</v>
      </c>
      <c r="V153">
        <v>45</v>
      </c>
      <c r="W153">
        <v>15</v>
      </c>
      <c r="X153">
        <v>2</v>
      </c>
      <c r="Y153">
        <v>232</v>
      </c>
      <c r="Z153">
        <v>30.4</v>
      </c>
      <c r="AA153">
        <v>505</v>
      </c>
      <c r="AB153">
        <v>66.2</v>
      </c>
      <c r="AC153">
        <v>8</v>
      </c>
      <c r="AD153">
        <v>1</v>
      </c>
      <c r="AE153">
        <v>350</v>
      </c>
      <c r="AF153">
        <v>45.9</v>
      </c>
      <c r="AG153">
        <v>413</v>
      </c>
      <c r="AH153">
        <v>54.1</v>
      </c>
      <c r="AJ153" t="str">
        <f t="shared" si="2"/>
        <v>09X505BRONX SCHOOL FOR LAW, GOVERNMENT AND JUSTICE8076340441840245.954.130.4166.226.666.2</v>
      </c>
      <c r="AV153" t="str">
        <f>VLOOKUP(AJ153,'R compiled Data'!$Q:$Q,1,FALSE)</f>
        <v>09X505BRONX SCHOOL FOR LAW, GOVERNMENT AND JUSTICE8076340441840245.954.130.4166.226.666.2</v>
      </c>
    </row>
    <row r="154" spans="1:48" x14ac:dyDescent="0.3">
      <c r="A154" t="s">
        <v>342</v>
      </c>
      <c r="B154" t="s">
        <v>343</v>
      </c>
      <c r="C154">
        <v>50</v>
      </c>
      <c r="D154">
        <v>368</v>
      </c>
      <c r="E154">
        <v>384</v>
      </c>
      <c r="F154">
        <v>369</v>
      </c>
      <c r="G154" t="s">
        <v>36</v>
      </c>
      <c r="H154">
        <v>0.83</v>
      </c>
      <c r="I154">
        <v>0.86</v>
      </c>
      <c r="J154">
        <v>0.95</v>
      </c>
      <c r="K154">
        <v>7.2</v>
      </c>
      <c r="L154">
        <v>6.9</v>
      </c>
      <c r="M154">
        <v>7.2</v>
      </c>
      <c r="N154">
        <v>7.5</v>
      </c>
      <c r="O154">
        <v>79.7</v>
      </c>
      <c r="P154">
        <v>532</v>
      </c>
      <c r="Q154">
        <v>34</v>
      </c>
      <c r="R154">
        <v>6.4</v>
      </c>
      <c r="S154">
        <v>94</v>
      </c>
      <c r="T154">
        <v>17.7</v>
      </c>
      <c r="U154">
        <v>35</v>
      </c>
      <c r="V154">
        <v>35</v>
      </c>
      <c r="W154">
        <v>6</v>
      </c>
      <c r="X154">
        <v>1.1000000000000001</v>
      </c>
      <c r="Y154">
        <v>299</v>
      </c>
      <c r="Z154">
        <v>56.2</v>
      </c>
      <c r="AA154">
        <v>220</v>
      </c>
      <c r="AB154">
        <v>41.4</v>
      </c>
      <c r="AC154">
        <v>2</v>
      </c>
      <c r="AD154">
        <v>0.4</v>
      </c>
      <c r="AE154">
        <v>274</v>
      </c>
      <c r="AF154">
        <v>51.5</v>
      </c>
      <c r="AG154">
        <v>258</v>
      </c>
      <c r="AH154">
        <v>48.5</v>
      </c>
      <c r="AJ154" t="str">
        <f t="shared" si="2"/>
        <v>09X517FREDERICK DOUGLASS ACADEMY III SECONDARY SCHOOL5053236838436951.548.556.20.441.41.16.479.7</v>
      </c>
      <c r="AV154" t="str">
        <f>VLOOKUP(AJ154,'R compiled Data'!$Q:$Q,1,FALSE)</f>
        <v>09X517FREDERICK DOUGLASS ACADEMY III SECONDARY SCHOOL5053236838436951.548.556.20.441.41.16.479.7</v>
      </c>
    </row>
    <row r="155" spans="1:48" x14ac:dyDescent="0.3">
      <c r="A155" t="s">
        <v>344</v>
      </c>
      <c r="B155" t="s">
        <v>345</v>
      </c>
      <c r="C155">
        <v>114</v>
      </c>
      <c r="D155">
        <v>384</v>
      </c>
      <c r="E155">
        <v>394</v>
      </c>
      <c r="F155">
        <v>388</v>
      </c>
      <c r="G155" t="s">
        <v>39</v>
      </c>
      <c r="H155">
        <v>0.16</v>
      </c>
      <c r="I155">
        <v>0.63</v>
      </c>
      <c r="J155">
        <v>0.8</v>
      </c>
      <c r="K155">
        <v>7.3</v>
      </c>
      <c r="L155">
        <v>6.9</v>
      </c>
      <c r="M155">
        <v>7.5</v>
      </c>
      <c r="N155">
        <v>7.7</v>
      </c>
      <c r="O155">
        <v>76.900000000000006</v>
      </c>
      <c r="P155">
        <v>705</v>
      </c>
      <c r="Q155">
        <v>68</v>
      </c>
      <c r="R155">
        <v>9.6</v>
      </c>
      <c r="S155">
        <v>143</v>
      </c>
      <c r="T155">
        <v>20.3</v>
      </c>
      <c r="U155">
        <v>25</v>
      </c>
      <c r="V155">
        <v>69</v>
      </c>
      <c r="W155">
        <v>5</v>
      </c>
      <c r="X155">
        <v>0.7</v>
      </c>
      <c r="Y155">
        <v>290</v>
      </c>
      <c r="Z155">
        <v>41.1</v>
      </c>
      <c r="AA155">
        <v>402</v>
      </c>
      <c r="AB155">
        <v>57</v>
      </c>
      <c r="AC155">
        <v>0</v>
      </c>
      <c r="AD155">
        <v>0</v>
      </c>
      <c r="AE155">
        <v>305</v>
      </c>
      <c r="AF155">
        <v>43.3</v>
      </c>
      <c r="AG155">
        <v>400</v>
      </c>
      <c r="AH155">
        <v>56.7</v>
      </c>
      <c r="AJ155" t="str">
        <f t="shared" si="2"/>
        <v>09X525BRONX LEADERSHIP ACADEMY HIGH SCHOOL11470538439438843.356.741.10570.79.676.9</v>
      </c>
      <c r="AV155" t="str">
        <f>VLOOKUP(AJ155,'R compiled Data'!$Q:$Q,1,FALSE)</f>
        <v>09X525BRONX LEADERSHIP ACADEMY HIGH SCHOOL11470538439438843.356.741.10570.79.676.9</v>
      </c>
    </row>
    <row r="156" spans="1:48" x14ac:dyDescent="0.3">
      <c r="A156" t="s">
        <v>346</v>
      </c>
      <c r="B156" t="s">
        <v>347</v>
      </c>
      <c r="C156">
        <v>27</v>
      </c>
      <c r="D156">
        <v>353</v>
      </c>
      <c r="E156">
        <v>315</v>
      </c>
      <c r="F156">
        <v>371</v>
      </c>
      <c r="G156" t="s">
        <v>39</v>
      </c>
      <c r="H156">
        <v>0.42</v>
      </c>
      <c r="I156">
        <v>1</v>
      </c>
      <c r="J156">
        <v>0.63</v>
      </c>
      <c r="K156">
        <v>6.9</v>
      </c>
      <c r="L156">
        <v>6.6</v>
      </c>
      <c r="M156">
        <v>6.9</v>
      </c>
      <c r="N156">
        <v>7.3</v>
      </c>
      <c r="O156">
        <v>84.3</v>
      </c>
      <c r="P156">
        <v>323</v>
      </c>
      <c r="Q156">
        <v>28</v>
      </c>
      <c r="R156">
        <v>8.6999999999999993</v>
      </c>
      <c r="S156">
        <v>72</v>
      </c>
      <c r="T156">
        <v>22.3</v>
      </c>
      <c r="U156">
        <v>38</v>
      </c>
      <c r="V156">
        <v>16</v>
      </c>
      <c r="W156">
        <v>1</v>
      </c>
      <c r="X156">
        <v>0.3</v>
      </c>
      <c r="Y156">
        <v>119</v>
      </c>
      <c r="Z156">
        <v>36.799999999999997</v>
      </c>
      <c r="AA156">
        <v>202</v>
      </c>
      <c r="AB156">
        <v>62.5</v>
      </c>
      <c r="AC156">
        <v>0</v>
      </c>
      <c r="AD156">
        <v>0</v>
      </c>
      <c r="AE156">
        <v>47</v>
      </c>
      <c r="AF156">
        <v>14.6</v>
      </c>
      <c r="AG156">
        <v>276</v>
      </c>
      <c r="AH156">
        <v>85.4</v>
      </c>
      <c r="AJ156" t="str">
        <f t="shared" si="2"/>
        <v>09X543HIGH SCHOOL FOR VIOLIN AND DANCE2732335331537114.685.436.8062.50.38.784.3</v>
      </c>
      <c r="AV156" t="str">
        <f>VLOOKUP(AJ156,'R compiled Data'!$Q:$Q,1,FALSE)</f>
        <v>09X543HIGH SCHOOL FOR VIOLIN AND DANCE2732335331537114.685.436.8062.50.38.784.3</v>
      </c>
    </row>
    <row r="157" spans="1:48" x14ac:dyDescent="0.3">
      <c r="A157" t="s">
        <v>348</v>
      </c>
      <c r="B157" t="s">
        <v>349</v>
      </c>
      <c r="C157">
        <v>113</v>
      </c>
      <c r="D157">
        <v>438</v>
      </c>
      <c r="E157">
        <v>455</v>
      </c>
      <c r="F157">
        <v>440</v>
      </c>
      <c r="G157" t="s">
        <v>36</v>
      </c>
      <c r="H157">
        <v>0.22</v>
      </c>
      <c r="I157">
        <v>0.6</v>
      </c>
      <c r="J157">
        <v>0.88</v>
      </c>
      <c r="K157">
        <v>6.9</v>
      </c>
      <c r="L157">
        <v>6.6</v>
      </c>
      <c r="M157">
        <v>6.8</v>
      </c>
      <c r="N157">
        <v>7</v>
      </c>
      <c r="O157">
        <v>39.700000000000003</v>
      </c>
      <c r="P157">
        <v>1337</v>
      </c>
      <c r="Q157">
        <v>90</v>
      </c>
      <c r="R157">
        <v>6.7</v>
      </c>
      <c r="S157">
        <v>203</v>
      </c>
      <c r="T157">
        <v>15.2</v>
      </c>
      <c r="U157">
        <v>11</v>
      </c>
      <c r="V157">
        <v>65</v>
      </c>
      <c r="W157">
        <v>117</v>
      </c>
      <c r="X157">
        <v>8.8000000000000007</v>
      </c>
      <c r="Y157">
        <v>174</v>
      </c>
      <c r="Z157">
        <v>13</v>
      </c>
      <c r="AA157">
        <v>709</v>
      </c>
      <c r="AB157">
        <v>53</v>
      </c>
      <c r="AC157">
        <v>333</v>
      </c>
      <c r="AD157">
        <v>24.9</v>
      </c>
      <c r="AE157">
        <v>692</v>
      </c>
      <c r="AF157">
        <v>51.8</v>
      </c>
      <c r="AG157">
        <v>645</v>
      </c>
      <c r="AH157">
        <v>48.2</v>
      </c>
      <c r="AJ157" t="str">
        <f t="shared" si="2"/>
        <v>10X141RIVERDALE / KINGSBRIDGE ACADEMY (MIDDLE SCHOOL / HIGH SCHOOL 141)113133743845544051.848.21324.9538.86.739.7</v>
      </c>
      <c r="AV157" t="str">
        <f>VLOOKUP(AJ157,'R compiled Data'!$Q:$Q,1,FALSE)</f>
        <v>10X141RIVERDALE / KINGSBRIDGE ACADEMY (MIDDLE SCHOOL / HIGH SCHOOL 141)113133743845544051.848.21324.9538.86.739.7</v>
      </c>
    </row>
    <row r="158" spans="1:48" x14ac:dyDescent="0.3">
      <c r="A158" t="s">
        <v>350</v>
      </c>
      <c r="B158" t="s">
        <v>351</v>
      </c>
      <c r="C158">
        <v>86</v>
      </c>
      <c r="D158">
        <v>373</v>
      </c>
      <c r="E158">
        <v>412</v>
      </c>
      <c r="F158">
        <v>365</v>
      </c>
      <c r="G158" t="s">
        <v>39</v>
      </c>
      <c r="H158">
        <v>0.26</v>
      </c>
      <c r="I158">
        <v>0.68</v>
      </c>
      <c r="J158">
        <v>0.88</v>
      </c>
      <c r="K158">
        <v>6.9</v>
      </c>
      <c r="L158">
        <v>6.5</v>
      </c>
      <c r="M158">
        <v>7</v>
      </c>
      <c r="N158">
        <v>7.4</v>
      </c>
      <c r="O158">
        <v>79.8</v>
      </c>
      <c r="P158">
        <v>444</v>
      </c>
      <c r="Q158">
        <v>69</v>
      </c>
      <c r="R158">
        <v>15.5</v>
      </c>
      <c r="S158">
        <v>95</v>
      </c>
      <c r="T158">
        <v>21.4</v>
      </c>
      <c r="U158">
        <v>70</v>
      </c>
      <c r="V158">
        <v>4</v>
      </c>
      <c r="W158">
        <v>23</v>
      </c>
      <c r="X158">
        <v>5.2</v>
      </c>
      <c r="Y158">
        <v>131</v>
      </c>
      <c r="Z158">
        <v>29.5</v>
      </c>
      <c r="AA158">
        <v>285</v>
      </c>
      <c r="AB158">
        <v>64.2</v>
      </c>
      <c r="AC158">
        <v>4</v>
      </c>
      <c r="AD158">
        <v>0.9</v>
      </c>
      <c r="AE158">
        <v>367</v>
      </c>
      <c r="AF158">
        <v>82.7</v>
      </c>
      <c r="AG158">
        <v>77</v>
      </c>
      <c r="AH158">
        <v>17.3</v>
      </c>
      <c r="AJ158" t="str">
        <f t="shared" si="2"/>
        <v>10X213BRONX ENGINEERING AND TECHNOLOGY ACADEMY8644437341236582.717.329.50.964.25.215.579.8</v>
      </c>
      <c r="AV158" t="str">
        <f>VLOOKUP(AJ158,'R compiled Data'!$Q:$Q,1,FALSE)</f>
        <v>10X213BRONX ENGINEERING AND TECHNOLOGY ACADEMY8644437341236582.717.329.50.964.25.215.579.8</v>
      </c>
    </row>
    <row r="159" spans="1:48" x14ac:dyDescent="0.3">
      <c r="A159" t="s">
        <v>352</v>
      </c>
      <c r="B159" t="s">
        <v>353</v>
      </c>
      <c r="C159">
        <v>59</v>
      </c>
      <c r="D159">
        <v>405</v>
      </c>
      <c r="E159">
        <v>391</v>
      </c>
      <c r="F159">
        <v>394</v>
      </c>
      <c r="G159" t="s">
        <v>36</v>
      </c>
      <c r="H159">
        <v>0.19</v>
      </c>
      <c r="I159">
        <v>0.56999999999999995</v>
      </c>
      <c r="J159">
        <v>0.81</v>
      </c>
      <c r="K159">
        <v>7</v>
      </c>
      <c r="L159">
        <v>6.9</v>
      </c>
      <c r="M159">
        <v>6.9</v>
      </c>
      <c r="N159">
        <v>7.2</v>
      </c>
      <c r="O159">
        <v>67.400000000000006</v>
      </c>
      <c r="P159">
        <v>524</v>
      </c>
      <c r="Q159">
        <v>23</v>
      </c>
      <c r="R159">
        <v>4.4000000000000004</v>
      </c>
      <c r="S159">
        <v>99</v>
      </c>
      <c r="T159">
        <v>18.899999999999999</v>
      </c>
      <c r="U159">
        <v>73</v>
      </c>
      <c r="V159">
        <v>3</v>
      </c>
      <c r="W159">
        <v>6</v>
      </c>
      <c r="X159">
        <v>1.1000000000000001</v>
      </c>
      <c r="Y159">
        <v>143</v>
      </c>
      <c r="Z159">
        <v>27.3</v>
      </c>
      <c r="AA159">
        <v>365</v>
      </c>
      <c r="AB159">
        <v>69.7</v>
      </c>
      <c r="AC159">
        <v>6</v>
      </c>
      <c r="AD159">
        <v>1.1000000000000001</v>
      </c>
      <c r="AE159">
        <v>162</v>
      </c>
      <c r="AF159">
        <v>30.9</v>
      </c>
      <c r="AG159">
        <v>362</v>
      </c>
      <c r="AH159">
        <v>69.099999999999994</v>
      </c>
      <c r="AJ159" t="str">
        <f t="shared" si="2"/>
        <v>10X225THEATRE ARTS PRODUCTION COMPANY SCHOOL5952440539139430.969.127.31.169.71.14.467.4</v>
      </c>
      <c r="AV159" t="str">
        <f>VLOOKUP(AJ159,'R compiled Data'!$Q:$Q,1,FALSE)</f>
        <v>10X225THEATRE ARTS PRODUCTION COMPANY SCHOOL5952440539139430.969.127.31.169.71.14.467.4</v>
      </c>
    </row>
    <row r="160" spans="1:48" x14ac:dyDescent="0.3">
      <c r="A160" t="s">
        <v>354</v>
      </c>
      <c r="B160" t="s">
        <v>355</v>
      </c>
      <c r="C160">
        <v>79</v>
      </c>
      <c r="D160">
        <v>382</v>
      </c>
      <c r="E160">
        <v>393</v>
      </c>
      <c r="F160">
        <v>382</v>
      </c>
      <c r="G160" t="s">
        <v>39</v>
      </c>
      <c r="H160">
        <v>0.3</v>
      </c>
      <c r="I160">
        <v>0.39</v>
      </c>
      <c r="J160">
        <v>0.87</v>
      </c>
      <c r="K160">
        <v>7.1</v>
      </c>
      <c r="L160">
        <v>6.5</v>
      </c>
      <c r="M160">
        <v>6.3</v>
      </c>
      <c r="N160">
        <v>7.1</v>
      </c>
      <c r="O160">
        <v>71.5</v>
      </c>
      <c r="P160">
        <v>540</v>
      </c>
      <c r="Q160">
        <v>36</v>
      </c>
      <c r="R160">
        <v>6.7</v>
      </c>
      <c r="S160">
        <v>84</v>
      </c>
      <c r="T160">
        <v>15.6</v>
      </c>
      <c r="U160">
        <v>39</v>
      </c>
      <c r="V160">
        <v>19</v>
      </c>
      <c r="W160">
        <v>8</v>
      </c>
      <c r="X160">
        <v>1.5</v>
      </c>
      <c r="Y160">
        <v>192</v>
      </c>
      <c r="Z160">
        <v>35.6</v>
      </c>
      <c r="AA160">
        <v>310</v>
      </c>
      <c r="AB160">
        <v>57.4</v>
      </c>
      <c r="AC160">
        <v>18</v>
      </c>
      <c r="AD160">
        <v>3.3</v>
      </c>
      <c r="AE160">
        <v>89</v>
      </c>
      <c r="AF160">
        <v>16.5</v>
      </c>
      <c r="AG160">
        <v>451</v>
      </c>
      <c r="AH160">
        <v>83.5</v>
      </c>
      <c r="AJ160" t="str">
        <f t="shared" si="2"/>
        <v>10X237THE MARIE CURIE SCHOOL FOR MEDICINE, NURSING, AND HEALTH PROFESSIONS7954038239338216.583.535.63.357.41.56.771.5</v>
      </c>
      <c r="AV160" t="str">
        <f>VLOOKUP(AJ160,'R compiled Data'!$Q:$Q,1,FALSE)</f>
        <v>10X237THE MARIE CURIE SCHOOL FOR MEDICINE, NURSING, AND HEALTH PROFESSIONS7954038239338216.583.535.63.357.41.56.771.5</v>
      </c>
    </row>
    <row r="161" spans="1:48" x14ac:dyDescent="0.3">
      <c r="A161" t="s">
        <v>356</v>
      </c>
      <c r="B161" t="s">
        <v>357</v>
      </c>
      <c r="C161">
        <v>26</v>
      </c>
      <c r="D161">
        <v>382</v>
      </c>
      <c r="E161">
        <v>406</v>
      </c>
      <c r="F161">
        <v>370</v>
      </c>
      <c r="G161" t="s">
        <v>36</v>
      </c>
      <c r="H161">
        <v>0.43</v>
      </c>
      <c r="I161">
        <v>0.88</v>
      </c>
      <c r="J161">
        <v>0.9</v>
      </c>
      <c r="K161">
        <v>6.7</v>
      </c>
      <c r="L161">
        <v>6.3</v>
      </c>
      <c r="M161">
        <v>6.8</v>
      </c>
      <c r="N161">
        <v>7.1</v>
      </c>
      <c r="O161">
        <v>86.3</v>
      </c>
      <c r="P161">
        <v>636</v>
      </c>
      <c r="Q161">
        <v>84</v>
      </c>
      <c r="R161">
        <v>13.2</v>
      </c>
      <c r="S161">
        <v>124</v>
      </c>
      <c r="T161">
        <v>19.5</v>
      </c>
      <c r="U161">
        <v>89</v>
      </c>
      <c r="V161">
        <v>15</v>
      </c>
      <c r="W161">
        <v>22</v>
      </c>
      <c r="X161">
        <v>3.5</v>
      </c>
      <c r="Y161">
        <v>157</v>
      </c>
      <c r="Z161">
        <v>24.7</v>
      </c>
      <c r="AA161">
        <v>442</v>
      </c>
      <c r="AB161">
        <v>69.5</v>
      </c>
      <c r="AC161">
        <v>8</v>
      </c>
      <c r="AD161">
        <v>1.3</v>
      </c>
      <c r="AE161">
        <v>368</v>
      </c>
      <c r="AF161">
        <v>57.9</v>
      </c>
      <c r="AG161">
        <v>268</v>
      </c>
      <c r="AH161">
        <v>42.1</v>
      </c>
      <c r="AJ161" t="str">
        <f t="shared" si="2"/>
        <v>10X243WEST BRONX ACADEMY FOR THE FUTURE2663638240637057.942.124.71.369.53.513.286.3</v>
      </c>
      <c r="AV161" t="str">
        <f>VLOOKUP(AJ161,'R compiled Data'!$Q:$Q,1,FALSE)</f>
        <v>10X243WEST BRONX ACADEMY FOR THE FUTURE2663638240637057.942.124.71.369.53.513.286.3</v>
      </c>
    </row>
    <row r="162" spans="1:48" x14ac:dyDescent="0.3">
      <c r="A162" t="s">
        <v>358</v>
      </c>
      <c r="B162" t="s">
        <v>359</v>
      </c>
      <c r="C162">
        <v>52</v>
      </c>
      <c r="D162">
        <v>304</v>
      </c>
      <c r="E162">
        <v>356</v>
      </c>
      <c r="F162">
        <v>302</v>
      </c>
      <c r="G162" t="s">
        <v>39</v>
      </c>
      <c r="H162">
        <v>0.57999999999999996</v>
      </c>
      <c r="I162">
        <v>0.96</v>
      </c>
      <c r="J162">
        <v>0.85</v>
      </c>
      <c r="K162">
        <v>7.7</v>
      </c>
      <c r="L162">
        <v>7.1</v>
      </c>
      <c r="M162">
        <v>7.6</v>
      </c>
      <c r="N162">
        <v>8</v>
      </c>
      <c r="O162">
        <v>95.1</v>
      </c>
      <c r="P162">
        <v>497</v>
      </c>
      <c r="Q162">
        <v>441</v>
      </c>
      <c r="R162">
        <v>88.7</v>
      </c>
      <c r="S162">
        <v>2</v>
      </c>
      <c r="T162">
        <v>0.4</v>
      </c>
      <c r="U162">
        <v>0</v>
      </c>
      <c r="V162">
        <v>0</v>
      </c>
      <c r="W162">
        <v>34</v>
      </c>
      <c r="X162">
        <v>6.8</v>
      </c>
      <c r="Y162">
        <v>27</v>
      </c>
      <c r="Z162">
        <v>5.4</v>
      </c>
      <c r="AA162">
        <v>421</v>
      </c>
      <c r="AB162">
        <v>84.7</v>
      </c>
      <c r="AC162">
        <v>15</v>
      </c>
      <c r="AD162">
        <v>3</v>
      </c>
      <c r="AE162">
        <v>260</v>
      </c>
      <c r="AF162">
        <v>52.3</v>
      </c>
      <c r="AG162">
        <v>237</v>
      </c>
      <c r="AH162">
        <v>47.7</v>
      </c>
      <c r="AJ162" t="str">
        <f t="shared" si="2"/>
        <v>10X268KINGSBRIDGE INTERNATIONAL HIGH SCHOOL5249730435630252.347.75.4384.76.888.795.1</v>
      </c>
      <c r="AV162" t="str">
        <f>VLOOKUP(AJ162,'R compiled Data'!$Q:$Q,1,FALSE)</f>
        <v>10X268KINGSBRIDGE INTERNATIONAL HIGH SCHOOL5249730435630252.347.75.4384.76.888.795.1</v>
      </c>
    </row>
    <row r="163" spans="1:48" x14ac:dyDescent="0.3">
      <c r="A163" t="s">
        <v>360</v>
      </c>
      <c r="B163" t="s">
        <v>361</v>
      </c>
      <c r="C163">
        <v>54</v>
      </c>
      <c r="D163">
        <v>402</v>
      </c>
      <c r="E163">
        <v>395</v>
      </c>
      <c r="F163">
        <v>385</v>
      </c>
      <c r="G163" t="s">
        <v>39</v>
      </c>
      <c r="H163">
        <v>0.22</v>
      </c>
      <c r="I163">
        <v>0.7</v>
      </c>
      <c r="J163">
        <v>0.82</v>
      </c>
      <c r="K163">
        <v>7.2</v>
      </c>
      <c r="L163">
        <v>6.7</v>
      </c>
      <c r="M163">
        <v>6.9</v>
      </c>
      <c r="N163">
        <v>7.1</v>
      </c>
      <c r="O163">
        <v>74.2</v>
      </c>
      <c r="P163">
        <v>422</v>
      </c>
      <c r="Q163">
        <v>30</v>
      </c>
      <c r="R163">
        <v>7.1</v>
      </c>
      <c r="S163">
        <v>64</v>
      </c>
      <c r="T163">
        <v>15.2</v>
      </c>
      <c r="U163">
        <v>30</v>
      </c>
      <c r="V163">
        <v>21</v>
      </c>
      <c r="W163">
        <v>3</v>
      </c>
      <c r="X163">
        <v>0.7</v>
      </c>
      <c r="Y163">
        <v>133</v>
      </c>
      <c r="Z163">
        <v>31.5</v>
      </c>
      <c r="AA163">
        <v>275</v>
      </c>
      <c r="AB163">
        <v>65.2</v>
      </c>
      <c r="AC163">
        <v>11</v>
      </c>
      <c r="AD163">
        <v>2.6</v>
      </c>
      <c r="AE163">
        <v>239</v>
      </c>
      <c r="AF163">
        <v>56.6</v>
      </c>
      <c r="AG163">
        <v>183</v>
      </c>
      <c r="AH163">
        <v>43.4</v>
      </c>
      <c r="AJ163" t="str">
        <f t="shared" si="2"/>
        <v>10X284BRONX SCHOOL OF LAW AND FINANCE5442240239538556.643.431.52.665.20.77.174.2</v>
      </c>
      <c r="AV163" t="str">
        <f>VLOOKUP(AJ163,'R compiled Data'!$Q:$Q,1,FALSE)</f>
        <v>10X284BRONX SCHOOL OF LAW AND FINANCE5442240239538556.643.431.52.665.20.77.174.2</v>
      </c>
    </row>
    <row r="164" spans="1:48" x14ac:dyDescent="0.3">
      <c r="A164" t="s">
        <v>362</v>
      </c>
      <c r="B164" t="s">
        <v>363</v>
      </c>
      <c r="C164">
        <v>49</v>
      </c>
      <c r="D164">
        <v>300</v>
      </c>
      <c r="E164">
        <v>333</v>
      </c>
      <c r="F164">
        <v>301</v>
      </c>
      <c r="G164" t="s">
        <v>36</v>
      </c>
      <c r="H164">
        <v>0.71</v>
      </c>
      <c r="I164">
        <v>0.93</v>
      </c>
      <c r="J164">
        <v>0.93</v>
      </c>
      <c r="K164">
        <v>7.8</v>
      </c>
      <c r="L164">
        <v>7.1</v>
      </c>
      <c r="M164">
        <v>7.5</v>
      </c>
      <c r="N164">
        <v>7.7</v>
      </c>
      <c r="O164">
        <v>78.3</v>
      </c>
      <c r="P164">
        <v>606</v>
      </c>
      <c r="Q164">
        <v>484</v>
      </c>
      <c r="R164">
        <v>79.900000000000006</v>
      </c>
      <c r="S164">
        <v>28</v>
      </c>
      <c r="T164">
        <v>4.5999999999999996</v>
      </c>
      <c r="U164">
        <v>11</v>
      </c>
      <c r="V164">
        <v>3</v>
      </c>
      <c r="W164">
        <v>1</v>
      </c>
      <c r="X164">
        <v>0.2</v>
      </c>
      <c r="Y164">
        <v>0</v>
      </c>
      <c r="Z164">
        <v>0</v>
      </c>
      <c r="AA164">
        <v>605</v>
      </c>
      <c r="AB164">
        <v>99.8</v>
      </c>
      <c r="AC164">
        <v>0</v>
      </c>
      <c r="AD164">
        <v>0</v>
      </c>
      <c r="AE164">
        <v>297</v>
      </c>
      <c r="AF164">
        <v>49</v>
      </c>
      <c r="AG164">
        <v>309</v>
      </c>
      <c r="AH164">
        <v>51</v>
      </c>
      <c r="AJ164" t="str">
        <f t="shared" si="2"/>
        <v>10X342INTERNATIONAL SCHOOL FOR LIBERAL ARTS4960630033330149510099.80.279.978.3</v>
      </c>
      <c r="AV164" t="str">
        <f>VLOOKUP(AJ164,'R compiled Data'!$Q:$Q,1,FALSE)</f>
        <v>10X342INTERNATIONAL SCHOOL FOR LIBERAL ARTS4960630033330149510099.80.279.978.3</v>
      </c>
    </row>
    <row r="165" spans="1:48" x14ac:dyDescent="0.3">
      <c r="A165" t="s">
        <v>364</v>
      </c>
      <c r="B165" t="s">
        <v>365</v>
      </c>
      <c r="C165">
        <v>111</v>
      </c>
      <c r="D165">
        <v>390</v>
      </c>
      <c r="E165">
        <v>408</v>
      </c>
      <c r="F165">
        <v>383</v>
      </c>
      <c r="G165" t="s">
        <v>36</v>
      </c>
      <c r="H165">
        <v>0.37</v>
      </c>
      <c r="I165">
        <v>0.84</v>
      </c>
      <c r="J165">
        <v>0.89</v>
      </c>
      <c r="K165">
        <v>7.2</v>
      </c>
      <c r="L165">
        <v>6.6</v>
      </c>
      <c r="M165">
        <v>6.8</v>
      </c>
      <c r="N165">
        <v>7.2</v>
      </c>
      <c r="O165">
        <v>77.900000000000006</v>
      </c>
      <c r="P165">
        <v>1126</v>
      </c>
      <c r="Q165">
        <v>136</v>
      </c>
      <c r="R165">
        <v>12.1</v>
      </c>
      <c r="S165">
        <v>161</v>
      </c>
      <c r="T165">
        <v>14.3</v>
      </c>
      <c r="U165">
        <v>53</v>
      </c>
      <c r="V165">
        <v>36</v>
      </c>
      <c r="W165">
        <v>45</v>
      </c>
      <c r="X165">
        <v>4</v>
      </c>
      <c r="Y165">
        <v>134</v>
      </c>
      <c r="Z165">
        <v>11.9</v>
      </c>
      <c r="AA165">
        <v>922</v>
      </c>
      <c r="AB165">
        <v>81.900000000000006</v>
      </c>
      <c r="AC165">
        <v>23</v>
      </c>
      <c r="AD165">
        <v>2</v>
      </c>
      <c r="AE165">
        <v>551</v>
      </c>
      <c r="AF165">
        <v>48.9</v>
      </c>
      <c r="AG165">
        <v>575</v>
      </c>
      <c r="AH165">
        <v>51.1</v>
      </c>
      <c r="AJ165" t="str">
        <f t="shared" si="2"/>
        <v>10X368INsTECH ACADEMY (M.S. / HIGH SCHOOL 368)111112639040838348.951.111.9281.9412.177.9</v>
      </c>
      <c r="AV165" t="e">
        <f>VLOOKUP(AJ165,'R compiled Data'!$Q:$Q,1,FALSE)</f>
        <v>#N/A</v>
      </c>
    </row>
    <row r="166" spans="1:48" x14ac:dyDescent="0.3">
      <c r="A166" t="s">
        <v>366</v>
      </c>
      <c r="B166" t="s">
        <v>367</v>
      </c>
      <c r="C166">
        <v>61</v>
      </c>
      <c r="D166">
        <v>392</v>
      </c>
      <c r="E166">
        <v>401</v>
      </c>
      <c r="F166">
        <v>387</v>
      </c>
      <c r="G166" t="s">
        <v>39</v>
      </c>
      <c r="H166">
        <v>0.72</v>
      </c>
      <c r="I166">
        <v>0.96</v>
      </c>
      <c r="J166">
        <v>0.91</v>
      </c>
      <c r="K166">
        <v>8</v>
      </c>
      <c r="L166">
        <v>7</v>
      </c>
      <c r="M166">
        <v>7.4</v>
      </c>
      <c r="N166">
        <v>8</v>
      </c>
      <c r="O166">
        <v>75.3</v>
      </c>
      <c r="P166">
        <v>324</v>
      </c>
      <c r="Q166">
        <v>30</v>
      </c>
      <c r="R166">
        <v>9.3000000000000007</v>
      </c>
      <c r="S166">
        <v>36</v>
      </c>
      <c r="T166">
        <v>11.1</v>
      </c>
      <c r="U166">
        <v>15</v>
      </c>
      <c r="V166">
        <v>3</v>
      </c>
      <c r="W166">
        <v>3</v>
      </c>
      <c r="X166">
        <v>0.9</v>
      </c>
      <c r="Y166">
        <v>114</v>
      </c>
      <c r="Z166">
        <v>35.200000000000003</v>
      </c>
      <c r="AA166">
        <v>194</v>
      </c>
      <c r="AB166">
        <v>59.9</v>
      </c>
      <c r="AC166">
        <v>10</v>
      </c>
      <c r="AD166">
        <v>3.1</v>
      </c>
      <c r="AE166">
        <v>153</v>
      </c>
      <c r="AF166">
        <v>47.2</v>
      </c>
      <c r="AG166">
        <v>171</v>
      </c>
      <c r="AH166">
        <v>52.8</v>
      </c>
      <c r="AJ166" t="str">
        <f t="shared" si="2"/>
        <v>10X374KNOWLEDGE AND POWER PREPARATORY ACADEMY INTERNATIONAL HIGH SCHOOL (KAPPA)6132439240138747.252.835.23.159.90.99.375.3</v>
      </c>
      <c r="AV166" t="str">
        <f>VLOOKUP(AJ166,'R compiled Data'!$Q:$Q,1,FALSE)</f>
        <v>10X374KNOWLEDGE AND POWER PREPARATORY ACADEMY INTERNATIONAL HIGH SCHOOL (KAPPA)6132439240138747.252.835.23.159.90.99.375.3</v>
      </c>
    </row>
    <row r="167" spans="1:48" x14ac:dyDescent="0.3">
      <c r="A167" t="s">
        <v>368</v>
      </c>
      <c r="B167" t="s">
        <v>369</v>
      </c>
      <c r="C167">
        <v>38</v>
      </c>
      <c r="D167">
        <v>343</v>
      </c>
      <c r="E167">
        <v>356</v>
      </c>
      <c r="F167">
        <v>330</v>
      </c>
      <c r="G167" t="s">
        <v>39</v>
      </c>
      <c r="H167">
        <v>0.22</v>
      </c>
      <c r="I167">
        <v>0.48</v>
      </c>
      <c r="J167">
        <v>0.52</v>
      </c>
      <c r="K167">
        <v>7.6</v>
      </c>
      <c r="L167">
        <v>7.2</v>
      </c>
      <c r="M167">
        <v>7.6</v>
      </c>
      <c r="N167">
        <v>8.1</v>
      </c>
      <c r="O167">
        <v>92.8</v>
      </c>
      <c r="P167">
        <v>316</v>
      </c>
      <c r="Q167">
        <v>254</v>
      </c>
      <c r="R167">
        <v>80.400000000000006</v>
      </c>
      <c r="S167">
        <v>0</v>
      </c>
      <c r="T167">
        <v>0</v>
      </c>
      <c r="U167">
        <v>0</v>
      </c>
      <c r="V167">
        <v>0</v>
      </c>
      <c r="W167">
        <v>22</v>
      </c>
      <c r="X167">
        <v>7</v>
      </c>
      <c r="Y167">
        <v>52</v>
      </c>
      <c r="Z167">
        <v>16.5</v>
      </c>
      <c r="AA167">
        <v>229</v>
      </c>
      <c r="AB167">
        <v>72.5</v>
      </c>
      <c r="AC167">
        <v>6</v>
      </c>
      <c r="AD167">
        <v>1.9</v>
      </c>
      <c r="AE167">
        <v>176</v>
      </c>
      <c r="AF167">
        <v>55.7</v>
      </c>
      <c r="AG167">
        <v>140</v>
      </c>
      <c r="AH167">
        <v>44.3</v>
      </c>
      <c r="AJ167" t="str">
        <f t="shared" si="2"/>
        <v>10X397ENGLISH LANGUAGE LEARNERS AND INTERNATIONAL SUPPORT PREPARATORY ACADEMY (ELLIS)3831634335633055.744.316.51.972.5780.492.8</v>
      </c>
      <c r="AV167" t="str">
        <f>VLOOKUP(AJ167,'R compiled Data'!$Q:$Q,1,FALSE)</f>
        <v>10X397ENGLISH LANGUAGE LEARNERS AND INTERNATIONAL SUPPORT PREPARATORY ACADEMY (ELLIS)3831634335633055.744.316.51.972.5780.492.8</v>
      </c>
    </row>
    <row r="168" spans="1:48" x14ac:dyDescent="0.3">
      <c r="A168" t="s">
        <v>370</v>
      </c>
      <c r="B168" t="s">
        <v>371</v>
      </c>
      <c r="C168">
        <v>57</v>
      </c>
      <c r="D168">
        <v>370</v>
      </c>
      <c r="E168">
        <v>371</v>
      </c>
      <c r="F168">
        <v>365</v>
      </c>
      <c r="G168" t="s">
        <v>39</v>
      </c>
      <c r="H168">
        <v>0.25</v>
      </c>
      <c r="I168">
        <v>0.88</v>
      </c>
      <c r="J168">
        <v>0.78</v>
      </c>
      <c r="K168">
        <v>7.3</v>
      </c>
      <c r="L168">
        <v>7.1</v>
      </c>
      <c r="M168">
        <v>7.4</v>
      </c>
      <c r="N168">
        <v>7.7</v>
      </c>
      <c r="O168">
        <v>88.1</v>
      </c>
      <c r="P168">
        <v>473</v>
      </c>
      <c r="Q168">
        <v>84</v>
      </c>
      <c r="R168">
        <v>17.8</v>
      </c>
      <c r="S168">
        <v>95</v>
      </c>
      <c r="T168">
        <v>20.100000000000001</v>
      </c>
      <c r="U168">
        <v>8</v>
      </c>
      <c r="V168">
        <v>44</v>
      </c>
      <c r="W168">
        <v>12</v>
      </c>
      <c r="X168">
        <v>2.5</v>
      </c>
      <c r="Y168">
        <v>119</v>
      </c>
      <c r="Z168">
        <v>25.2</v>
      </c>
      <c r="AA168">
        <v>333</v>
      </c>
      <c r="AB168">
        <v>70.400000000000006</v>
      </c>
      <c r="AC168">
        <v>9</v>
      </c>
      <c r="AD168">
        <v>1.9</v>
      </c>
      <c r="AE168">
        <v>200</v>
      </c>
      <c r="AF168">
        <v>42.3</v>
      </c>
      <c r="AG168">
        <v>273</v>
      </c>
      <c r="AH168">
        <v>57.7</v>
      </c>
      <c r="AJ168" t="str">
        <f t="shared" si="2"/>
        <v>10X433HIGH SCHOOL FOR TEACHING AND THE PROFESSIONS5747337037136542.357.725.21.970.42.517.888.1</v>
      </c>
      <c r="AV168" t="str">
        <f>VLOOKUP(AJ168,'R compiled Data'!$Q:$Q,1,FALSE)</f>
        <v>10X433HIGH SCHOOL FOR TEACHING AND THE PROFESSIONS5747337037136542.357.725.21.970.42.517.888.1</v>
      </c>
    </row>
    <row r="169" spans="1:48" x14ac:dyDescent="0.3">
      <c r="A169" t="s">
        <v>372</v>
      </c>
      <c r="B169" t="s">
        <v>373</v>
      </c>
      <c r="C169">
        <v>51</v>
      </c>
      <c r="D169">
        <v>404</v>
      </c>
      <c r="E169">
        <v>418</v>
      </c>
      <c r="F169">
        <v>400</v>
      </c>
      <c r="G169" t="s">
        <v>39</v>
      </c>
      <c r="H169">
        <v>0.28000000000000003</v>
      </c>
      <c r="I169">
        <v>0.73</v>
      </c>
      <c r="J169">
        <v>0.52</v>
      </c>
      <c r="K169">
        <v>7.2</v>
      </c>
      <c r="L169">
        <v>6.3</v>
      </c>
      <c r="M169">
        <v>6.7</v>
      </c>
      <c r="N169">
        <v>7.2</v>
      </c>
      <c r="O169">
        <v>76.8</v>
      </c>
      <c r="P169">
        <v>407</v>
      </c>
      <c r="Q169">
        <v>46</v>
      </c>
      <c r="R169">
        <v>11.3</v>
      </c>
      <c r="S169">
        <v>64</v>
      </c>
      <c r="T169">
        <v>15.7</v>
      </c>
      <c r="U169">
        <v>2</v>
      </c>
      <c r="V169">
        <v>43</v>
      </c>
      <c r="W169">
        <v>13</v>
      </c>
      <c r="X169">
        <v>3.2</v>
      </c>
      <c r="Y169">
        <v>118</v>
      </c>
      <c r="Z169">
        <v>29</v>
      </c>
      <c r="AA169">
        <v>267</v>
      </c>
      <c r="AB169">
        <v>65.599999999999994</v>
      </c>
      <c r="AC169">
        <v>7</v>
      </c>
      <c r="AD169">
        <v>1.7</v>
      </c>
      <c r="AE169">
        <v>192</v>
      </c>
      <c r="AF169">
        <v>47.2</v>
      </c>
      <c r="AG169">
        <v>215</v>
      </c>
      <c r="AH169">
        <v>52.8</v>
      </c>
      <c r="AJ169" t="str">
        <f t="shared" si="2"/>
        <v>10X434BELMONT PREPARATORY HIGH SCHOOL5140740441840047.252.8291.765.63.211.376.8</v>
      </c>
      <c r="AV169" t="str">
        <f>VLOOKUP(AJ169,'R compiled Data'!$Q:$Q,1,FALSE)</f>
        <v>10X434BELMONT PREPARATORY HIGH SCHOOL5140740441840047.252.8291.765.63.211.376.8</v>
      </c>
    </row>
    <row r="170" spans="1:48" x14ac:dyDescent="0.3">
      <c r="A170" t="s">
        <v>374</v>
      </c>
      <c r="B170" t="s">
        <v>375</v>
      </c>
      <c r="C170">
        <v>48</v>
      </c>
      <c r="D170">
        <v>355</v>
      </c>
      <c r="E170">
        <v>350</v>
      </c>
      <c r="F170">
        <v>372</v>
      </c>
      <c r="G170" t="s">
        <v>39</v>
      </c>
      <c r="H170">
        <v>0.3</v>
      </c>
      <c r="I170">
        <v>0.64</v>
      </c>
      <c r="J170">
        <v>0.69</v>
      </c>
      <c r="K170">
        <v>7.7</v>
      </c>
      <c r="L170">
        <v>7.2</v>
      </c>
      <c r="M170">
        <v>7.6</v>
      </c>
      <c r="N170">
        <v>7.8</v>
      </c>
      <c r="O170">
        <v>78.3</v>
      </c>
      <c r="P170">
        <v>387</v>
      </c>
      <c r="Q170">
        <v>48</v>
      </c>
      <c r="R170">
        <v>12.4</v>
      </c>
      <c r="S170">
        <v>87</v>
      </c>
      <c r="T170">
        <v>22.5</v>
      </c>
      <c r="U170">
        <v>18</v>
      </c>
      <c r="V170">
        <v>41</v>
      </c>
      <c r="W170">
        <v>6</v>
      </c>
      <c r="X170">
        <v>1.6</v>
      </c>
      <c r="Y170">
        <v>138</v>
      </c>
      <c r="Z170">
        <v>35.700000000000003</v>
      </c>
      <c r="AA170">
        <v>238</v>
      </c>
      <c r="AB170">
        <v>61.5</v>
      </c>
      <c r="AC170">
        <v>5</v>
      </c>
      <c r="AD170">
        <v>1.3</v>
      </c>
      <c r="AE170">
        <v>167</v>
      </c>
      <c r="AF170">
        <v>43.2</v>
      </c>
      <c r="AG170">
        <v>220</v>
      </c>
      <c r="AH170">
        <v>56.8</v>
      </c>
      <c r="AJ170" t="str">
        <f t="shared" si="2"/>
        <v>10X437FORDHAM HIGH SCHOOL FOR THE ARTS4838735535037243.256.835.71.361.51.612.478.3</v>
      </c>
      <c r="AV170" t="str">
        <f>VLOOKUP(AJ170,'R compiled Data'!$Q:$Q,1,FALSE)</f>
        <v>10X437FORDHAM HIGH SCHOOL FOR THE ARTS4838735535037243.256.835.71.361.51.612.478.3</v>
      </c>
    </row>
    <row r="171" spans="1:48" x14ac:dyDescent="0.3">
      <c r="A171" t="s">
        <v>376</v>
      </c>
      <c r="B171" t="s">
        <v>377</v>
      </c>
      <c r="C171">
        <v>63</v>
      </c>
      <c r="D171">
        <v>367</v>
      </c>
      <c r="E171">
        <v>385</v>
      </c>
      <c r="F171">
        <v>367</v>
      </c>
      <c r="G171" t="s">
        <v>39</v>
      </c>
      <c r="H171">
        <v>0.23</v>
      </c>
      <c r="I171">
        <v>0.72</v>
      </c>
      <c r="J171">
        <v>0.83</v>
      </c>
      <c r="K171">
        <v>6.4</v>
      </c>
      <c r="L171">
        <v>6.2</v>
      </c>
      <c r="M171">
        <v>6.4</v>
      </c>
      <c r="N171">
        <v>6.8</v>
      </c>
      <c r="O171">
        <v>78.900000000000006</v>
      </c>
      <c r="P171">
        <v>451</v>
      </c>
      <c r="Q171">
        <v>75</v>
      </c>
      <c r="R171">
        <v>16.600000000000001</v>
      </c>
      <c r="S171">
        <v>93</v>
      </c>
      <c r="T171">
        <v>20.6</v>
      </c>
      <c r="U171">
        <v>21</v>
      </c>
      <c r="V171">
        <v>46</v>
      </c>
      <c r="W171">
        <v>12</v>
      </c>
      <c r="X171">
        <v>2.7</v>
      </c>
      <c r="Y171">
        <v>125</v>
      </c>
      <c r="Z171">
        <v>27.7</v>
      </c>
      <c r="AA171">
        <v>306</v>
      </c>
      <c r="AB171">
        <v>67.8</v>
      </c>
      <c r="AC171">
        <v>6</v>
      </c>
      <c r="AD171">
        <v>1.3</v>
      </c>
      <c r="AE171">
        <v>286</v>
      </c>
      <c r="AF171">
        <v>63.4</v>
      </c>
      <c r="AG171">
        <v>165</v>
      </c>
      <c r="AH171">
        <v>36.6</v>
      </c>
      <c r="AJ171" t="str">
        <f t="shared" si="2"/>
        <v>10X438FORDHAM LEADERSHIP ACADEMY FOR BUSINESS AND TECHNOLOGY6345136738536763.436.627.71.367.82.716.678.9</v>
      </c>
      <c r="AV171" t="str">
        <f>VLOOKUP(AJ171,'R compiled Data'!$Q:$Q,1,FALSE)</f>
        <v>10X438FORDHAM LEADERSHIP ACADEMY FOR BUSINESS AND TECHNOLOGY6345136738536763.436.627.71.367.82.716.678.9</v>
      </c>
    </row>
    <row r="172" spans="1:48" x14ac:dyDescent="0.3">
      <c r="A172" t="s">
        <v>378</v>
      </c>
      <c r="B172" t="s">
        <v>379</v>
      </c>
      <c r="C172">
        <v>65</v>
      </c>
      <c r="D172">
        <v>366</v>
      </c>
      <c r="E172">
        <v>364</v>
      </c>
      <c r="F172">
        <v>352</v>
      </c>
      <c r="G172" t="s">
        <v>39</v>
      </c>
      <c r="H172">
        <v>0.27</v>
      </c>
      <c r="I172">
        <v>1</v>
      </c>
      <c r="J172">
        <v>0.75</v>
      </c>
      <c r="K172">
        <v>7.1</v>
      </c>
      <c r="L172">
        <v>6.6</v>
      </c>
      <c r="M172">
        <v>6.9</v>
      </c>
      <c r="N172">
        <v>7.4</v>
      </c>
      <c r="O172">
        <v>80.2</v>
      </c>
      <c r="P172">
        <v>432</v>
      </c>
      <c r="Q172">
        <v>58</v>
      </c>
      <c r="R172">
        <v>13.4</v>
      </c>
      <c r="S172">
        <v>90</v>
      </c>
      <c r="T172">
        <v>20.8</v>
      </c>
      <c r="U172">
        <v>29</v>
      </c>
      <c r="V172">
        <v>33</v>
      </c>
      <c r="W172">
        <v>10</v>
      </c>
      <c r="X172">
        <v>2.2999999999999998</v>
      </c>
      <c r="Y172">
        <v>133</v>
      </c>
      <c r="Z172">
        <v>30.8</v>
      </c>
      <c r="AA172">
        <v>279</v>
      </c>
      <c r="AB172">
        <v>64.599999999999994</v>
      </c>
      <c r="AC172">
        <v>4</v>
      </c>
      <c r="AD172">
        <v>0.9</v>
      </c>
      <c r="AE172">
        <v>192</v>
      </c>
      <c r="AF172">
        <v>44.4</v>
      </c>
      <c r="AG172">
        <v>240</v>
      </c>
      <c r="AH172">
        <v>55.6</v>
      </c>
      <c r="AJ172" t="str">
        <f t="shared" si="2"/>
        <v>10X439BRONX HIGH SCHOOL FOR LAW AND COMMUNITY SERVICE6543236636435244.455.630.80.964.62.313.480.2</v>
      </c>
      <c r="AV172" t="str">
        <f>VLOOKUP(AJ172,'R compiled Data'!$Q:$Q,1,FALSE)</f>
        <v>10X439BRONX HIGH SCHOOL FOR LAW AND COMMUNITY SERVICE6543236636435244.455.630.80.964.62.313.480.2</v>
      </c>
    </row>
    <row r="173" spans="1:48" x14ac:dyDescent="0.3">
      <c r="A173" t="s">
        <v>380</v>
      </c>
      <c r="B173" t="s">
        <v>381</v>
      </c>
      <c r="C173">
        <v>443</v>
      </c>
      <c r="D173">
        <v>419</v>
      </c>
      <c r="E173">
        <v>426</v>
      </c>
      <c r="F173">
        <v>410</v>
      </c>
      <c r="G173" t="s">
        <v>39</v>
      </c>
      <c r="H173">
        <v>0.17</v>
      </c>
      <c r="I173">
        <v>0.88</v>
      </c>
      <c r="J173">
        <v>0.57999999999999996</v>
      </c>
      <c r="K173">
        <v>6.2</v>
      </c>
      <c r="L173">
        <v>6.3</v>
      </c>
      <c r="M173">
        <v>6.7</v>
      </c>
      <c r="N173">
        <v>7.2</v>
      </c>
      <c r="O173">
        <v>74.8</v>
      </c>
      <c r="P173">
        <v>4159</v>
      </c>
      <c r="Q173">
        <v>791</v>
      </c>
      <c r="R173">
        <v>19</v>
      </c>
      <c r="S173">
        <v>621</v>
      </c>
      <c r="T173">
        <v>14.9</v>
      </c>
      <c r="U173">
        <v>135</v>
      </c>
      <c r="V173">
        <v>352</v>
      </c>
      <c r="W173">
        <v>278</v>
      </c>
      <c r="X173">
        <v>6.7</v>
      </c>
      <c r="Y173">
        <v>1282</v>
      </c>
      <c r="Z173">
        <v>30.8</v>
      </c>
      <c r="AA173">
        <v>2478</v>
      </c>
      <c r="AB173">
        <v>59.6</v>
      </c>
      <c r="AC173">
        <v>86</v>
      </c>
      <c r="AD173">
        <v>2.1</v>
      </c>
      <c r="AE173">
        <v>2126</v>
      </c>
      <c r="AF173">
        <v>51.1</v>
      </c>
      <c r="AG173">
        <v>2033</v>
      </c>
      <c r="AH173">
        <v>48.9</v>
      </c>
      <c r="AJ173" t="str">
        <f t="shared" si="2"/>
        <v>10X440DEWITT CLINTON HIGH SCHOOL443415941942641051.148.930.82.159.66.71974.8</v>
      </c>
      <c r="AV173" t="str">
        <f>VLOOKUP(AJ173,'R compiled Data'!$Q:$Q,1,FALSE)</f>
        <v>10X440DEWITT CLINTON HIGH SCHOOL443415941942641051.148.930.82.159.66.71974.8</v>
      </c>
    </row>
    <row r="174" spans="1:48" x14ac:dyDescent="0.3">
      <c r="A174" t="s">
        <v>382</v>
      </c>
      <c r="B174" t="s">
        <v>383</v>
      </c>
      <c r="C174">
        <v>52</v>
      </c>
      <c r="D174">
        <v>423</v>
      </c>
      <c r="E174">
        <v>420</v>
      </c>
      <c r="F174">
        <v>427</v>
      </c>
      <c r="G174" t="s">
        <v>39</v>
      </c>
      <c r="H174">
        <v>0.35</v>
      </c>
      <c r="I174">
        <v>0.97</v>
      </c>
      <c r="J174">
        <v>0.81</v>
      </c>
      <c r="K174">
        <v>7.1</v>
      </c>
      <c r="L174">
        <v>6.1</v>
      </c>
      <c r="M174">
        <v>6.6</v>
      </c>
      <c r="N174">
        <v>6.8</v>
      </c>
      <c r="O174">
        <v>74.7</v>
      </c>
      <c r="P174">
        <v>423</v>
      </c>
      <c r="Q174">
        <v>15</v>
      </c>
      <c r="R174">
        <v>3.5</v>
      </c>
      <c r="S174">
        <v>33</v>
      </c>
      <c r="T174">
        <v>7.8</v>
      </c>
      <c r="U174">
        <v>1</v>
      </c>
      <c r="V174">
        <v>2</v>
      </c>
      <c r="W174">
        <v>2</v>
      </c>
      <c r="X174">
        <v>0.5</v>
      </c>
      <c r="Y174">
        <v>115</v>
      </c>
      <c r="Z174">
        <v>27.2</v>
      </c>
      <c r="AA174">
        <v>294</v>
      </c>
      <c r="AB174">
        <v>69.5</v>
      </c>
      <c r="AC174">
        <v>10</v>
      </c>
      <c r="AD174">
        <v>2.4</v>
      </c>
      <c r="AE174">
        <v>172</v>
      </c>
      <c r="AF174">
        <v>40.700000000000003</v>
      </c>
      <c r="AG174">
        <v>251</v>
      </c>
      <c r="AH174">
        <v>59.3</v>
      </c>
      <c r="AJ174" t="str">
        <f t="shared" si="2"/>
        <v>10X442CELIA CRUZ BRONX HIGH SCHOOL OF MUSIC, THE5242342342042740.759.327.22.469.50.53.574.7</v>
      </c>
      <c r="AV174" t="str">
        <f>VLOOKUP(AJ174,'R compiled Data'!$Q:$Q,1,FALSE)</f>
        <v>10X442CELIA CRUZ BRONX HIGH SCHOOL OF MUSIC, THE5242342342042740.759.327.22.469.50.53.574.7</v>
      </c>
    </row>
    <row r="175" spans="1:48" x14ac:dyDescent="0.3">
      <c r="A175" t="s">
        <v>384</v>
      </c>
      <c r="B175" t="s">
        <v>385</v>
      </c>
      <c r="C175">
        <v>731</v>
      </c>
      <c r="D175">
        <v>632</v>
      </c>
      <c r="E175">
        <v>688</v>
      </c>
      <c r="F175">
        <v>649</v>
      </c>
      <c r="G175" t="s">
        <v>39</v>
      </c>
      <c r="H175">
        <v>0.41</v>
      </c>
      <c r="I175">
        <v>0.75</v>
      </c>
      <c r="J175">
        <v>0.97</v>
      </c>
      <c r="K175">
        <v>7.5</v>
      </c>
      <c r="L175">
        <v>6.8</v>
      </c>
      <c r="M175">
        <v>7</v>
      </c>
      <c r="N175">
        <v>7.6</v>
      </c>
      <c r="O175">
        <v>34.200000000000003</v>
      </c>
      <c r="P175">
        <v>3013</v>
      </c>
      <c r="Q175">
        <v>2</v>
      </c>
      <c r="R175">
        <v>0.1</v>
      </c>
      <c r="S175">
        <v>3</v>
      </c>
      <c r="T175">
        <v>0.1</v>
      </c>
      <c r="U175">
        <v>0</v>
      </c>
      <c r="V175">
        <v>0</v>
      </c>
      <c r="W175">
        <v>1912</v>
      </c>
      <c r="X175">
        <v>63.5</v>
      </c>
      <c r="Y175">
        <v>105</v>
      </c>
      <c r="Z175">
        <v>3.5</v>
      </c>
      <c r="AA175">
        <v>216</v>
      </c>
      <c r="AB175">
        <v>7.2</v>
      </c>
      <c r="AC175">
        <v>764</v>
      </c>
      <c r="AD175">
        <v>25.4</v>
      </c>
      <c r="AE175">
        <v>1741</v>
      </c>
      <c r="AF175">
        <v>57.8</v>
      </c>
      <c r="AG175">
        <v>1272</v>
      </c>
      <c r="AH175">
        <v>42.2</v>
      </c>
      <c r="AJ175" t="str">
        <f t="shared" si="2"/>
        <v>10X445BRONX HIGH SCHOOL OF SCIENCE731301363268864957.842.23.525.47.263.50.134.2</v>
      </c>
      <c r="AV175" t="str">
        <f>VLOOKUP(AJ175,'R compiled Data'!$Q:$Q,1,FALSE)</f>
        <v>10X445BRONX HIGH SCHOOL OF SCIENCE731301363268864957.842.23.525.47.263.50.134.2</v>
      </c>
    </row>
    <row r="176" spans="1:48" x14ac:dyDescent="0.3">
      <c r="A176" t="s">
        <v>386</v>
      </c>
      <c r="B176" t="s">
        <v>387</v>
      </c>
      <c r="C176">
        <v>109</v>
      </c>
      <c r="D176">
        <v>351</v>
      </c>
      <c r="E176">
        <v>362</v>
      </c>
      <c r="F176">
        <v>339</v>
      </c>
      <c r="G176" t="s">
        <v>39</v>
      </c>
      <c r="H176">
        <v>0.16</v>
      </c>
      <c r="I176">
        <v>0.81</v>
      </c>
      <c r="J176">
        <v>0.7</v>
      </c>
      <c r="K176">
        <v>6.1</v>
      </c>
      <c r="L176">
        <v>5.9</v>
      </c>
      <c r="M176">
        <v>6.3</v>
      </c>
      <c r="N176">
        <v>6.3</v>
      </c>
      <c r="O176">
        <v>77.8</v>
      </c>
      <c r="P176">
        <v>706</v>
      </c>
      <c r="Q176">
        <v>168</v>
      </c>
      <c r="R176">
        <v>23.8</v>
      </c>
      <c r="S176">
        <v>147</v>
      </c>
      <c r="T176">
        <v>20.8</v>
      </c>
      <c r="U176">
        <v>43</v>
      </c>
      <c r="V176">
        <v>57</v>
      </c>
      <c r="W176">
        <v>5</v>
      </c>
      <c r="X176">
        <v>0.7</v>
      </c>
      <c r="Y176">
        <v>248</v>
      </c>
      <c r="Z176">
        <v>35.1</v>
      </c>
      <c r="AA176">
        <v>443</v>
      </c>
      <c r="AB176">
        <v>62.7</v>
      </c>
      <c r="AC176">
        <v>10</v>
      </c>
      <c r="AD176">
        <v>1.4</v>
      </c>
      <c r="AE176">
        <v>482</v>
      </c>
      <c r="AF176">
        <v>68.3</v>
      </c>
      <c r="AG176">
        <v>224</v>
      </c>
      <c r="AH176">
        <v>31.7</v>
      </c>
      <c r="AJ176" t="str">
        <f t="shared" si="2"/>
        <v>10X475JOHN F. KENNEDY HIGH SCHOOL10970635136233968.331.735.11.462.70.723.877.8</v>
      </c>
      <c r="AV176" t="str">
        <f>VLOOKUP(AJ176,'R compiled Data'!$Q:$Q,1,FALSE)</f>
        <v>10X475JOHN F. KENNEDY HIGH SCHOOL10970635136233968.331.735.11.462.70.723.877.8</v>
      </c>
    </row>
    <row r="177" spans="1:48" x14ac:dyDescent="0.3">
      <c r="A177" t="s">
        <v>388</v>
      </c>
      <c r="B177" t="s">
        <v>389</v>
      </c>
      <c r="C177">
        <v>99</v>
      </c>
      <c r="D177">
        <v>414</v>
      </c>
      <c r="E177">
        <v>435</v>
      </c>
      <c r="F177">
        <v>414</v>
      </c>
      <c r="G177" t="s">
        <v>39</v>
      </c>
      <c r="H177">
        <v>0.56999999999999995</v>
      </c>
      <c r="I177">
        <v>0.97</v>
      </c>
      <c r="J177">
        <v>0.89</v>
      </c>
      <c r="K177">
        <v>7.9</v>
      </c>
      <c r="L177">
        <v>6.9</v>
      </c>
      <c r="M177">
        <v>7.3</v>
      </c>
      <c r="N177">
        <v>7.9</v>
      </c>
      <c r="O177">
        <v>83.9</v>
      </c>
      <c r="P177">
        <v>456</v>
      </c>
      <c r="Q177">
        <v>147</v>
      </c>
      <c r="R177">
        <v>32.200000000000003</v>
      </c>
      <c r="S177">
        <v>31</v>
      </c>
      <c r="T177">
        <v>6.8</v>
      </c>
      <c r="U177">
        <v>21</v>
      </c>
      <c r="V177">
        <v>0</v>
      </c>
      <c r="W177">
        <v>50</v>
      </c>
      <c r="X177">
        <v>11</v>
      </c>
      <c r="Y177">
        <v>105</v>
      </c>
      <c r="Z177">
        <v>23</v>
      </c>
      <c r="AA177">
        <v>264</v>
      </c>
      <c r="AB177">
        <v>57.9</v>
      </c>
      <c r="AC177">
        <v>34</v>
      </c>
      <c r="AD177">
        <v>7.5</v>
      </c>
      <c r="AE177">
        <v>213</v>
      </c>
      <c r="AF177">
        <v>46.7</v>
      </c>
      <c r="AG177">
        <v>243</v>
      </c>
      <c r="AH177">
        <v>53.3</v>
      </c>
      <c r="AJ177" t="str">
        <f t="shared" si="2"/>
        <v>10X477MARBLE HILL HIGH SCHOOL FOR INTERNATIONAL STUDIES9945641443541446.753.3237.557.91132.283.9</v>
      </c>
      <c r="AV177" t="str">
        <f>VLOOKUP(AJ177,'R compiled Data'!$Q:$Q,1,FALSE)</f>
        <v>10X477MARBLE HILL HIGH SCHOOL FOR INTERNATIONAL STUDIES9945641443541446.753.3237.557.91132.283.9</v>
      </c>
    </row>
    <row r="178" spans="1:48" x14ac:dyDescent="0.3">
      <c r="A178" t="s">
        <v>390</v>
      </c>
      <c r="B178" t="s">
        <v>391</v>
      </c>
      <c r="C178">
        <v>68</v>
      </c>
      <c r="D178">
        <v>348</v>
      </c>
      <c r="E178">
        <v>362</v>
      </c>
      <c r="F178">
        <v>354</v>
      </c>
      <c r="G178" t="s">
        <v>39</v>
      </c>
      <c r="H178">
        <v>0.89</v>
      </c>
      <c r="I178">
        <v>0.97</v>
      </c>
      <c r="J178">
        <v>0.91</v>
      </c>
      <c r="K178">
        <v>8</v>
      </c>
      <c r="L178">
        <v>7.6</v>
      </c>
      <c r="M178">
        <v>8</v>
      </c>
      <c r="N178">
        <v>8.4</v>
      </c>
      <c r="O178">
        <v>73.7</v>
      </c>
      <c r="P178">
        <v>445</v>
      </c>
      <c r="Q178">
        <v>42</v>
      </c>
      <c r="R178">
        <v>9.4</v>
      </c>
      <c r="S178">
        <v>67</v>
      </c>
      <c r="T178">
        <v>15.1</v>
      </c>
      <c r="U178">
        <v>17</v>
      </c>
      <c r="V178">
        <v>21</v>
      </c>
      <c r="W178">
        <v>2</v>
      </c>
      <c r="X178">
        <v>0.4</v>
      </c>
      <c r="Y178">
        <v>128</v>
      </c>
      <c r="Z178">
        <v>28.8</v>
      </c>
      <c r="AA178">
        <v>307</v>
      </c>
      <c r="AB178">
        <v>69</v>
      </c>
      <c r="AC178">
        <v>8</v>
      </c>
      <c r="AD178">
        <v>1.8</v>
      </c>
      <c r="AE178">
        <v>143</v>
      </c>
      <c r="AF178">
        <v>32.1</v>
      </c>
      <c r="AG178">
        <v>302</v>
      </c>
      <c r="AH178">
        <v>67.900000000000006</v>
      </c>
      <c r="AJ178" t="str">
        <f t="shared" si="2"/>
        <v>10X546BRONX THEATRE HIGH SCHOOL6844534836235432.167.928.81.8690.49.473.7</v>
      </c>
      <c r="AV178" t="str">
        <f>VLOOKUP(AJ178,'R compiled Data'!$Q:$Q,1,FALSE)</f>
        <v>10X546BRONX THEATRE HIGH SCHOOL6844534836235432.167.928.81.8690.49.473.7</v>
      </c>
    </row>
    <row r="179" spans="1:48" x14ac:dyDescent="0.3">
      <c r="A179" t="s">
        <v>392</v>
      </c>
      <c r="B179" t="s">
        <v>393</v>
      </c>
      <c r="C179">
        <v>55</v>
      </c>
      <c r="D179">
        <v>372</v>
      </c>
      <c r="E179">
        <v>379</v>
      </c>
      <c r="F179">
        <v>364</v>
      </c>
      <c r="G179" t="s">
        <v>39</v>
      </c>
      <c r="H179">
        <v>0.05</v>
      </c>
      <c r="I179">
        <v>0.7</v>
      </c>
      <c r="J179">
        <v>0.57999999999999996</v>
      </c>
      <c r="K179">
        <v>7.7</v>
      </c>
      <c r="L179">
        <v>7.1</v>
      </c>
      <c r="M179">
        <v>7.1</v>
      </c>
      <c r="N179">
        <v>7.8</v>
      </c>
      <c r="O179">
        <v>80</v>
      </c>
      <c r="P179">
        <v>529</v>
      </c>
      <c r="Q179">
        <v>109</v>
      </c>
      <c r="R179">
        <v>20.6</v>
      </c>
      <c r="S179">
        <v>94</v>
      </c>
      <c r="T179">
        <v>17.8</v>
      </c>
      <c r="U179">
        <v>6</v>
      </c>
      <c r="V179">
        <v>53</v>
      </c>
      <c r="W179">
        <v>11</v>
      </c>
      <c r="X179">
        <v>2.1</v>
      </c>
      <c r="Y179">
        <v>107</v>
      </c>
      <c r="Z179">
        <v>20.2</v>
      </c>
      <c r="AA179">
        <v>400</v>
      </c>
      <c r="AB179">
        <v>75.599999999999994</v>
      </c>
      <c r="AC179">
        <v>7</v>
      </c>
      <c r="AD179">
        <v>1.3</v>
      </c>
      <c r="AE179">
        <v>277</v>
      </c>
      <c r="AF179">
        <v>52.4</v>
      </c>
      <c r="AG179">
        <v>252</v>
      </c>
      <c r="AH179">
        <v>47.6</v>
      </c>
      <c r="AJ179" t="str">
        <f t="shared" si="2"/>
        <v>10X549DISCOVERY HIGH SCHOOL5552937237936452.447.620.21.375.62.120.680</v>
      </c>
      <c r="AV179" t="str">
        <f>VLOOKUP(AJ179,'R compiled Data'!$Q:$Q,1,FALSE)</f>
        <v>10X549DISCOVERY HIGH SCHOOL5552937237936452.447.620.21.375.62.120.680</v>
      </c>
    </row>
    <row r="180" spans="1:48" x14ac:dyDescent="0.3">
      <c r="A180" t="s">
        <v>394</v>
      </c>
      <c r="B180" t="s">
        <v>395</v>
      </c>
      <c r="C180">
        <v>73</v>
      </c>
      <c r="D180">
        <v>362</v>
      </c>
      <c r="E180">
        <v>382</v>
      </c>
      <c r="F180">
        <v>356</v>
      </c>
      <c r="G180" t="s">
        <v>39</v>
      </c>
      <c r="H180">
        <v>0.14000000000000001</v>
      </c>
      <c r="I180">
        <v>0.9</v>
      </c>
      <c r="J180">
        <v>0.73</v>
      </c>
      <c r="K180">
        <v>6</v>
      </c>
      <c r="L180">
        <v>5.9</v>
      </c>
      <c r="M180">
        <v>6.2</v>
      </c>
      <c r="N180">
        <v>6.4</v>
      </c>
      <c r="O180">
        <v>71</v>
      </c>
      <c r="P180">
        <v>1162</v>
      </c>
      <c r="Q180">
        <v>219</v>
      </c>
      <c r="R180">
        <v>18.8</v>
      </c>
      <c r="S180">
        <v>280</v>
      </c>
      <c r="T180">
        <v>24.1</v>
      </c>
      <c r="U180">
        <v>38</v>
      </c>
      <c r="V180">
        <v>153</v>
      </c>
      <c r="W180">
        <v>17</v>
      </c>
      <c r="X180">
        <v>1.5</v>
      </c>
      <c r="Y180">
        <v>350</v>
      </c>
      <c r="Z180">
        <v>30.1</v>
      </c>
      <c r="AA180">
        <v>780</v>
      </c>
      <c r="AB180">
        <v>67.099999999999994</v>
      </c>
      <c r="AC180">
        <v>10</v>
      </c>
      <c r="AD180">
        <v>0.9</v>
      </c>
      <c r="AE180">
        <v>465</v>
      </c>
      <c r="AF180">
        <v>40</v>
      </c>
      <c r="AG180">
        <v>697</v>
      </c>
      <c r="AH180">
        <v>60</v>
      </c>
      <c r="AJ180" t="str">
        <f t="shared" si="2"/>
        <v>10X660GRACE DODGE CAREER AND TECHNICAL EDUCATION HIGH SCHOOL731162362382356406030.10.967.11.518.871</v>
      </c>
      <c r="AV180" t="str">
        <f>VLOOKUP(AJ180,'R compiled Data'!$Q:$Q,1,FALSE)</f>
        <v>10X660GRACE DODGE CAREER AND TECHNICAL EDUCATION HIGH SCHOOL731162362382356406030.10.967.11.518.871</v>
      </c>
    </row>
    <row r="181" spans="1:48" x14ac:dyDescent="0.3">
      <c r="A181" t="s">
        <v>396</v>
      </c>
      <c r="B181" t="s">
        <v>397</v>
      </c>
      <c r="C181">
        <v>92</v>
      </c>
      <c r="D181">
        <v>636</v>
      </c>
      <c r="E181">
        <v>648</v>
      </c>
      <c r="F181">
        <v>636</v>
      </c>
      <c r="G181" t="s">
        <v>39</v>
      </c>
      <c r="H181">
        <v>0.31</v>
      </c>
      <c r="I181">
        <v>0.81</v>
      </c>
      <c r="J181">
        <v>0.95</v>
      </c>
      <c r="K181">
        <v>8.6999999999999993</v>
      </c>
      <c r="L181">
        <v>7.6</v>
      </c>
      <c r="M181">
        <v>8.1</v>
      </c>
      <c r="N181">
        <v>8.6999999999999993</v>
      </c>
      <c r="O181">
        <v>20.8</v>
      </c>
      <c r="P181">
        <v>377</v>
      </c>
      <c r="Q181">
        <v>0</v>
      </c>
      <c r="R181">
        <v>0</v>
      </c>
      <c r="S181">
        <v>5</v>
      </c>
      <c r="T181">
        <v>1.3</v>
      </c>
      <c r="U181">
        <v>0</v>
      </c>
      <c r="V181">
        <v>0</v>
      </c>
      <c r="W181">
        <v>63</v>
      </c>
      <c r="X181">
        <v>16.7</v>
      </c>
      <c r="Y181">
        <v>40</v>
      </c>
      <c r="Z181">
        <v>10.6</v>
      </c>
      <c r="AA181">
        <v>68</v>
      </c>
      <c r="AB181">
        <v>18</v>
      </c>
      <c r="AC181">
        <v>203</v>
      </c>
      <c r="AD181">
        <v>53.8</v>
      </c>
      <c r="AE181">
        <v>203</v>
      </c>
      <c r="AF181">
        <v>53.8</v>
      </c>
      <c r="AG181">
        <v>174</v>
      </c>
      <c r="AH181">
        <v>46.2</v>
      </c>
      <c r="AJ181" t="str">
        <f t="shared" si="2"/>
        <v>10X696HIGH SCHOOL OF AMERICAN STUDIES AT LEHMAN COLLEGE9237763664863653.846.210.653.81816.7020.8</v>
      </c>
      <c r="AV181" t="str">
        <f>VLOOKUP(AJ181,'R compiled Data'!$Q:$Q,1,FALSE)</f>
        <v>10X696HIGH SCHOOL OF AMERICAN STUDIES AT LEHMAN COLLEGE9237763664863653.846.210.653.81816.7020.8</v>
      </c>
    </row>
    <row r="182" spans="1:48" x14ac:dyDescent="0.3">
      <c r="A182" t="s">
        <v>398</v>
      </c>
      <c r="B182" t="s">
        <v>399</v>
      </c>
      <c r="C182">
        <v>74</v>
      </c>
      <c r="D182">
        <v>370</v>
      </c>
      <c r="E182">
        <v>381</v>
      </c>
      <c r="F182">
        <v>382</v>
      </c>
      <c r="G182" t="s">
        <v>39</v>
      </c>
      <c r="H182">
        <v>0.11</v>
      </c>
      <c r="I182">
        <v>0.81</v>
      </c>
      <c r="J182">
        <v>0.8</v>
      </c>
      <c r="K182">
        <v>7.6</v>
      </c>
      <c r="L182">
        <v>6.7</v>
      </c>
      <c r="M182">
        <v>6.6</v>
      </c>
      <c r="N182">
        <v>7.6</v>
      </c>
      <c r="O182">
        <v>73.900000000000006</v>
      </c>
      <c r="P182">
        <v>377</v>
      </c>
      <c r="Q182">
        <v>23</v>
      </c>
      <c r="R182">
        <v>6.1</v>
      </c>
      <c r="S182">
        <v>28</v>
      </c>
      <c r="T182">
        <v>7.4</v>
      </c>
      <c r="U182">
        <v>15</v>
      </c>
      <c r="V182">
        <v>8</v>
      </c>
      <c r="W182">
        <v>18</v>
      </c>
      <c r="X182">
        <v>4.8</v>
      </c>
      <c r="Y182">
        <v>214</v>
      </c>
      <c r="Z182">
        <v>56.8</v>
      </c>
      <c r="AA182">
        <v>137</v>
      </c>
      <c r="AB182">
        <v>36.299999999999997</v>
      </c>
      <c r="AC182">
        <v>2</v>
      </c>
      <c r="AD182">
        <v>0.5</v>
      </c>
      <c r="AE182">
        <v>133</v>
      </c>
      <c r="AF182">
        <v>35.299999999999997</v>
      </c>
      <c r="AG182">
        <v>244</v>
      </c>
      <c r="AH182">
        <v>64.7</v>
      </c>
      <c r="AJ182" t="str">
        <f t="shared" si="2"/>
        <v>11X249BRONX HEALTH SCIENCES HIGH SCHOOL7437737038138235.364.756.80.536.34.86.173.9</v>
      </c>
      <c r="AV182" t="str">
        <f>VLOOKUP(AJ182,'R compiled Data'!$Q:$Q,1,FALSE)</f>
        <v>11X249BRONX HEALTH SCIENCES HIGH SCHOOL7437737038138235.364.756.80.536.34.86.173.9</v>
      </c>
    </row>
    <row r="183" spans="1:48" x14ac:dyDescent="0.3">
      <c r="A183" t="s">
        <v>400</v>
      </c>
      <c r="B183" t="s">
        <v>401</v>
      </c>
      <c r="C183">
        <v>46</v>
      </c>
      <c r="D183">
        <v>400</v>
      </c>
      <c r="E183">
        <v>357</v>
      </c>
      <c r="F183">
        <v>390</v>
      </c>
      <c r="G183" t="s">
        <v>39</v>
      </c>
      <c r="H183">
        <v>0.24</v>
      </c>
      <c r="I183">
        <v>0.85</v>
      </c>
      <c r="J183">
        <v>0.59</v>
      </c>
      <c r="K183">
        <v>6.7</v>
      </c>
      <c r="L183">
        <v>6.3</v>
      </c>
      <c r="M183">
        <v>6.7</v>
      </c>
      <c r="N183">
        <v>7</v>
      </c>
      <c r="O183">
        <v>72.400000000000006</v>
      </c>
      <c r="P183">
        <v>422</v>
      </c>
      <c r="Q183">
        <v>36</v>
      </c>
      <c r="R183">
        <v>8.5</v>
      </c>
      <c r="S183">
        <v>61</v>
      </c>
      <c r="T183">
        <v>14.5</v>
      </c>
      <c r="U183">
        <v>21</v>
      </c>
      <c r="V183">
        <v>23</v>
      </c>
      <c r="W183">
        <v>10</v>
      </c>
      <c r="X183">
        <v>2.4</v>
      </c>
      <c r="Y183">
        <v>204</v>
      </c>
      <c r="Z183">
        <v>48.3</v>
      </c>
      <c r="AA183">
        <v>201</v>
      </c>
      <c r="AB183">
        <v>47.6</v>
      </c>
      <c r="AC183">
        <v>7</v>
      </c>
      <c r="AD183">
        <v>1.7</v>
      </c>
      <c r="AE183">
        <v>172</v>
      </c>
      <c r="AF183">
        <v>40.799999999999997</v>
      </c>
      <c r="AG183">
        <v>250</v>
      </c>
      <c r="AH183">
        <v>59.2</v>
      </c>
      <c r="AJ183" t="str">
        <f t="shared" si="2"/>
        <v>11X253BRONX HIGH SCHOOL FOR WRITING AND COMMUNICATION ARTS4642240035739040.859.248.31.747.62.48.572.4</v>
      </c>
      <c r="AV183" t="str">
        <f>VLOOKUP(AJ183,'R compiled Data'!$Q:$Q,1,FALSE)</f>
        <v>11X253BRONX HIGH SCHOOL FOR WRITING AND COMMUNICATION ARTS4642240035739040.859.248.31.747.62.48.572.4</v>
      </c>
    </row>
    <row r="184" spans="1:48" x14ac:dyDescent="0.3">
      <c r="A184" t="s">
        <v>402</v>
      </c>
      <c r="B184" t="s">
        <v>403</v>
      </c>
      <c r="C184">
        <v>81</v>
      </c>
      <c r="D184">
        <v>377</v>
      </c>
      <c r="E184">
        <v>391</v>
      </c>
      <c r="F184">
        <v>367</v>
      </c>
      <c r="G184" t="s">
        <v>39</v>
      </c>
      <c r="H184">
        <v>0.43</v>
      </c>
      <c r="I184">
        <v>0.97</v>
      </c>
      <c r="J184">
        <v>0.91</v>
      </c>
      <c r="K184">
        <v>7.3</v>
      </c>
      <c r="L184">
        <v>7</v>
      </c>
      <c r="M184">
        <v>7.3</v>
      </c>
      <c r="N184">
        <v>7.5</v>
      </c>
      <c r="O184">
        <v>75.5</v>
      </c>
      <c r="P184">
        <v>482</v>
      </c>
      <c r="Q184">
        <v>18</v>
      </c>
      <c r="R184">
        <v>3.7</v>
      </c>
      <c r="S184">
        <v>76</v>
      </c>
      <c r="T184">
        <v>15.8</v>
      </c>
      <c r="U184">
        <v>42</v>
      </c>
      <c r="V184">
        <v>14</v>
      </c>
      <c r="W184">
        <v>13</v>
      </c>
      <c r="X184">
        <v>2.7</v>
      </c>
      <c r="Y184">
        <v>182</v>
      </c>
      <c r="Z184">
        <v>37.799999999999997</v>
      </c>
      <c r="AA184">
        <v>276</v>
      </c>
      <c r="AB184">
        <v>57.3</v>
      </c>
      <c r="AC184">
        <v>8</v>
      </c>
      <c r="AD184">
        <v>1.7</v>
      </c>
      <c r="AE184">
        <v>287</v>
      </c>
      <c r="AF184">
        <v>59.5</v>
      </c>
      <c r="AG184">
        <v>195</v>
      </c>
      <c r="AH184">
        <v>40.5</v>
      </c>
      <c r="AJ184" t="str">
        <f t="shared" si="2"/>
        <v>11X265BRONX LAB SCHOOL8148237739136759.540.537.81.757.32.73.775.5</v>
      </c>
      <c r="AV184" t="str">
        <f>VLOOKUP(AJ184,'R compiled Data'!$Q:$Q,1,FALSE)</f>
        <v>11X265BRONX LAB SCHOOL8148237739136759.540.537.81.757.32.73.775.5</v>
      </c>
    </row>
    <row r="185" spans="1:48" x14ac:dyDescent="0.3">
      <c r="A185" t="s">
        <v>404</v>
      </c>
      <c r="B185" t="s">
        <v>405</v>
      </c>
      <c r="C185">
        <v>56</v>
      </c>
      <c r="D185">
        <v>386</v>
      </c>
      <c r="E185">
        <v>394</v>
      </c>
      <c r="F185">
        <v>361</v>
      </c>
      <c r="G185" t="s">
        <v>36</v>
      </c>
      <c r="H185">
        <v>0.33</v>
      </c>
      <c r="I185">
        <v>0.76</v>
      </c>
      <c r="J185">
        <v>0.8</v>
      </c>
      <c r="K185">
        <v>6.5</v>
      </c>
      <c r="L185">
        <v>6</v>
      </c>
      <c r="M185">
        <v>6.1</v>
      </c>
      <c r="N185">
        <v>6.6</v>
      </c>
      <c r="O185">
        <v>63.7</v>
      </c>
      <c r="P185">
        <v>606</v>
      </c>
      <c r="Q185">
        <v>38</v>
      </c>
      <c r="R185">
        <v>6.3</v>
      </c>
      <c r="S185">
        <v>112</v>
      </c>
      <c r="T185">
        <v>18.5</v>
      </c>
      <c r="U185">
        <v>34</v>
      </c>
      <c r="V185">
        <v>45</v>
      </c>
      <c r="W185">
        <v>15</v>
      </c>
      <c r="X185">
        <v>2.5</v>
      </c>
      <c r="Y185">
        <v>386</v>
      </c>
      <c r="Z185">
        <v>63.7</v>
      </c>
      <c r="AA185">
        <v>194</v>
      </c>
      <c r="AB185">
        <v>32</v>
      </c>
      <c r="AC185">
        <v>4</v>
      </c>
      <c r="AD185">
        <v>0.7</v>
      </c>
      <c r="AE185">
        <v>315</v>
      </c>
      <c r="AF185">
        <v>52</v>
      </c>
      <c r="AG185">
        <v>291</v>
      </c>
      <c r="AH185">
        <v>48</v>
      </c>
      <c r="AJ185" t="str">
        <f t="shared" si="2"/>
        <v>11X270ACADEMY FOR SCHOLARSHIP AND ENTREPRENEURSHIP: A COLLEGE BOARD SCHOOL56606386394361524863.70.7322.56.363.7</v>
      </c>
      <c r="AV185" t="str">
        <f>VLOOKUP(AJ185,'R compiled Data'!$Q:$Q,1,FALSE)</f>
        <v>11X270ACADEMY FOR SCHOLARSHIP AND ENTREPRENEURSHIP: A COLLEGE BOARD SCHOOL56606386394361524863.70.7322.56.363.7</v>
      </c>
    </row>
    <row r="186" spans="1:48" x14ac:dyDescent="0.3">
      <c r="A186" t="s">
        <v>406</v>
      </c>
      <c r="B186" t="s">
        <v>407</v>
      </c>
      <c r="C186">
        <v>72</v>
      </c>
      <c r="D186">
        <v>381</v>
      </c>
      <c r="E186">
        <v>376</v>
      </c>
      <c r="F186">
        <v>354</v>
      </c>
      <c r="G186" t="s">
        <v>39</v>
      </c>
      <c r="H186">
        <v>0.43</v>
      </c>
      <c r="I186">
        <v>0.82</v>
      </c>
      <c r="J186">
        <v>0.87</v>
      </c>
      <c r="K186">
        <v>7.8</v>
      </c>
      <c r="L186">
        <v>7.3</v>
      </c>
      <c r="M186">
        <v>7.6</v>
      </c>
      <c r="N186">
        <v>8</v>
      </c>
      <c r="O186">
        <v>71.8</v>
      </c>
      <c r="P186">
        <v>550</v>
      </c>
      <c r="Q186">
        <v>56</v>
      </c>
      <c r="R186">
        <v>10.199999999999999</v>
      </c>
      <c r="S186">
        <v>111</v>
      </c>
      <c r="T186">
        <v>20.2</v>
      </c>
      <c r="U186">
        <v>64</v>
      </c>
      <c r="V186">
        <v>8</v>
      </c>
      <c r="W186">
        <v>20</v>
      </c>
      <c r="X186">
        <v>3.6</v>
      </c>
      <c r="Y186">
        <v>192</v>
      </c>
      <c r="Z186">
        <v>34.9</v>
      </c>
      <c r="AA186">
        <v>327</v>
      </c>
      <c r="AB186">
        <v>59.5</v>
      </c>
      <c r="AC186">
        <v>7</v>
      </c>
      <c r="AD186">
        <v>1.3</v>
      </c>
      <c r="AE186">
        <v>480</v>
      </c>
      <c r="AF186">
        <v>87.3</v>
      </c>
      <c r="AG186">
        <v>70</v>
      </c>
      <c r="AH186">
        <v>12.7</v>
      </c>
      <c r="AJ186" t="str">
        <f t="shared" si="2"/>
        <v>11X275HIGH SCHOOL OF COMPUTERS AND TECHNOLOGY7255038137635487.312.734.91.359.53.610.271.8</v>
      </c>
      <c r="AV186" t="str">
        <f>VLOOKUP(AJ186,'R compiled Data'!$Q:$Q,1,FALSE)</f>
        <v>11X275HIGH SCHOOL OF COMPUTERS AND TECHNOLOGY7255038137635487.312.734.91.359.53.610.271.8</v>
      </c>
    </row>
    <row r="187" spans="1:48" x14ac:dyDescent="0.3">
      <c r="A187" t="s">
        <v>408</v>
      </c>
      <c r="B187" t="s">
        <v>409</v>
      </c>
      <c r="C187">
        <v>97</v>
      </c>
      <c r="D187">
        <v>444</v>
      </c>
      <c r="E187">
        <v>471</v>
      </c>
      <c r="F187">
        <v>433</v>
      </c>
      <c r="G187" t="s">
        <v>39</v>
      </c>
      <c r="H187">
        <v>0.55000000000000004</v>
      </c>
      <c r="I187">
        <v>0.96</v>
      </c>
      <c r="J187">
        <v>0.95</v>
      </c>
      <c r="K187">
        <v>7.6</v>
      </c>
      <c r="L187">
        <v>7.4</v>
      </c>
      <c r="M187">
        <v>7.6</v>
      </c>
      <c r="N187">
        <v>8.1999999999999993</v>
      </c>
      <c r="O187">
        <v>67.900000000000006</v>
      </c>
      <c r="P187">
        <v>543</v>
      </c>
      <c r="Q187">
        <v>18</v>
      </c>
      <c r="R187">
        <v>3.3</v>
      </c>
      <c r="S187">
        <v>76</v>
      </c>
      <c r="T187">
        <v>14</v>
      </c>
      <c r="U187">
        <v>38</v>
      </c>
      <c r="V187">
        <v>18</v>
      </c>
      <c r="W187">
        <v>50</v>
      </c>
      <c r="X187">
        <v>9.1999999999999993</v>
      </c>
      <c r="Y187">
        <v>200</v>
      </c>
      <c r="Z187">
        <v>36.799999999999997</v>
      </c>
      <c r="AA187">
        <v>254</v>
      </c>
      <c r="AB187">
        <v>46.8</v>
      </c>
      <c r="AC187">
        <v>38</v>
      </c>
      <c r="AD187">
        <v>7</v>
      </c>
      <c r="AE187">
        <v>310</v>
      </c>
      <c r="AF187">
        <v>57.1</v>
      </c>
      <c r="AG187">
        <v>233</v>
      </c>
      <c r="AH187">
        <v>42.9</v>
      </c>
      <c r="AJ187" t="str">
        <f t="shared" si="2"/>
        <v>11X288COLLEGIATE INSTITUTE FOR MATH AND SCIENCE9754344447143357.142.936.8746.89.23.367.9</v>
      </c>
      <c r="AV187" t="str">
        <f>VLOOKUP(AJ187,'R compiled Data'!$Q:$Q,1,FALSE)</f>
        <v>11X288COLLEGIATE INSTITUTE FOR MATH AND SCIENCE9754344447143357.142.936.8746.89.23.367.9</v>
      </c>
    </row>
    <row r="188" spans="1:48" x14ac:dyDescent="0.3">
      <c r="A188" t="s">
        <v>410</v>
      </c>
      <c r="B188" t="s">
        <v>411</v>
      </c>
      <c r="C188">
        <v>69</v>
      </c>
      <c r="D188">
        <v>387</v>
      </c>
      <c r="E188">
        <v>365</v>
      </c>
      <c r="F188">
        <v>383</v>
      </c>
      <c r="G188" t="s">
        <v>39</v>
      </c>
      <c r="H188">
        <v>0.26</v>
      </c>
      <c r="I188">
        <v>1</v>
      </c>
      <c r="J188">
        <v>0.79</v>
      </c>
      <c r="K188">
        <v>7</v>
      </c>
      <c r="L188">
        <v>7</v>
      </c>
      <c r="M188">
        <v>7.1</v>
      </c>
      <c r="N188">
        <v>7.6</v>
      </c>
      <c r="O188">
        <v>70.8</v>
      </c>
      <c r="P188">
        <v>483</v>
      </c>
      <c r="Q188">
        <v>37</v>
      </c>
      <c r="R188">
        <v>7.7</v>
      </c>
      <c r="S188">
        <v>92</v>
      </c>
      <c r="T188">
        <v>19</v>
      </c>
      <c r="U188">
        <v>33</v>
      </c>
      <c r="V188">
        <v>33</v>
      </c>
      <c r="W188">
        <v>16</v>
      </c>
      <c r="X188">
        <v>3.3</v>
      </c>
      <c r="Y188">
        <v>254</v>
      </c>
      <c r="Z188">
        <v>52.6</v>
      </c>
      <c r="AA188">
        <v>199</v>
      </c>
      <c r="AB188">
        <v>41.2</v>
      </c>
      <c r="AC188">
        <v>5</v>
      </c>
      <c r="AD188">
        <v>1</v>
      </c>
      <c r="AE188">
        <v>158</v>
      </c>
      <c r="AF188">
        <v>32.700000000000003</v>
      </c>
      <c r="AG188">
        <v>325</v>
      </c>
      <c r="AH188">
        <v>67.3</v>
      </c>
      <c r="AJ188" t="str">
        <f t="shared" si="2"/>
        <v>11X290BRONX ACADEMY OF HEALTH CAREERS6948338736538332.767.352.6141.23.37.770.8</v>
      </c>
      <c r="AV188" t="str">
        <f>VLOOKUP(AJ188,'R compiled Data'!$Q:$Q,1,FALSE)</f>
        <v>11X290BRONX ACADEMY OF HEALTH CAREERS6948338736538332.767.352.6141.23.37.770.8</v>
      </c>
    </row>
    <row r="189" spans="1:48" x14ac:dyDescent="0.3">
      <c r="A189" t="s">
        <v>412</v>
      </c>
      <c r="B189" t="s">
        <v>413</v>
      </c>
      <c r="C189">
        <v>60</v>
      </c>
      <c r="D189">
        <v>387</v>
      </c>
      <c r="E189">
        <v>391</v>
      </c>
      <c r="F189">
        <v>391</v>
      </c>
      <c r="G189" t="s">
        <v>39</v>
      </c>
      <c r="H189">
        <v>0.22</v>
      </c>
      <c r="I189">
        <v>1</v>
      </c>
      <c r="J189">
        <v>0.89</v>
      </c>
      <c r="K189">
        <v>6.9</v>
      </c>
      <c r="L189">
        <v>6.8</v>
      </c>
      <c r="M189">
        <v>7</v>
      </c>
      <c r="N189">
        <v>7.4</v>
      </c>
      <c r="O189">
        <v>64.400000000000006</v>
      </c>
      <c r="P189">
        <v>498</v>
      </c>
      <c r="Q189">
        <v>38</v>
      </c>
      <c r="R189">
        <v>7.6</v>
      </c>
      <c r="S189">
        <v>108</v>
      </c>
      <c r="T189">
        <v>21.7</v>
      </c>
      <c r="U189">
        <v>49</v>
      </c>
      <c r="V189">
        <v>23</v>
      </c>
      <c r="W189">
        <v>27</v>
      </c>
      <c r="X189">
        <v>5.4</v>
      </c>
      <c r="Y189">
        <v>178</v>
      </c>
      <c r="Z189">
        <v>35.700000000000003</v>
      </c>
      <c r="AA189">
        <v>229</v>
      </c>
      <c r="AB189">
        <v>46</v>
      </c>
      <c r="AC189">
        <v>59</v>
      </c>
      <c r="AD189">
        <v>11.8</v>
      </c>
      <c r="AE189">
        <v>292</v>
      </c>
      <c r="AF189">
        <v>58.6</v>
      </c>
      <c r="AG189">
        <v>206</v>
      </c>
      <c r="AH189">
        <v>41.4</v>
      </c>
      <c r="AJ189" t="str">
        <f t="shared" si="2"/>
        <v>11X299ASTOR COLLEGIATE ACADEMY6049838739139158.641.435.711.8465.47.664.4</v>
      </c>
      <c r="AV189" t="str">
        <f>VLOOKUP(AJ189,'R compiled Data'!$Q:$Q,1,FALSE)</f>
        <v>11X299ASTOR COLLEGIATE ACADEMY6049838739139158.641.435.711.8465.47.664.4</v>
      </c>
    </row>
    <row r="190" spans="1:48" x14ac:dyDescent="0.3">
      <c r="A190" t="s">
        <v>414</v>
      </c>
      <c r="B190" t="s">
        <v>415</v>
      </c>
      <c r="C190">
        <v>121</v>
      </c>
      <c r="D190">
        <v>367</v>
      </c>
      <c r="E190">
        <v>361</v>
      </c>
      <c r="F190">
        <v>353</v>
      </c>
      <c r="G190" t="s">
        <v>39</v>
      </c>
      <c r="H190">
        <v>0.2</v>
      </c>
      <c r="I190">
        <v>0.8</v>
      </c>
      <c r="J190">
        <v>0.66</v>
      </c>
      <c r="K190">
        <v>7.3</v>
      </c>
      <c r="L190">
        <v>6.9</v>
      </c>
      <c r="M190">
        <v>7.3</v>
      </c>
      <c r="N190">
        <v>7.4</v>
      </c>
      <c r="O190">
        <v>59.2</v>
      </c>
      <c r="P190">
        <v>727</v>
      </c>
      <c r="Q190">
        <v>133</v>
      </c>
      <c r="R190">
        <v>18.3</v>
      </c>
      <c r="S190">
        <v>175</v>
      </c>
      <c r="T190">
        <v>24.1</v>
      </c>
      <c r="U190">
        <v>49</v>
      </c>
      <c r="V190">
        <v>88</v>
      </c>
      <c r="W190">
        <v>42</v>
      </c>
      <c r="X190">
        <v>5.8</v>
      </c>
      <c r="Y190">
        <v>254</v>
      </c>
      <c r="Z190">
        <v>34.9</v>
      </c>
      <c r="AA190">
        <v>338</v>
      </c>
      <c r="AB190">
        <v>46.5</v>
      </c>
      <c r="AC190">
        <v>92</v>
      </c>
      <c r="AD190">
        <v>12.7</v>
      </c>
      <c r="AE190">
        <v>401</v>
      </c>
      <c r="AF190">
        <v>55.2</v>
      </c>
      <c r="AG190">
        <v>326</v>
      </c>
      <c r="AH190">
        <v>44.8</v>
      </c>
      <c r="AJ190" t="str">
        <f t="shared" si="2"/>
        <v>11X415CHRISTOPHER COLUMBUS HIGH SCHOOL12172736736135355.244.834.912.746.55.818.359.2</v>
      </c>
      <c r="AV190" t="str">
        <f>VLOOKUP(AJ190,'R compiled Data'!$Q:$Q,1,FALSE)</f>
        <v>11X415CHRISTOPHER COLUMBUS HIGH SCHOOL12172736736135355.244.834.912.746.55.818.359.2</v>
      </c>
    </row>
    <row r="191" spans="1:48" x14ac:dyDescent="0.3">
      <c r="A191" t="s">
        <v>416</v>
      </c>
      <c r="B191" t="s">
        <v>417</v>
      </c>
      <c r="C191">
        <v>48</v>
      </c>
      <c r="D191">
        <v>419</v>
      </c>
      <c r="E191">
        <v>433</v>
      </c>
      <c r="F191">
        <v>416</v>
      </c>
      <c r="G191" t="s">
        <v>39</v>
      </c>
      <c r="H191">
        <v>0.28000000000000003</v>
      </c>
      <c r="I191">
        <v>0.71</v>
      </c>
      <c r="J191">
        <v>0.66</v>
      </c>
      <c r="K191">
        <v>7.5</v>
      </c>
      <c r="L191">
        <v>6.6</v>
      </c>
      <c r="M191">
        <v>6.9</v>
      </c>
      <c r="N191">
        <v>7.1</v>
      </c>
      <c r="O191">
        <v>68.7</v>
      </c>
      <c r="P191">
        <v>483</v>
      </c>
      <c r="Q191">
        <v>25</v>
      </c>
      <c r="R191">
        <v>5.2</v>
      </c>
      <c r="S191">
        <v>101</v>
      </c>
      <c r="T191">
        <v>20.9</v>
      </c>
      <c r="U191">
        <v>43</v>
      </c>
      <c r="V191">
        <v>26</v>
      </c>
      <c r="W191">
        <v>9</v>
      </c>
      <c r="X191">
        <v>1.9</v>
      </c>
      <c r="Y191">
        <v>141</v>
      </c>
      <c r="Z191">
        <v>29.2</v>
      </c>
      <c r="AA191">
        <v>301</v>
      </c>
      <c r="AB191">
        <v>62.3</v>
      </c>
      <c r="AC191">
        <v>31</v>
      </c>
      <c r="AD191">
        <v>6.4</v>
      </c>
      <c r="AE191">
        <v>280</v>
      </c>
      <c r="AF191">
        <v>58</v>
      </c>
      <c r="AG191">
        <v>203</v>
      </c>
      <c r="AH191">
        <v>42</v>
      </c>
      <c r="AJ191" t="str">
        <f t="shared" si="2"/>
        <v>11X418BRONX HIGH SCHOOL FOR THE VISUAL ARTS48483419433416584229.26.462.31.95.268.7</v>
      </c>
      <c r="AV191" t="str">
        <f>VLOOKUP(AJ191,'R compiled Data'!$Q:$Q,1,FALSE)</f>
        <v>11X418BRONX HIGH SCHOOL FOR THE VISUAL ARTS48483419433416584229.26.462.31.95.268.7</v>
      </c>
    </row>
    <row r="192" spans="1:48" x14ac:dyDescent="0.3">
      <c r="A192" t="s">
        <v>418</v>
      </c>
      <c r="B192" t="s">
        <v>419</v>
      </c>
      <c r="C192">
        <v>189</v>
      </c>
      <c r="D192">
        <v>386</v>
      </c>
      <c r="E192">
        <v>397</v>
      </c>
      <c r="F192">
        <v>368</v>
      </c>
      <c r="G192" t="s">
        <v>39</v>
      </c>
      <c r="H192">
        <v>0.05</v>
      </c>
      <c r="I192">
        <v>0.53</v>
      </c>
      <c r="J192">
        <v>0.42</v>
      </c>
      <c r="K192">
        <v>6.9</v>
      </c>
      <c r="L192">
        <v>6.3</v>
      </c>
      <c r="M192">
        <v>6.8</v>
      </c>
      <c r="N192">
        <v>7.2</v>
      </c>
      <c r="O192">
        <v>50.6</v>
      </c>
      <c r="P192">
        <v>1773</v>
      </c>
      <c r="Q192">
        <v>164</v>
      </c>
      <c r="R192">
        <v>9.1999999999999993</v>
      </c>
      <c r="S192">
        <v>445</v>
      </c>
      <c r="T192">
        <v>25.1</v>
      </c>
      <c r="U192">
        <v>21</v>
      </c>
      <c r="V192">
        <v>258</v>
      </c>
      <c r="W192">
        <v>35</v>
      </c>
      <c r="X192">
        <v>2</v>
      </c>
      <c r="Y192">
        <v>918</v>
      </c>
      <c r="Z192">
        <v>51.8</v>
      </c>
      <c r="AA192">
        <v>777</v>
      </c>
      <c r="AB192">
        <v>43.8</v>
      </c>
      <c r="AC192">
        <v>23</v>
      </c>
      <c r="AD192">
        <v>1.3</v>
      </c>
      <c r="AE192">
        <v>1063</v>
      </c>
      <c r="AF192">
        <v>60</v>
      </c>
      <c r="AG192">
        <v>710</v>
      </c>
      <c r="AH192">
        <v>40</v>
      </c>
      <c r="AJ192" t="str">
        <f t="shared" si="2"/>
        <v>11X455HARRY S TRUMAN HIGH SCHOOL1891773386397368604051.81.343.829.250.6</v>
      </c>
      <c r="AV192" t="str">
        <f>VLOOKUP(AJ192,'R compiled Data'!$Q:$Q,1,FALSE)</f>
        <v>11X455HARRY S TRUMAN HIGH SCHOOL1891773386397368604051.81.343.829.250.6</v>
      </c>
    </row>
    <row r="193" spans="1:48" x14ac:dyDescent="0.3">
      <c r="A193" t="s">
        <v>420</v>
      </c>
      <c r="B193" t="s">
        <v>421</v>
      </c>
      <c r="C193">
        <v>72</v>
      </c>
      <c r="D193">
        <v>332</v>
      </c>
      <c r="E193">
        <v>381</v>
      </c>
      <c r="F193">
        <v>335</v>
      </c>
      <c r="G193" t="s">
        <v>39</v>
      </c>
      <c r="H193">
        <v>0.28999999999999998</v>
      </c>
      <c r="I193">
        <v>0.57999999999999996</v>
      </c>
      <c r="J193">
        <v>0.93</v>
      </c>
      <c r="K193">
        <v>7.8</v>
      </c>
      <c r="L193">
        <v>6.9</v>
      </c>
      <c r="M193">
        <v>7.3</v>
      </c>
      <c r="N193">
        <v>8</v>
      </c>
      <c r="O193">
        <v>79.5</v>
      </c>
      <c r="P193">
        <v>402</v>
      </c>
      <c r="Q193">
        <v>322</v>
      </c>
      <c r="R193">
        <v>80.099999999999994</v>
      </c>
      <c r="S193">
        <v>6</v>
      </c>
      <c r="T193">
        <v>1.5</v>
      </c>
      <c r="U193">
        <v>0</v>
      </c>
      <c r="V193">
        <v>0</v>
      </c>
      <c r="W193">
        <v>50</v>
      </c>
      <c r="X193">
        <v>12.4</v>
      </c>
      <c r="Y193">
        <v>53</v>
      </c>
      <c r="Z193">
        <v>13.2</v>
      </c>
      <c r="AA193">
        <v>283</v>
      </c>
      <c r="AB193">
        <v>70.400000000000006</v>
      </c>
      <c r="AC193">
        <v>13</v>
      </c>
      <c r="AD193">
        <v>3.2</v>
      </c>
      <c r="AE193">
        <v>201</v>
      </c>
      <c r="AF193">
        <v>50</v>
      </c>
      <c r="AG193">
        <v>201</v>
      </c>
      <c r="AH193">
        <v>50</v>
      </c>
      <c r="AJ193" t="str">
        <f t="shared" si="2"/>
        <v>11X513NEW WORLD HIGH SCHOOL72402332381335505013.23.270.412.480.179.5</v>
      </c>
      <c r="AV193" t="str">
        <f>VLOOKUP(AJ193,'R compiled Data'!$Q:$Q,1,FALSE)</f>
        <v>11X513NEW WORLD HIGH SCHOOL72402332381335505013.23.270.412.480.179.5</v>
      </c>
    </row>
    <row r="194" spans="1:48" x14ac:dyDescent="0.3">
      <c r="A194" t="s">
        <v>422</v>
      </c>
      <c r="B194" t="s">
        <v>423</v>
      </c>
      <c r="C194">
        <v>48</v>
      </c>
      <c r="D194">
        <v>377</v>
      </c>
      <c r="E194">
        <v>372</v>
      </c>
      <c r="F194">
        <v>363</v>
      </c>
      <c r="G194" t="s">
        <v>39</v>
      </c>
      <c r="H194">
        <v>0.25</v>
      </c>
      <c r="I194">
        <v>0.88</v>
      </c>
      <c r="J194">
        <v>0.7</v>
      </c>
      <c r="K194">
        <v>7.4</v>
      </c>
      <c r="L194">
        <v>6.9</v>
      </c>
      <c r="M194">
        <v>7.1</v>
      </c>
      <c r="N194">
        <v>7.5</v>
      </c>
      <c r="O194">
        <v>66.7</v>
      </c>
      <c r="P194">
        <v>416</v>
      </c>
      <c r="Q194">
        <v>29</v>
      </c>
      <c r="R194">
        <v>7</v>
      </c>
      <c r="S194">
        <v>87</v>
      </c>
      <c r="T194">
        <v>20.9</v>
      </c>
      <c r="U194">
        <v>21</v>
      </c>
      <c r="V194">
        <v>42</v>
      </c>
      <c r="W194">
        <v>8</v>
      </c>
      <c r="X194">
        <v>1.9</v>
      </c>
      <c r="Y194">
        <v>242</v>
      </c>
      <c r="Z194">
        <v>58.2</v>
      </c>
      <c r="AA194">
        <v>155</v>
      </c>
      <c r="AB194">
        <v>37.299999999999997</v>
      </c>
      <c r="AC194">
        <v>4</v>
      </c>
      <c r="AD194">
        <v>1</v>
      </c>
      <c r="AE194">
        <v>255</v>
      </c>
      <c r="AF194">
        <v>61.3</v>
      </c>
      <c r="AG194">
        <v>161</v>
      </c>
      <c r="AH194">
        <v>38.700000000000003</v>
      </c>
      <c r="AJ194" t="str">
        <f t="shared" si="2"/>
        <v>11X514THE BRONXWOOD PREPARATORY ACADEMY4841637737236361.338.758.2137.31.9766.7</v>
      </c>
      <c r="AV194" t="str">
        <f>VLOOKUP(AJ194,'R compiled Data'!$Q:$Q,1,FALSE)</f>
        <v>11X514THE BRONXWOOD PREPARATORY ACADEMY4841637737236361.338.758.2137.31.9766.7</v>
      </c>
    </row>
    <row r="195" spans="1:48" x14ac:dyDescent="0.3">
      <c r="A195" t="s">
        <v>424</v>
      </c>
      <c r="B195" t="s">
        <v>425</v>
      </c>
      <c r="C195">
        <v>57</v>
      </c>
      <c r="D195">
        <v>372</v>
      </c>
      <c r="E195">
        <v>382</v>
      </c>
      <c r="F195">
        <v>375</v>
      </c>
      <c r="G195" t="s">
        <v>39</v>
      </c>
      <c r="H195">
        <v>0.18</v>
      </c>
      <c r="I195">
        <v>0.56999999999999995</v>
      </c>
      <c r="J195">
        <v>0.66</v>
      </c>
      <c r="K195">
        <v>6.4</v>
      </c>
      <c r="L195">
        <v>6.1</v>
      </c>
      <c r="M195">
        <v>6.7</v>
      </c>
      <c r="N195">
        <v>7</v>
      </c>
      <c r="O195">
        <v>80.3</v>
      </c>
      <c r="P195">
        <v>270</v>
      </c>
      <c r="Q195">
        <v>39</v>
      </c>
      <c r="R195">
        <v>14.4</v>
      </c>
      <c r="S195">
        <v>48</v>
      </c>
      <c r="T195">
        <v>17.8</v>
      </c>
      <c r="U195">
        <v>24</v>
      </c>
      <c r="V195">
        <v>22</v>
      </c>
      <c r="W195">
        <v>11</v>
      </c>
      <c r="X195">
        <v>4.0999999999999996</v>
      </c>
      <c r="Y195">
        <v>97</v>
      </c>
      <c r="Z195">
        <v>35.9</v>
      </c>
      <c r="AA195">
        <v>146</v>
      </c>
      <c r="AB195">
        <v>54.1</v>
      </c>
      <c r="AC195">
        <v>15</v>
      </c>
      <c r="AD195">
        <v>5.6</v>
      </c>
      <c r="AE195">
        <v>153</v>
      </c>
      <c r="AF195">
        <v>56.7</v>
      </c>
      <c r="AG195">
        <v>117</v>
      </c>
      <c r="AH195">
        <v>43.3</v>
      </c>
      <c r="AJ195" t="str">
        <f t="shared" ref="AJ195:AJ258" si="3">A195&amp;B195&amp;C195&amp;P195&amp;D195&amp;E195&amp;F195&amp;AF195&amp;AH195&amp;Z195&amp;AD195&amp;AB195&amp;X195&amp;R195&amp;O195</f>
        <v>11X541GLOBAL ENTERPRISE HIGH SCHOOL5727037238237556.743.335.95.654.14.114.480.3</v>
      </c>
      <c r="AV195" t="str">
        <f>VLOOKUP(AJ195,'R compiled Data'!$Q:$Q,1,FALSE)</f>
        <v>11X541GLOBAL ENTERPRISE HIGH SCHOOL5727037238237556.743.335.95.654.14.114.480.3</v>
      </c>
    </row>
    <row r="196" spans="1:48" x14ac:dyDescent="0.3">
      <c r="A196" t="s">
        <v>426</v>
      </c>
      <c r="B196" t="s">
        <v>427</v>
      </c>
      <c r="C196">
        <v>76</v>
      </c>
      <c r="D196">
        <v>431</v>
      </c>
      <c r="E196">
        <v>438</v>
      </c>
      <c r="F196">
        <v>419</v>
      </c>
      <c r="G196" t="s">
        <v>39</v>
      </c>
      <c r="H196">
        <v>0.68</v>
      </c>
      <c r="I196">
        <v>0.96</v>
      </c>
      <c r="J196">
        <v>0.91</v>
      </c>
      <c r="K196">
        <v>7.7</v>
      </c>
      <c r="L196">
        <v>7.4</v>
      </c>
      <c r="M196">
        <v>7.6</v>
      </c>
      <c r="N196">
        <v>8.1</v>
      </c>
      <c r="O196">
        <v>61</v>
      </c>
      <c r="P196">
        <v>507</v>
      </c>
      <c r="Q196">
        <v>11</v>
      </c>
      <c r="R196">
        <v>2.2000000000000002</v>
      </c>
      <c r="S196">
        <v>72</v>
      </c>
      <c r="T196">
        <v>14.2</v>
      </c>
      <c r="U196">
        <v>31</v>
      </c>
      <c r="V196">
        <v>29</v>
      </c>
      <c r="W196">
        <v>12</v>
      </c>
      <c r="X196">
        <v>2.4</v>
      </c>
      <c r="Y196">
        <v>204</v>
      </c>
      <c r="Z196">
        <v>40.200000000000003</v>
      </c>
      <c r="AA196">
        <v>252</v>
      </c>
      <c r="AB196">
        <v>49.7</v>
      </c>
      <c r="AC196">
        <v>35</v>
      </c>
      <c r="AD196">
        <v>6.9</v>
      </c>
      <c r="AE196">
        <v>244</v>
      </c>
      <c r="AF196">
        <v>48.1</v>
      </c>
      <c r="AG196">
        <v>263</v>
      </c>
      <c r="AH196">
        <v>51.9</v>
      </c>
      <c r="AJ196" t="str">
        <f t="shared" si="3"/>
        <v>11X542PELHAM PREPARATORY ACADEMY7650743143841948.151.940.26.949.72.42.261</v>
      </c>
      <c r="AV196" t="str">
        <f>VLOOKUP(AJ196,'R compiled Data'!$Q:$Q,1,FALSE)</f>
        <v>11X542PELHAM PREPARATORY ACADEMY7650743143841948.151.940.26.949.72.42.261</v>
      </c>
    </row>
    <row r="197" spans="1:48" x14ac:dyDescent="0.3">
      <c r="A197" t="s">
        <v>428</v>
      </c>
      <c r="B197" t="s">
        <v>429</v>
      </c>
      <c r="C197">
        <v>55</v>
      </c>
      <c r="D197">
        <v>383</v>
      </c>
      <c r="E197">
        <v>378</v>
      </c>
      <c r="F197">
        <v>365</v>
      </c>
      <c r="G197" t="s">
        <v>39</v>
      </c>
      <c r="H197">
        <v>0.8</v>
      </c>
      <c r="I197">
        <v>0.57999999999999996</v>
      </c>
      <c r="J197">
        <v>0.6</v>
      </c>
      <c r="K197">
        <v>7.4</v>
      </c>
      <c r="L197">
        <v>6.7</v>
      </c>
      <c r="M197">
        <v>7.3</v>
      </c>
      <c r="N197">
        <v>7.4</v>
      </c>
      <c r="O197">
        <v>71.900000000000006</v>
      </c>
      <c r="P197">
        <v>479</v>
      </c>
      <c r="Q197">
        <v>49</v>
      </c>
      <c r="R197">
        <v>10.199999999999999</v>
      </c>
      <c r="S197">
        <v>102</v>
      </c>
      <c r="T197">
        <v>21.3</v>
      </c>
      <c r="U197">
        <v>27</v>
      </c>
      <c r="V197">
        <v>34</v>
      </c>
      <c r="W197">
        <v>5</v>
      </c>
      <c r="X197">
        <v>1</v>
      </c>
      <c r="Y197">
        <v>178</v>
      </c>
      <c r="Z197">
        <v>37.200000000000003</v>
      </c>
      <c r="AA197">
        <v>287</v>
      </c>
      <c r="AB197">
        <v>59.9</v>
      </c>
      <c r="AC197">
        <v>5</v>
      </c>
      <c r="AD197">
        <v>1</v>
      </c>
      <c r="AE197">
        <v>265</v>
      </c>
      <c r="AF197">
        <v>55.3</v>
      </c>
      <c r="AG197">
        <v>214</v>
      </c>
      <c r="AH197">
        <v>44.7</v>
      </c>
      <c r="AJ197" t="str">
        <f t="shared" si="3"/>
        <v>11X544HIGH SCHOOL FOR CONTEMPORARY ARTS5547938337836555.344.737.2159.9110.271.9</v>
      </c>
      <c r="AV197" t="str">
        <f>VLOOKUP(AJ197,'R compiled Data'!$Q:$Q,1,FALSE)</f>
        <v>11X544HIGH SCHOOL FOR CONTEMPORARY ARTS5547938337836555.344.737.2159.9110.271.9</v>
      </c>
    </row>
    <row r="198" spans="1:48" x14ac:dyDescent="0.3">
      <c r="A198" t="s">
        <v>430</v>
      </c>
      <c r="B198" t="s">
        <v>431</v>
      </c>
      <c r="C198">
        <v>46</v>
      </c>
      <c r="D198">
        <v>388</v>
      </c>
      <c r="E198">
        <v>393</v>
      </c>
      <c r="F198">
        <v>382</v>
      </c>
      <c r="G198" t="s">
        <v>39</v>
      </c>
      <c r="H198">
        <v>0.31</v>
      </c>
      <c r="I198">
        <v>0.86</v>
      </c>
      <c r="J198">
        <v>0.82</v>
      </c>
      <c r="K198">
        <v>6.5</v>
      </c>
      <c r="L198">
        <v>6.3</v>
      </c>
      <c r="M198">
        <v>6.5</v>
      </c>
      <c r="N198">
        <v>6.9</v>
      </c>
      <c r="O198">
        <v>45.6</v>
      </c>
      <c r="P198">
        <v>416</v>
      </c>
      <c r="Q198">
        <v>61</v>
      </c>
      <c r="R198">
        <v>14.7</v>
      </c>
      <c r="S198">
        <v>107</v>
      </c>
      <c r="T198">
        <v>25.7</v>
      </c>
      <c r="U198">
        <v>39</v>
      </c>
      <c r="V198">
        <v>45</v>
      </c>
      <c r="W198">
        <v>9</v>
      </c>
      <c r="X198">
        <v>2.2000000000000002</v>
      </c>
      <c r="Y198">
        <v>99</v>
      </c>
      <c r="Z198">
        <v>23.8</v>
      </c>
      <c r="AA198">
        <v>302</v>
      </c>
      <c r="AB198">
        <v>72.599999999999994</v>
      </c>
      <c r="AC198">
        <v>5</v>
      </c>
      <c r="AD198">
        <v>1.2</v>
      </c>
      <c r="AE198">
        <v>343</v>
      </c>
      <c r="AF198">
        <v>82.5</v>
      </c>
      <c r="AG198">
        <v>73</v>
      </c>
      <c r="AH198">
        <v>17.5</v>
      </c>
      <c r="AJ198" t="str">
        <f t="shared" si="3"/>
        <v>11X545BRONX AEROSPACE HIGH SCHOOL4641638839338282.517.523.81.272.62.214.745.6</v>
      </c>
      <c r="AV198" t="str">
        <f>VLOOKUP(AJ198,'R compiled Data'!$Q:$Q,1,FALSE)</f>
        <v>11X545BRONX AEROSPACE HIGH SCHOOL4641638839338282.517.523.81.272.62.214.745.6</v>
      </c>
    </row>
    <row r="199" spans="1:48" x14ac:dyDescent="0.3">
      <c r="A199" t="s">
        <v>432</v>
      </c>
      <c r="B199" t="s">
        <v>433</v>
      </c>
      <c r="C199">
        <v>25</v>
      </c>
      <c r="D199">
        <v>348</v>
      </c>
      <c r="E199">
        <v>344</v>
      </c>
      <c r="F199">
        <v>354</v>
      </c>
      <c r="G199" t="s">
        <v>36</v>
      </c>
      <c r="H199">
        <v>0.11</v>
      </c>
      <c r="I199">
        <v>0</v>
      </c>
      <c r="J199">
        <v>0</v>
      </c>
      <c r="K199">
        <v>7.3</v>
      </c>
      <c r="L199">
        <v>6.8</v>
      </c>
      <c r="M199">
        <v>7</v>
      </c>
      <c r="N199">
        <v>7.4</v>
      </c>
      <c r="O199">
        <v>87</v>
      </c>
      <c r="P199">
        <v>191</v>
      </c>
      <c r="Q199">
        <v>21</v>
      </c>
      <c r="R199">
        <v>11</v>
      </c>
      <c r="S199">
        <v>44</v>
      </c>
      <c r="T199">
        <v>23</v>
      </c>
      <c r="U199">
        <v>14</v>
      </c>
      <c r="V199">
        <v>19</v>
      </c>
      <c r="W199">
        <v>2</v>
      </c>
      <c r="X199">
        <v>1</v>
      </c>
      <c r="Y199">
        <v>87</v>
      </c>
      <c r="Z199">
        <v>45.5</v>
      </c>
      <c r="AA199">
        <v>102</v>
      </c>
      <c r="AB199">
        <v>53.4</v>
      </c>
      <c r="AC199">
        <v>0</v>
      </c>
      <c r="AD199">
        <v>0</v>
      </c>
      <c r="AE199">
        <v>92</v>
      </c>
      <c r="AF199">
        <v>48.2</v>
      </c>
      <c r="AG199">
        <v>99</v>
      </c>
      <c r="AH199">
        <v>51.8</v>
      </c>
      <c r="AJ199" t="str">
        <f t="shared" si="3"/>
        <v>12X245NEW DAY ACADEMY2519134834435448.251.845.5053.411187</v>
      </c>
      <c r="AV199" t="str">
        <f>VLOOKUP(AJ199,'R compiled Data'!$Q:$Q,1,FALSE)</f>
        <v>12X245NEW DAY ACADEMY2519134834435448.251.845.5053.411187</v>
      </c>
    </row>
    <row r="200" spans="1:48" x14ac:dyDescent="0.3">
      <c r="A200" t="s">
        <v>434</v>
      </c>
      <c r="B200" t="s">
        <v>435</v>
      </c>
      <c r="C200">
        <v>49</v>
      </c>
      <c r="D200">
        <v>347</v>
      </c>
      <c r="E200">
        <v>367</v>
      </c>
      <c r="F200">
        <v>341</v>
      </c>
      <c r="G200" t="s">
        <v>39</v>
      </c>
      <c r="H200">
        <v>0.16</v>
      </c>
      <c r="I200">
        <v>0.92</v>
      </c>
      <c r="J200">
        <v>0.56000000000000005</v>
      </c>
      <c r="K200">
        <v>8.1</v>
      </c>
      <c r="L200">
        <v>7.6</v>
      </c>
      <c r="M200">
        <v>7.9</v>
      </c>
      <c r="N200">
        <v>8.1999999999999993</v>
      </c>
      <c r="O200">
        <v>86.6</v>
      </c>
      <c r="P200">
        <v>339</v>
      </c>
      <c r="Q200">
        <v>74</v>
      </c>
      <c r="R200">
        <v>21.8</v>
      </c>
      <c r="S200">
        <v>71</v>
      </c>
      <c r="T200">
        <v>20.9</v>
      </c>
      <c r="U200">
        <v>43</v>
      </c>
      <c r="V200">
        <v>16</v>
      </c>
      <c r="W200">
        <v>6</v>
      </c>
      <c r="X200">
        <v>1.8</v>
      </c>
      <c r="Y200">
        <v>82</v>
      </c>
      <c r="Z200">
        <v>24.2</v>
      </c>
      <c r="AA200">
        <v>247</v>
      </c>
      <c r="AB200">
        <v>72.900000000000006</v>
      </c>
      <c r="AC200">
        <v>3</v>
      </c>
      <c r="AD200">
        <v>0.9</v>
      </c>
      <c r="AE200">
        <v>183</v>
      </c>
      <c r="AF200">
        <v>54</v>
      </c>
      <c r="AG200">
        <v>156</v>
      </c>
      <c r="AH200">
        <v>46</v>
      </c>
      <c r="AJ200" t="str">
        <f t="shared" si="3"/>
        <v>12X248METROPOLITAN HIGH SCHOOL, THE49339347367341544624.20.972.91.821.886.6</v>
      </c>
      <c r="AV200" t="str">
        <f>VLOOKUP(AJ200,'R compiled Data'!$Q:$Q,1,FALSE)</f>
        <v>12X248METROPOLITAN HIGH SCHOOL, THE49339347367341544624.20.972.91.821.886.6</v>
      </c>
    </row>
    <row r="201" spans="1:48" x14ac:dyDescent="0.3">
      <c r="A201" t="s">
        <v>436</v>
      </c>
      <c r="B201" t="s">
        <v>437</v>
      </c>
      <c r="C201">
        <v>57</v>
      </c>
      <c r="D201">
        <v>381</v>
      </c>
      <c r="E201">
        <v>381</v>
      </c>
      <c r="F201">
        <v>360</v>
      </c>
      <c r="G201" t="s">
        <v>39</v>
      </c>
      <c r="H201">
        <v>0.27</v>
      </c>
      <c r="I201">
        <v>0.78</v>
      </c>
      <c r="J201">
        <v>0.79</v>
      </c>
      <c r="K201">
        <v>7.3</v>
      </c>
      <c r="L201">
        <v>7</v>
      </c>
      <c r="M201">
        <v>7.2</v>
      </c>
      <c r="N201">
        <v>7.6</v>
      </c>
      <c r="O201">
        <v>76.400000000000006</v>
      </c>
      <c r="P201">
        <v>362</v>
      </c>
      <c r="Q201">
        <v>72</v>
      </c>
      <c r="R201">
        <v>19.899999999999999</v>
      </c>
      <c r="S201">
        <v>77</v>
      </c>
      <c r="T201">
        <v>21.3</v>
      </c>
      <c r="U201">
        <v>38</v>
      </c>
      <c r="V201">
        <v>19</v>
      </c>
      <c r="W201">
        <v>6</v>
      </c>
      <c r="X201">
        <v>1.7</v>
      </c>
      <c r="Y201">
        <v>113</v>
      </c>
      <c r="Z201">
        <v>31.2</v>
      </c>
      <c r="AA201">
        <v>237</v>
      </c>
      <c r="AB201">
        <v>65.5</v>
      </c>
      <c r="AC201">
        <v>5</v>
      </c>
      <c r="AD201">
        <v>1.4</v>
      </c>
      <c r="AE201">
        <v>184</v>
      </c>
      <c r="AF201">
        <v>50.8</v>
      </c>
      <c r="AG201">
        <v>178</v>
      </c>
      <c r="AH201">
        <v>49.2</v>
      </c>
      <c r="AJ201" t="str">
        <f t="shared" si="3"/>
        <v>12X251EXPLORATIONS ACADEMY5736238138136050.849.231.21.465.51.719.976.4</v>
      </c>
      <c r="AV201" t="str">
        <f>VLOOKUP(AJ201,'R compiled Data'!$Q:$Q,1,FALSE)</f>
        <v>12X251EXPLORATIONS ACADEMY5736238138136050.849.231.21.465.51.719.976.4</v>
      </c>
    </row>
    <row r="202" spans="1:48" x14ac:dyDescent="0.3">
      <c r="A202" t="s">
        <v>438</v>
      </c>
      <c r="B202" t="s">
        <v>439</v>
      </c>
      <c r="C202">
        <v>30</v>
      </c>
      <c r="D202">
        <v>361</v>
      </c>
      <c r="E202">
        <v>353</v>
      </c>
      <c r="F202">
        <v>360</v>
      </c>
      <c r="G202" t="s">
        <v>39</v>
      </c>
      <c r="H202">
        <v>0.14000000000000001</v>
      </c>
      <c r="I202">
        <v>0.78</v>
      </c>
      <c r="J202">
        <v>0.69</v>
      </c>
      <c r="K202">
        <v>6.7</v>
      </c>
      <c r="L202">
        <v>5.9</v>
      </c>
      <c r="M202">
        <v>6.1</v>
      </c>
      <c r="N202">
        <v>6.4</v>
      </c>
      <c r="O202">
        <v>61.9</v>
      </c>
      <c r="P202">
        <v>260</v>
      </c>
      <c r="Q202">
        <v>26</v>
      </c>
      <c r="R202">
        <v>10</v>
      </c>
      <c r="S202">
        <v>73</v>
      </c>
      <c r="T202">
        <v>28.1</v>
      </c>
      <c r="U202">
        <v>23</v>
      </c>
      <c r="V202">
        <v>29</v>
      </c>
      <c r="W202">
        <v>3</v>
      </c>
      <c r="X202">
        <v>1.2</v>
      </c>
      <c r="Y202">
        <v>102</v>
      </c>
      <c r="Z202">
        <v>39.200000000000003</v>
      </c>
      <c r="AA202">
        <v>150</v>
      </c>
      <c r="AB202">
        <v>57.7</v>
      </c>
      <c r="AC202">
        <v>2</v>
      </c>
      <c r="AD202">
        <v>0.8</v>
      </c>
      <c r="AE202">
        <v>64</v>
      </c>
      <c r="AF202">
        <v>24.6</v>
      </c>
      <c r="AG202">
        <v>196</v>
      </c>
      <c r="AH202">
        <v>75.400000000000006</v>
      </c>
      <c r="AJ202" t="str">
        <f t="shared" si="3"/>
        <v>12X262PERFORMANCE CONSERVATORY HIGH SCHOOL3026036135336024.675.439.20.857.71.21061.9</v>
      </c>
      <c r="AV202" t="str">
        <f>VLOOKUP(AJ202,'R compiled Data'!$Q:$Q,1,FALSE)</f>
        <v>12X262PERFORMANCE CONSERVATORY HIGH SCHOOL3026036135336024.675.439.20.857.71.21061.9</v>
      </c>
    </row>
    <row r="203" spans="1:48" x14ac:dyDescent="0.3">
      <c r="A203" t="s">
        <v>440</v>
      </c>
      <c r="B203" t="s">
        <v>441</v>
      </c>
      <c r="C203">
        <v>36</v>
      </c>
      <c r="D203">
        <v>408</v>
      </c>
      <c r="E203">
        <v>432</v>
      </c>
      <c r="F203">
        <v>411</v>
      </c>
      <c r="G203" t="s">
        <v>36</v>
      </c>
      <c r="H203">
        <v>0.74</v>
      </c>
      <c r="I203">
        <v>1</v>
      </c>
      <c r="J203">
        <v>0.98</v>
      </c>
      <c r="K203">
        <v>8.1999999999999993</v>
      </c>
      <c r="L203">
        <v>7.6</v>
      </c>
      <c r="M203">
        <v>7.5</v>
      </c>
      <c r="N203">
        <v>8.1999999999999993</v>
      </c>
      <c r="O203">
        <v>79.3</v>
      </c>
      <c r="P203">
        <v>418</v>
      </c>
      <c r="Q203">
        <v>57</v>
      </c>
      <c r="R203">
        <v>13.6</v>
      </c>
      <c r="S203">
        <v>90</v>
      </c>
      <c r="T203">
        <v>21.5</v>
      </c>
      <c r="U203">
        <v>28</v>
      </c>
      <c r="V203">
        <v>34</v>
      </c>
      <c r="W203">
        <v>1</v>
      </c>
      <c r="X203">
        <v>0.2</v>
      </c>
      <c r="Y203">
        <v>107</v>
      </c>
      <c r="Z203">
        <v>25.6</v>
      </c>
      <c r="AA203">
        <v>306</v>
      </c>
      <c r="AB203">
        <v>73.2</v>
      </c>
      <c r="AC203">
        <v>4</v>
      </c>
      <c r="AD203">
        <v>1</v>
      </c>
      <c r="AE203">
        <v>208</v>
      </c>
      <c r="AF203">
        <v>49.8</v>
      </c>
      <c r="AG203">
        <v>210</v>
      </c>
      <c r="AH203">
        <v>50.2</v>
      </c>
      <c r="AJ203" t="str">
        <f t="shared" si="3"/>
        <v>12X267BRONX LATIN3641840843241149.850.225.6173.20.213.679.3</v>
      </c>
      <c r="AV203" t="str">
        <f>VLOOKUP(AJ203,'R compiled Data'!$Q:$Q,1,FALSE)</f>
        <v>12X267BRONX LATIN3641840843241149.850.225.6173.20.213.679.3</v>
      </c>
    </row>
    <row r="204" spans="1:48" x14ac:dyDescent="0.3">
      <c r="A204" t="s">
        <v>442</v>
      </c>
      <c r="B204" t="s">
        <v>443</v>
      </c>
      <c r="C204">
        <v>46</v>
      </c>
      <c r="D204">
        <v>366</v>
      </c>
      <c r="E204">
        <v>378</v>
      </c>
      <c r="F204">
        <v>358</v>
      </c>
      <c r="G204" t="s">
        <v>36</v>
      </c>
      <c r="H204">
        <v>0.26</v>
      </c>
      <c r="I204">
        <v>0.66</v>
      </c>
      <c r="J204">
        <v>0.46</v>
      </c>
      <c r="K204">
        <v>7.2</v>
      </c>
      <c r="L204">
        <v>7.2</v>
      </c>
      <c r="M204">
        <v>7.6</v>
      </c>
      <c r="N204">
        <v>7.8</v>
      </c>
      <c r="O204">
        <v>86.2</v>
      </c>
      <c r="P204">
        <v>619</v>
      </c>
      <c r="Q204">
        <v>72</v>
      </c>
      <c r="R204">
        <v>11.6</v>
      </c>
      <c r="S204">
        <v>149</v>
      </c>
      <c r="T204">
        <v>24.1</v>
      </c>
      <c r="U204">
        <v>38</v>
      </c>
      <c r="V204">
        <v>40</v>
      </c>
      <c r="W204">
        <v>12</v>
      </c>
      <c r="X204">
        <v>1.9</v>
      </c>
      <c r="Y204">
        <v>182</v>
      </c>
      <c r="Z204">
        <v>29.4</v>
      </c>
      <c r="AA204">
        <v>423</v>
      </c>
      <c r="AB204">
        <v>68.3</v>
      </c>
      <c r="AC204">
        <v>1</v>
      </c>
      <c r="AD204">
        <v>0.2</v>
      </c>
      <c r="AE204">
        <v>328</v>
      </c>
      <c r="AF204">
        <v>53</v>
      </c>
      <c r="AG204">
        <v>291</v>
      </c>
      <c r="AH204">
        <v>47</v>
      </c>
      <c r="AJ204" t="str">
        <f t="shared" si="3"/>
        <v>12X271EAST BRONX ACADEMY FOR THE FUTURE46619366378358534729.40.268.31.911.686.2</v>
      </c>
      <c r="AV204" t="str">
        <f>VLOOKUP(AJ204,'R compiled Data'!$Q:$Q,1,FALSE)</f>
        <v>12X271EAST BRONX ACADEMY FOR THE FUTURE46619366378358534729.40.268.31.911.686.2</v>
      </c>
    </row>
    <row r="205" spans="1:48" x14ac:dyDescent="0.3">
      <c r="A205" t="s">
        <v>444</v>
      </c>
      <c r="B205" t="s">
        <v>445</v>
      </c>
      <c r="C205">
        <v>34</v>
      </c>
      <c r="D205">
        <v>390</v>
      </c>
      <c r="E205">
        <v>401</v>
      </c>
      <c r="F205">
        <v>364</v>
      </c>
      <c r="G205" t="s">
        <v>39</v>
      </c>
      <c r="H205">
        <v>0.91</v>
      </c>
      <c r="I205">
        <v>0.84</v>
      </c>
      <c r="J205">
        <v>0.95</v>
      </c>
      <c r="K205">
        <v>8.3000000000000007</v>
      </c>
      <c r="L205">
        <v>7.3</v>
      </c>
      <c r="M205">
        <v>8.4</v>
      </c>
      <c r="N205">
        <v>8.1999999999999993</v>
      </c>
      <c r="O205">
        <v>78.8</v>
      </c>
      <c r="P205">
        <v>231</v>
      </c>
      <c r="Q205">
        <v>32</v>
      </c>
      <c r="R205">
        <v>13.9</v>
      </c>
      <c r="S205">
        <v>40</v>
      </c>
      <c r="T205">
        <v>17.3</v>
      </c>
      <c r="U205">
        <v>16</v>
      </c>
      <c r="V205">
        <v>12</v>
      </c>
      <c r="W205">
        <v>4</v>
      </c>
      <c r="X205">
        <v>1.7</v>
      </c>
      <c r="Y205">
        <v>101</v>
      </c>
      <c r="Z205">
        <v>43.7</v>
      </c>
      <c r="AA205">
        <v>124</v>
      </c>
      <c r="AB205">
        <v>53.7</v>
      </c>
      <c r="AC205">
        <v>2</v>
      </c>
      <c r="AD205">
        <v>0.9</v>
      </c>
      <c r="AE205">
        <v>104</v>
      </c>
      <c r="AF205">
        <v>45</v>
      </c>
      <c r="AG205">
        <v>127</v>
      </c>
      <c r="AH205">
        <v>55</v>
      </c>
      <c r="AJ205" t="str">
        <f t="shared" si="3"/>
        <v>12X278PEACE AND DIVERSITY ACADEMY34231390401364455543.70.953.71.713.978.8</v>
      </c>
      <c r="AV205" t="str">
        <f>VLOOKUP(AJ205,'R compiled Data'!$Q:$Q,1,FALSE)</f>
        <v>12X278PEACE AND DIVERSITY ACADEMY34231390401364455543.70.953.71.713.978.8</v>
      </c>
    </row>
    <row r="206" spans="1:48" x14ac:dyDescent="0.3">
      <c r="A206" t="s">
        <v>446</v>
      </c>
      <c r="B206" t="s">
        <v>447</v>
      </c>
      <c r="C206">
        <v>30</v>
      </c>
      <c r="D206">
        <v>321</v>
      </c>
      <c r="E206">
        <v>351</v>
      </c>
      <c r="F206">
        <v>298</v>
      </c>
      <c r="G206" t="s">
        <v>39</v>
      </c>
      <c r="H206">
        <v>0.49</v>
      </c>
      <c r="I206">
        <v>0.86</v>
      </c>
      <c r="J206">
        <v>0.89</v>
      </c>
      <c r="K206">
        <v>7.7</v>
      </c>
      <c r="L206">
        <v>7.1</v>
      </c>
      <c r="M206">
        <v>7.5</v>
      </c>
      <c r="N206">
        <v>7.7</v>
      </c>
      <c r="O206">
        <v>100</v>
      </c>
      <c r="P206">
        <v>406</v>
      </c>
      <c r="Q206">
        <v>377</v>
      </c>
      <c r="R206">
        <v>92.9</v>
      </c>
      <c r="S206">
        <v>1</v>
      </c>
      <c r="T206">
        <v>0.2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405</v>
      </c>
      <c r="AB206">
        <v>99.8</v>
      </c>
      <c r="AC206">
        <v>0</v>
      </c>
      <c r="AD206">
        <v>0</v>
      </c>
      <c r="AE206">
        <v>209</v>
      </c>
      <c r="AF206">
        <v>51.5</v>
      </c>
      <c r="AG206">
        <v>197</v>
      </c>
      <c r="AH206">
        <v>48.5</v>
      </c>
      <c r="AJ206" t="str">
        <f t="shared" si="3"/>
        <v>12X388PAN AMERICAN INTERNATIONAL HIGH SCHOOL AT MONROE3040632135129851.548.50099.8092.9100</v>
      </c>
      <c r="AV206" t="str">
        <f>VLOOKUP(AJ206,'R compiled Data'!$Q:$Q,1,FALSE)</f>
        <v>12X388PAN AMERICAN INTERNATIONAL HIGH SCHOOL AT MONROE3040632135129851.548.50099.8092.9100</v>
      </c>
    </row>
    <row r="207" spans="1:48" x14ac:dyDescent="0.3">
      <c r="A207" t="s">
        <v>448</v>
      </c>
      <c r="B207" t="s">
        <v>449</v>
      </c>
      <c r="C207">
        <v>14</v>
      </c>
      <c r="D207">
        <v>380</v>
      </c>
      <c r="E207">
        <v>372</v>
      </c>
      <c r="F207">
        <v>349</v>
      </c>
      <c r="G207" t="s">
        <v>44</v>
      </c>
      <c r="H207">
        <v>0.79</v>
      </c>
      <c r="I207">
        <v>1</v>
      </c>
      <c r="J207">
        <v>0.76</v>
      </c>
      <c r="K207">
        <v>8.1</v>
      </c>
      <c r="L207">
        <v>7.4</v>
      </c>
      <c r="M207">
        <v>7.6</v>
      </c>
      <c r="N207">
        <v>7.9</v>
      </c>
      <c r="O207">
        <v>62.1</v>
      </c>
      <c r="P207">
        <v>228</v>
      </c>
      <c r="Q207">
        <v>11</v>
      </c>
      <c r="R207">
        <v>4.8</v>
      </c>
      <c r="S207">
        <v>21</v>
      </c>
      <c r="T207">
        <v>9.1999999999999993</v>
      </c>
      <c r="U207">
        <v>3</v>
      </c>
      <c r="V207">
        <v>0</v>
      </c>
      <c r="W207">
        <v>1</v>
      </c>
      <c r="X207">
        <v>0.4</v>
      </c>
      <c r="Y207">
        <v>94</v>
      </c>
      <c r="Z207">
        <v>41.2</v>
      </c>
      <c r="AA207">
        <v>130</v>
      </c>
      <c r="AB207">
        <v>57</v>
      </c>
      <c r="AC207">
        <v>0</v>
      </c>
      <c r="AD207">
        <v>0</v>
      </c>
      <c r="AE207">
        <v>76</v>
      </c>
      <c r="AF207">
        <v>33.299999999999997</v>
      </c>
      <c r="AG207">
        <v>152</v>
      </c>
      <c r="AH207">
        <v>66.7</v>
      </c>
      <c r="AJ207" t="str">
        <f t="shared" si="3"/>
        <v>12X446ARTURO A. SCHOMBURG SATELLITE ACADEMY BRONX1422838037234933.366.741.20570.44.862.1</v>
      </c>
      <c r="AV207" t="str">
        <f>VLOOKUP(AJ207,'R compiled Data'!$Q:$Q,1,FALSE)</f>
        <v>12X446ARTURO A. SCHOMBURG SATELLITE ACADEMY BRONX1422838037234933.366.741.20570.44.862.1</v>
      </c>
    </row>
    <row r="208" spans="1:48" x14ac:dyDescent="0.3">
      <c r="A208" t="s">
        <v>450</v>
      </c>
      <c r="B208" t="s">
        <v>451</v>
      </c>
      <c r="C208">
        <v>16</v>
      </c>
      <c r="D208">
        <v>398</v>
      </c>
      <c r="E208">
        <v>385</v>
      </c>
      <c r="F208">
        <v>398</v>
      </c>
      <c r="G208" t="s">
        <v>44</v>
      </c>
      <c r="H208">
        <v>0.13</v>
      </c>
      <c r="I208">
        <v>0.67</v>
      </c>
      <c r="J208">
        <v>0.46</v>
      </c>
      <c r="K208">
        <v>7.6</v>
      </c>
      <c r="L208">
        <v>6.6</v>
      </c>
      <c r="M208">
        <v>7</v>
      </c>
      <c r="N208">
        <v>7.4</v>
      </c>
      <c r="O208">
        <v>73</v>
      </c>
      <c r="P208">
        <v>338</v>
      </c>
      <c r="Q208">
        <v>34</v>
      </c>
      <c r="R208">
        <v>10.1</v>
      </c>
      <c r="S208">
        <v>27</v>
      </c>
      <c r="T208">
        <v>8</v>
      </c>
      <c r="U208">
        <v>0</v>
      </c>
      <c r="V208">
        <v>0</v>
      </c>
      <c r="W208">
        <v>5</v>
      </c>
      <c r="X208">
        <v>1.5</v>
      </c>
      <c r="Y208">
        <v>137</v>
      </c>
      <c r="Z208">
        <v>40.5</v>
      </c>
      <c r="AA208">
        <v>193</v>
      </c>
      <c r="AB208">
        <v>57.1</v>
      </c>
      <c r="AC208">
        <v>2</v>
      </c>
      <c r="AD208">
        <v>0.6</v>
      </c>
      <c r="AE208">
        <v>127</v>
      </c>
      <c r="AF208">
        <v>37.6</v>
      </c>
      <c r="AG208">
        <v>211</v>
      </c>
      <c r="AH208">
        <v>62.4</v>
      </c>
      <c r="AJ208" t="str">
        <f t="shared" si="3"/>
        <v>12X480BRONX REGIONAL HIGH SCHOOL1633839838539837.662.440.50.657.11.510.173</v>
      </c>
      <c r="AV208" t="str">
        <f>VLOOKUP(AJ208,'R compiled Data'!$Q:$Q,1,FALSE)</f>
        <v>12X480BRONX REGIONAL HIGH SCHOOL1633839838539837.662.440.50.657.11.510.173</v>
      </c>
    </row>
    <row r="209" spans="1:48" x14ac:dyDescent="0.3">
      <c r="A209" t="s">
        <v>452</v>
      </c>
      <c r="B209" t="s">
        <v>453</v>
      </c>
      <c r="C209">
        <v>42</v>
      </c>
      <c r="D209">
        <v>304</v>
      </c>
      <c r="E209">
        <v>323</v>
      </c>
      <c r="F209">
        <v>312</v>
      </c>
      <c r="G209" t="s">
        <v>39</v>
      </c>
      <c r="H209">
        <v>1</v>
      </c>
      <c r="I209">
        <v>1</v>
      </c>
      <c r="J209">
        <v>0.92</v>
      </c>
      <c r="K209">
        <v>7.9</v>
      </c>
      <c r="L209">
        <v>6.5</v>
      </c>
      <c r="M209">
        <v>7</v>
      </c>
      <c r="N209">
        <v>7.1</v>
      </c>
      <c r="O209">
        <v>90.6</v>
      </c>
      <c r="P209">
        <v>369</v>
      </c>
      <c r="Q209">
        <v>319</v>
      </c>
      <c r="R209">
        <v>86.4</v>
      </c>
      <c r="S209">
        <v>2</v>
      </c>
      <c r="T209">
        <v>0.5</v>
      </c>
      <c r="U209">
        <v>0</v>
      </c>
      <c r="V209">
        <v>0</v>
      </c>
      <c r="W209">
        <v>9</v>
      </c>
      <c r="X209">
        <v>2.4</v>
      </c>
      <c r="Y209">
        <v>40</v>
      </c>
      <c r="Z209">
        <v>10.8</v>
      </c>
      <c r="AA209">
        <v>312</v>
      </c>
      <c r="AB209">
        <v>84.6</v>
      </c>
      <c r="AC209">
        <v>2</v>
      </c>
      <c r="AD209">
        <v>0.5</v>
      </c>
      <c r="AE209">
        <v>192</v>
      </c>
      <c r="AF209">
        <v>52</v>
      </c>
      <c r="AG209">
        <v>177</v>
      </c>
      <c r="AH209">
        <v>48</v>
      </c>
      <c r="AJ209" t="str">
        <f t="shared" si="3"/>
        <v>12X550HIGH SCHOOL OF WORLD CULTURES42369304323312524810.80.584.62.486.490.6</v>
      </c>
      <c r="AV209" t="str">
        <f>VLOOKUP(AJ209,'R compiled Data'!$Q:$Q,1,FALSE)</f>
        <v>12X550HIGH SCHOOL OF WORLD CULTURES42369304323312524810.80.584.62.486.490.6</v>
      </c>
    </row>
    <row r="210" spans="1:48" x14ac:dyDescent="0.3">
      <c r="A210" t="s">
        <v>454</v>
      </c>
      <c r="B210" t="s">
        <v>455</v>
      </c>
      <c r="C210">
        <v>72</v>
      </c>
      <c r="D210">
        <v>342</v>
      </c>
      <c r="E210">
        <v>346</v>
      </c>
      <c r="F210">
        <v>341</v>
      </c>
      <c r="G210" t="s">
        <v>39</v>
      </c>
      <c r="H210">
        <v>0.46</v>
      </c>
      <c r="I210">
        <v>0.91</v>
      </c>
      <c r="J210">
        <v>0.73</v>
      </c>
      <c r="K210">
        <v>8.1</v>
      </c>
      <c r="L210">
        <v>7.5</v>
      </c>
      <c r="M210">
        <v>7.7</v>
      </c>
      <c r="N210">
        <v>7.9</v>
      </c>
      <c r="O210">
        <v>81.099999999999994</v>
      </c>
      <c r="P210">
        <v>477</v>
      </c>
      <c r="Q210">
        <v>55</v>
      </c>
      <c r="R210">
        <v>11.5</v>
      </c>
      <c r="S210">
        <v>125</v>
      </c>
      <c r="T210">
        <v>26.2</v>
      </c>
      <c r="U210">
        <v>44</v>
      </c>
      <c r="V210">
        <v>41</v>
      </c>
      <c r="W210">
        <v>1</v>
      </c>
      <c r="X210">
        <v>0.2</v>
      </c>
      <c r="Y210">
        <v>146</v>
      </c>
      <c r="Z210">
        <v>30.6</v>
      </c>
      <c r="AA210">
        <v>328</v>
      </c>
      <c r="AB210">
        <v>68.8</v>
      </c>
      <c r="AC210">
        <v>1</v>
      </c>
      <c r="AD210">
        <v>0.2</v>
      </c>
      <c r="AE210">
        <v>258</v>
      </c>
      <c r="AF210">
        <v>54.1</v>
      </c>
      <c r="AG210">
        <v>219</v>
      </c>
      <c r="AH210">
        <v>45.9</v>
      </c>
      <c r="AJ210" t="str">
        <f t="shared" si="3"/>
        <v>12X682FANNIE LOU HAMER FREEDOM HIGH SCHOOL7247734234634154.145.930.60.268.80.211.581.1</v>
      </c>
      <c r="AV210" t="str">
        <f>VLOOKUP(AJ210,'R compiled Data'!$Q:$Q,1,FALSE)</f>
        <v>12X682FANNIE LOU HAMER FREEDOM HIGH SCHOOL7247734234634154.145.930.60.268.80.211.581.1</v>
      </c>
    </row>
    <row r="211" spans="1:48" x14ac:dyDescent="0.3">
      <c r="A211" t="s">
        <v>456</v>
      </c>
      <c r="B211" t="s">
        <v>457</v>
      </c>
      <c r="C211">
        <v>66</v>
      </c>
      <c r="D211">
        <v>378</v>
      </c>
      <c r="E211">
        <v>374</v>
      </c>
      <c r="F211">
        <v>362</v>
      </c>
      <c r="G211" t="s">
        <v>39</v>
      </c>
      <c r="H211">
        <v>0.59</v>
      </c>
      <c r="I211">
        <v>0.77</v>
      </c>
      <c r="J211">
        <v>0.82</v>
      </c>
      <c r="K211">
        <v>7</v>
      </c>
      <c r="L211">
        <v>6.5</v>
      </c>
      <c r="M211">
        <v>7.1</v>
      </c>
      <c r="N211">
        <v>7.4</v>
      </c>
      <c r="O211">
        <v>66.400000000000006</v>
      </c>
      <c r="P211">
        <v>538</v>
      </c>
      <c r="Q211">
        <v>24</v>
      </c>
      <c r="R211">
        <v>4.5</v>
      </c>
      <c r="S211">
        <v>120</v>
      </c>
      <c r="T211">
        <v>22.3</v>
      </c>
      <c r="U211">
        <v>21</v>
      </c>
      <c r="V211">
        <v>57</v>
      </c>
      <c r="W211">
        <v>7</v>
      </c>
      <c r="X211">
        <v>1.3</v>
      </c>
      <c r="Y211">
        <v>296</v>
      </c>
      <c r="Z211">
        <v>55</v>
      </c>
      <c r="AA211">
        <v>227</v>
      </c>
      <c r="AB211">
        <v>42.2</v>
      </c>
      <c r="AC211">
        <v>7</v>
      </c>
      <c r="AD211">
        <v>1.3</v>
      </c>
      <c r="AE211">
        <v>289</v>
      </c>
      <c r="AF211">
        <v>53.7</v>
      </c>
      <c r="AG211">
        <v>249</v>
      </c>
      <c r="AH211">
        <v>46.3</v>
      </c>
      <c r="AJ211" t="str">
        <f t="shared" si="3"/>
        <v>12X684WINGS ACADEMY6653837837436253.746.3551.342.21.34.566.4</v>
      </c>
      <c r="AV211" t="str">
        <f>VLOOKUP(AJ211,'R compiled Data'!$Q:$Q,1,FALSE)</f>
        <v>12X684WINGS ACADEMY6653837837436253.746.3551.342.21.34.566.4</v>
      </c>
    </row>
    <row r="212" spans="1:48" x14ac:dyDescent="0.3">
      <c r="A212" t="s">
        <v>458</v>
      </c>
      <c r="B212" t="s">
        <v>459</v>
      </c>
      <c r="C212">
        <v>31</v>
      </c>
      <c r="D212">
        <v>375</v>
      </c>
      <c r="E212">
        <v>387</v>
      </c>
      <c r="F212">
        <v>376</v>
      </c>
      <c r="G212" t="s">
        <v>39</v>
      </c>
      <c r="H212">
        <v>0.36</v>
      </c>
      <c r="I212">
        <v>1</v>
      </c>
      <c r="J212">
        <v>0.81</v>
      </c>
      <c r="K212">
        <v>6.6</v>
      </c>
      <c r="L212">
        <v>5.9</v>
      </c>
      <c r="M212">
        <v>5.9</v>
      </c>
      <c r="N212">
        <v>6.6</v>
      </c>
      <c r="O212">
        <v>80.8</v>
      </c>
      <c r="P212">
        <v>249</v>
      </c>
      <c r="Q212">
        <v>37</v>
      </c>
      <c r="R212">
        <v>14.9</v>
      </c>
      <c r="S212">
        <v>46</v>
      </c>
      <c r="T212">
        <v>18.5</v>
      </c>
      <c r="U212">
        <v>10</v>
      </c>
      <c r="V212">
        <v>22</v>
      </c>
      <c r="W212">
        <v>6</v>
      </c>
      <c r="X212">
        <v>2.4</v>
      </c>
      <c r="Y212">
        <v>67</v>
      </c>
      <c r="Z212">
        <v>26.9</v>
      </c>
      <c r="AA212">
        <v>172</v>
      </c>
      <c r="AB212">
        <v>69.099999999999994</v>
      </c>
      <c r="AC212">
        <v>1</v>
      </c>
      <c r="AD212">
        <v>0.4</v>
      </c>
      <c r="AE212">
        <v>151</v>
      </c>
      <c r="AF212">
        <v>60.6</v>
      </c>
      <c r="AG212">
        <v>98</v>
      </c>
      <c r="AH212">
        <v>39.4</v>
      </c>
      <c r="AJ212" t="str">
        <f t="shared" si="3"/>
        <v>12X690MONROE ACADEMY FOR BUSINESS/LAW3124937538737660.639.426.90.469.12.414.980.8</v>
      </c>
      <c r="AV212" t="str">
        <f>VLOOKUP(AJ212,'R compiled Data'!$Q:$Q,1,FALSE)</f>
        <v>12X690MONROE ACADEMY FOR BUSINESS/LAW3124937538737660.639.426.90.469.12.414.980.8</v>
      </c>
    </row>
    <row r="213" spans="1:48" x14ac:dyDescent="0.3">
      <c r="A213" t="s">
        <v>460</v>
      </c>
      <c r="B213" t="s">
        <v>461</v>
      </c>
      <c r="C213">
        <v>43</v>
      </c>
      <c r="D213">
        <v>332</v>
      </c>
      <c r="E213">
        <v>357</v>
      </c>
      <c r="F213">
        <v>349</v>
      </c>
      <c r="G213" t="s">
        <v>39</v>
      </c>
      <c r="H213">
        <v>0.09</v>
      </c>
      <c r="I213">
        <v>0.84</v>
      </c>
      <c r="J213">
        <v>0.79</v>
      </c>
      <c r="K213">
        <v>7.3</v>
      </c>
      <c r="L213">
        <v>6.6</v>
      </c>
      <c r="M213">
        <v>7</v>
      </c>
      <c r="N213">
        <v>7.4</v>
      </c>
      <c r="O213">
        <v>87.3</v>
      </c>
      <c r="P213">
        <v>466</v>
      </c>
      <c r="Q213">
        <v>134</v>
      </c>
      <c r="R213">
        <v>28.8</v>
      </c>
      <c r="S213">
        <v>97</v>
      </c>
      <c r="T213">
        <v>20.8</v>
      </c>
      <c r="U213">
        <v>21</v>
      </c>
      <c r="V213">
        <v>43</v>
      </c>
      <c r="W213">
        <v>4</v>
      </c>
      <c r="X213">
        <v>0.9</v>
      </c>
      <c r="Y213">
        <v>95</v>
      </c>
      <c r="Z213">
        <v>20.399999999999999</v>
      </c>
      <c r="AA213">
        <v>361</v>
      </c>
      <c r="AB213">
        <v>77.5</v>
      </c>
      <c r="AC213">
        <v>6</v>
      </c>
      <c r="AD213">
        <v>1.3</v>
      </c>
      <c r="AE213">
        <v>245</v>
      </c>
      <c r="AF213">
        <v>52.6</v>
      </c>
      <c r="AG213">
        <v>221</v>
      </c>
      <c r="AH213">
        <v>47.4</v>
      </c>
      <c r="AJ213" t="str">
        <f t="shared" si="3"/>
        <v>12X692MONROE ACADEMY FOR VISUAL ARTS &amp; DESIGN4346633235734952.647.420.41.377.50.928.887.3</v>
      </c>
      <c r="AV213" t="str">
        <f>VLOOKUP(AJ213,'R compiled Data'!$Q:$Q,1,FALSE)</f>
        <v>12X692MONROE ACADEMY FOR VISUAL ARTS &amp; DESIGN4346633235734952.647.420.41.377.50.928.887.3</v>
      </c>
    </row>
    <row r="214" spans="1:48" x14ac:dyDescent="0.3">
      <c r="A214" t="s">
        <v>462</v>
      </c>
      <c r="B214" t="s">
        <v>463</v>
      </c>
      <c r="C214">
        <v>29</v>
      </c>
      <c r="D214">
        <v>352</v>
      </c>
      <c r="E214">
        <v>349</v>
      </c>
      <c r="F214">
        <v>373</v>
      </c>
      <c r="G214" t="s">
        <v>36</v>
      </c>
      <c r="H214">
        <v>0.35</v>
      </c>
      <c r="I214">
        <v>0.44</v>
      </c>
      <c r="J214">
        <v>0.69</v>
      </c>
      <c r="K214">
        <v>7.3</v>
      </c>
      <c r="L214">
        <v>6.7</v>
      </c>
      <c r="M214">
        <v>7.1</v>
      </c>
      <c r="N214">
        <v>7.5</v>
      </c>
      <c r="O214">
        <v>71.099999999999994</v>
      </c>
      <c r="P214">
        <v>443</v>
      </c>
      <c r="Q214">
        <v>19</v>
      </c>
      <c r="R214">
        <v>4.3</v>
      </c>
      <c r="S214">
        <v>90</v>
      </c>
      <c r="T214">
        <v>20.3</v>
      </c>
      <c r="U214">
        <v>10</v>
      </c>
      <c r="V214">
        <v>42</v>
      </c>
      <c r="W214">
        <v>2</v>
      </c>
      <c r="X214">
        <v>0.5</v>
      </c>
      <c r="Y214">
        <v>319</v>
      </c>
      <c r="Z214">
        <v>72</v>
      </c>
      <c r="AA214">
        <v>109</v>
      </c>
      <c r="AB214">
        <v>24.6</v>
      </c>
      <c r="AC214">
        <v>8</v>
      </c>
      <c r="AD214">
        <v>1.8</v>
      </c>
      <c r="AE214">
        <v>164</v>
      </c>
      <c r="AF214">
        <v>37</v>
      </c>
      <c r="AG214">
        <v>279</v>
      </c>
      <c r="AH214">
        <v>63</v>
      </c>
      <c r="AJ214" t="str">
        <f t="shared" si="3"/>
        <v>13K265DR. SUSAN S. MCKINNEY SECONDARY SCHOOL OF THE ARTS294433523493733763721.824.60.54.371.1</v>
      </c>
      <c r="AV214" t="str">
        <f>VLOOKUP(AJ214,'R compiled Data'!$Q:$Q,1,FALSE)</f>
        <v>13K265DR. SUSAN S. MCKINNEY SECONDARY SCHOOL OF THE ARTS294433523493733763721.824.60.54.371.1</v>
      </c>
    </row>
    <row r="215" spans="1:48" x14ac:dyDescent="0.3">
      <c r="A215" t="s">
        <v>464</v>
      </c>
      <c r="B215" t="s">
        <v>465</v>
      </c>
      <c r="C215">
        <v>9</v>
      </c>
      <c r="D215">
        <v>439</v>
      </c>
      <c r="E215">
        <v>374</v>
      </c>
      <c r="F215">
        <v>418</v>
      </c>
      <c r="G215" t="s">
        <v>36</v>
      </c>
      <c r="H215">
        <v>0.32</v>
      </c>
      <c r="I215">
        <v>0.71</v>
      </c>
      <c r="J215">
        <v>0.83</v>
      </c>
      <c r="K215">
        <v>6.7</v>
      </c>
      <c r="L215">
        <v>5.8</v>
      </c>
      <c r="M215">
        <v>6.1</v>
      </c>
      <c r="N215">
        <v>6.3</v>
      </c>
      <c r="O215">
        <v>59.1</v>
      </c>
      <c r="P215">
        <v>225</v>
      </c>
      <c r="Q215">
        <v>7</v>
      </c>
      <c r="R215">
        <v>3.1</v>
      </c>
      <c r="S215">
        <v>48</v>
      </c>
      <c r="T215">
        <v>21.3</v>
      </c>
      <c r="U215">
        <v>19</v>
      </c>
      <c r="V215">
        <v>11</v>
      </c>
      <c r="W215">
        <v>6</v>
      </c>
      <c r="X215">
        <v>2.7</v>
      </c>
      <c r="Y215">
        <v>200</v>
      </c>
      <c r="Z215">
        <v>88.9</v>
      </c>
      <c r="AA215">
        <v>16</v>
      </c>
      <c r="AB215">
        <v>7.1</v>
      </c>
      <c r="AC215">
        <v>1</v>
      </c>
      <c r="AD215">
        <v>0.4</v>
      </c>
      <c r="AE215">
        <v>224</v>
      </c>
      <c r="AF215">
        <v>99.6</v>
      </c>
      <c r="AG215">
        <v>1</v>
      </c>
      <c r="AH215">
        <v>0.4</v>
      </c>
      <c r="AJ215" t="str">
        <f t="shared" si="3"/>
        <v>13K336ACADEMY OF BUSINESS AND COMMUNITY DEVELOPMENT922543937441899.60.488.90.47.12.73.159.1</v>
      </c>
      <c r="AV215" t="str">
        <f>VLOOKUP(AJ215,'R compiled Data'!$Q:$Q,1,FALSE)</f>
        <v>13K336ACADEMY OF BUSINESS AND COMMUNITY DEVELOPMENT922543937441899.60.488.90.47.12.73.159.1</v>
      </c>
    </row>
    <row r="216" spans="1:48" x14ac:dyDescent="0.3">
      <c r="A216" t="s">
        <v>466</v>
      </c>
      <c r="B216" t="s">
        <v>467</v>
      </c>
      <c r="C216">
        <v>52</v>
      </c>
      <c r="D216">
        <v>360</v>
      </c>
      <c r="E216">
        <v>364</v>
      </c>
      <c r="F216">
        <v>356</v>
      </c>
      <c r="G216" t="s">
        <v>39</v>
      </c>
      <c r="H216">
        <v>0.13</v>
      </c>
      <c r="I216">
        <v>0.69</v>
      </c>
      <c r="J216">
        <v>0.5</v>
      </c>
      <c r="K216">
        <v>7.2</v>
      </c>
      <c r="L216">
        <v>6.7</v>
      </c>
      <c r="M216">
        <v>6.9</v>
      </c>
      <c r="N216">
        <v>7.3</v>
      </c>
      <c r="O216">
        <v>74.099999999999994</v>
      </c>
      <c r="P216">
        <v>431</v>
      </c>
      <c r="Q216">
        <v>20</v>
      </c>
      <c r="R216">
        <v>4.5999999999999996</v>
      </c>
      <c r="S216">
        <v>97</v>
      </c>
      <c r="T216">
        <v>22.5</v>
      </c>
      <c r="U216">
        <v>36</v>
      </c>
      <c r="V216">
        <v>39</v>
      </c>
      <c r="W216">
        <v>8</v>
      </c>
      <c r="X216">
        <v>1.9</v>
      </c>
      <c r="Y216">
        <v>316</v>
      </c>
      <c r="Z216">
        <v>73.3</v>
      </c>
      <c r="AA216">
        <v>98</v>
      </c>
      <c r="AB216">
        <v>22.7</v>
      </c>
      <c r="AC216">
        <v>4</v>
      </c>
      <c r="AD216">
        <v>0.9</v>
      </c>
      <c r="AE216">
        <v>184</v>
      </c>
      <c r="AF216">
        <v>42.7</v>
      </c>
      <c r="AG216">
        <v>247</v>
      </c>
      <c r="AH216">
        <v>57.3</v>
      </c>
      <c r="AJ216" t="str">
        <f t="shared" si="3"/>
        <v>13K350URBAN ASSEMBLY HIGH SCHOOL OF MUSIC AND ART5243136036435642.757.373.30.922.71.94.674.1</v>
      </c>
      <c r="AV216" t="str">
        <f>VLOOKUP(AJ216,'R compiled Data'!$Q:$Q,1,FALSE)</f>
        <v>13K350URBAN ASSEMBLY HIGH SCHOOL OF MUSIC AND ART5243136036435642.757.373.30.922.71.94.674.1</v>
      </c>
    </row>
    <row r="217" spans="1:48" x14ac:dyDescent="0.3">
      <c r="A217" t="s">
        <v>468</v>
      </c>
      <c r="B217" t="s">
        <v>469</v>
      </c>
      <c r="C217">
        <v>37</v>
      </c>
      <c r="D217">
        <v>375</v>
      </c>
      <c r="E217">
        <v>355</v>
      </c>
      <c r="F217">
        <v>384</v>
      </c>
      <c r="G217" t="s">
        <v>39</v>
      </c>
      <c r="H217">
        <v>0.14000000000000001</v>
      </c>
      <c r="I217">
        <v>0.94</v>
      </c>
      <c r="J217">
        <v>0.84</v>
      </c>
      <c r="K217">
        <v>7.2</v>
      </c>
      <c r="L217">
        <v>7</v>
      </c>
      <c r="M217">
        <v>7.2</v>
      </c>
      <c r="N217">
        <v>7.4</v>
      </c>
      <c r="O217">
        <v>68.900000000000006</v>
      </c>
      <c r="P217">
        <v>462</v>
      </c>
      <c r="Q217">
        <v>11</v>
      </c>
      <c r="R217">
        <v>2.4</v>
      </c>
      <c r="S217">
        <v>83</v>
      </c>
      <c r="T217">
        <v>18</v>
      </c>
      <c r="U217">
        <v>50</v>
      </c>
      <c r="V217">
        <v>10</v>
      </c>
      <c r="W217">
        <v>3</v>
      </c>
      <c r="X217">
        <v>0.6</v>
      </c>
      <c r="Y217">
        <v>366</v>
      </c>
      <c r="Z217">
        <v>79.2</v>
      </c>
      <c r="AA217">
        <v>79</v>
      </c>
      <c r="AB217">
        <v>17.100000000000001</v>
      </c>
      <c r="AC217">
        <v>6</v>
      </c>
      <c r="AD217">
        <v>1.3</v>
      </c>
      <c r="AE217">
        <v>210</v>
      </c>
      <c r="AF217">
        <v>45.5</v>
      </c>
      <c r="AG217">
        <v>252</v>
      </c>
      <c r="AH217">
        <v>54.5</v>
      </c>
      <c r="AJ217" t="str">
        <f t="shared" si="3"/>
        <v>13K412BROOKLYN COMMUNITY HIGH SCHOOL OF COMMUNICATION, ARTS AND MEDIA3746237535538445.554.579.21.317.10.62.468.9</v>
      </c>
      <c r="AV217" t="str">
        <f>VLOOKUP(AJ217,'R compiled Data'!$Q:$Q,1,FALSE)</f>
        <v>13K412BROOKLYN COMMUNITY HIGH SCHOOL OF COMMUNICATION, ARTS AND MEDIA3746237535538445.554.579.21.317.10.62.468.9</v>
      </c>
    </row>
    <row r="218" spans="1:48" x14ac:dyDescent="0.3">
      <c r="A218" t="s">
        <v>470</v>
      </c>
      <c r="B218" t="s">
        <v>471</v>
      </c>
      <c r="C218">
        <v>92</v>
      </c>
      <c r="D218">
        <v>399</v>
      </c>
      <c r="E218">
        <v>417</v>
      </c>
      <c r="F218">
        <v>395</v>
      </c>
      <c r="G218" t="s">
        <v>39</v>
      </c>
      <c r="H218">
        <v>0.33</v>
      </c>
      <c r="I218">
        <v>0.94</v>
      </c>
      <c r="J218">
        <v>0.8</v>
      </c>
      <c r="K218">
        <v>7</v>
      </c>
      <c r="L218">
        <v>7</v>
      </c>
      <c r="M218">
        <v>7</v>
      </c>
      <c r="N218">
        <v>7.4</v>
      </c>
      <c r="O218">
        <v>60.7</v>
      </c>
      <c r="P218">
        <v>517</v>
      </c>
      <c r="Q218">
        <v>36</v>
      </c>
      <c r="R218">
        <v>7</v>
      </c>
      <c r="S218">
        <v>71</v>
      </c>
      <c r="T218">
        <v>13.7</v>
      </c>
      <c r="U218">
        <v>29</v>
      </c>
      <c r="V218">
        <v>21</v>
      </c>
      <c r="W218">
        <v>37</v>
      </c>
      <c r="X218">
        <v>7.2</v>
      </c>
      <c r="Y218">
        <v>402</v>
      </c>
      <c r="Z218">
        <v>77.8</v>
      </c>
      <c r="AA218">
        <v>63</v>
      </c>
      <c r="AB218">
        <v>12.2</v>
      </c>
      <c r="AC218">
        <v>11</v>
      </c>
      <c r="AD218">
        <v>2.1</v>
      </c>
      <c r="AE218">
        <v>290</v>
      </c>
      <c r="AF218">
        <v>56.1</v>
      </c>
      <c r="AG218">
        <v>227</v>
      </c>
      <c r="AH218">
        <v>43.9</v>
      </c>
      <c r="AJ218" t="str">
        <f t="shared" si="3"/>
        <v>13K419SCIENCE SKILLS CENTER HIGH SCHOOL FOR SCIENCE, TECHNOLOGY AND THE CREATIVE ARTS9251739941739556.143.977.82.112.27.2760.7</v>
      </c>
      <c r="AV218" t="str">
        <f>VLOOKUP(AJ218,'R compiled Data'!$Q:$Q,1,FALSE)</f>
        <v>13K419SCIENCE SKILLS CENTER HIGH SCHOOL FOR SCIENCE, TECHNOLOGY AND THE CREATIVE ARTS9251739941739556.143.977.82.112.27.2760.7</v>
      </c>
    </row>
    <row r="219" spans="1:48" x14ac:dyDescent="0.3">
      <c r="A219" t="s">
        <v>472</v>
      </c>
      <c r="B219" t="s">
        <v>473</v>
      </c>
      <c r="C219">
        <v>1277</v>
      </c>
      <c r="D219">
        <v>587</v>
      </c>
      <c r="E219">
        <v>659</v>
      </c>
      <c r="F219">
        <v>587</v>
      </c>
      <c r="G219" t="s">
        <v>39</v>
      </c>
      <c r="H219">
        <v>0.06</v>
      </c>
      <c r="I219">
        <v>0.4</v>
      </c>
      <c r="J219">
        <v>0.85</v>
      </c>
      <c r="K219">
        <v>7.2</v>
      </c>
      <c r="L219">
        <v>5.7</v>
      </c>
      <c r="M219">
        <v>6.3</v>
      </c>
      <c r="N219">
        <v>6.9</v>
      </c>
      <c r="O219">
        <v>50.7</v>
      </c>
      <c r="P219">
        <v>5332</v>
      </c>
      <c r="Q219">
        <v>4</v>
      </c>
      <c r="R219">
        <v>0.1</v>
      </c>
      <c r="S219">
        <v>29</v>
      </c>
      <c r="T219">
        <v>0.5</v>
      </c>
      <c r="U219">
        <v>1</v>
      </c>
      <c r="V219">
        <v>0</v>
      </c>
      <c r="W219">
        <v>3214</v>
      </c>
      <c r="X219">
        <v>60.3</v>
      </c>
      <c r="Y219">
        <v>542</v>
      </c>
      <c r="Z219">
        <v>10.199999999999999</v>
      </c>
      <c r="AA219">
        <v>420</v>
      </c>
      <c r="AB219">
        <v>7.9</v>
      </c>
      <c r="AC219">
        <v>1135</v>
      </c>
      <c r="AD219">
        <v>21.3</v>
      </c>
      <c r="AE219">
        <v>3106</v>
      </c>
      <c r="AF219">
        <v>58.3</v>
      </c>
      <c r="AG219">
        <v>2226</v>
      </c>
      <c r="AH219">
        <v>41.7</v>
      </c>
      <c r="AJ219" t="str">
        <f t="shared" si="3"/>
        <v>13K430BROOKLYN TECHNICAL HIGH SCHOOL1277533258765958758.341.710.221.37.960.30.150.7</v>
      </c>
      <c r="AV219" t="str">
        <f>VLOOKUP(AJ219,'R compiled Data'!$Q:$Q,1,FALSE)</f>
        <v>13K430BROOKLYN TECHNICAL HIGH SCHOOL1277533258765958758.341.710.221.37.960.30.150.7</v>
      </c>
    </row>
    <row r="220" spans="1:48" x14ac:dyDescent="0.3">
      <c r="A220" t="s">
        <v>474</v>
      </c>
      <c r="B220" t="s">
        <v>475</v>
      </c>
      <c r="C220">
        <v>90</v>
      </c>
      <c r="D220">
        <v>305</v>
      </c>
      <c r="E220">
        <v>364</v>
      </c>
      <c r="F220">
        <v>312</v>
      </c>
      <c r="G220" t="s">
        <v>39</v>
      </c>
      <c r="H220">
        <v>0.85</v>
      </c>
      <c r="I220">
        <v>1</v>
      </c>
      <c r="J220">
        <v>0.93</v>
      </c>
      <c r="K220">
        <v>8.8000000000000007</v>
      </c>
      <c r="L220">
        <v>8.1</v>
      </c>
      <c r="M220">
        <v>8.5</v>
      </c>
      <c r="N220">
        <v>8.6999999999999993</v>
      </c>
      <c r="O220">
        <v>80</v>
      </c>
      <c r="P220">
        <v>367</v>
      </c>
      <c r="Q220">
        <v>305</v>
      </c>
      <c r="R220">
        <v>83.1</v>
      </c>
      <c r="S220">
        <v>0</v>
      </c>
      <c r="T220">
        <v>0</v>
      </c>
      <c r="U220">
        <v>0</v>
      </c>
      <c r="V220">
        <v>0</v>
      </c>
      <c r="W220">
        <v>156</v>
      </c>
      <c r="X220">
        <v>42.5</v>
      </c>
      <c r="Y220">
        <v>74</v>
      </c>
      <c r="Z220">
        <v>20.2</v>
      </c>
      <c r="AA220">
        <v>105</v>
      </c>
      <c r="AB220">
        <v>28.6</v>
      </c>
      <c r="AC220">
        <v>32</v>
      </c>
      <c r="AD220">
        <v>8.6999999999999993</v>
      </c>
      <c r="AE220">
        <v>177</v>
      </c>
      <c r="AF220">
        <v>48.2</v>
      </c>
      <c r="AG220">
        <v>190</v>
      </c>
      <c r="AH220">
        <v>51.8</v>
      </c>
      <c r="AJ220" t="str">
        <f t="shared" si="3"/>
        <v>13K439BROOKLYN INTERNATIONAL HIGH SCHOOL9036730536431248.251.820.28.728.642.583.180</v>
      </c>
      <c r="AV220" t="str">
        <f>VLOOKUP(AJ220,'R compiled Data'!$Q:$Q,1,FALSE)</f>
        <v>13K439BROOKLYN INTERNATIONAL HIGH SCHOOL9036730536431248.251.820.28.728.642.583.180</v>
      </c>
    </row>
    <row r="221" spans="1:48" x14ac:dyDescent="0.3">
      <c r="A221" t="s">
        <v>476</v>
      </c>
      <c r="B221" t="s">
        <v>477</v>
      </c>
      <c r="C221">
        <v>105</v>
      </c>
      <c r="D221">
        <v>400</v>
      </c>
      <c r="E221">
        <v>417</v>
      </c>
      <c r="F221">
        <v>389</v>
      </c>
      <c r="G221" t="s">
        <v>39</v>
      </c>
      <c r="H221">
        <v>0.38</v>
      </c>
      <c r="I221">
        <v>0.79</v>
      </c>
      <c r="J221">
        <v>0.89</v>
      </c>
      <c r="K221">
        <v>7.7</v>
      </c>
      <c r="L221">
        <v>7.3</v>
      </c>
      <c r="M221">
        <v>7.4</v>
      </c>
      <c r="N221">
        <v>7.9</v>
      </c>
      <c r="O221">
        <v>60.5</v>
      </c>
      <c r="P221">
        <v>450</v>
      </c>
      <c r="Q221">
        <v>4</v>
      </c>
      <c r="R221">
        <v>0.9</v>
      </c>
      <c r="S221">
        <v>60</v>
      </c>
      <c r="T221">
        <v>13.3</v>
      </c>
      <c r="U221">
        <v>44</v>
      </c>
      <c r="V221">
        <v>8</v>
      </c>
      <c r="W221">
        <v>4</v>
      </c>
      <c r="X221">
        <v>0.9</v>
      </c>
      <c r="Y221">
        <v>356</v>
      </c>
      <c r="Z221">
        <v>79.099999999999994</v>
      </c>
      <c r="AA221">
        <v>77</v>
      </c>
      <c r="AB221">
        <v>17.100000000000001</v>
      </c>
      <c r="AC221">
        <v>5</v>
      </c>
      <c r="AD221">
        <v>1.1000000000000001</v>
      </c>
      <c r="AE221">
        <v>178</v>
      </c>
      <c r="AF221">
        <v>39.6</v>
      </c>
      <c r="AG221">
        <v>272</v>
      </c>
      <c r="AH221">
        <v>60.4</v>
      </c>
      <c r="AJ221" t="str">
        <f t="shared" si="3"/>
        <v>13K483THE URBAN ASSEMBLY SCHOOL FOR LAW AND JUSTICE10545040041738939.660.479.11.117.10.90.960.5</v>
      </c>
      <c r="AV221" t="str">
        <f>VLOOKUP(AJ221,'R compiled Data'!$Q:$Q,1,FALSE)</f>
        <v>13K483THE URBAN ASSEMBLY SCHOOL FOR LAW AND JUSTICE10545040041738939.660.479.11.117.10.90.960.5</v>
      </c>
    </row>
    <row r="222" spans="1:48" x14ac:dyDescent="0.3">
      <c r="A222" t="s">
        <v>478</v>
      </c>
      <c r="B222" t="s">
        <v>479</v>
      </c>
      <c r="C222">
        <v>72</v>
      </c>
      <c r="D222">
        <v>384</v>
      </c>
      <c r="E222">
        <v>364</v>
      </c>
      <c r="F222">
        <v>368</v>
      </c>
      <c r="G222" t="s">
        <v>39</v>
      </c>
      <c r="H222">
        <v>0.12</v>
      </c>
      <c r="I222">
        <v>0.77</v>
      </c>
      <c r="J222">
        <v>0.65</v>
      </c>
      <c r="K222">
        <v>7.4</v>
      </c>
      <c r="L222">
        <v>7.3</v>
      </c>
      <c r="M222">
        <v>7.6</v>
      </c>
      <c r="N222">
        <v>7.8</v>
      </c>
      <c r="O222">
        <v>81</v>
      </c>
      <c r="P222">
        <v>731</v>
      </c>
      <c r="Q222">
        <v>21</v>
      </c>
      <c r="R222">
        <v>2.9</v>
      </c>
      <c r="S222">
        <v>136</v>
      </c>
      <c r="T222">
        <v>18.600000000000001</v>
      </c>
      <c r="U222">
        <v>48</v>
      </c>
      <c r="V222">
        <v>52</v>
      </c>
      <c r="W222">
        <v>9</v>
      </c>
      <c r="X222">
        <v>1.2</v>
      </c>
      <c r="Y222">
        <v>619</v>
      </c>
      <c r="Z222">
        <v>84.7</v>
      </c>
      <c r="AA222">
        <v>89</v>
      </c>
      <c r="AB222">
        <v>12.2</v>
      </c>
      <c r="AC222">
        <v>6</v>
      </c>
      <c r="AD222">
        <v>0.8</v>
      </c>
      <c r="AE222">
        <v>408</v>
      </c>
      <c r="AF222">
        <v>55.8</v>
      </c>
      <c r="AG222">
        <v>323</v>
      </c>
      <c r="AH222">
        <v>44.2</v>
      </c>
      <c r="AJ222" t="str">
        <f t="shared" si="3"/>
        <v>13K499ACORN COMMUNITY HIGH SCHOOL7273138436436855.844.284.70.812.21.22.981</v>
      </c>
      <c r="AV222" t="str">
        <f>VLOOKUP(AJ222,'R compiled Data'!$Q:$Q,1,FALSE)</f>
        <v>13K499ACORN COMMUNITY HIGH SCHOOL7273138436436855.844.284.70.812.21.22.981</v>
      </c>
    </row>
    <row r="223" spans="1:48" x14ac:dyDescent="0.3">
      <c r="A223" t="s">
        <v>480</v>
      </c>
      <c r="B223" t="s">
        <v>481</v>
      </c>
      <c r="C223">
        <v>29</v>
      </c>
      <c r="D223">
        <v>400</v>
      </c>
      <c r="E223">
        <v>390</v>
      </c>
      <c r="F223">
        <v>403</v>
      </c>
      <c r="G223" t="s">
        <v>39</v>
      </c>
      <c r="H223">
        <v>0.24</v>
      </c>
      <c r="I223">
        <v>0.87</v>
      </c>
      <c r="J223">
        <v>0.73</v>
      </c>
      <c r="K223">
        <v>6.5</v>
      </c>
      <c r="L223">
        <v>6.4</v>
      </c>
      <c r="M223">
        <v>6.5</v>
      </c>
      <c r="N223">
        <v>6.8</v>
      </c>
      <c r="O223">
        <v>68</v>
      </c>
      <c r="P223">
        <v>218</v>
      </c>
      <c r="Q223">
        <v>4</v>
      </c>
      <c r="R223">
        <v>1.8</v>
      </c>
      <c r="S223">
        <v>31</v>
      </c>
      <c r="T223">
        <v>14.2</v>
      </c>
      <c r="U223">
        <v>16</v>
      </c>
      <c r="V223">
        <v>7</v>
      </c>
      <c r="W223">
        <v>3</v>
      </c>
      <c r="X223">
        <v>1.4</v>
      </c>
      <c r="Y223">
        <v>179</v>
      </c>
      <c r="Z223">
        <v>82.1</v>
      </c>
      <c r="AA223">
        <v>33</v>
      </c>
      <c r="AB223">
        <v>15.1</v>
      </c>
      <c r="AC223">
        <v>2</v>
      </c>
      <c r="AD223">
        <v>0.9</v>
      </c>
      <c r="AE223">
        <v>95</v>
      </c>
      <c r="AF223">
        <v>43.6</v>
      </c>
      <c r="AG223">
        <v>123</v>
      </c>
      <c r="AH223">
        <v>56.4</v>
      </c>
      <c r="AJ223" t="str">
        <f t="shared" si="3"/>
        <v>13K509FREEDOM ACADEMY HIGH SCHOOL2921840039040343.656.482.10.915.11.41.868</v>
      </c>
      <c r="AV223" t="str">
        <f>VLOOKUP(AJ223,'R compiled Data'!$Q:$Q,1,FALSE)</f>
        <v>13K509FREEDOM ACADEMY HIGH SCHOOL2921840039040343.656.482.10.915.11.41.868</v>
      </c>
    </row>
    <row r="224" spans="1:48" x14ac:dyDescent="0.3">
      <c r="A224" t="s">
        <v>482</v>
      </c>
      <c r="B224" t="s">
        <v>483</v>
      </c>
      <c r="C224">
        <v>8</v>
      </c>
      <c r="D224">
        <v>435</v>
      </c>
      <c r="E224">
        <v>383</v>
      </c>
      <c r="F224">
        <v>379</v>
      </c>
      <c r="G224" t="s">
        <v>44</v>
      </c>
      <c r="H224">
        <v>0.34</v>
      </c>
      <c r="I224">
        <v>0.69</v>
      </c>
      <c r="J224">
        <v>0.97</v>
      </c>
      <c r="K224">
        <v>8.5</v>
      </c>
      <c r="L224">
        <v>6.8</v>
      </c>
      <c r="M224">
        <v>7.4</v>
      </c>
      <c r="N224">
        <v>7.7</v>
      </c>
      <c r="O224">
        <v>67.2</v>
      </c>
      <c r="P224">
        <v>184</v>
      </c>
      <c r="Q224">
        <v>0</v>
      </c>
      <c r="R224">
        <v>0</v>
      </c>
      <c r="S224">
        <v>18</v>
      </c>
      <c r="T224">
        <v>9.8000000000000007</v>
      </c>
      <c r="U224">
        <v>1</v>
      </c>
      <c r="V224">
        <v>1</v>
      </c>
      <c r="W224">
        <v>1</v>
      </c>
      <c r="X224">
        <v>0.5</v>
      </c>
      <c r="Y224">
        <v>159</v>
      </c>
      <c r="Z224">
        <v>86.4</v>
      </c>
      <c r="AA224">
        <v>21</v>
      </c>
      <c r="AB224">
        <v>11.4</v>
      </c>
      <c r="AC224">
        <v>0</v>
      </c>
      <c r="AD224">
        <v>0</v>
      </c>
      <c r="AE224">
        <v>91</v>
      </c>
      <c r="AF224">
        <v>49.5</v>
      </c>
      <c r="AG224">
        <v>93</v>
      </c>
      <c r="AH224">
        <v>50.5</v>
      </c>
      <c r="AJ224" t="str">
        <f t="shared" si="3"/>
        <v>13K553BROOKLYN ACADEMY HIGH SCHOOL818443538337949.550.586.4011.40.5067.2</v>
      </c>
      <c r="AV224" t="str">
        <f>VLOOKUP(AJ224,'R compiled Data'!$Q:$Q,1,FALSE)</f>
        <v>13K553BROOKLYN ACADEMY HIGH SCHOOL818443538337949.550.586.4011.40.5067.2</v>
      </c>
    </row>
    <row r="225" spans="1:48" x14ac:dyDescent="0.3">
      <c r="A225" t="s">
        <v>484</v>
      </c>
      <c r="B225" t="s">
        <v>485</v>
      </c>
      <c r="C225">
        <v>13</v>
      </c>
      <c r="D225">
        <v>398</v>
      </c>
      <c r="E225">
        <v>391</v>
      </c>
      <c r="F225">
        <v>394</v>
      </c>
      <c r="G225" t="s">
        <v>44</v>
      </c>
      <c r="H225">
        <v>0.26</v>
      </c>
      <c r="I225">
        <v>0.92</v>
      </c>
      <c r="J225">
        <v>0.52</v>
      </c>
      <c r="K225">
        <v>8.1999999999999993</v>
      </c>
      <c r="L225">
        <v>7.1</v>
      </c>
      <c r="M225">
        <v>7.6</v>
      </c>
      <c r="N225">
        <v>7.7</v>
      </c>
      <c r="O225">
        <v>74.599999999999994</v>
      </c>
      <c r="P225">
        <v>152</v>
      </c>
      <c r="Q225">
        <v>1</v>
      </c>
      <c r="R225">
        <v>0.7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127</v>
      </c>
      <c r="Z225">
        <v>83.6</v>
      </c>
      <c r="AA225">
        <v>19</v>
      </c>
      <c r="AB225">
        <v>12.5</v>
      </c>
      <c r="AC225">
        <v>3</v>
      </c>
      <c r="AD225">
        <v>2</v>
      </c>
      <c r="AE225">
        <v>54</v>
      </c>
      <c r="AF225">
        <v>35.5</v>
      </c>
      <c r="AG225">
        <v>98</v>
      </c>
      <c r="AH225">
        <v>64.5</v>
      </c>
      <c r="AJ225" t="str">
        <f t="shared" si="3"/>
        <v>13K575BEDFORD STUYVESANT PREPARATORY HIGH SCHOOL1315239839139435.564.583.6212.500.774.6</v>
      </c>
      <c r="AV225" t="str">
        <f>VLOOKUP(AJ225,'R compiled Data'!$Q:$Q,1,FALSE)</f>
        <v>13K575BEDFORD STUYVESANT PREPARATORY HIGH SCHOOL1315239839139435.564.583.6212.500.774.6</v>
      </c>
    </row>
    <row r="226" spans="1:48" x14ac:dyDescent="0.3">
      <c r="A226" t="s">
        <v>486</v>
      </c>
      <c r="B226" t="s">
        <v>487</v>
      </c>
      <c r="C226">
        <v>89</v>
      </c>
      <c r="D226">
        <v>438</v>
      </c>
      <c r="E226">
        <v>443</v>
      </c>
      <c r="F226">
        <v>431</v>
      </c>
      <c r="G226" t="s">
        <v>39</v>
      </c>
      <c r="H226">
        <v>0.53</v>
      </c>
      <c r="I226">
        <v>0.96</v>
      </c>
      <c r="J226">
        <v>0.91</v>
      </c>
      <c r="K226">
        <v>8.1999999999999993</v>
      </c>
      <c r="L226">
        <v>7.9</v>
      </c>
      <c r="M226">
        <v>8</v>
      </c>
      <c r="N226">
        <v>8.5</v>
      </c>
      <c r="O226">
        <v>46.7</v>
      </c>
      <c r="P226">
        <v>367</v>
      </c>
      <c r="Q226">
        <v>4</v>
      </c>
      <c r="R226">
        <v>1.1000000000000001</v>
      </c>
      <c r="S226">
        <v>15</v>
      </c>
      <c r="T226">
        <v>4.0999999999999996</v>
      </c>
      <c r="U226">
        <v>0</v>
      </c>
      <c r="V226">
        <v>1</v>
      </c>
      <c r="W226">
        <v>10</v>
      </c>
      <c r="X226">
        <v>2.7</v>
      </c>
      <c r="Y226">
        <v>328</v>
      </c>
      <c r="Z226">
        <v>89.4</v>
      </c>
      <c r="AA226">
        <v>26</v>
      </c>
      <c r="AB226">
        <v>7.1</v>
      </c>
      <c r="AC226">
        <v>1</v>
      </c>
      <c r="AD226">
        <v>0.3</v>
      </c>
      <c r="AE226">
        <v>180</v>
      </c>
      <c r="AF226">
        <v>49</v>
      </c>
      <c r="AG226">
        <v>187</v>
      </c>
      <c r="AH226">
        <v>51</v>
      </c>
      <c r="AJ226" t="str">
        <f t="shared" si="3"/>
        <v>13K595BEDFORD ACADEMY HIGH SCHOOL89367438443431495189.40.37.12.71.146.7</v>
      </c>
      <c r="AV226" t="str">
        <f>VLOOKUP(AJ226,'R compiled Data'!$Q:$Q,1,FALSE)</f>
        <v>13K595BEDFORD ACADEMY HIGH SCHOOL89367438443431495189.40.37.12.71.146.7</v>
      </c>
    </row>
    <row r="227" spans="1:48" x14ac:dyDescent="0.3">
      <c r="A227" t="s">
        <v>488</v>
      </c>
      <c r="B227" t="s">
        <v>489</v>
      </c>
      <c r="C227">
        <v>85</v>
      </c>
      <c r="D227">
        <v>406</v>
      </c>
      <c r="E227">
        <v>391</v>
      </c>
      <c r="F227">
        <v>392</v>
      </c>
      <c r="G227" t="s">
        <v>39</v>
      </c>
      <c r="H227">
        <v>0.41</v>
      </c>
      <c r="I227">
        <v>0.95</v>
      </c>
      <c r="J227">
        <v>0.75</v>
      </c>
      <c r="K227">
        <v>6.3</v>
      </c>
      <c r="L227">
        <v>6.2</v>
      </c>
      <c r="M227">
        <v>6.4</v>
      </c>
      <c r="N227">
        <v>6.6</v>
      </c>
      <c r="O227">
        <v>65</v>
      </c>
      <c r="P227">
        <v>927</v>
      </c>
      <c r="Q227">
        <v>18</v>
      </c>
      <c r="R227">
        <v>1.9</v>
      </c>
      <c r="S227">
        <v>131</v>
      </c>
      <c r="T227">
        <v>14.1</v>
      </c>
      <c r="U227">
        <v>43</v>
      </c>
      <c r="V227">
        <v>60</v>
      </c>
      <c r="W227">
        <v>26</v>
      </c>
      <c r="X227">
        <v>2.8</v>
      </c>
      <c r="Y227">
        <v>740</v>
      </c>
      <c r="Z227">
        <v>79.8</v>
      </c>
      <c r="AA227">
        <v>142</v>
      </c>
      <c r="AB227">
        <v>15.3</v>
      </c>
      <c r="AC227">
        <v>12</v>
      </c>
      <c r="AD227">
        <v>1.3</v>
      </c>
      <c r="AE227">
        <v>700</v>
      </c>
      <c r="AF227">
        <v>75.5</v>
      </c>
      <c r="AG227">
        <v>227</v>
      </c>
      <c r="AH227">
        <v>24.5</v>
      </c>
      <c r="AJ227" t="str">
        <f t="shared" si="3"/>
        <v>13K605GEORGE WESTINGHOUSE CAREER AND TECHNICAL EDUCATION HIGH SCHOOL8592740639139275.524.579.81.315.32.81.965</v>
      </c>
      <c r="AV227" t="str">
        <f>VLOOKUP(AJ227,'R compiled Data'!$Q:$Q,1,FALSE)</f>
        <v>13K605GEORGE WESTINGHOUSE CAREER AND TECHNICAL EDUCATION HIGH SCHOOL8592740639139275.524.579.81.315.32.81.965</v>
      </c>
    </row>
    <row r="228" spans="1:48" x14ac:dyDescent="0.3">
      <c r="A228" t="s">
        <v>490</v>
      </c>
      <c r="B228" t="s">
        <v>491</v>
      </c>
      <c r="C228">
        <v>185</v>
      </c>
      <c r="D228">
        <v>471</v>
      </c>
      <c r="E228">
        <v>472</v>
      </c>
      <c r="F228">
        <v>448</v>
      </c>
      <c r="G228" t="s">
        <v>39</v>
      </c>
      <c r="H228">
        <v>0.17</v>
      </c>
      <c r="I228">
        <v>0.63</v>
      </c>
      <c r="J228">
        <v>0.71</v>
      </c>
      <c r="K228">
        <v>7.4</v>
      </c>
      <c r="L228">
        <v>6.4</v>
      </c>
      <c r="M228">
        <v>7.1</v>
      </c>
      <c r="N228">
        <v>7.5</v>
      </c>
      <c r="O228">
        <v>47.4</v>
      </c>
      <c r="P228">
        <v>895</v>
      </c>
      <c r="Q228">
        <v>0</v>
      </c>
      <c r="R228">
        <v>0</v>
      </c>
      <c r="S228">
        <v>27</v>
      </c>
      <c r="T228">
        <v>3</v>
      </c>
      <c r="U228">
        <v>1</v>
      </c>
      <c r="V228">
        <v>10</v>
      </c>
      <c r="W228">
        <v>24</v>
      </c>
      <c r="X228">
        <v>2.7</v>
      </c>
      <c r="Y228">
        <v>779</v>
      </c>
      <c r="Z228">
        <v>87</v>
      </c>
      <c r="AA228">
        <v>79</v>
      </c>
      <c r="AB228">
        <v>8.8000000000000007</v>
      </c>
      <c r="AC228">
        <v>4</v>
      </c>
      <c r="AD228">
        <v>0.4</v>
      </c>
      <c r="AE228">
        <v>413</v>
      </c>
      <c r="AF228">
        <v>46.1</v>
      </c>
      <c r="AG228">
        <v>482</v>
      </c>
      <c r="AH228">
        <v>53.9</v>
      </c>
      <c r="AJ228" t="str">
        <f t="shared" si="3"/>
        <v>13K670BENJAMIN BANNEKER ACADEMY18589547147244846.153.9870.48.82.7047.4</v>
      </c>
      <c r="AV228" t="str">
        <f>VLOOKUP(AJ228,'R compiled Data'!$Q:$Q,1,FALSE)</f>
        <v>13K670BENJAMIN BANNEKER ACADEMY18589547147244846.153.9870.48.82.7047.4</v>
      </c>
    </row>
    <row r="229" spans="1:48" x14ac:dyDescent="0.3">
      <c r="A229" t="s">
        <v>492</v>
      </c>
      <c r="B229" t="s">
        <v>493</v>
      </c>
      <c r="C229">
        <v>20</v>
      </c>
      <c r="D229">
        <v>441</v>
      </c>
      <c r="E229">
        <v>499</v>
      </c>
      <c r="F229">
        <v>413</v>
      </c>
      <c r="G229" t="s">
        <v>39</v>
      </c>
      <c r="H229">
        <v>0.25</v>
      </c>
      <c r="I229">
        <v>0.96</v>
      </c>
      <c r="J229">
        <v>0.83</v>
      </c>
      <c r="K229">
        <v>7.3</v>
      </c>
      <c r="L229">
        <v>7.2</v>
      </c>
      <c r="M229">
        <v>7.4</v>
      </c>
      <c r="N229">
        <v>8</v>
      </c>
      <c r="O229">
        <v>61.9</v>
      </c>
      <c r="P229">
        <v>335</v>
      </c>
      <c r="Q229">
        <v>12</v>
      </c>
      <c r="R229">
        <v>3.6</v>
      </c>
      <c r="S229">
        <v>53</v>
      </c>
      <c r="T229">
        <v>15.8</v>
      </c>
      <c r="U229">
        <v>9</v>
      </c>
      <c r="V229">
        <v>24</v>
      </c>
      <c r="W229">
        <v>25</v>
      </c>
      <c r="X229">
        <v>7.5</v>
      </c>
      <c r="Y229">
        <v>195</v>
      </c>
      <c r="Z229">
        <v>58.2</v>
      </c>
      <c r="AA229">
        <v>88</v>
      </c>
      <c r="AB229">
        <v>26.3</v>
      </c>
      <c r="AC229">
        <v>15</v>
      </c>
      <c r="AD229">
        <v>4.5</v>
      </c>
      <c r="AE229">
        <v>266</v>
      </c>
      <c r="AF229">
        <v>79.400000000000006</v>
      </c>
      <c r="AG229">
        <v>69</v>
      </c>
      <c r="AH229">
        <v>20.6</v>
      </c>
      <c r="AJ229" t="str">
        <f t="shared" si="3"/>
        <v>13K674CITY POLYTECHNIC HIGH SCHOOL OF ENGINEERING, ARCHITECTURE, AND TECHNOLOGY2033544149941379.420.658.24.526.37.53.661.9</v>
      </c>
      <c r="AV229" t="str">
        <f>VLOOKUP(AJ229,'R compiled Data'!$Q:$Q,1,FALSE)</f>
        <v>13K674CITY POLYTECHNIC HIGH SCHOOL OF ENGINEERING, ARCHITECTURE, AND TECHNOLOGY2033544149941379.420.658.24.526.37.53.661.9</v>
      </c>
    </row>
    <row r="230" spans="1:48" x14ac:dyDescent="0.3">
      <c r="A230" t="s">
        <v>494</v>
      </c>
      <c r="B230" t="s">
        <v>495</v>
      </c>
      <c r="C230">
        <v>102</v>
      </c>
      <c r="D230">
        <v>365</v>
      </c>
      <c r="E230">
        <v>361</v>
      </c>
      <c r="F230">
        <v>359</v>
      </c>
      <c r="G230" t="s">
        <v>36</v>
      </c>
      <c r="H230">
        <v>0.16</v>
      </c>
      <c r="I230">
        <v>0.8</v>
      </c>
      <c r="J230">
        <v>0.71</v>
      </c>
      <c r="K230">
        <v>6.9</v>
      </c>
      <c r="L230">
        <v>6.6</v>
      </c>
      <c r="M230">
        <v>7.1</v>
      </c>
      <c r="N230">
        <v>7.2</v>
      </c>
      <c r="O230">
        <v>76.599999999999994</v>
      </c>
      <c r="P230">
        <v>865</v>
      </c>
      <c r="Q230">
        <v>215</v>
      </c>
      <c r="R230">
        <v>24.9</v>
      </c>
      <c r="S230">
        <v>231</v>
      </c>
      <c r="T230">
        <v>26.7</v>
      </c>
      <c r="U230">
        <v>23</v>
      </c>
      <c r="V230">
        <v>113</v>
      </c>
      <c r="W230">
        <v>2</v>
      </c>
      <c r="X230">
        <v>0.2</v>
      </c>
      <c r="Y230">
        <v>132</v>
      </c>
      <c r="Z230">
        <v>15.3</v>
      </c>
      <c r="AA230">
        <v>697</v>
      </c>
      <c r="AB230">
        <v>80.599999999999994</v>
      </c>
      <c r="AC230">
        <v>29</v>
      </c>
      <c r="AD230">
        <v>3.4</v>
      </c>
      <c r="AE230">
        <v>473</v>
      </c>
      <c r="AF230">
        <v>54.7</v>
      </c>
      <c r="AG230">
        <v>392</v>
      </c>
      <c r="AH230">
        <v>45.3</v>
      </c>
      <c r="AJ230" t="str">
        <f t="shared" si="3"/>
        <v>14K071JUAN MOREL CAMPOS SECONDARY SCHOOL10286536536135954.745.315.33.480.60.224.976.6</v>
      </c>
      <c r="AV230" t="str">
        <f>VLOOKUP(AJ230,'R compiled Data'!$Q:$Q,1,FALSE)</f>
        <v>14K071JUAN MOREL CAMPOS SECONDARY SCHOOL10286536536135954.745.315.33.480.60.224.976.6</v>
      </c>
    </row>
    <row r="231" spans="1:48" x14ac:dyDescent="0.3">
      <c r="A231" t="s">
        <v>496</v>
      </c>
      <c r="B231" t="s">
        <v>497</v>
      </c>
      <c r="C231">
        <v>68</v>
      </c>
      <c r="D231">
        <v>387</v>
      </c>
      <c r="E231">
        <v>357</v>
      </c>
      <c r="F231">
        <v>381</v>
      </c>
      <c r="G231" t="s">
        <v>39</v>
      </c>
      <c r="H231">
        <v>0.16</v>
      </c>
      <c r="I231">
        <v>0.96</v>
      </c>
      <c r="J231">
        <v>0.8</v>
      </c>
      <c r="K231">
        <v>7.5</v>
      </c>
      <c r="L231">
        <v>6.9</v>
      </c>
      <c r="M231">
        <v>7.3</v>
      </c>
      <c r="N231">
        <v>7.8</v>
      </c>
      <c r="O231">
        <v>65.3</v>
      </c>
      <c r="P231">
        <v>400</v>
      </c>
      <c r="Q231">
        <v>10</v>
      </c>
      <c r="R231">
        <v>2.5</v>
      </c>
      <c r="S231">
        <v>51</v>
      </c>
      <c r="T231">
        <v>12.7</v>
      </c>
      <c r="U231">
        <v>31</v>
      </c>
      <c r="V231">
        <v>6</v>
      </c>
      <c r="W231">
        <v>3</v>
      </c>
      <c r="X231">
        <v>0.7</v>
      </c>
      <c r="Y231">
        <v>254</v>
      </c>
      <c r="Z231">
        <v>63.5</v>
      </c>
      <c r="AA231">
        <v>129</v>
      </c>
      <c r="AB231">
        <v>32.200000000000003</v>
      </c>
      <c r="AC231">
        <v>12</v>
      </c>
      <c r="AD231">
        <v>3</v>
      </c>
      <c r="AE231">
        <v>97</v>
      </c>
      <c r="AF231">
        <v>24.2</v>
      </c>
      <c r="AG231">
        <v>303</v>
      </c>
      <c r="AH231">
        <v>75.7</v>
      </c>
      <c r="AJ231" t="str">
        <f t="shared" si="3"/>
        <v>14K404ACADEMY FOR YOUNG WRITERS6840038735738124.275.763.5332.20.72.565.3</v>
      </c>
      <c r="AV231" t="str">
        <f>VLOOKUP(AJ231,'R compiled Data'!$Q:$Q,1,FALSE)</f>
        <v>14K404ACADEMY FOR YOUNG WRITERS6840038735738124.275.763.5332.20.72.565.3</v>
      </c>
    </row>
    <row r="232" spans="1:48" x14ac:dyDescent="0.3">
      <c r="A232" t="s">
        <v>498</v>
      </c>
      <c r="B232" t="s">
        <v>499</v>
      </c>
      <c r="C232">
        <v>72</v>
      </c>
      <c r="D232">
        <v>586</v>
      </c>
      <c r="E232">
        <v>584</v>
      </c>
      <c r="F232">
        <v>570</v>
      </c>
      <c r="G232" t="s">
        <v>39</v>
      </c>
      <c r="H232">
        <v>0.28999999999999998</v>
      </c>
      <c r="I232">
        <v>0.83</v>
      </c>
      <c r="J232">
        <v>0.98</v>
      </c>
      <c r="K232">
        <v>8.5</v>
      </c>
      <c r="L232">
        <v>7.6</v>
      </c>
      <c r="M232">
        <v>7.8</v>
      </c>
      <c r="N232">
        <v>8.6</v>
      </c>
      <c r="O232">
        <v>53.3</v>
      </c>
      <c r="P232">
        <v>468</v>
      </c>
      <c r="Q232">
        <v>2</v>
      </c>
      <c r="R232">
        <v>0.4</v>
      </c>
      <c r="S232">
        <v>5</v>
      </c>
      <c r="T232">
        <v>1.1000000000000001</v>
      </c>
      <c r="U232">
        <v>0</v>
      </c>
      <c r="V232">
        <v>0</v>
      </c>
      <c r="W232">
        <v>172</v>
      </c>
      <c r="X232">
        <v>36.799999999999997</v>
      </c>
      <c r="Y232">
        <v>125</v>
      </c>
      <c r="Z232">
        <v>26.7</v>
      </c>
      <c r="AA232">
        <v>84</v>
      </c>
      <c r="AB232">
        <v>17.899999999999999</v>
      </c>
      <c r="AC232">
        <v>68</v>
      </c>
      <c r="AD232">
        <v>14.5</v>
      </c>
      <c r="AE232">
        <v>257</v>
      </c>
      <c r="AF232">
        <v>54.9</v>
      </c>
      <c r="AG232">
        <v>211</v>
      </c>
      <c r="AH232">
        <v>45.1</v>
      </c>
      <c r="AJ232" t="str">
        <f t="shared" si="3"/>
        <v>14K449BROOKLYN LATIN SCHOOL, THE7246858658457054.945.126.714.517.936.80.453.3</v>
      </c>
      <c r="AV232" t="str">
        <f>VLOOKUP(AJ232,'R compiled Data'!$Q:$Q,1,FALSE)</f>
        <v>14K449BROOKLYN LATIN SCHOOL, THE7246858658457054.945.126.714.517.936.80.453.3</v>
      </c>
    </row>
    <row r="233" spans="1:48" x14ac:dyDescent="0.3">
      <c r="A233" t="s">
        <v>500</v>
      </c>
      <c r="B233" t="s">
        <v>501</v>
      </c>
      <c r="C233">
        <v>41</v>
      </c>
      <c r="D233">
        <v>407</v>
      </c>
      <c r="E233">
        <v>386</v>
      </c>
      <c r="F233">
        <v>396</v>
      </c>
      <c r="G233" t="s">
        <v>39</v>
      </c>
      <c r="H233">
        <v>0.23</v>
      </c>
      <c r="I233">
        <v>1</v>
      </c>
      <c r="J233">
        <v>0.57999999999999996</v>
      </c>
      <c r="K233">
        <v>6.9</v>
      </c>
      <c r="L233">
        <v>6.9</v>
      </c>
      <c r="M233">
        <v>6.9</v>
      </c>
      <c r="N233">
        <v>7.3</v>
      </c>
      <c r="O233">
        <v>72.900000000000006</v>
      </c>
      <c r="P233">
        <v>392</v>
      </c>
      <c r="Q233">
        <v>45</v>
      </c>
      <c r="R233">
        <v>11.5</v>
      </c>
      <c r="S233">
        <v>60</v>
      </c>
      <c r="T233">
        <v>15.3</v>
      </c>
      <c r="U233">
        <v>39</v>
      </c>
      <c r="V233">
        <v>8</v>
      </c>
      <c r="W233">
        <v>8</v>
      </c>
      <c r="X233">
        <v>2</v>
      </c>
      <c r="Y233">
        <v>187</v>
      </c>
      <c r="Z233">
        <v>47.7</v>
      </c>
      <c r="AA233">
        <v>184</v>
      </c>
      <c r="AB233">
        <v>46.9</v>
      </c>
      <c r="AC233">
        <v>10</v>
      </c>
      <c r="AD233">
        <v>2.6</v>
      </c>
      <c r="AE233">
        <v>181</v>
      </c>
      <c r="AF233">
        <v>46.2</v>
      </c>
      <c r="AG233">
        <v>211</v>
      </c>
      <c r="AH233">
        <v>53.8</v>
      </c>
      <c r="AJ233" t="str">
        <f t="shared" si="3"/>
        <v>14K454GREEN SCHOOL: AN ACADEMY FOR ENVIRONMENTAL CAREERS4139240738639646.253.847.72.646.9211.572.9</v>
      </c>
      <c r="AV233" t="str">
        <f>VLOOKUP(AJ233,'R compiled Data'!$Q:$Q,1,FALSE)</f>
        <v>14K454GREEN SCHOOL: AN ACADEMY FOR ENVIRONMENTAL CAREERS4139240738639646.253.847.72.646.9211.572.9</v>
      </c>
    </row>
    <row r="234" spans="1:48" x14ac:dyDescent="0.3">
      <c r="A234" t="s">
        <v>502</v>
      </c>
      <c r="B234" t="s">
        <v>503</v>
      </c>
      <c r="C234">
        <v>144</v>
      </c>
      <c r="D234">
        <v>364</v>
      </c>
      <c r="E234">
        <v>379</v>
      </c>
      <c r="F234">
        <v>371</v>
      </c>
      <c r="G234" t="s">
        <v>39</v>
      </c>
      <c r="H234">
        <v>0.24</v>
      </c>
      <c r="I234">
        <v>0.75</v>
      </c>
      <c r="J234">
        <v>0.41</v>
      </c>
      <c r="K234">
        <v>7.6</v>
      </c>
      <c r="L234">
        <v>7</v>
      </c>
      <c r="M234">
        <v>7.5</v>
      </c>
      <c r="N234">
        <v>7.8</v>
      </c>
      <c r="O234">
        <v>84.8</v>
      </c>
      <c r="P234">
        <v>1068</v>
      </c>
      <c r="Q234">
        <v>172</v>
      </c>
      <c r="R234">
        <v>16.100000000000001</v>
      </c>
      <c r="S234">
        <v>139</v>
      </c>
      <c r="T234">
        <v>13</v>
      </c>
      <c r="U234">
        <v>71</v>
      </c>
      <c r="V234">
        <v>28</v>
      </c>
      <c r="W234">
        <v>8</v>
      </c>
      <c r="X234">
        <v>0.7</v>
      </c>
      <c r="Y234">
        <v>348</v>
      </c>
      <c r="Z234">
        <v>32.6</v>
      </c>
      <c r="AA234">
        <v>698</v>
      </c>
      <c r="AB234">
        <v>65.400000000000006</v>
      </c>
      <c r="AC234">
        <v>11</v>
      </c>
      <c r="AD234">
        <v>1</v>
      </c>
      <c r="AE234">
        <v>518</v>
      </c>
      <c r="AF234">
        <v>48.5</v>
      </c>
      <c r="AG234">
        <v>550</v>
      </c>
      <c r="AH234">
        <v>51.5</v>
      </c>
      <c r="AJ234" t="str">
        <f t="shared" si="3"/>
        <v>14K474PROGRESS HIGH SCHOOL FOR PROFESSIONAL CAREERS144106836437937148.551.532.6165.40.716.184.8</v>
      </c>
      <c r="AV234" t="str">
        <f>VLOOKUP(AJ234,'R compiled Data'!$Q:$Q,1,FALSE)</f>
        <v>14K474PROGRESS HIGH SCHOOL FOR PROFESSIONAL CAREERS144106836437937148.551.532.6165.40.716.184.8</v>
      </c>
    </row>
    <row r="235" spans="1:48" x14ac:dyDescent="0.3">
      <c r="A235" t="s">
        <v>504</v>
      </c>
      <c r="B235" t="s">
        <v>505</v>
      </c>
      <c r="C235">
        <v>134</v>
      </c>
      <c r="D235">
        <v>413</v>
      </c>
      <c r="E235">
        <v>396</v>
      </c>
      <c r="F235">
        <v>395</v>
      </c>
      <c r="G235" t="s">
        <v>39</v>
      </c>
      <c r="H235">
        <v>0.22</v>
      </c>
      <c r="I235">
        <v>0.76</v>
      </c>
      <c r="J235">
        <v>0.52</v>
      </c>
      <c r="K235">
        <v>7.5</v>
      </c>
      <c r="L235">
        <v>6.7</v>
      </c>
      <c r="M235">
        <v>7.2</v>
      </c>
      <c r="N235">
        <v>7.5</v>
      </c>
      <c r="O235">
        <v>65.599999999999994</v>
      </c>
      <c r="P235">
        <v>759</v>
      </c>
      <c r="Q235">
        <v>43</v>
      </c>
      <c r="R235">
        <v>5.7</v>
      </c>
      <c r="S235">
        <v>99</v>
      </c>
      <c r="T235">
        <v>13</v>
      </c>
      <c r="U235">
        <v>58</v>
      </c>
      <c r="V235">
        <v>9</v>
      </c>
      <c r="W235">
        <v>7</v>
      </c>
      <c r="X235">
        <v>0.9</v>
      </c>
      <c r="Y235">
        <v>438</v>
      </c>
      <c r="Z235">
        <v>57.7</v>
      </c>
      <c r="AA235">
        <v>298</v>
      </c>
      <c r="AB235">
        <v>39.299999999999997</v>
      </c>
      <c r="AC235">
        <v>13</v>
      </c>
      <c r="AD235">
        <v>1.7</v>
      </c>
      <c r="AE235">
        <v>348</v>
      </c>
      <c r="AF235">
        <v>45.8</v>
      </c>
      <c r="AG235">
        <v>411</v>
      </c>
      <c r="AH235">
        <v>54.2</v>
      </c>
      <c r="AJ235" t="str">
        <f t="shared" si="3"/>
        <v>14K477SCHOOL FOR LEGAL STUDIES13475941339639545.854.257.71.739.30.95.765.6</v>
      </c>
      <c r="AV235" t="str">
        <f>VLOOKUP(AJ235,'R compiled Data'!$Q:$Q,1,FALSE)</f>
        <v>14K477SCHOOL FOR LEGAL STUDIES13475941339639545.854.257.71.739.30.95.765.6</v>
      </c>
    </row>
    <row r="236" spans="1:48" x14ac:dyDescent="0.3">
      <c r="A236" t="s">
        <v>506</v>
      </c>
      <c r="B236" t="s">
        <v>507</v>
      </c>
      <c r="C236">
        <v>142</v>
      </c>
      <c r="D236">
        <v>398</v>
      </c>
      <c r="E236">
        <v>421</v>
      </c>
      <c r="F236">
        <v>396</v>
      </c>
      <c r="G236" t="s">
        <v>39</v>
      </c>
      <c r="H236">
        <v>0.26</v>
      </c>
      <c r="I236">
        <v>0.88</v>
      </c>
      <c r="J236">
        <v>0.79</v>
      </c>
      <c r="K236">
        <v>7.3</v>
      </c>
      <c r="L236">
        <v>6.7</v>
      </c>
      <c r="M236">
        <v>7</v>
      </c>
      <c r="N236">
        <v>7.4</v>
      </c>
      <c r="O236">
        <v>74.2</v>
      </c>
      <c r="P236">
        <v>976</v>
      </c>
      <c r="Q236">
        <v>97</v>
      </c>
      <c r="R236">
        <v>9.9</v>
      </c>
      <c r="S236">
        <v>129</v>
      </c>
      <c r="T236">
        <v>13.2</v>
      </c>
      <c r="U236">
        <v>64</v>
      </c>
      <c r="V236">
        <v>20</v>
      </c>
      <c r="W236">
        <v>31</v>
      </c>
      <c r="X236">
        <v>3.2</v>
      </c>
      <c r="Y236">
        <v>384</v>
      </c>
      <c r="Z236">
        <v>39.299999999999997</v>
      </c>
      <c r="AA236">
        <v>541</v>
      </c>
      <c r="AB236">
        <v>55.4</v>
      </c>
      <c r="AC236">
        <v>19</v>
      </c>
      <c r="AD236">
        <v>1.9</v>
      </c>
      <c r="AE236">
        <v>641</v>
      </c>
      <c r="AF236">
        <v>65.7</v>
      </c>
      <c r="AG236">
        <v>335</v>
      </c>
      <c r="AH236">
        <v>34.299999999999997</v>
      </c>
      <c r="AJ236" t="str">
        <f t="shared" si="3"/>
        <v>14K478THE HIGH SCHOOL FOR ENTERPRISE, BUSINESS AND TECHNOLOGY14297639842139665.734.339.31.955.43.29.974.2</v>
      </c>
      <c r="AV236" t="str">
        <f>VLOOKUP(AJ236,'R compiled Data'!$Q:$Q,1,FALSE)</f>
        <v>14K478THE HIGH SCHOOL FOR ENTERPRISE, BUSINESS AND TECHNOLOGY14297639842139665.734.339.31.955.43.29.974.2</v>
      </c>
    </row>
    <row r="237" spans="1:48" x14ac:dyDescent="0.3">
      <c r="A237" t="s">
        <v>508</v>
      </c>
      <c r="B237" t="s">
        <v>509</v>
      </c>
      <c r="C237">
        <v>42</v>
      </c>
      <c r="D237">
        <v>367</v>
      </c>
      <c r="E237">
        <v>373</v>
      </c>
      <c r="F237">
        <v>350</v>
      </c>
      <c r="G237" t="s">
        <v>39</v>
      </c>
      <c r="H237">
        <v>0.27</v>
      </c>
      <c r="I237">
        <v>1</v>
      </c>
      <c r="J237">
        <v>0.8</v>
      </c>
      <c r="K237">
        <v>7.4</v>
      </c>
      <c r="L237">
        <v>6.7</v>
      </c>
      <c r="M237">
        <v>7</v>
      </c>
      <c r="N237">
        <v>7.5</v>
      </c>
      <c r="O237">
        <v>80.3</v>
      </c>
      <c r="P237">
        <v>400</v>
      </c>
      <c r="Q237">
        <v>11</v>
      </c>
      <c r="R237">
        <v>2.7</v>
      </c>
      <c r="S237">
        <v>75</v>
      </c>
      <c r="T237">
        <v>18.8</v>
      </c>
      <c r="U237">
        <v>46</v>
      </c>
      <c r="V237">
        <v>8</v>
      </c>
      <c r="W237">
        <v>7</v>
      </c>
      <c r="X237">
        <v>1.7</v>
      </c>
      <c r="Y237">
        <v>235</v>
      </c>
      <c r="Z237">
        <v>58.7</v>
      </c>
      <c r="AA237">
        <v>151</v>
      </c>
      <c r="AB237">
        <v>37.700000000000003</v>
      </c>
      <c r="AC237">
        <v>4</v>
      </c>
      <c r="AD237">
        <v>1</v>
      </c>
      <c r="AE237">
        <v>191</v>
      </c>
      <c r="AF237">
        <v>47.7</v>
      </c>
      <c r="AG237">
        <v>209</v>
      </c>
      <c r="AH237">
        <v>52.2</v>
      </c>
      <c r="AJ237" t="str">
        <f t="shared" si="3"/>
        <v>14K488BROOKLYN PREPARATORY HIGH SCHOOL4240036737335047.752.258.7137.71.72.780.3</v>
      </c>
      <c r="AV237" t="str">
        <f>VLOOKUP(AJ237,'R compiled Data'!$Q:$Q,1,FALSE)</f>
        <v>14K488BROOKLYN PREPARATORY HIGH SCHOOL4240036737335047.752.258.7137.71.72.780.3</v>
      </c>
    </row>
    <row r="238" spans="1:48" x14ac:dyDescent="0.3">
      <c r="A238" t="s">
        <v>510</v>
      </c>
      <c r="B238" t="s">
        <v>511</v>
      </c>
      <c r="C238">
        <v>72</v>
      </c>
      <c r="D238">
        <v>363</v>
      </c>
      <c r="E238">
        <v>385</v>
      </c>
      <c r="F238">
        <v>364</v>
      </c>
      <c r="G238" t="s">
        <v>39</v>
      </c>
      <c r="H238">
        <v>0.69</v>
      </c>
      <c r="I238">
        <v>1</v>
      </c>
      <c r="J238">
        <v>0.95</v>
      </c>
      <c r="K238">
        <v>8.1</v>
      </c>
      <c r="L238">
        <v>7.5</v>
      </c>
      <c r="M238">
        <v>7.8</v>
      </c>
      <c r="N238">
        <v>8.1999999999999993</v>
      </c>
      <c r="O238">
        <v>82.6</v>
      </c>
      <c r="P238">
        <v>500</v>
      </c>
      <c r="Q238">
        <v>35</v>
      </c>
      <c r="R238">
        <v>7</v>
      </c>
      <c r="S238">
        <v>88</v>
      </c>
      <c r="T238">
        <v>17.600000000000001</v>
      </c>
      <c r="U238">
        <v>47</v>
      </c>
      <c r="V238">
        <v>14</v>
      </c>
      <c r="W238">
        <v>7</v>
      </c>
      <c r="X238">
        <v>1.4</v>
      </c>
      <c r="Y238">
        <v>192</v>
      </c>
      <c r="Z238">
        <v>38.4</v>
      </c>
      <c r="AA238">
        <v>286</v>
      </c>
      <c r="AB238">
        <v>57.2</v>
      </c>
      <c r="AC238">
        <v>11</v>
      </c>
      <c r="AD238">
        <v>2.2000000000000002</v>
      </c>
      <c r="AE238">
        <v>363</v>
      </c>
      <c r="AF238">
        <v>72.599999999999994</v>
      </c>
      <c r="AG238">
        <v>137</v>
      </c>
      <c r="AH238">
        <v>27.4</v>
      </c>
      <c r="AJ238" t="str">
        <f t="shared" si="3"/>
        <v>14K558WILLIAMSBURG HIGH SCHOOL FOR ARCHITECTURE AND DESIGN7250036338536472.627.438.42.257.21.4782.6</v>
      </c>
      <c r="AV238" t="str">
        <f>VLOOKUP(AJ238,'R compiled Data'!$Q:$Q,1,FALSE)</f>
        <v>14K558WILLIAMSBURG HIGH SCHOOL FOR ARCHITECTURE AND DESIGN7250036338536472.627.438.42.257.21.4782.6</v>
      </c>
    </row>
    <row r="239" spans="1:48" x14ac:dyDescent="0.3">
      <c r="A239" t="s">
        <v>512</v>
      </c>
      <c r="B239" t="s">
        <v>513</v>
      </c>
      <c r="C239">
        <v>113</v>
      </c>
      <c r="D239">
        <v>397</v>
      </c>
      <c r="E239">
        <v>410</v>
      </c>
      <c r="F239">
        <v>380</v>
      </c>
      <c r="G239" t="s">
        <v>39</v>
      </c>
      <c r="H239">
        <v>0.3</v>
      </c>
      <c r="I239">
        <v>0.93</v>
      </c>
      <c r="J239">
        <v>0.82</v>
      </c>
      <c r="K239">
        <v>8</v>
      </c>
      <c r="L239">
        <v>7.6</v>
      </c>
      <c r="M239">
        <v>7.8</v>
      </c>
      <c r="N239">
        <v>8.3000000000000007</v>
      </c>
      <c r="O239">
        <v>81</v>
      </c>
      <c r="P239">
        <v>577</v>
      </c>
      <c r="Q239">
        <v>16</v>
      </c>
      <c r="R239">
        <v>2.8</v>
      </c>
      <c r="S239">
        <v>73</v>
      </c>
      <c r="T239">
        <v>12.7</v>
      </c>
      <c r="U239">
        <v>45</v>
      </c>
      <c r="V239">
        <v>4</v>
      </c>
      <c r="W239">
        <v>9</v>
      </c>
      <c r="X239">
        <v>1.6</v>
      </c>
      <c r="Y239">
        <v>147</v>
      </c>
      <c r="Z239">
        <v>25.5</v>
      </c>
      <c r="AA239">
        <v>355</v>
      </c>
      <c r="AB239">
        <v>61.5</v>
      </c>
      <c r="AC239">
        <v>64</v>
      </c>
      <c r="AD239">
        <v>11.1</v>
      </c>
      <c r="AE239">
        <v>294</v>
      </c>
      <c r="AF239">
        <v>51</v>
      </c>
      <c r="AG239">
        <v>283</v>
      </c>
      <c r="AH239">
        <v>49</v>
      </c>
      <c r="AJ239" t="str">
        <f t="shared" si="3"/>
        <v>14K561WILLIAMSBURG PREPARATORY SCHOOL113577397410380514925.511.161.51.62.881</v>
      </c>
      <c r="AV239" t="str">
        <f>VLOOKUP(AJ239,'R compiled Data'!$Q:$Q,1,FALSE)</f>
        <v>14K561WILLIAMSBURG PREPARATORY SCHOOL113577397410380514925.511.161.51.62.881</v>
      </c>
    </row>
    <row r="240" spans="1:48" x14ac:dyDescent="0.3">
      <c r="A240" t="s">
        <v>514</v>
      </c>
      <c r="B240" t="s">
        <v>515</v>
      </c>
      <c r="C240">
        <v>31</v>
      </c>
      <c r="D240">
        <v>371</v>
      </c>
      <c r="E240">
        <v>377</v>
      </c>
      <c r="F240">
        <v>355</v>
      </c>
      <c r="G240" t="s">
        <v>36</v>
      </c>
      <c r="H240">
        <v>0.28000000000000003</v>
      </c>
      <c r="I240">
        <v>0.98</v>
      </c>
      <c r="J240">
        <v>0.81</v>
      </c>
      <c r="K240">
        <v>7.4</v>
      </c>
      <c r="L240">
        <v>7.6</v>
      </c>
      <c r="M240">
        <v>7.8</v>
      </c>
      <c r="N240">
        <v>8.1999999999999993</v>
      </c>
      <c r="O240">
        <v>78.599999999999994</v>
      </c>
      <c r="P240">
        <v>527</v>
      </c>
      <c r="Q240">
        <v>77</v>
      </c>
      <c r="R240">
        <v>14.6</v>
      </c>
      <c r="S240">
        <v>116</v>
      </c>
      <c r="T240">
        <v>22</v>
      </c>
      <c r="U240">
        <v>58</v>
      </c>
      <c r="V240">
        <v>23</v>
      </c>
      <c r="W240">
        <v>6</v>
      </c>
      <c r="X240">
        <v>1.1000000000000001</v>
      </c>
      <c r="Y240">
        <v>220</v>
      </c>
      <c r="Z240">
        <v>41.7</v>
      </c>
      <c r="AA240">
        <v>288</v>
      </c>
      <c r="AB240">
        <v>54.6</v>
      </c>
      <c r="AC240">
        <v>11</v>
      </c>
      <c r="AD240">
        <v>2.1</v>
      </c>
      <c r="AE240">
        <v>283</v>
      </c>
      <c r="AF240">
        <v>53.7</v>
      </c>
      <c r="AG240">
        <v>244</v>
      </c>
      <c r="AH240">
        <v>46.3</v>
      </c>
      <c r="AJ240" t="str">
        <f t="shared" si="3"/>
        <v>14K586LYONS COMMUNITY SCHOOL3152737137735553.746.341.72.154.61.114.678.6</v>
      </c>
      <c r="AV240" t="str">
        <f>VLOOKUP(AJ240,'R compiled Data'!$Q:$Q,1,FALSE)</f>
        <v>14K586LYONS COMMUNITY SCHOOL3152737137735553.746.341.72.154.61.114.678.6</v>
      </c>
    </row>
    <row r="241" spans="1:48" x14ac:dyDescent="0.3">
      <c r="A241" t="s">
        <v>516</v>
      </c>
      <c r="B241" t="s">
        <v>517</v>
      </c>
      <c r="C241">
        <v>94</v>
      </c>
      <c r="D241">
        <v>367</v>
      </c>
      <c r="E241">
        <v>376</v>
      </c>
      <c r="F241">
        <v>350</v>
      </c>
      <c r="G241" t="s">
        <v>39</v>
      </c>
      <c r="H241">
        <v>0.06</v>
      </c>
      <c r="I241">
        <v>0.59</v>
      </c>
      <c r="J241">
        <v>0.53</v>
      </c>
      <c r="K241">
        <v>5.7</v>
      </c>
      <c r="L241">
        <v>5.9</v>
      </c>
      <c r="M241">
        <v>6.1</v>
      </c>
      <c r="N241">
        <v>6.5</v>
      </c>
      <c r="O241">
        <v>67.099999999999994</v>
      </c>
      <c r="P241">
        <v>723</v>
      </c>
      <c r="Q241">
        <v>34</v>
      </c>
      <c r="R241">
        <v>4.7</v>
      </c>
      <c r="S241">
        <v>219</v>
      </c>
      <c r="T241">
        <v>30.3</v>
      </c>
      <c r="U241">
        <v>64</v>
      </c>
      <c r="V241">
        <v>70</v>
      </c>
      <c r="W241">
        <v>10</v>
      </c>
      <c r="X241">
        <v>1.4</v>
      </c>
      <c r="Y241">
        <v>478</v>
      </c>
      <c r="Z241">
        <v>66.099999999999994</v>
      </c>
      <c r="AA241">
        <v>218</v>
      </c>
      <c r="AB241">
        <v>30.2</v>
      </c>
      <c r="AC241">
        <v>12</v>
      </c>
      <c r="AD241">
        <v>1.7</v>
      </c>
      <c r="AE241">
        <v>691</v>
      </c>
      <c r="AF241">
        <v>95.6</v>
      </c>
      <c r="AG241">
        <v>32</v>
      </c>
      <c r="AH241">
        <v>4.4000000000000004</v>
      </c>
      <c r="AJ241" t="str">
        <f t="shared" si="3"/>
        <v>14K610AUTOMOTIVE HIGH SCHOOL9472336737635095.64.466.11.730.21.44.767.1</v>
      </c>
      <c r="AV241" t="str">
        <f>VLOOKUP(AJ241,'R compiled Data'!$Q:$Q,1,FALSE)</f>
        <v>14K610AUTOMOTIVE HIGH SCHOOL9472336737635095.64.466.11.730.21.44.767.1</v>
      </c>
    </row>
    <row r="242" spans="1:48" x14ac:dyDescent="0.3">
      <c r="A242" t="s">
        <v>518</v>
      </c>
      <c r="B242" t="s">
        <v>519</v>
      </c>
      <c r="C242">
        <v>12</v>
      </c>
      <c r="D242">
        <v>382</v>
      </c>
      <c r="E242">
        <v>372</v>
      </c>
      <c r="F242">
        <v>368</v>
      </c>
      <c r="G242" t="s">
        <v>39</v>
      </c>
      <c r="H242">
        <v>0.13</v>
      </c>
      <c r="I242">
        <v>0.89</v>
      </c>
      <c r="J242">
        <v>0.66</v>
      </c>
      <c r="K242">
        <v>7.1</v>
      </c>
      <c r="L242">
        <v>6.8</v>
      </c>
      <c r="M242">
        <v>7.3</v>
      </c>
      <c r="N242">
        <v>7.4</v>
      </c>
      <c r="O242">
        <v>86.9</v>
      </c>
      <c r="P242">
        <v>173</v>
      </c>
      <c r="Q242">
        <v>17</v>
      </c>
      <c r="R242">
        <v>9.8000000000000007</v>
      </c>
      <c r="S242">
        <v>43</v>
      </c>
      <c r="T242">
        <v>24.9</v>
      </c>
      <c r="U242">
        <v>33</v>
      </c>
      <c r="V242">
        <v>6</v>
      </c>
      <c r="W242">
        <v>0</v>
      </c>
      <c r="X242">
        <v>0</v>
      </c>
      <c r="Y242">
        <v>112</v>
      </c>
      <c r="Z242">
        <v>64.7</v>
      </c>
      <c r="AA242">
        <v>54</v>
      </c>
      <c r="AB242">
        <v>31.2</v>
      </c>
      <c r="AC242">
        <v>7</v>
      </c>
      <c r="AD242">
        <v>4</v>
      </c>
      <c r="AE242">
        <v>133</v>
      </c>
      <c r="AF242">
        <v>76.900000000000006</v>
      </c>
      <c r="AG242">
        <v>40</v>
      </c>
      <c r="AH242">
        <v>23.1</v>
      </c>
      <c r="AJ242" t="str">
        <f t="shared" si="3"/>
        <v>14K632FRANCES PERKINS ACADEMY1217338237236876.923.164.7431.209.886.9</v>
      </c>
      <c r="AV242" t="str">
        <f>VLOOKUP(AJ242,'R compiled Data'!$Q:$Q,1,FALSE)</f>
        <v>14K632FRANCES PERKINS ACADEMY1217338237236876.923.164.7431.209.886.9</v>
      </c>
    </row>
    <row r="243" spans="1:48" x14ac:dyDescent="0.3">
      <c r="A243" t="s">
        <v>520</v>
      </c>
      <c r="B243" t="s">
        <v>521</v>
      </c>
      <c r="C243">
        <v>28</v>
      </c>
      <c r="D243">
        <v>359</v>
      </c>
      <c r="E243">
        <v>335</v>
      </c>
      <c r="F243">
        <v>341</v>
      </c>
      <c r="G243" t="s">
        <v>39</v>
      </c>
      <c r="H243">
        <v>0.63</v>
      </c>
      <c r="I243">
        <v>1</v>
      </c>
      <c r="J243">
        <v>0.85</v>
      </c>
      <c r="K243">
        <v>8.3000000000000007</v>
      </c>
      <c r="L243">
        <v>7.4</v>
      </c>
      <c r="M243">
        <v>8</v>
      </c>
      <c r="N243">
        <v>8.1999999999999993</v>
      </c>
      <c r="O243">
        <v>80.400000000000006</v>
      </c>
      <c r="P243">
        <v>218</v>
      </c>
      <c r="Q243">
        <v>37</v>
      </c>
      <c r="R243">
        <v>17</v>
      </c>
      <c r="S243">
        <v>51</v>
      </c>
      <c r="T243">
        <v>23.4</v>
      </c>
      <c r="U243">
        <v>6</v>
      </c>
      <c r="V243">
        <v>10</v>
      </c>
      <c r="W243">
        <v>4</v>
      </c>
      <c r="X243">
        <v>1.8</v>
      </c>
      <c r="Y243">
        <v>22</v>
      </c>
      <c r="Z243">
        <v>10.1</v>
      </c>
      <c r="AA243">
        <v>191</v>
      </c>
      <c r="AB243">
        <v>87.6</v>
      </c>
      <c r="AC243">
        <v>1</v>
      </c>
      <c r="AD243">
        <v>0.5</v>
      </c>
      <c r="AE243">
        <v>93</v>
      </c>
      <c r="AF243">
        <v>42.7</v>
      </c>
      <c r="AG243">
        <v>125</v>
      </c>
      <c r="AH243">
        <v>57.3</v>
      </c>
      <c r="AJ243" t="str">
        <f t="shared" si="3"/>
        <v>14K685EL PUENTE ACADEMY FOR PEACE AND JUSTICE2821835933534142.757.310.10.587.61.81780.4</v>
      </c>
      <c r="AV243" t="str">
        <f>VLOOKUP(AJ243,'R compiled Data'!$Q:$Q,1,FALSE)</f>
        <v>14K685EL PUENTE ACADEMY FOR PEACE AND JUSTICE2821835933534142.757.310.10.587.61.81780.4</v>
      </c>
    </row>
    <row r="244" spans="1:48" x14ac:dyDescent="0.3">
      <c r="A244" t="s">
        <v>522</v>
      </c>
      <c r="B244" t="s">
        <v>523</v>
      </c>
      <c r="C244">
        <v>52</v>
      </c>
      <c r="D244">
        <v>361</v>
      </c>
      <c r="E244">
        <v>367</v>
      </c>
      <c r="F244">
        <v>383</v>
      </c>
      <c r="G244" t="s">
        <v>36</v>
      </c>
      <c r="H244">
        <v>0.17</v>
      </c>
      <c r="I244">
        <v>0.94</v>
      </c>
      <c r="J244">
        <v>0.81</v>
      </c>
      <c r="K244">
        <v>7</v>
      </c>
      <c r="L244">
        <v>6.1</v>
      </c>
      <c r="M244">
        <v>6.5</v>
      </c>
      <c r="N244">
        <v>6.9</v>
      </c>
      <c r="O244">
        <v>68.2</v>
      </c>
      <c r="P244">
        <v>354</v>
      </c>
      <c r="Q244">
        <v>21</v>
      </c>
      <c r="R244">
        <v>5.9</v>
      </c>
      <c r="S244">
        <v>90</v>
      </c>
      <c r="T244">
        <v>25.4</v>
      </c>
      <c r="U244">
        <v>48</v>
      </c>
      <c r="V244">
        <v>30</v>
      </c>
      <c r="W244">
        <v>8</v>
      </c>
      <c r="X244">
        <v>2.2999999999999998</v>
      </c>
      <c r="Y244">
        <v>193</v>
      </c>
      <c r="Z244">
        <v>54.5</v>
      </c>
      <c r="AA244">
        <v>138</v>
      </c>
      <c r="AB244">
        <v>39</v>
      </c>
      <c r="AC244">
        <v>12</v>
      </c>
      <c r="AD244">
        <v>3.4</v>
      </c>
      <c r="AE244">
        <v>199</v>
      </c>
      <c r="AF244">
        <v>56.2</v>
      </c>
      <c r="AG244">
        <v>155</v>
      </c>
      <c r="AH244">
        <v>43.8</v>
      </c>
      <c r="AJ244" t="str">
        <f t="shared" si="3"/>
        <v>15K429BROOKLYN SCHOOL FOR GLOBAL STUDIES5235436136738356.243.854.53.4392.35.968.2</v>
      </c>
      <c r="AV244" t="str">
        <f>VLOOKUP(AJ244,'R compiled Data'!$Q:$Q,1,FALSE)</f>
        <v>15K429BROOKLYN SCHOOL FOR GLOBAL STUDIES5235436136738356.243.854.53.4392.35.968.2</v>
      </c>
    </row>
    <row r="245" spans="1:48" x14ac:dyDescent="0.3">
      <c r="A245" t="s">
        <v>524</v>
      </c>
      <c r="B245" t="s">
        <v>525</v>
      </c>
      <c r="C245">
        <v>76</v>
      </c>
      <c r="D245">
        <v>393</v>
      </c>
      <c r="E245">
        <v>399</v>
      </c>
      <c r="F245">
        <v>387</v>
      </c>
      <c r="G245" t="s">
        <v>36</v>
      </c>
      <c r="H245">
        <v>0.33</v>
      </c>
      <c r="I245">
        <v>0.84</v>
      </c>
      <c r="J245">
        <v>0.86</v>
      </c>
      <c r="K245">
        <v>7.3</v>
      </c>
      <c r="L245">
        <v>6.9</v>
      </c>
      <c r="M245">
        <v>7.3</v>
      </c>
      <c r="N245">
        <v>7.6</v>
      </c>
      <c r="O245">
        <v>57.2</v>
      </c>
      <c r="P245">
        <v>692</v>
      </c>
      <c r="Q245">
        <v>31</v>
      </c>
      <c r="R245">
        <v>4.5</v>
      </c>
      <c r="S245">
        <v>202</v>
      </c>
      <c r="T245">
        <v>29.2</v>
      </c>
      <c r="U245">
        <v>123</v>
      </c>
      <c r="V245">
        <v>24</v>
      </c>
      <c r="W245">
        <v>30</v>
      </c>
      <c r="X245">
        <v>4.3</v>
      </c>
      <c r="Y245">
        <v>237</v>
      </c>
      <c r="Z245">
        <v>34.200000000000003</v>
      </c>
      <c r="AA245">
        <v>333</v>
      </c>
      <c r="AB245">
        <v>48.1</v>
      </c>
      <c r="AC245">
        <v>87</v>
      </c>
      <c r="AD245">
        <v>12.6</v>
      </c>
      <c r="AE245">
        <v>409</v>
      </c>
      <c r="AF245">
        <v>59.1</v>
      </c>
      <c r="AG245">
        <v>283</v>
      </c>
      <c r="AH245">
        <v>40.9</v>
      </c>
      <c r="AJ245" t="str">
        <f t="shared" si="3"/>
        <v>15K448BROOKLYN SECONDARY SCHOOL FOR COLLABORATIVE STUDIES7669239339938759.140.934.212.648.14.34.557.2</v>
      </c>
      <c r="AV245" t="str">
        <f>VLOOKUP(AJ245,'R compiled Data'!$Q:$Q,1,FALSE)</f>
        <v>15K448BROOKLYN SECONDARY SCHOOL FOR COLLABORATIVE STUDIES7669239339938759.140.934.212.648.14.34.557.2</v>
      </c>
    </row>
    <row r="246" spans="1:48" x14ac:dyDescent="0.3">
      <c r="A246" t="s">
        <v>526</v>
      </c>
      <c r="B246" t="s">
        <v>527</v>
      </c>
      <c r="C246">
        <v>59</v>
      </c>
      <c r="D246">
        <v>398</v>
      </c>
      <c r="E246">
        <v>411</v>
      </c>
      <c r="F246">
        <v>394</v>
      </c>
      <c r="G246" t="s">
        <v>36</v>
      </c>
      <c r="H246">
        <v>0.51</v>
      </c>
      <c r="I246">
        <v>0.84</v>
      </c>
      <c r="J246">
        <v>0.89</v>
      </c>
      <c r="K246">
        <v>7.2</v>
      </c>
      <c r="L246">
        <v>6.7</v>
      </c>
      <c r="M246">
        <v>6.8</v>
      </c>
      <c r="N246">
        <v>7.4</v>
      </c>
      <c r="O246">
        <v>76.099999999999994</v>
      </c>
      <c r="P246">
        <v>473</v>
      </c>
      <c r="Q246">
        <v>30</v>
      </c>
      <c r="R246">
        <v>6.3</v>
      </c>
      <c r="S246">
        <v>60</v>
      </c>
      <c r="T246">
        <v>12.7</v>
      </c>
      <c r="U246">
        <v>21</v>
      </c>
      <c r="V246">
        <v>30</v>
      </c>
      <c r="W246">
        <v>12</v>
      </c>
      <c r="X246">
        <v>2.5</v>
      </c>
      <c r="Y246">
        <v>295</v>
      </c>
      <c r="Z246">
        <v>62.4</v>
      </c>
      <c r="AA246">
        <v>140</v>
      </c>
      <c r="AB246">
        <v>29.6</v>
      </c>
      <c r="AC246">
        <v>26</v>
      </c>
      <c r="AD246">
        <v>5.5</v>
      </c>
      <c r="AE246">
        <v>209</v>
      </c>
      <c r="AF246">
        <v>44.2</v>
      </c>
      <c r="AG246">
        <v>264</v>
      </c>
      <c r="AH246">
        <v>55.8</v>
      </c>
      <c r="AJ246" t="str">
        <f t="shared" si="3"/>
        <v>15K462SECONDARY SCHOOL FOR LAW5947339841139444.255.862.45.529.62.56.376.1</v>
      </c>
      <c r="AV246" t="str">
        <f>VLOOKUP(AJ246,'R compiled Data'!$Q:$Q,1,FALSE)</f>
        <v>15K462SECONDARY SCHOOL FOR LAW5947339841139444.255.862.45.529.62.56.376.1</v>
      </c>
    </row>
    <row r="247" spans="1:48" x14ac:dyDescent="0.3">
      <c r="A247" t="s">
        <v>528</v>
      </c>
      <c r="B247" t="s">
        <v>529</v>
      </c>
      <c r="C247">
        <v>58</v>
      </c>
      <c r="D247">
        <v>397</v>
      </c>
      <c r="E247">
        <v>391</v>
      </c>
      <c r="F247">
        <v>381</v>
      </c>
      <c r="G247" t="s">
        <v>36</v>
      </c>
      <c r="H247">
        <v>0.35</v>
      </c>
      <c r="I247">
        <v>0.57999999999999996</v>
      </c>
      <c r="J247">
        <v>0.83</v>
      </c>
      <c r="K247">
        <v>6.8</v>
      </c>
      <c r="L247">
        <v>6.3</v>
      </c>
      <c r="M247">
        <v>6.3</v>
      </c>
      <c r="N247">
        <v>7</v>
      </c>
      <c r="O247">
        <v>77</v>
      </c>
      <c r="P247">
        <v>336</v>
      </c>
      <c r="Q247">
        <v>56</v>
      </c>
      <c r="R247">
        <v>16.7</v>
      </c>
      <c r="S247">
        <v>45</v>
      </c>
      <c r="T247">
        <v>13.4</v>
      </c>
      <c r="U247">
        <v>4</v>
      </c>
      <c r="V247">
        <v>24</v>
      </c>
      <c r="W247">
        <v>31</v>
      </c>
      <c r="X247">
        <v>9.1999999999999993</v>
      </c>
      <c r="Y247">
        <v>141</v>
      </c>
      <c r="Z247">
        <v>42</v>
      </c>
      <c r="AA247">
        <v>145</v>
      </c>
      <c r="AB247">
        <v>43.2</v>
      </c>
      <c r="AC247">
        <v>18</v>
      </c>
      <c r="AD247">
        <v>5.4</v>
      </c>
      <c r="AE247">
        <v>142</v>
      </c>
      <c r="AF247">
        <v>42.3</v>
      </c>
      <c r="AG247">
        <v>194</v>
      </c>
      <c r="AH247">
        <v>57.7</v>
      </c>
      <c r="AJ247" t="str">
        <f t="shared" si="3"/>
        <v>15K463SECONDARY SCHOOL FOR JOURNALISM5833639739138142.357.7425.443.29.216.777</v>
      </c>
      <c r="AV247" t="str">
        <f>VLOOKUP(AJ247,'R compiled Data'!$Q:$Q,1,FALSE)</f>
        <v>15K463SECONDARY SCHOOL FOR JOURNALISM5833639739138142.357.7425.443.29.216.777</v>
      </c>
    </row>
    <row r="248" spans="1:48" x14ac:dyDescent="0.3">
      <c r="A248" t="s">
        <v>530</v>
      </c>
      <c r="B248" t="s">
        <v>531</v>
      </c>
      <c r="C248">
        <v>72</v>
      </c>
      <c r="D248">
        <v>379</v>
      </c>
      <c r="E248">
        <v>416</v>
      </c>
      <c r="F248">
        <v>380</v>
      </c>
      <c r="G248" t="s">
        <v>36</v>
      </c>
      <c r="H248">
        <v>0.12</v>
      </c>
      <c r="I248">
        <v>0.72</v>
      </c>
      <c r="J248">
        <v>0.75</v>
      </c>
      <c r="K248">
        <v>7.1</v>
      </c>
      <c r="L248">
        <v>6.5</v>
      </c>
      <c r="M248">
        <v>7</v>
      </c>
      <c r="N248">
        <v>7.5</v>
      </c>
      <c r="O248">
        <v>78</v>
      </c>
      <c r="P248">
        <v>394</v>
      </c>
      <c r="Q248">
        <v>38</v>
      </c>
      <c r="R248">
        <v>9.6</v>
      </c>
      <c r="S248">
        <v>65</v>
      </c>
      <c r="T248">
        <v>16.5</v>
      </c>
      <c r="U248">
        <v>0</v>
      </c>
      <c r="V248">
        <v>48</v>
      </c>
      <c r="W248">
        <v>34</v>
      </c>
      <c r="X248">
        <v>8.6</v>
      </c>
      <c r="Y248">
        <v>131</v>
      </c>
      <c r="Z248">
        <v>33.200000000000003</v>
      </c>
      <c r="AA248">
        <v>204</v>
      </c>
      <c r="AB248">
        <v>51.8</v>
      </c>
      <c r="AC248">
        <v>21</v>
      </c>
      <c r="AD248">
        <v>5.3</v>
      </c>
      <c r="AE248">
        <v>208</v>
      </c>
      <c r="AF248">
        <v>52.8</v>
      </c>
      <c r="AG248">
        <v>186</v>
      </c>
      <c r="AH248">
        <v>47.2</v>
      </c>
      <c r="AJ248" t="str">
        <f t="shared" si="3"/>
        <v>15K464PARK SLOPE COLLEGIATE7239437941638052.847.233.25.351.88.69.678</v>
      </c>
      <c r="AV248" t="str">
        <f>VLOOKUP(AJ248,'R compiled Data'!$Q:$Q,1,FALSE)</f>
        <v>15K464PARK SLOPE COLLEGIATE7239437941638052.847.233.25.351.88.69.678</v>
      </c>
    </row>
    <row r="249" spans="1:48" x14ac:dyDescent="0.3">
      <c r="A249" t="s">
        <v>532</v>
      </c>
      <c r="B249" t="s">
        <v>533</v>
      </c>
      <c r="C249">
        <v>64</v>
      </c>
      <c r="D249">
        <v>405</v>
      </c>
      <c r="E249">
        <v>415</v>
      </c>
      <c r="F249">
        <v>392</v>
      </c>
      <c r="G249" t="s">
        <v>36</v>
      </c>
      <c r="H249">
        <v>0.3</v>
      </c>
      <c r="I249">
        <v>0.97</v>
      </c>
      <c r="J249">
        <v>0.86</v>
      </c>
      <c r="K249">
        <v>7.4</v>
      </c>
      <c r="L249">
        <v>6.8</v>
      </c>
      <c r="M249">
        <v>7</v>
      </c>
      <c r="N249">
        <v>7.5</v>
      </c>
      <c r="O249">
        <v>68.099999999999994</v>
      </c>
      <c r="P249">
        <v>486</v>
      </c>
      <c r="Q249">
        <v>71</v>
      </c>
      <c r="R249">
        <v>14.6</v>
      </c>
      <c r="S249">
        <v>74</v>
      </c>
      <c r="T249">
        <v>15.2</v>
      </c>
      <c r="U249">
        <v>4</v>
      </c>
      <c r="V249">
        <v>39</v>
      </c>
      <c r="W249">
        <v>30</v>
      </c>
      <c r="X249">
        <v>6.2</v>
      </c>
      <c r="Y249">
        <v>199</v>
      </c>
      <c r="Z249">
        <v>40.9</v>
      </c>
      <c r="AA249">
        <v>189</v>
      </c>
      <c r="AB249">
        <v>38.9</v>
      </c>
      <c r="AC249">
        <v>68</v>
      </c>
      <c r="AD249">
        <v>14</v>
      </c>
      <c r="AE249">
        <v>247</v>
      </c>
      <c r="AF249">
        <v>50.8</v>
      </c>
      <c r="AG249">
        <v>239</v>
      </c>
      <c r="AH249">
        <v>49.2</v>
      </c>
      <c r="AJ249" t="str">
        <f t="shared" si="3"/>
        <v>15K497SCHOOL FOR INTERNATIONAL STUDIES6448640541539250.849.240.91438.96.214.668.1</v>
      </c>
      <c r="AV249" t="str">
        <f>VLOOKUP(AJ249,'R compiled Data'!$Q:$Q,1,FALSE)</f>
        <v>15K497SCHOOL FOR INTERNATIONAL STUDIES6448640541539250.849.240.91438.96.214.668.1</v>
      </c>
    </row>
    <row r="250" spans="1:48" x14ac:dyDescent="0.3">
      <c r="A250" t="s">
        <v>534</v>
      </c>
      <c r="B250" t="s">
        <v>535</v>
      </c>
      <c r="C250">
        <v>77</v>
      </c>
      <c r="D250">
        <v>398</v>
      </c>
      <c r="E250">
        <v>402</v>
      </c>
      <c r="F250">
        <v>385</v>
      </c>
      <c r="G250" t="s">
        <v>39</v>
      </c>
      <c r="H250">
        <v>0.33</v>
      </c>
      <c r="I250">
        <v>0.98</v>
      </c>
      <c r="J250">
        <v>0.62</v>
      </c>
      <c r="K250">
        <v>7</v>
      </c>
      <c r="L250">
        <v>6.7</v>
      </c>
      <c r="M250">
        <v>7</v>
      </c>
      <c r="N250">
        <v>7.3</v>
      </c>
      <c r="O250">
        <v>73.400000000000006</v>
      </c>
      <c r="P250">
        <v>663</v>
      </c>
      <c r="Q250">
        <v>50</v>
      </c>
      <c r="R250">
        <v>7.5</v>
      </c>
      <c r="S250">
        <v>125</v>
      </c>
      <c r="T250">
        <v>18.899999999999999</v>
      </c>
      <c r="U250">
        <v>42</v>
      </c>
      <c r="V250">
        <v>62</v>
      </c>
      <c r="W250">
        <v>34</v>
      </c>
      <c r="X250">
        <v>5.0999999999999996</v>
      </c>
      <c r="Y250">
        <v>474</v>
      </c>
      <c r="Z250">
        <v>71.5</v>
      </c>
      <c r="AA250">
        <v>139</v>
      </c>
      <c r="AB250">
        <v>21</v>
      </c>
      <c r="AC250">
        <v>15</v>
      </c>
      <c r="AD250">
        <v>2.2999999999999998</v>
      </c>
      <c r="AE250">
        <v>291</v>
      </c>
      <c r="AF250">
        <v>43.9</v>
      </c>
      <c r="AG250">
        <v>372</v>
      </c>
      <c r="AH250">
        <v>56.1</v>
      </c>
      <c r="AJ250" t="str">
        <f t="shared" si="3"/>
        <v>15K519COBBLE HILL SCHOOL OF AMERICAN STUDIES7766339840238543.956.171.52.3215.17.573.4</v>
      </c>
      <c r="AV250" t="str">
        <f>VLOOKUP(AJ250,'R compiled Data'!$Q:$Q,1,FALSE)</f>
        <v>15K519COBBLE HILL SCHOOL OF AMERICAN STUDIES7766339840238543.956.171.52.3215.17.573.4</v>
      </c>
    </row>
    <row r="251" spans="1:48" x14ac:dyDescent="0.3">
      <c r="A251" t="s">
        <v>536</v>
      </c>
      <c r="B251" t="s">
        <v>537</v>
      </c>
      <c r="C251">
        <v>9</v>
      </c>
      <c r="D251">
        <v>352</v>
      </c>
      <c r="E251">
        <v>341</v>
      </c>
      <c r="F251">
        <v>300</v>
      </c>
      <c r="G251" t="s">
        <v>44</v>
      </c>
      <c r="H251">
        <v>7.0000000000000007E-2</v>
      </c>
      <c r="I251">
        <v>0.8</v>
      </c>
      <c r="J251">
        <v>0.63</v>
      </c>
      <c r="K251">
        <v>8.1999999999999993</v>
      </c>
      <c r="L251">
        <v>6.5</v>
      </c>
      <c r="M251">
        <v>8.1</v>
      </c>
      <c r="N251">
        <v>8</v>
      </c>
      <c r="O251">
        <v>58</v>
      </c>
      <c r="P251">
        <v>100</v>
      </c>
      <c r="Q251">
        <v>0</v>
      </c>
      <c r="R251">
        <v>0</v>
      </c>
      <c r="S251">
        <v>8</v>
      </c>
      <c r="T251">
        <v>8</v>
      </c>
      <c r="U251">
        <v>0</v>
      </c>
      <c r="V251">
        <v>0</v>
      </c>
      <c r="W251">
        <v>0</v>
      </c>
      <c r="X251">
        <v>0</v>
      </c>
      <c r="Y251">
        <v>82</v>
      </c>
      <c r="Z251">
        <v>82</v>
      </c>
      <c r="AA251">
        <v>18</v>
      </c>
      <c r="AB251">
        <v>18</v>
      </c>
      <c r="AC251">
        <v>0</v>
      </c>
      <c r="AD251">
        <v>0</v>
      </c>
      <c r="AE251">
        <v>61</v>
      </c>
      <c r="AF251">
        <v>61</v>
      </c>
      <c r="AG251">
        <v>39</v>
      </c>
      <c r="AH251">
        <v>39</v>
      </c>
      <c r="AJ251" t="str">
        <f t="shared" si="3"/>
        <v>15K520PACIFIC HIGH SCHOOL91003523413006139820180058</v>
      </c>
      <c r="AV251" t="str">
        <f>VLOOKUP(AJ251,'R compiled Data'!$Q:$Q,1,FALSE)</f>
        <v>15K520PACIFIC HIGH SCHOOL91003523413006139820180058</v>
      </c>
    </row>
    <row r="252" spans="1:48" x14ac:dyDescent="0.3">
      <c r="A252" t="s">
        <v>538</v>
      </c>
      <c r="B252" t="s">
        <v>539</v>
      </c>
      <c r="C252">
        <v>28</v>
      </c>
      <c r="D252">
        <v>368</v>
      </c>
      <c r="E252">
        <v>365</v>
      </c>
      <c r="F252">
        <v>368</v>
      </c>
      <c r="G252" t="s">
        <v>39</v>
      </c>
      <c r="H252">
        <v>0.22</v>
      </c>
      <c r="I252">
        <v>1</v>
      </c>
      <c r="J252">
        <v>0.56000000000000005</v>
      </c>
      <c r="K252">
        <v>7</v>
      </c>
      <c r="L252">
        <v>6.8</v>
      </c>
      <c r="M252">
        <v>7</v>
      </c>
      <c r="N252">
        <v>7.2</v>
      </c>
      <c r="O252">
        <v>68.2</v>
      </c>
      <c r="P252">
        <v>186</v>
      </c>
      <c r="Q252">
        <v>2</v>
      </c>
      <c r="R252">
        <v>1.1000000000000001</v>
      </c>
      <c r="S252">
        <v>32</v>
      </c>
      <c r="T252">
        <v>17.2</v>
      </c>
      <c r="U252">
        <v>7</v>
      </c>
      <c r="V252">
        <v>16</v>
      </c>
      <c r="W252">
        <v>1</v>
      </c>
      <c r="X252">
        <v>0.5</v>
      </c>
      <c r="Y252">
        <v>150</v>
      </c>
      <c r="Z252">
        <v>80.599999999999994</v>
      </c>
      <c r="AA252">
        <v>31</v>
      </c>
      <c r="AB252">
        <v>16.7</v>
      </c>
      <c r="AC252">
        <v>0</v>
      </c>
      <c r="AD252">
        <v>0</v>
      </c>
      <c r="AE252">
        <v>93</v>
      </c>
      <c r="AF252">
        <v>50</v>
      </c>
      <c r="AG252">
        <v>93</v>
      </c>
      <c r="AH252">
        <v>50</v>
      </c>
      <c r="AJ252" t="str">
        <f t="shared" si="3"/>
        <v>15K530METROPOLITAN CORPORATE ACADEMY HIGH SCHOOL28186368365368505080.6016.70.51.168.2</v>
      </c>
      <c r="AV252" t="str">
        <f>VLOOKUP(AJ252,'R compiled Data'!$Q:$Q,1,FALSE)</f>
        <v>15K530METROPOLITAN CORPORATE ACADEMY HIGH SCHOOL28186368365368505080.6016.70.51.168.2</v>
      </c>
    </row>
    <row r="253" spans="1:48" x14ac:dyDescent="0.3">
      <c r="A253" t="s">
        <v>540</v>
      </c>
      <c r="B253" t="s">
        <v>541</v>
      </c>
      <c r="C253">
        <v>141</v>
      </c>
      <c r="D253">
        <v>426</v>
      </c>
      <c r="E253">
        <v>421</v>
      </c>
      <c r="F253">
        <v>411</v>
      </c>
      <c r="G253" t="s">
        <v>39</v>
      </c>
      <c r="H253">
        <v>0.17</v>
      </c>
      <c r="I253">
        <v>0.88</v>
      </c>
      <c r="J253">
        <v>0.87</v>
      </c>
      <c r="K253">
        <v>6.9</v>
      </c>
      <c r="L253">
        <v>5.9</v>
      </c>
      <c r="M253">
        <v>6.2</v>
      </c>
      <c r="N253">
        <v>6.7</v>
      </c>
      <c r="O253">
        <v>59.3</v>
      </c>
      <c r="P253">
        <v>678</v>
      </c>
      <c r="Q253">
        <v>1</v>
      </c>
      <c r="R253">
        <v>0.1</v>
      </c>
      <c r="S253">
        <v>49</v>
      </c>
      <c r="T253">
        <v>7.2</v>
      </c>
      <c r="U253">
        <v>0</v>
      </c>
      <c r="V253">
        <v>14</v>
      </c>
      <c r="W253">
        <v>12</v>
      </c>
      <c r="X253">
        <v>1.8</v>
      </c>
      <c r="Y253">
        <v>519</v>
      </c>
      <c r="Z253">
        <v>76.5</v>
      </c>
      <c r="AA253">
        <v>129</v>
      </c>
      <c r="AB253">
        <v>19</v>
      </c>
      <c r="AC253">
        <v>15</v>
      </c>
      <c r="AD253">
        <v>2.2000000000000002</v>
      </c>
      <c r="AE253">
        <v>230</v>
      </c>
      <c r="AF253">
        <v>33.9</v>
      </c>
      <c r="AG253">
        <v>448</v>
      </c>
      <c r="AH253">
        <v>66.099999999999994</v>
      </c>
      <c r="AJ253" t="str">
        <f t="shared" si="3"/>
        <v>15K656BROOKLYN HIGH SCHOOL OF THE ARTS14167842642141133.966.176.52.2191.80.159.3</v>
      </c>
      <c r="AV253" t="str">
        <f>VLOOKUP(AJ253,'R compiled Data'!$Q:$Q,1,FALSE)</f>
        <v>15K656BROOKLYN HIGH SCHOOL OF THE ARTS14167842642141133.966.176.52.2191.80.159.3</v>
      </c>
    </row>
    <row r="254" spans="1:48" x14ac:dyDescent="0.3">
      <c r="A254" t="s">
        <v>542</v>
      </c>
      <c r="B254" t="s">
        <v>543</v>
      </c>
      <c r="C254">
        <v>8</v>
      </c>
      <c r="D254">
        <v>430</v>
      </c>
      <c r="E254">
        <v>416</v>
      </c>
      <c r="F254">
        <v>425</v>
      </c>
      <c r="G254" t="s">
        <v>44</v>
      </c>
      <c r="H254">
        <v>0.1</v>
      </c>
      <c r="I254">
        <v>0.91</v>
      </c>
      <c r="J254">
        <v>0.64</v>
      </c>
      <c r="K254">
        <v>8.3000000000000007</v>
      </c>
      <c r="L254">
        <v>7.3</v>
      </c>
      <c r="M254">
        <v>7.7</v>
      </c>
      <c r="N254">
        <v>8</v>
      </c>
      <c r="O254">
        <v>74</v>
      </c>
      <c r="P254">
        <v>149</v>
      </c>
      <c r="Q254">
        <v>3</v>
      </c>
      <c r="R254">
        <v>2</v>
      </c>
      <c r="S254">
        <v>9</v>
      </c>
      <c r="T254">
        <v>6</v>
      </c>
      <c r="U254">
        <v>7</v>
      </c>
      <c r="V254">
        <v>2</v>
      </c>
      <c r="W254">
        <v>1</v>
      </c>
      <c r="X254">
        <v>0.7</v>
      </c>
      <c r="Y254">
        <v>32</v>
      </c>
      <c r="Z254">
        <v>21.5</v>
      </c>
      <c r="AA254">
        <v>108</v>
      </c>
      <c r="AB254">
        <v>72.5</v>
      </c>
      <c r="AC254">
        <v>6</v>
      </c>
      <c r="AD254">
        <v>4</v>
      </c>
      <c r="AE254">
        <v>67</v>
      </c>
      <c r="AF254">
        <v>45</v>
      </c>
      <c r="AG254">
        <v>82</v>
      </c>
      <c r="AH254">
        <v>55</v>
      </c>
      <c r="AJ254" t="str">
        <f t="shared" si="3"/>
        <v>15K698SOUTH BROOKLYN COMMUNITY HIGH SCHOOL8149430416425455521.5472.50.7274</v>
      </c>
      <c r="AV254" t="str">
        <f>VLOOKUP(AJ254,'R compiled Data'!$Q:$Q,1,FALSE)</f>
        <v>15K698SOUTH BROOKLYN COMMUNITY HIGH SCHOOL8149430416425455521.5472.50.7274</v>
      </c>
    </row>
    <row r="255" spans="1:48" x14ac:dyDescent="0.3">
      <c r="A255" t="s">
        <v>544</v>
      </c>
      <c r="B255" t="s">
        <v>545</v>
      </c>
      <c r="C255">
        <v>20</v>
      </c>
      <c r="D255">
        <v>355</v>
      </c>
      <c r="E255">
        <v>355</v>
      </c>
      <c r="F255">
        <v>358</v>
      </c>
      <c r="G255" t="s">
        <v>36</v>
      </c>
      <c r="H255">
        <v>0.37</v>
      </c>
      <c r="I255">
        <v>0.91</v>
      </c>
      <c r="J255">
        <v>0.73</v>
      </c>
      <c r="K255">
        <v>6.4</v>
      </c>
      <c r="L255">
        <v>5.9</v>
      </c>
      <c r="M255">
        <v>6.3</v>
      </c>
      <c r="N255">
        <v>6.6</v>
      </c>
      <c r="O255">
        <v>71</v>
      </c>
      <c r="P255">
        <v>439</v>
      </c>
      <c r="Q255">
        <v>6</v>
      </c>
      <c r="R255">
        <v>1.4</v>
      </c>
      <c r="S255">
        <v>75</v>
      </c>
      <c r="T255">
        <v>17.100000000000001</v>
      </c>
      <c r="U255">
        <v>41</v>
      </c>
      <c r="V255">
        <v>7</v>
      </c>
      <c r="W255">
        <v>4</v>
      </c>
      <c r="X255">
        <v>0.9</v>
      </c>
      <c r="Y255">
        <v>367</v>
      </c>
      <c r="Z255">
        <v>83.6</v>
      </c>
      <c r="AA255">
        <v>62</v>
      </c>
      <c r="AB255">
        <v>14.1</v>
      </c>
      <c r="AC255">
        <v>2</v>
      </c>
      <c r="AD255">
        <v>0.5</v>
      </c>
      <c r="AE255">
        <v>214</v>
      </c>
      <c r="AF255">
        <v>48.7</v>
      </c>
      <c r="AG255">
        <v>225</v>
      </c>
      <c r="AH255">
        <v>51.3</v>
      </c>
      <c r="AJ255" t="str">
        <f t="shared" si="3"/>
        <v>16K393FREDERICK DOUGLASS ACADEMY IV SECONDARY SCHOOL2043935535535848.751.383.60.514.10.91.471</v>
      </c>
      <c r="AV255" t="str">
        <f>VLOOKUP(AJ255,'R compiled Data'!$Q:$Q,1,FALSE)</f>
        <v>16K393FREDERICK DOUGLASS ACADEMY IV SECONDARY SCHOOL2043935535535848.751.383.60.514.10.91.471</v>
      </c>
    </row>
    <row r="256" spans="1:48" x14ac:dyDescent="0.3">
      <c r="A256" t="s">
        <v>546</v>
      </c>
      <c r="B256" t="s">
        <v>547</v>
      </c>
      <c r="C256">
        <v>131</v>
      </c>
      <c r="D256">
        <v>365</v>
      </c>
      <c r="E256">
        <v>370</v>
      </c>
      <c r="F256">
        <v>362</v>
      </c>
      <c r="G256" t="s">
        <v>39</v>
      </c>
      <c r="H256">
        <v>0.15</v>
      </c>
      <c r="I256">
        <v>0.46</v>
      </c>
      <c r="J256">
        <v>0.18</v>
      </c>
      <c r="K256">
        <v>6.8</v>
      </c>
      <c r="L256">
        <v>7.1</v>
      </c>
      <c r="M256">
        <v>7.2</v>
      </c>
      <c r="N256">
        <v>7.2</v>
      </c>
      <c r="O256">
        <v>61.7</v>
      </c>
      <c r="P256">
        <v>1631</v>
      </c>
      <c r="Q256">
        <v>40</v>
      </c>
      <c r="R256">
        <v>2.5</v>
      </c>
      <c r="S256">
        <v>335</v>
      </c>
      <c r="T256">
        <v>20.5</v>
      </c>
      <c r="U256">
        <v>59</v>
      </c>
      <c r="V256">
        <v>167</v>
      </c>
      <c r="W256">
        <v>8</v>
      </c>
      <c r="X256">
        <v>0.5</v>
      </c>
      <c r="Y256">
        <v>1468</v>
      </c>
      <c r="Z256">
        <v>90</v>
      </c>
      <c r="AA256">
        <v>127</v>
      </c>
      <c r="AB256">
        <v>7.8</v>
      </c>
      <c r="AC256">
        <v>12</v>
      </c>
      <c r="AD256">
        <v>0.7</v>
      </c>
      <c r="AE256">
        <v>1006</v>
      </c>
      <c r="AF256">
        <v>61.7</v>
      </c>
      <c r="AG256">
        <v>625</v>
      </c>
      <c r="AH256">
        <v>38.299999999999997</v>
      </c>
      <c r="AJ256" t="str">
        <f t="shared" si="3"/>
        <v>16K455BOYS AND GIRLS HIGH SCHOOL131163136537036261.738.3900.77.80.52.561.7</v>
      </c>
      <c r="AV256" t="str">
        <f>VLOOKUP(AJ256,'R compiled Data'!$Q:$Q,1,FALSE)</f>
        <v>16K455BOYS AND GIRLS HIGH SCHOOL131163136537036261.738.3900.77.80.52.561.7</v>
      </c>
    </row>
    <row r="257" spans="1:48" x14ac:dyDescent="0.3">
      <c r="A257" t="s">
        <v>548</v>
      </c>
      <c r="B257" t="s">
        <v>549</v>
      </c>
      <c r="C257">
        <v>46</v>
      </c>
      <c r="D257">
        <v>362</v>
      </c>
      <c r="E257">
        <v>372</v>
      </c>
      <c r="F257">
        <v>358</v>
      </c>
      <c r="G257" t="s">
        <v>39</v>
      </c>
      <c r="H257">
        <v>0.17</v>
      </c>
      <c r="I257">
        <v>0.65</v>
      </c>
      <c r="J257">
        <v>0.72</v>
      </c>
      <c r="K257">
        <v>7.6</v>
      </c>
      <c r="L257">
        <v>7</v>
      </c>
      <c r="M257">
        <v>7.3</v>
      </c>
      <c r="N257">
        <v>7.7</v>
      </c>
      <c r="O257">
        <v>74.5</v>
      </c>
      <c r="P257">
        <v>405</v>
      </c>
      <c r="Q257">
        <v>19</v>
      </c>
      <c r="R257">
        <v>4.7</v>
      </c>
      <c r="S257">
        <v>84</v>
      </c>
      <c r="T257">
        <v>20.7</v>
      </c>
      <c r="U257">
        <v>6</v>
      </c>
      <c r="V257">
        <v>44</v>
      </c>
      <c r="W257">
        <v>4</v>
      </c>
      <c r="X257">
        <v>1</v>
      </c>
      <c r="Y257">
        <v>295</v>
      </c>
      <c r="Z257">
        <v>72.8</v>
      </c>
      <c r="AA257">
        <v>101</v>
      </c>
      <c r="AB257">
        <v>24.9</v>
      </c>
      <c r="AC257">
        <v>0</v>
      </c>
      <c r="AD257">
        <v>0</v>
      </c>
      <c r="AE257">
        <v>209</v>
      </c>
      <c r="AF257">
        <v>51.6</v>
      </c>
      <c r="AG257">
        <v>196</v>
      </c>
      <c r="AH257">
        <v>48.4</v>
      </c>
      <c r="AJ257" t="str">
        <f t="shared" si="3"/>
        <v>16K498BROOKLYN HIGH SCHOOL FOR LAW AND TECHNOLOGY4640536237235851.648.472.8024.914.774.5</v>
      </c>
      <c r="AV257" t="str">
        <f>VLOOKUP(AJ257,'R compiled Data'!$Q:$Q,1,FALSE)</f>
        <v>16K498BROOKLYN HIGH SCHOOL FOR LAW AND TECHNOLOGY4640536237235851.648.472.8024.914.774.5</v>
      </c>
    </row>
    <row r="258" spans="1:48" x14ac:dyDescent="0.3">
      <c r="A258" t="s">
        <v>550</v>
      </c>
      <c r="B258" t="s">
        <v>551</v>
      </c>
      <c r="C258">
        <v>36</v>
      </c>
      <c r="D258">
        <v>370</v>
      </c>
      <c r="E258">
        <v>372</v>
      </c>
      <c r="F258">
        <v>351</v>
      </c>
      <c r="G258" t="s">
        <v>39</v>
      </c>
      <c r="H258">
        <v>0.12</v>
      </c>
      <c r="I258">
        <v>1</v>
      </c>
      <c r="J258">
        <v>0.85</v>
      </c>
      <c r="K258">
        <v>7.3</v>
      </c>
      <c r="L258">
        <v>7.3</v>
      </c>
      <c r="M258">
        <v>7.8</v>
      </c>
      <c r="N258">
        <v>8.1</v>
      </c>
      <c r="O258">
        <v>58.6</v>
      </c>
      <c r="P258">
        <v>294</v>
      </c>
      <c r="Q258">
        <v>7</v>
      </c>
      <c r="R258">
        <v>2.4</v>
      </c>
      <c r="S258">
        <v>51</v>
      </c>
      <c r="T258">
        <v>17.3</v>
      </c>
      <c r="U258">
        <v>23</v>
      </c>
      <c r="V258">
        <v>10</v>
      </c>
      <c r="W258">
        <v>3</v>
      </c>
      <c r="X258">
        <v>1</v>
      </c>
      <c r="Y258">
        <v>231</v>
      </c>
      <c r="Z258">
        <v>78.599999999999994</v>
      </c>
      <c r="AA258">
        <v>57</v>
      </c>
      <c r="AB258">
        <v>19.399999999999999</v>
      </c>
      <c r="AC258">
        <v>2</v>
      </c>
      <c r="AD258">
        <v>0.7</v>
      </c>
      <c r="AE258">
        <v>127</v>
      </c>
      <c r="AF258">
        <v>43.2</v>
      </c>
      <c r="AG258">
        <v>167</v>
      </c>
      <c r="AH258">
        <v>56.8</v>
      </c>
      <c r="AJ258" t="str">
        <f t="shared" si="3"/>
        <v>16K594GOTHAM PROFESSIONAL ARTS ACADEMY3629437037235143.256.878.60.719.412.458.6</v>
      </c>
      <c r="AV258" t="str">
        <f>VLOOKUP(AJ258,'R compiled Data'!$Q:$Q,1,FALSE)</f>
        <v>16K594GOTHAM PROFESSIONAL ARTS ACADEMY3629437037235143.256.878.60.719.412.458.6</v>
      </c>
    </row>
    <row r="259" spans="1:48" x14ac:dyDescent="0.3">
      <c r="A259" t="s">
        <v>552</v>
      </c>
      <c r="B259" t="s">
        <v>553</v>
      </c>
      <c r="C259">
        <v>59</v>
      </c>
      <c r="D259">
        <v>396</v>
      </c>
      <c r="E259">
        <v>374</v>
      </c>
      <c r="F259">
        <v>369</v>
      </c>
      <c r="G259" t="s">
        <v>36</v>
      </c>
      <c r="H259">
        <v>0.13</v>
      </c>
      <c r="I259">
        <v>0.9</v>
      </c>
      <c r="J259">
        <v>0.83</v>
      </c>
      <c r="K259">
        <v>6.4</v>
      </c>
      <c r="L259">
        <v>6.4</v>
      </c>
      <c r="M259">
        <v>6.5</v>
      </c>
      <c r="N259">
        <v>6.9</v>
      </c>
      <c r="O259">
        <v>57</v>
      </c>
      <c r="P259">
        <v>565</v>
      </c>
      <c r="Q259">
        <v>28</v>
      </c>
      <c r="R259">
        <v>5</v>
      </c>
      <c r="S259">
        <v>61</v>
      </c>
      <c r="T259">
        <v>10.8</v>
      </c>
      <c r="U259">
        <v>43</v>
      </c>
      <c r="V259">
        <v>9</v>
      </c>
      <c r="W259">
        <v>1</v>
      </c>
      <c r="X259">
        <v>0.2</v>
      </c>
      <c r="Y259">
        <v>520</v>
      </c>
      <c r="Z259">
        <v>92</v>
      </c>
      <c r="AA259">
        <v>38</v>
      </c>
      <c r="AB259">
        <v>6.7</v>
      </c>
      <c r="AC259">
        <v>6</v>
      </c>
      <c r="AD259">
        <v>1.1000000000000001</v>
      </c>
      <c r="AE259">
        <v>304</v>
      </c>
      <c r="AF259">
        <v>53.8</v>
      </c>
      <c r="AG259">
        <v>261</v>
      </c>
      <c r="AH259">
        <v>46.2</v>
      </c>
      <c r="AJ259" t="str">
        <f t="shared" ref="AJ259:AJ322" si="4">A259&amp;B259&amp;C259&amp;P259&amp;D259&amp;E259&amp;F259&amp;AF259&amp;AH259&amp;Z259&amp;AD259&amp;AB259&amp;X259&amp;R259&amp;O259</f>
        <v>17K382ACADEMY FOR COLLEGE PREPARATION AND CAREER EXPLORATION: A COLLEGE BOARD SCHOOL5956539637436953.846.2921.16.70.2557</v>
      </c>
      <c r="AV259" t="str">
        <f>VLOOKUP(AJ259,'R compiled Data'!$Q:$Q,1,FALSE)</f>
        <v>17K382ACADEMY FOR COLLEGE PREPARATION AND CAREER EXPLORATION: A COLLEGE BOARD SCHOOL5956539637436953.846.2921.16.70.2557</v>
      </c>
    </row>
    <row r="260" spans="1:48" x14ac:dyDescent="0.3">
      <c r="A260" t="s">
        <v>554</v>
      </c>
      <c r="B260" t="s">
        <v>555</v>
      </c>
      <c r="C260">
        <v>57</v>
      </c>
      <c r="D260">
        <v>352</v>
      </c>
      <c r="E260">
        <v>342</v>
      </c>
      <c r="F260">
        <v>351</v>
      </c>
      <c r="G260" t="s">
        <v>39</v>
      </c>
      <c r="H260">
        <v>0.59</v>
      </c>
      <c r="I260">
        <v>0.78</v>
      </c>
      <c r="J260">
        <v>0.77</v>
      </c>
      <c r="K260">
        <v>6.1</v>
      </c>
      <c r="L260">
        <v>6.6</v>
      </c>
      <c r="M260">
        <v>6.8</v>
      </c>
      <c r="N260">
        <v>7.3</v>
      </c>
      <c r="O260">
        <v>65.5</v>
      </c>
      <c r="P260">
        <v>319</v>
      </c>
      <c r="Q260">
        <v>41</v>
      </c>
      <c r="R260">
        <v>12.9</v>
      </c>
      <c r="S260">
        <v>49</v>
      </c>
      <c r="T260">
        <v>15.4</v>
      </c>
      <c r="U260">
        <v>30</v>
      </c>
      <c r="V260">
        <v>4</v>
      </c>
      <c r="W260">
        <v>5</v>
      </c>
      <c r="X260">
        <v>1.6</v>
      </c>
      <c r="Y260">
        <v>269</v>
      </c>
      <c r="Z260">
        <v>84.3</v>
      </c>
      <c r="AA260">
        <v>41</v>
      </c>
      <c r="AB260">
        <v>12.9</v>
      </c>
      <c r="AC260">
        <v>3</v>
      </c>
      <c r="AD260">
        <v>0.9</v>
      </c>
      <c r="AE260">
        <v>159</v>
      </c>
      <c r="AF260">
        <v>49.8</v>
      </c>
      <c r="AG260">
        <v>160</v>
      </c>
      <c r="AH260">
        <v>50.2</v>
      </c>
      <c r="AJ260" t="str">
        <f t="shared" si="4"/>
        <v>17K408ACADEMY OF HOSPITALITY AND TOURISM5731935234235149.850.284.30.912.91.612.965.5</v>
      </c>
      <c r="AV260" t="str">
        <f>VLOOKUP(AJ260,'R compiled Data'!$Q:$Q,1,FALSE)</f>
        <v>17K408ACADEMY OF HOSPITALITY AND TOURISM5731935234235149.850.284.30.912.91.612.965.5</v>
      </c>
    </row>
    <row r="261" spans="1:48" x14ac:dyDescent="0.3">
      <c r="A261" t="s">
        <v>556</v>
      </c>
      <c r="B261" t="s">
        <v>557</v>
      </c>
      <c r="C261">
        <v>7</v>
      </c>
      <c r="D261">
        <v>394</v>
      </c>
      <c r="E261">
        <v>364</v>
      </c>
      <c r="F261">
        <v>334</v>
      </c>
      <c r="G261" t="s">
        <v>44</v>
      </c>
      <c r="H261">
        <v>0.25</v>
      </c>
      <c r="I261">
        <v>0.83</v>
      </c>
      <c r="J261">
        <v>0.76</v>
      </c>
      <c r="K261">
        <v>7.2</v>
      </c>
      <c r="L261">
        <v>6.6</v>
      </c>
      <c r="M261">
        <v>6.9</v>
      </c>
      <c r="N261">
        <v>7.3</v>
      </c>
      <c r="O261">
        <v>70.3</v>
      </c>
      <c r="P261">
        <v>199</v>
      </c>
      <c r="Q261">
        <v>1</v>
      </c>
      <c r="R261">
        <v>0.5</v>
      </c>
      <c r="S261">
        <v>22</v>
      </c>
      <c r="T261">
        <v>11.1</v>
      </c>
      <c r="U261">
        <v>0</v>
      </c>
      <c r="V261">
        <v>0</v>
      </c>
      <c r="W261">
        <v>2</v>
      </c>
      <c r="X261">
        <v>1</v>
      </c>
      <c r="Y261">
        <v>186</v>
      </c>
      <c r="Z261">
        <v>93.5</v>
      </c>
      <c r="AA261">
        <v>8</v>
      </c>
      <c r="AB261">
        <v>4</v>
      </c>
      <c r="AC261">
        <v>1</v>
      </c>
      <c r="AD261">
        <v>0.5</v>
      </c>
      <c r="AE261">
        <v>91</v>
      </c>
      <c r="AF261">
        <v>45.7</v>
      </c>
      <c r="AG261">
        <v>108</v>
      </c>
      <c r="AH261">
        <v>54.3</v>
      </c>
      <c r="AJ261" t="str">
        <f t="shared" si="4"/>
        <v>17K489W.E.B. DUBOIS ACADEMIC HIGH SCHOOL719939436433445.754.393.50.5410.570.3</v>
      </c>
      <c r="AV261" t="str">
        <f>VLOOKUP(AJ261,'R compiled Data'!$Q:$Q,1,FALSE)</f>
        <v>17K489W.E.B. DUBOIS ACADEMIC HIGH SCHOOL719939436433445.754.393.50.5410.570.3</v>
      </c>
    </row>
    <row r="262" spans="1:48" x14ac:dyDescent="0.3">
      <c r="A262" t="s">
        <v>558</v>
      </c>
      <c r="B262" t="s">
        <v>559</v>
      </c>
      <c r="C262">
        <v>71</v>
      </c>
      <c r="D262">
        <v>287</v>
      </c>
      <c r="E262">
        <v>335</v>
      </c>
      <c r="F262">
        <v>291</v>
      </c>
      <c r="G262" t="s">
        <v>39</v>
      </c>
      <c r="H262">
        <v>0.37</v>
      </c>
      <c r="I262">
        <v>0.88</v>
      </c>
      <c r="J262">
        <v>0.84</v>
      </c>
      <c r="K262">
        <v>8.1999999999999993</v>
      </c>
      <c r="L262">
        <v>7.3</v>
      </c>
      <c r="M262">
        <v>7.8</v>
      </c>
      <c r="N262">
        <v>8</v>
      </c>
      <c r="O262">
        <v>80.900000000000006</v>
      </c>
      <c r="P262">
        <v>401</v>
      </c>
      <c r="Q262">
        <v>365</v>
      </c>
      <c r="R262">
        <v>91</v>
      </c>
      <c r="S262">
        <v>4</v>
      </c>
      <c r="T262">
        <v>1</v>
      </c>
      <c r="U262">
        <v>0</v>
      </c>
      <c r="V262">
        <v>0</v>
      </c>
      <c r="W262">
        <v>114</v>
      </c>
      <c r="X262">
        <v>28.4</v>
      </c>
      <c r="Y262">
        <v>117</v>
      </c>
      <c r="Z262">
        <v>29.2</v>
      </c>
      <c r="AA262">
        <v>112</v>
      </c>
      <c r="AB262">
        <v>27.9</v>
      </c>
      <c r="AC262">
        <v>57</v>
      </c>
      <c r="AD262">
        <v>14.2</v>
      </c>
      <c r="AE262">
        <v>237</v>
      </c>
      <c r="AF262">
        <v>59.1</v>
      </c>
      <c r="AG262">
        <v>164</v>
      </c>
      <c r="AH262">
        <v>40.9</v>
      </c>
      <c r="AJ262" t="str">
        <f t="shared" si="4"/>
        <v>17K524INTERNATIONAL HIGH SCHOOL AT PROSPECT HEIGHTS7140128733529159.140.929.214.227.928.49180.9</v>
      </c>
      <c r="AV262" t="str">
        <f>VLOOKUP(AJ262,'R compiled Data'!$Q:$Q,1,FALSE)</f>
        <v>17K524INTERNATIONAL HIGH SCHOOL AT PROSPECT HEIGHTS7140128733529159.140.929.214.227.928.49180.9</v>
      </c>
    </row>
    <row r="263" spans="1:48" x14ac:dyDescent="0.3">
      <c r="A263" t="s">
        <v>560</v>
      </c>
      <c r="B263" t="s">
        <v>561</v>
      </c>
      <c r="C263">
        <v>46</v>
      </c>
      <c r="D263">
        <v>403</v>
      </c>
      <c r="E263">
        <v>385</v>
      </c>
      <c r="F263">
        <v>388</v>
      </c>
      <c r="G263" t="s">
        <v>39</v>
      </c>
      <c r="H263">
        <v>0.25</v>
      </c>
      <c r="I263">
        <v>1</v>
      </c>
      <c r="J263">
        <v>0.63</v>
      </c>
      <c r="K263">
        <v>6.7</v>
      </c>
      <c r="L263">
        <v>6.6</v>
      </c>
      <c r="M263">
        <v>6.5</v>
      </c>
      <c r="N263">
        <v>6.9</v>
      </c>
      <c r="O263">
        <v>68.7</v>
      </c>
      <c r="P263">
        <v>343</v>
      </c>
      <c r="Q263">
        <v>18</v>
      </c>
      <c r="R263">
        <v>5.2</v>
      </c>
      <c r="S263">
        <v>46</v>
      </c>
      <c r="T263">
        <v>13.4</v>
      </c>
      <c r="U263">
        <v>19</v>
      </c>
      <c r="V263">
        <v>20</v>
      </c>
      <c r="W263">
        <v>5</v>
      </c>
      <c r="X263">
        <v>1.5</v>
      </c>
      <c r="Y263">
        <v>306</v>
      </c>
      <c r="Z263">
        <v>89.2</v>
      </c>
      <c r="AA263">
        <v>25</v>
      </c>
      <c r="AB263">
        <v>7.3</v>
      </c>
      <c r="AC263">
        <v>5</v>
      </c>
      <c r="AD263">
        <v>1.5</v>
      </c>
      <c r="AE263">
        <v>172</v>
      </c>
      <c r="AF263">
        <v>50.1</v>
      </c>
      <c r="AG263">
        <v>171</v>
      </c>
      <c r="AH263">
        <v>49.9</v>
      </c>
      <c r="AJ263" t="str">
        <f t="shared" si="4"/>
        <v>17K528THE HIGH SCHOOL FOR GLOBAL CITIZENSHIP4634340338538850.149.989.21.57.31.55.268.7</v>
      </c>
      <c r="AV263" t="str">
        <f>VLOOKUP(AJ263,'R compiled Data'!$Q:$Q,1,FALSE)</f>
        <v>17K528THE HIGH SCHOOL FOR GLOBAL CITIZENSHIP4634340338538850.149.989.21.57.31.55.268.7</v>
      </c>
    </row>
    <row r="264" spans="1:48" x14ac:dyDescent="0.3">
      <c r="A264" t="s">
        <v>562</v>
      </c>
      <c r="B264" t="s">
        <v>563</v>
      </c>
      <c r="C264">
        <v>35</v>
      </c>
      <c r="D264">
        <v>348</v>
      </c>
      <c r="E264">
        <v>381</v>
      </c>
      <c r="F264">
        <v>359</v>
      </c>
      <c r="G264" t="s">
        <v>36</v>
      </c>
      <c r="H264">
        <v>0.47</v>
      </c>
      <c r="I264">
        <v>1</v>
      </c>
      <c r="J264">
        <v>0.97</v>
      </c>
      <c r="K264">
        <v>8.1</v>
      </c>
      <c r="L264">
        <v>7.7</v>
      </c>
      <c r="M264">
        <v>8.1</v>
      </c>
      <c r="N264">
        <v>8.4</v>
      </c>
      <c r="O264">
        <v>73.2</v>
      </c>
      <c r="P264">
        <v>386</v>
      </c>
      <c r="Q264">
        <v>24</v>
      </c>
      <c r="R264">
        <v>6.2</v>
      </c>
      <c r="S264">
        <v>58</v>
      </c>
      <c r="T264">
        <v>15</v>
      </c>
      <c r="U264">
        <v>31</v>
      </c>
      <c r="V264">
        <v>9</v>
      </c>
      <c r="W264">
        <v>3</v>
      </c>
      <c r="X264">
        <v>0.8</v>
      </c>
      <c r="Y264">
        <v>343</v>
      </c>
      <c r="Z264">
        <v>88.9</v>
      </c>
      <c r="AA264">
        <v>32</v>
      </c>
      <c r="AB264">
        <v>8.3000000000000007</v>
      </c>
      <c r="AC264">
        <v>6</v>
      </c>
      <c r="AD264">
        <v>1.6</v>
      </c>
      <c r="AE264">
        <v>199</v>
      </c>
      <c r="AF264">
        <v>51.6</v>
      </c>
      <c r="AG264">
        <v>187</v>
      </c>
      <c r="AH264">
        <v>48.4</v>
      </c>
      <c r="AJ264" t="str">
        <f t="shared" si="4"/>
        <v>17K531SCHOOL FOR HUMAN RIGHTS, THE3538634838135951.648.488.91.68.30.86.273.2</v>
      </c>
      <c r="AV264" t="str">
        <f>VLOOKUP(AJ264,'R compiled Data'!$Q:$Q,1,FALSE)</f>
        <v>17K531SCHOOL FOR HUMAN RIGHTS, THE3538634838135951.648.488.91.68.30.86.273.2</v>
      </c>
    </row>
    <row r="265" spans="1:48" x14ac:dyDescent="0.3">
      <c r="A265" t="s">
        <v>564</v>
      </c>
      <c r="B265" t="s">
        <v>565</v>
      </c>
      <c r="C265">
        <v>38</v>
      </c>
      <c r="D265">
        <v>377</v>
      </c>
      <c r="E265">
        <v>404</v>
      </c>
      <c r="F265">
        <v>372</v>
      </c>
      <c r="G265" t="s">
        <v>36</v>
      </c>
      <c r="H265">
        <v>0.48</v>
      </c>
      <c r="I265">
        <v>0.85</v>
      </c>
      <c r="J265">
        <v>0.82</v>
      </c>
      <c r="K265">
        <v>6.2</v>
      </c>
      <c r="L265">
        <v>6.5</v>
      </c>
      <c r="M265">
        <v>6.5</v>
      </c>
      <c r="N265">
        <v>6.9</v>
      </c>
      <c r="O265">
        <v>68.3</v>
      </c>
      <c r="P265">
        <v>406</v>
      </c>
      <c r="Q265">
        <v>15</v>
      </c>
      <c r="R265">
        <v>3.7</v>
      </c>
      <c r="S265">
        <v>59</v>
      </c>
      <c r="T265">
        <v>14.5</v>
      </c>
      <c r="U265">
        <v>33</v>
      </c>
      <c r="V265">
        <v>20</v>
      </c>
      <c r="W265">
        <v>2</v>
      </c>
      <c r="X265">
        <v>0.5</v>
      </c>
      <c r="Y265">
        <v>363</v>
      </c>
      <c r="Z265">
        <v>89.4</v>
      </c>
      <c r="AA265">
        <v>34</v>
      </c>
      <c r="AB265">
        <v>8.4</v>
      </c>
      <c r="AC265">
        <v>6</v>
      </c>
      <c r="AD265">
        <v>1.5</v>
      </c>
      <c r="AE265">
        <v>211</v>
      </c>
      <c r="AF265">
        <v>52</v>
      </c>
      <c r="AG265">
        <v>195</v>
      </c>
      <c r="AH265">
        <v>48</v>
      </c>
      <c r="AJ265" t="str">
        <f t="shared" si="4"/>
        <v>17K533SCHOOL FOR DEMOCRACY AND LEADERSHIP38406377404372524889.41.58.40.53.768.3</v>
      </c>
      <c r="AV265" t="str">
        <f>VLOOKUP(AJ265,'R compiled Data'!$Q:$Q,1,FALSE)</f>
        <v>17K533SCHOOL FOR DEMOCRACY AND LEADERSHIP38406377404372524889.41.58.40.53.768.3</v>
      </c>
    </row>
    <row r="266" spans="1:48" x14ac:dyDescent="0.3">
      <c r="A266" t="s">
        <v>566</v>
      </c>
      <c r="B266" t="s">
        <v>567</v>
      </c>
      <c r="C266">
        <v>73</v>
      </c>
      <c r="D266">
        <v>338</v>
      </c>
      <c r="E266">
        <v>349</v>
      </c>
      <c r="F266">
        <v>340</v>
      </c>
      <c r="G266" t="s">
        <v>39</v>
      </c>
      <c r="H266">
        <v>0.56999999999999995</v>
      </c>
      <c r="I266">
        <v>0.91</v>
      </c>
      <c r="J266">
        <v>0.86</v>
      </c>
      <c r="K266">
        <v>6.7</v>
      </c>
      <c r="L266">
        <v>6.7</v>
      </c>
      <c r="M266">
        <v>7.1</v>
      </c>
      <c r="N266">
        <v>7.5</v>
      </c>
      <c r="O266">
        <v>60.9</v>
      </c>
      <c r="P266">
        <v>385</v>
      </c>
      <c r="Q266">
        <v>35</v>
      </c>
      <c r="R266">
        <v>9.1</v>
      </c>
      <c r="S266">
        <v>61</v>
      </c>
      <c r="T266">
        <v>15.8</v>
      </c>
      <c r="U266">
        <v>46</v>
      </c>
      <c r="V266">
        <v>8</v>
      </c>
      <c r="W266">
        <v>4</v>
      </c>
      <c r="X266">
        <v>1</v>
      </c>
      <c r="Y266">
        <v>336</v>
      </c>
      <c r="Z266">
        <v>87.3</v>
      </c>
      <c r="AA266">
        <v>35</v>
      </c>
      <c r="AB266">
        <v>9.1</v>
      </c>
      <c r="AC266">
        <v>4</v>
      </c>
      <c r="AD266">
        <v>1</v>
      </c>
      <c r="AE266">
        <v>237</v>
      </c>
      <c r="AF266">
        <v>61.6</v>
      </c>
      <c r="AG266">
        <v>148</v>
      </c>
      <c r="AH266">
        <v>38.4</v>
      </c>
      <c r="AJ266" t="str">
        <f t="shared" si="4"/>
        <v>17K537HIGH SCHOOL FOR YOUTH AND COMMUNITY DEVELOPMENT AT ERASMUS7338533834934061.638.487.319.119.160.9</v>
      </c>
      <c r="AV266" t="str">
        <f>VLOOKUP(AJ266,'R compiled Data'!$Q:$Q,1,FALSE)</f>
        <v>17K537HIGH SCHOOL FOR YOUTH AND COMMUNITY DEVELOPMENT AT ERASMUS7338533834934061.638.487.319.119.160.9</v>
      </c>
    </row>
    <row r="267" spans="1:48" x14ac:dyDescent="0.3">
      <c r="A267" t="s">
        <v>568</v>
      </c>
      <c r="B267" t="s">
        <v>569</v>
      </c>
      <c r="C267">
        <v>61</v>
      </c>
      <c r="D267">
        <v>362</v>
      </c>
      <c r="E267">
        <v>375</v>
      </c>
      <c r="F267">
        <v>368</v>
      </c>
      <c r="G267" t="s">
        <v>39</v>
      </c>
      <c r="H267">
        <v>0.41</v>
      </c>
      <c r="I267">
        <v>0.92</v>
      </c>
      <c r="J267">
        <v>0.88</v>
      </c>
      <c r="K267">
        <v>6.9</v>
      </c>
      <c r="L267">
        <v>6.9</v>
      </c>
      <c r="M267">
        <v>7.1</v>
      </c>
      <c r="N267">
        <v>7.6</v>
      </c>
      <c r="O267">
        <v>65.3</v>
      </c>
      <c r="P267">
        <v>422</v>
      </c>
      <c r="Q267">
        <v>37</v>
      </c>
      <c r="R267">
        <v>8.8000000000000007</v>
      </c>
      <c r="S267">
        <v>81</v>
      </c>
      <c r="T267">
        <v>19.2</v>
      </c>
      <c r="U267">
        <v>51</v>
      </c>
      <c r="V267">
        <v>12</v>
      </c>
      <c r="W267">
        <v>9</v>
      </c>
      <c r="X267">
        <v>2.1</v>
      </c>
      <c r="Y267">
        <v>367</v>
      </c>
      <c r="Z267">
        <v>87</v>
      </c>
      <c r="AA267">
        <v>38</v>
      </c>
      <c r="AB267">
        <v>9</v>
      </c>
      <c r="AC267">
        <v>7</v>
      </c>
      <c r="AD267">
        <v>1.7</v>
      </c>
      <c r="AE267">
        <v>267</v>
      </c>
      <c r="AF267">
        <v>63.3</v>
      </c>
      <c r="AG267">
        <v>155</v>
      </c>
      <c r="AH267">
        <v>36.700000000000003</v>
      </c>
      <c r="AJ267" t="str">
        <f t="shared" si="4"/>
        <v>17K539HIGH SCHOOL FOR SERVICE &amp; LEARNING AT ERASMUS6142236237536863.336.7871.792.18.865.3</v>
      </c>
      <c r="AV267" t="str">
        <f>VLOOKUP(AJ267,'R compiled Data'!$Q:$Q,1,FALSE)</f>
        <v>17K539HIGH SCHOOL FOR SERVICE &amp; LEARNING AT ERASMUS6142236237536863.336.7871.792.18.865.3</v>
      </c>
    </row>
    <row r="268" spans="1:48" x14ac:dyDescent="0.3">
      <c r="A268" t="s">
        <v>570</v>
      </c>
      <c r="B268" t="s">
        <v>571</v>
      </c>
      <c r="C268">
        <v>69</v>
      </c>
      <c r="D268">
        <v>457</v>
      </c>
      <c r="E268">
        <v>462</v>
      </c>
      <c r="F268">
        <v>441</v>
      </c>
      <c r="G268" t="s">
        <v>36</v>
      </c>
      <c r="H268">
        <v>0.95</v>
      </c>
      <c r="I268">
        <v>1</v>
      </c>
      <c r="J268">
        <v>0.94</v>
      </c>
      <c r="K268">
        <v>8.1</v>
      </c>
      <c r="L268">
        <v>7.1</v>
      </c>
      <c r="M268">
        <v>7.7</v>
      </c>
      <c r="N268">
        <v>7.8</v>
      </c>
      <c r="O268">
        <v>63.3</v>
      </c>
      <c r="P268">
        <v>521</v>
      </c>
      <c r="Q268">
        <v>0</v>
      </c>
      <c r="R268">
        <v>0</v>
      </c>
      <c r="S268">
        <v>12</v>
      </c>
      <c r="T268">
        <v>2.2999999999999998</v>
      </c>
      <c r="U268">
        <v>6</v>
      </c>
      <c r="V268">
        <v>0</v>
      </c>
      <c r="W268">
        <v>16</v>
      </c>
      <c r="X268">
        <v>3.1</v>
      </c>
      <c r="Y268">
        <v>437</v>
      </c>
      <c r="Z268">
        <v>83.9</v>
      </c>
      <c r="AA268">
        <v>49</v>
      </c>
      <c r="AB268">
        <v>9.4</v>
      </c>
      <c r="AC268">
        <v>7</v>
      </c>
      <c r="AD268">
        <v>1.3</v>
      </c>
      <c r="AE268">
        <v>276</v>
      </c>
      <c r="AF268">
        <v>53</v>
      </c>
      <c r="AG268">
        <v>245</v>
      </c>
      <c r="AH268">
        <v>47</v>
      </c>
      <c r="AJ268" t="str">
        <f t="shared" si="4"/>
        <v>17K543SCIENCE, TECHNOLOGY AND RESEARCH EARLY COLLEGE HIGH SCHOOL AT ERASMUS69521457462441534783.91.39.43.1063.3</v>
      </c>
      <c r="AV268" t="str">
        <f>VLOOKUP(AJ268,'R compiled Data'!$Q:$Q,1,FALSE)</f>
        <v>17K543SCIENCE, TECHNOLOGY AND RESEARCH EARLY COLLEGE HIGH SCHOOL AT ERASMUS69521457462441534783.91.39.43.1063.3</v>
      </c>
    </row>
    <row r="269" spans="1:48" x14ac:dyDescent="0.3">
      <c r="A269" t="s">
        <v>572</v>
      </c>
      <c r="B269" t="s">
        <v>573</v>
      </c>
      <c r="C269">
        <v>54</v>
      </c>
      <c r="D269">
        <v>386</v>
      </c>
      <c r="E269">
        <v>391</v>
      </c>
      <c r="F269">
        <v>369</v>
      </c>
      <c r="G269" t="s">
        <v>39</v>
      </c>
      <c r="H269">
        <v>0.12</v>
      </c>
      <c r="I269">
        <v>0.97</v>
      </c>
      <c r="J269">
        <v>0.62</v>
      </c>
      <c r="K269">
        <v>6.3</v>
      </c>
      <c r="L269">
        <v>6.4</v>
      </c>
      <c r="M269">
        <v>6.4</v>
      </c>
      <c r="N269">
        <v>6.9</v>
      </c>
      <c r="O269">
        <v>69.3</v>
      </c>
      <c r="P269">
        <v>390</v>
      </c>
      <c r="Q269">
        <v>31</v>
      </c>
      <c r="R269">
        <v>7.9</v>
      </c>
      <c r="S269">
        <v>68</v>
      </c>
      <c r="T269">
        <v>17.399999999999999</v>
      </c>
      <c r="U269">
        <v>24</v>
      </c>
      <c r="V269">
        <v>24</v>
      </c>
      <c r="W269">
        <v>3</v>
      </c>
      <c r="X269">
        <v>0.8</v>
      </c>
      <c r="Y269">
        <v>339</v>
      </c>
      <c r="Z269">
        <v>86.9</v>
      </c>
      <c r="AA269">
        <v>39</v>
      </c>
      <c r="AB269">
        <v>10</v>
      </c>
      <c r="AC269">
        <v>5</v>
      </c>
      <c r="AD269">
        <v>1.3</v>
      </c>
      <c r="AE269">
        <v>187</v>
      </c>
      <c r="AF269">
        <v>47.9</v>
      </c>
      <c r="AG269">
        <v>203</v>
      </c>
      <c r="AH269">
        <v>52.1</v>
      </c>
      <c r="AJ269" t="str">
        <f t="shared" si="4"/>
        <v>17K544INTERNATIONAL ARTS BUSINESS SCHOOL5439038639136947.952.186.91.3100.87.969.3</v>
      </c>
      <c r="AV269" t="str">
        <f>VLOOKUP(AJ269,'R compiled Data'!$Q:$Q,1,FALSE)</f>
        <v>17K544INTERNATIONAL ARTS BUSINESS SCHOOL5439038639136947.952.186.91.3100.87.969.3</v>
      </c>
    </row>
    <row r="270" spans="1:48" x14ac:dyDescent="0.3">
      <c r="A270" t="s">
        <v>574</v>
      </c>
      <c r="B270" t="s">
        <v>575</v>
      </c>
      <c r="C270">
        <v>79</v>
      </c>
      <c r="D270">
        <v>418</v>
      </c>
      <c r="E270">
        <v>441</v>
      </c>
      <c r="F270">
        <v>414</v>
      </c>
      <c r="G270" t="s">
        <v>39</v>
      </c>
      <c r="H270">
        <v>0.28000000000000003</v>
      </c>
      <c r="I270">
        <v>1</v>
      </c>
      <c r="J270">
        <v>0.89</v>
      </c>
      <c r="K270">
        <v>8.3000000000000007</v>
      </c>
      <c r="L270">
        <v>7.4</v>
      </c>
      <c r="M270">
        <v>7.9</v>
      </c>
      <c r="N270">
        <v>8.3000000000000007</v>
      </c>
      <c r="O270">
        <v>70.3</v>
      </c>
      <c r="P270">
        <v>417</v>
      </c>
      <c r="Q270">
        <v>2</v>
      </c>
      <c r="R270">
        <v>0.5</v>
      </c>
      <c r="S270">
        <v>17</v>
      </c>
      <c r="T270">
        <v>4.0999999999999996</v>
      </c>
      <c r="U270">
        <v>2</v>
      </c>
      <c r="V270">
        <v>1</v>
      </c>
      <c r="W270">
        <v>15</v>
      </c>
      <c r="X270">
        <v>3.6</v>
      </c>
      <c r="Y270">
        <v>344</v>
      </c>
      <c r="Z270">
        <v>82.5</v>
      </c>
      <c r="AA270">
        <v>51</v>
      </c>
      <c r="AB270">
        <v>12.2</v>
      </c>
      <c r="AC270">
        <v>3</v>
      </c>
      <c r="AD270">
        <v>0.7</v>
      </c>
      <c r="AE270">
        <v>104</v>
      </c>
      <c r="AF270">
        <v>24.9</v>
      </c>
      <c r="AG270">
        <v>313</v>
      </c>
      <c r="AH270">
        <v>75.099999999999994</v>
      </c>
      <c r="AJ270" t="str">
        <f t="shared" si="4"/>
        <v>17K546HIGH SCHOOL FOR PUBLIC SERVICE: HEROES OF TOMORROW7941741844141424.975.182.50.712.23.60.570.3</v>
      </c>
      <c r="AV270" t="str">
        <f>VLOOKUP(AJ270,'R compiled Data'!$Q:$Q,1,FALSE)</f>
        <v>17K546HIGH SCHOOL FOR PUBLIC SERVICE: HEROES OF TOMORROW7941741844141424.975.182.50.712.23.60.570.3</v>
      </c>
    </row>
    <row r="271" spans="1:48" x14ac:dyDescent="0.3">
      <c r="A271" t="s">
        <v>576</v>
      </c>
      <c r="B271" t="s">
        <v>577</v>
      </c>
      <c r="C271">
        <v>63</v>
      </c>
      <c r="D271">
        <v>388</v>
      </c>
      <c r="E271">
        <v>382</v>
      </c>
      <c r="F271">
        <v>373</v>
      </c>
      <c r="G271" t="s">
        <v>39</v>
      </c>
      <c r="H271">
        <v>0.24</v>
      </c>
      <c r="I271">
        <v>0.86</v>
      </c>
      <c r="J271">
        <v>0.76</v>
      </c>
      <c r="K271">
        <v>6.6</v>
      </c>
      <c r="L271">
        <v>6.4</v>
      </c>
      <c r="M271">
        <v>6.4</v>
      </c>
      <c r="N271">
        <v>7</v>
      </c>
      <c r="O271">
        <v>80.900000000000006</v>
      </c>
      <c r="P271">
        <v>471</v>
      </c>
      <c r="Q271">
        <v>32</v>
      </c>
      <c r="R271">
        <v>6.8</v>
      </c>
      <c r="S271">
        <v>56</v>
      </c>
      <c r="T271">
        <v>11.9</v>
      </c>
      <c r="U271">
        <v>33</v>
      </c>
      <c r="V271">
        <v>12</v>
      </c>
      <c r="W271">
        <v>19</v>
      </c>
      <c r="X271">
        <v>4</v>
      </c>
      <c r="Y271">
        <v>375</v>
      </c>
      <c r="Z271">
        <v>79.599999999999994</v>
      </c>
      <c r="AA271">
        <v>67</v>
      </c>
      <c r="AB271">
        <v>14.2</v>
      </c>
      <c r="AC271">
        <v>7</v>
      </c>
      <c r="AD271">
        <v>1.5</v>
      </c>
      <c r="AE271">
        <v>256</v>
      </c>
      <c r="AF271">
        <v>54.4</v>
      </c>
      <c r="AG271">
        <v>215</v>
      </c>
      <c r="AH271">
        <v>45.6</v>
      </c>
      <c r="AJ271" t="str">
        <f t="shared" si="4"/>
        <v>17K547BROOKLYN ACADEMY OF SCIENCE AND THE ENVIRONMENT6347138838237354.445.679.61.514.246.880.9</v>
      </c>
      <c r="AV271" t="str">
        <f>VLOOKUP(AJ271,'R compiled Data'!$Q:$Q,1,FALSE)</f>
        <v>17K547BROOKLYN ACADEMY OF SCIENCE AND THE ENVIRONMENT6347138838237354.445.679.61.514.246.880.9</v>
      </c>
    </row>
    <row r="272" spans="1:48" x14ac:dyDescent="0.3">
      <c r="A272" t="s">
        <v>578</v>
      </c>
      <c r="B272" t="s">
        <v>579</v>
      </c>
      <c r="C272">
        <v>48</v>
      </c>
      <c r="D272">
        <v>385</v>
      </c>
      <c r="E272">
        <v>393</v>
      </c>
      <c r="F272">
        <v>373</v>
      </c>
      <c r="G272" t="s">
        <v>39</v>
      </c>
      <c r="H272">
        <v>0.45</v>
      </c>
      <c r="I272">
        <v>0.73</v>
      </c>
      <c r="J272">
        <v>0.89</v>
      </c>
      <c r="K272">
        <v>6.9</v>
      </c>
      <c r="L272">
        <v>6.5</v>
      </c>
      <c r="M272">
        <v>7</v>
      </c>
      <c r="N272">
        <v>7.3</v>
      </c>
      <c r="O272">
        <v>60.5</v>
      </c>
      <c r="P272">
        <v>412</v>
      </c>
      <c r="Q272">
        <v>2</v>
      </c>
      <c r="R272">
        <v>0.5</v>
      </c>
      <c r="S272">
        <v>50</v>
      </c>
      <c r="T272">
        <v>12.1</v>
      </c>
      <c r="U272">
        <v>38</v>
      </c>
      <c r="V272">
        <v>3</v>
      </c>
      <c r="W272">
        <v>4</v>
      </c>
      <c r="X272">
        <v>1</v>
      </c>
      <c r="Y272">
        <v>341</v>
      </c>
      <c r="Z272">
        <v>82.8</v>
      </c>
      <c r="AA272">
        <v>63</v>
      </c>
      <c r="AB272">
        <v>15.3</v>
      </c>
      <c r="AC272">
        <v>4</v>
      </c>
      <c r="AD272">
        <v>1</v>
      </c>
      <c r="AE272">
        <v>135</v>
      </c>
      <c r="AF272">
        <v>32.799999999999997</v>
      </c>
      <c r="AG272">
        <v>277</v>
      </c>
      <c r="AH272">
        <v>67.2</v>
      </c>
      <c r="AJ272" t="str">
        <f t="shared" si="4"/>
        <v>17K548BROOKLYN SCHOOL FOR MUSIC &amp; THEATRE4841238539337332.867.282.8115.310.560.5</v>
      </c>
      <c r="AV272" t="str">
        <f>VLOOKUP(AJ272,'R compiled Data'!$Q:$Q,1,FALSE)</f>
        <v>17K548BROOKLYN SCHOOL FOR MUSIC &amp; THEATRE4841238539337332.867.282.8115.310.560.5</v>
      </c>
    </row>
    <row r="273" spans="1:48" x14ac:dyDescent="0.3">
      <c r="A273" t="s">
        <v>580</v>
      </c>
      <c r="B273" t="s">
        <v>581</v>
      </c>
      <c r="C273">
        <v>16</v>
      </c>
      <c r="D273">
        <v>372</v>
      </c>
      <c r="E273">
        <v>356</v>
      </c>
      <c r="F273">
        <v>335</v>
      </c>
      <c r="G273" t="s">
        <v>44</v>
      </c>
      <c r="H273">
        <v>0.47</v>
      </c>
      <c r="I273">
        <v>0.87</v>
      </c>
      <c r="J273">
        <v>0.62</v>
      </c>
      <c r="K273">
        <v>8.6</v>
      </c>
      <c r="L273">
        <v>8.3000000000000007</v>
      </c>
      <c r="M273">
        <v>8.4</v>
      </c>
      <c r="N273">
        <v>8.6999999999999993</v>
      </c>
      <c r="O273">
        <v>71.7</v>
      </c>
      <c r="P273">
        <v>223</v>
      </c>
      <c r="Q273">
        <v>7</v>
      </c>
      <c r="R273">
        <v>3.1</v>
      </c>
      <c r="S273">
        <v>19</v>
      </c>
      <c r="T273">
        <v>8.5</v>
      </c>
      <c r="U273">
        <v>5</v>
      </c>
      <c r="V273">
        <v>3</v>
      </c>
      <c r="W273">
        <v>3</v>
      </c>
      <c r="X273">
        <v>1.3</v>
      </c>
      <c r="Y273">
        <v>188</v>
      </c>
      <c r="Z273">
        <v>84.3</v>
      </c>
      <c r="AA273">
        <v>22</v>
      </c>
      <c r="AB273">
        <v>9.9</v>
      </c>
      <c r="AC273">
        <v>3</v>
      </c>
      <c r="AD273">
        <v>1.3</v>
      </c>
      <c r="AE273">
        <v>84</v>
      </c>
      <c r="AF273">
        <v>37.700000000000003</v>
      </c>
      <c r="AG273">
        <v>139</v>
      </c>
      <c r="AH273">
        <v>62.3</v>
      </c>
      <c r="AJ273" t="str">
        <f t="shared" si="4"/>
        <v>17K568BROWNSVILLE ACADEMY HIGH SCHOOL1622337235633537.762.384.31.39.91.33.171.7</v>
      </c>
      <c r="AV273" t="str">
        <f>VLOOKUP(AJ273,'R compiled Data'!$Q:$Q,1,FALSE)</f>
        <v>17K568BROWNSVILLE ACADEMY HIGH SCHOOL1622337235633537.762.384.31.39.91.33.171.7</v>
      </c>
    </row>
    <row r="274" spans="1:48" x14ac:dyDescent="0.3">
      <c r="A274" t="s">
        <v>582</v>
      </c>
      <c r="B274" t="s">
        <v>583</v>
      </c>
      <c r="C274">
        <v>165</v>
      </c>
      <c r="D274">
        <v>476</v>
      </c>
      <c r="E274">
        <v>481</v>
      </c>
      <c r="F274">
        <v>479</v>
      </c>
      <c r="G274" t="s">
        <v>36</v>
      </c>
      <c r="H274">
        <v>0.38</v>
      </c>
      <c r="I274">
        <v>0.33</v>
      </c>
      <c r="J274">
        <v>0.86</v>
      </c>
      <c r="K274">
        <v>7.5</v>
      </c>
      <c r="L274">
        <v>7</v>
      </c>
      <c r="M274">
        <v>7.2</v>
      </c>
      <c r="N274">
        <v>7.9</v>
      </c>
      <c r="O274">
        <v>59.1</v>
      </c>
      <c r="P274">
        <v>1104</v>
      </c>
      <c r="Q274">
        <v>0</v>
      </c>
      <c r="R274">
        <v>0</v>
      </c>
      <c r="S274">
        <v>5</v>
      </c>
      <c r="T274">
        <v>0.5</v>
      </c>
      <c r="U274">
        <v>0</v>
      </c>
      <c r="V274">
        <v>0</v>
      </c>
      <c r="W274">
        <v>10</v>
      </c>
      <c r="X274">
        <v>0.9</v>
      </c>
      <c r="Y274">
        <v>1056</v>
      </c>
      <c r="Z274">
        <v>95.7</v>
      </c>
      <c r="AA274">
        <v>31</v>
      </c>
      <c r="AB274">
        <v>2.8</v>
      </c>
      <c r="AC274">
        <v>0</v>
      </c>
      <c r="AD274">
        <v>0</v>
      </c>
      <c r="AE274">
        <v>461</v>
      </c>
      <c r="AF274">
        <v>41.8</v>
      </c>
      <c r="AG274">
        <v>643</v>
      </c>
      <c r="AH274">
        <v>58.2</v>
      </c>
      <c r="AJ274" t="str">
        <f t="shared" si="4"/>
        <v>17K590MEDGAR EVERS COLLEGE PREPARATORY SCHOOL165110447648147941.858.295.702.80.9059.1</v>
      </c>
      <c r="AV274" t="str">
        <f>VLOOKUP(AJ274,'R compiled Data'!$Q:$Q,1,FALSE)</f>
        <v>17K590MEDGAR EVERS COLLEGE PREPARATORY SCHOOL165110447648147941.858.295.702.80.9059.1</v>
      </c>
    </row>
    <row r="275" spans="1:48" x14ac:dyDescent="0.3">
      <c r="A275" t="s">
        <v>584</v>
      </c>
      <c r="B275" t="s">
        <v>585</v>
      </c>
      <c r="C275">
        <v>259</v>
      </c>
      <c r="D275">
        <v>425</v>
      </c>
      <c r="E275">
        <v>413</v>
      </c>
      <c r="F275">
        <v>413</v>
      </c>
      <c r="G275" t="s">
        <v>39</v>
      </c>
      <c r="H275">
        <v>0.26</v>
      </c>
      <c r="I275">
        <v>0.77</v>
      </c>
      <c r="J275">
        <v>0.82</v>
      </c>
      <c r="K275">
        <v>6.9</v>
      </c>
      <c r="L275">
        <v>6.1</v>
      </c>
      <c r="M275">
        <v>6.6</v>
      </c>
      <c r="N275">
        <v>7</v>
      </c>
      <c r="O275">
        <v>73</v>
      </c>
      <c r="P275">
        <v>1608</v>
      </c>
      <c r="Q275">
        <v>134</v>
      </c>
      <c r="R275">
        <v>8.3000000000000007</v>
      </c>
      <c r="S275">
        <v>205</v>
      </c>
      <c r="T275">
        <v>12.7</v>
      </c>
      <c r="U275">
        <v>51</v>
      </c>
      <c r="V275">
        <v>133</v>
      </c>
      <c r="W275">
        <v>29</v>
      </c>
      <c r="X275">
        <v>1.8</v>
      </c>
      <c r="Y275">
        <v>1466</v>
      </c>
      <c r="Z275">
        <v>91.2</v>
      </c>
      <c r="AA275">
        <v>93</v>
      </c>
      <c r="AB275">
        <v>5.8</v>
      </c>
      <c r="AC275">
        <v>11</v>
      </c>
      <c r="AD275">
        <v>0.7</v>
      </c>
      <c r="AE275">
        <v>382</v>
      </c>
      <c r="AF275">
        <v>23.8</v>
      </c>
      <c r="AG275">
        <v>1226</v>
      </c>
      <c r="AH275">
        <v>76.2</v>
      </c>
      <c r="AJ275" t="str">
        <f t="shared" si="4"/>
        <v>17K600CLARA BARTON HIGH SCHOOL259160842541341323.876.291.20.75.81.88.373</v>
      </c>
      <c r="AV275" t="str">
        <f>VLOOKUP(AJ275,'R compiled Data'!$Q:$Q,1,FALSE)</f>
        <v>17K600CLARA BARTON HIGH SCHOOL259160842541341323.876.291.20.75.81.88.373</v>
      </c>
    </row>
    <row r="276" spans="1:48" x14ac:dyDescent="0.3">
      <c r="A276" t="s">
        <v>586</v>
      </c>
      <c r="B276" t="s">
        <v>587</v>
      </c>
      <c r="C276">
        <v>53</v>
      </c>
      <c r="D276">
        <v>365</v>
      </c>
      <c r="E276">
        <v>363</v>
      </c>
      <c r="F276">
        <v>355</v>
      </c>
      <c r="G276" t="s">
        <v>39</v>
      </c>
      <c r="H276">
        <v>0.11</v>
      </c>
      <c r="I276">
        <v>0.75</v>
      </c>
      <c r="J276">
        <v>0.47</v>
      </c>
      <c r="K276">
        <v>6.7</v>
      </c>
      <c r="L276">
        <v>5.9</v>
      </c>
      <c r="M276">
        <v>6.3</v>
      </c>
      <c r="N276">
        <v>6.5</v>
      </c>
      <c r="O276">
        <v>77.900000000000006</v>
      </c>
      <c r="P276">
        <v>326</v>
      </c>
      <c r="Q276">
        <v>11</v>
      </c>
      <c r="R276">
        <v>3.4</v>
      </c>
      <c r="S276">
        <v>83</v>
      </c>
      <c r="T276">
        <v>25.5</v>
      </c>
      <c r="U276">
        <v>33</v>
      </c>
      <c r="V276">
        <v>31</v>
      </c>
      <c r="W276">
        <v>3</v>
      </c>
      <c r="X276">
        <v>0.9</v>
      </c>
      <c r="Y276">
        <v>284</v>
      </c>
      <c r="Z276">
        <v>87.1</v>
      </c>
      <c r="AA276">
        <v>31</v>
      </c>
      <c r="AB276">
        <v>9.5</v>
      </c>
      <c r="AC276">
        <v>5</v>
      </c>
      <c r="AD276">
        <v>1.5</v>
      </c>
      <c r="AE276">
        <v>179</v>
      </c>
      <c r="AF276">
        <v>54.9</v>
      </c>
      <c r="AG276">
        <v>147</v>
      </c>
      <c r="AH276">
        <v>45.1</v>
      </c>
      <c r="AJ276" t="str">
        <f t="shared" si="4"/>
        <v>17K625PAUL ROBESON HIGH SCHOOL5332636536335554.945.187.11.59.50.93.477.9</v>
      </c>
      <c r="AV276" t="str">
        <f>VLOOKUP(AJ276,'R compiled Data'!$Q:$Q,1,FALSE)</f>
        <v>17K625PAUL ROBESON HIGH SCHOOL5332636536335554.945.187.11.59.50.93.477.9</v>
      </c>
    </row>
    <row r="277" spans="1:48" x14ac:dyDescent="0.3">
      <c r="A277" t="s">
        <v>588</v>
      </c>
      <c r="B277" t="s">
        <v>589</v>
      </c>
      <c r="C277">
        <v>56</v>
      </c>
      <c r="D277">
        <v>313</v>
      </c>
      <c r="E277">
        <v>320</v>
      </c>
      <c r="F277">
        <v>330</v>
      </c>
      <c r="G277" t="s">
        <v>39</v>
      </c>
      <c r="H277">
        <v>0.46</v>
      </c>
      <c r="I277">
        <v>1</v>
      </c>
      <c r="J277">
        <v>0.86</v>
      </c>
      <c r="K277">
        <v>7.5</v>
      </c>
      <c r="L277">
        <v>7.3</v>
      </c>
      <c r="M277">
        <v>7.8</v>
      </c>
      <c r="N277">
        <v>8.1999999999999993</v>
      </c>
      <c r="O277">
        <v>76.5</v>
      </c>
      <c r="P277">
        <v>382</v>
      </c>
      <c r="Q277">
        <v>116</v>
      </c>
      <c r="R277">
        <v>30.4</v>
      </c>
      <c r="S277">
        <v>44</v>
      </c>
      <c r="T277">
        <v>11.5</v>
      </c>
      <c r="U277">
        <v>30</v>
      </c>
      <c r="V277">
        <v>3</v>
      </c>
      <c r="W277">
        <v>7</v>
      </c>
      <c r="X277">
        <v>1.8</v>
      </c>
      <c r="Y277">
        <v>355</v>
      </c>
      <c r="Z277">
        <v>92.9</v>
      </c>
      <c r="AA277">
        <v>17</v>
      </c>
      <c r="AB277">
        <v>4.5</v>
      </c>
      <c r="AC277">
        <v>2</v>
      </c>
      <c r="AD277">
        <v>0.5</v>
      </c>
      <c r="AE277">
        <v>187</v>
      </c>
      <c r="AF277">
        <v>49</v>
      </c>
      <c r="AG277">
        <v>195</v>
      </c>
      <c r="AH277">
        <v>51</v>
      </c>
      <c r="AJ277" t="str">
        <f t="shared" si="4"/>
        <v>18K563IT TAKES A VILLAGE ACADEMY56382313320330495192.90.54.51.830.476.5</v>
      </c>
      <c r="AV277" t="str">
        <f>VLOOKUP(AJ277,'R compiled Data'!$Q:$Q,1,FALSE)</f>
        <v>18K563IT TAKES A VILLAGE ACADEMY56382313320330495192.90.54.51.830.476.5</v>
      </c>
    </row>
    <row r="278" spans="1:48" x14ac:dyDescent="0.3">
      <c r="A278" t="s">
        <v>590</v>
      </c>
      <c r="B278" t="s">
        <v>591</v>
      </c>
      <c r="C278">
        <v>29</v>
      </c>
      <c r="D278">
        <v>374</v>
      </c>
      <c r="E278">
        <v>377</v>
      </c>
      <c r="F278">
        <v>394</v>
      </c>
      <c r="G278" t="s">
        <v>39</v>
      </c>
      <c r="H278">
        <v>0.16</v>
      </c>
      <c r="I278">
        <v>0.88</v>
      </c>
      <c r="J278">
        <v>0.52</v>
      </c>
      <c r="K278">
        <v>6.9</v>
      </c>
      <c r="L278">
        <v>6.7</v>
      </c>
      <c r="M278">
        <v>6.7</v>
      </c>
      <c r="N278">
        <v>7.2</v>
      </c>
      <c r="O278">
        <v>60.5</v>
      </c>
      <c r="P278">
        <v>331</v>
      </c>
      <c r="Q278">
        <v>19</v>
      </c>
      <c r="R278">
        <v>5.7</v>
      </c>
      <c r="S278">
        <v>65</v>
      </c>
      <c r="T278">
        <v>19.600000000000001</v>
      </c>
      <c r="U278">
        <v>49</v>
      </c>
      <c r="V278">
        <v>10</v>
      </c>
      <c r="W278">
        <v>5</v>
      </c>
      <c r="X278">
        <v>1.5</v>
      </c>
      <c r="Y278">
        <v>294</v>
      </c>
      <c r="Z278">
        <v>88.8</v>
      </c>
      <c r="AA278">
        <v>28</v>
      </c>
      <c r="AB278">
        <v>8.5</v>
      </c>
      <c r="AC278">
        <v>3</v>
      </c>
      <c r="AD278">
        <v>0.9</v>
      </c>
      <c r="AE278">
        <v>202</v>
      </c>
      <c r="AF278">
        <v>61</v>
      </c>
      <c r="AG278">
        <v>129</v>
      </c>
      <c r="AH278">
        <v>39</v>
      </c>
      <c r="AJ278" t="str">
        <f t="shared" si="4"/>
        <v>18K566BROOKLYN GENERATION SCHOOL29331374377394613988.80.98.51.55.760.5</v>
      </c>
      <c r="AV278" t="str">
        <f>VLOOKUP(AJ278,'R compiled Data'!$Q:$Q,1,FALSE)</f>
        <v>18K566BROOKLYN GENERATION SCHOOL29331374377394613988.80.98.51.55.760.5</v>
      </c>
    </row>
    <row r="279" spans="1:48" x14ac:dyDescent="0.3">
      <c r="A279" t="s">
        <v>592</v>
      </c>
      <c r="B279" t="s">
        <v>593</v>
      </c>
      <c r="C279">
        <v>54</v>
      </c>
      <c r="D279">
        <v>383</v>
      </c>
      <c r="E279">
        <v>358</v>
      </c>
      <c r="F279">
        <v>377</v>
      </c>
      <c r="G279" t="s">
        <v>39</v>
      </c>
      <c r="H279">
        <v>0.12</v>
      </c>
      <c r="I279">
        <v>0.87</v>
      </c>
      <c r="J279">
        <v>0.82</v>
      </c>
      <c r="K279">
        <v>5.7</v>
      </c>
      <c r="L279">
        <v>5.4</v>
      </c>
      <c r="M279">
        <v>5.8</v>
      </c>
      <c r="N279">
        <v>6.1</v>
      </c>
      <c r="O279">
        <v>67.8</v>
      </c>
      <c r="P279">
        <v>382</v>
      </c>
      <c r="Q279">
        <v>19</v>
      </c>
      <c r="R279">
        <v>5</v>
      </c>
      <c r="S279">
        <v>71</v>
      </c>
      <c r="T279">
        <v>18.600000000000001</v>
      </c>
      <c r="U279">
        <v>58</v>
      </c>
      <c r="V279">
        <v>7</v>
      </c>
      <c r="W279">
        <v>2</v>
      </c>
      <c r="X279">
        <v>0.5</v>
      </c>
      <c r="Y279">
        <v>322</v>
      </c>
      <c r="Z279">
        <v>84.3</v>
      </c>
      <c r="AA279">
        <v>49</v>
      </c>
      <c r="AB279">
        <v>12.8</v>
      </c>
      <c r="AC279">
        <v>8</v>
      </c>
      <c r="AD279">
        <v>2.1</v>
      </c>
      <c r="AE279">
        <v>138</v>
      </c>
      <c r="AF279">
        <v>36.1</v>
      </c>
      <c r="AG279">
        <v>244</v>
      </c>
      <c r="AH279">
        <v>63.9</v>
      </c>
      <c r="AJ279" t="str">
        <f t="shared" si="4"/>
        <v>18K567BROOKLYN THEATRE ARTS HIGH SCHOOL5438238335837736.163.984.32.112.80.5567.8</v>
      </c>
      <c r="AV279" t="str">
        <f>VLOOKUP(AJ279,'R compiled Data'!$Q:$Q,1,FALSE)</f>
        <v>18K567BROOKLYN THEATRE ARTS HIGH SCHOOL5438238335837736.163.984.32.112.80.5567.8</v>
      </c>
    </row>
    <row r="280" spans="1:48" x14ac:dyDescent="0.3">
      <c r="A280" t="s">
        <v>594</v>
      </c>
      <c r="B280" t="s">
        <v>595</v>
      </c>
      <c r="C280">
        <v>43</v>
      </c>
      <c r="D280">
        <v>368</v>
      </c>
      <c r="E280">
        <v>378</v>
      </c>
      <c r="F280">
        <v>346</v>
      </c>
      <c r="G280" t="s">
        <v>39</v>
      </c>
      <c r="H280">
        <v>0.38</v>
      </c>
      <c r="I280">
        <v>0.92</v>
      </c>
      <c r="J280">
        <v>0.79</v>
      </c>
      <c r="K280">
        <v>7.2</v>
      </c>
      <c r="L280">
        <v>7.2</v>
      </c>
      <c r="M280">
        <v>7.5</v>
      </c>
      <c r="N280">
        <v>8</v>
      </c>
      <c r="O280">
        <v>62.6</v>
      </c>
      <c r="P280">
        <v>294</v>
      </c>
      <c r="Q280">
        <v>28</v>
      </c>
      <c r="R280">
        <v>9.5</v>
      </c>
      <c r="S280">
        <v>59</v>
      </c>
      <c r="T280">
        <v>20.100000000000001</v>
      </c>
      <c r="U280">
        <v>41</v>
      </c>
      <c r="V280">
        <v>6</v>
      </c>
      <c r="W280">
        <v>0</v>
      </c>
      <c r="X280">
        <v>0</v>
      </c>
      <c r="Y280">
        <v>259</v>
      </c>
      <c r="Z280">
        <v>88.1</v>
      </c>
      <c r="AA280">
        <v>26</v>
      </c>
      <c r="AB280">
        <v>8.8000000000000007</v>
      </c>
      <c r="AC280">
        <v>5</v>
      </c>
      <c r="AD280">
        <v>1.7</v>
      </c>
      <c r="AE280">
        <v>189</v>
      </c>
      <c r="AF280">
        <v>64.3</v>
      </c>
      <c r="AG280">
        <v>105</v>
      </c>
      <c r="AH280">
        <v>35.700000000000003</v>
      </c>
      <c r="AJ280" t="str">
        <f t="shared" si="4"/>
        <v>18K569KURT HAHN EXPEDITIONARY LEARNING SCHOOL4329436837834664.335.788.11.78.809.562.6</v>
      </c>
      <c r="AV280" t="str">
        <f>VLOOKUP(AJ280,'R compiled Data'!$Q:$Q,1,FALSE)</f>
        <v>18K569KURT HAHN EXPEDITIONARY LEARNING SCHOOL4329436837834664.335.788.11.78.809.562.6</v>
      </c>
    </row>
    <row r="281" spans="1:48" x14ac:dyDescent="0.3">
      <c r="A281" t="s">
        <v>596</v>
      </c>
      <c r="B281" t="s">
        <v>597</v>
      </c>
      <c r="C281">
        <v>63</v>
      </c>
      <c r="D281">
        <v>387</v>
      </c>
      <c r="E281">
        <v>377</v>
      </c>
      <c r="F281">
        <v>379</v>
      </c>
      <c r="G281" t="s">
        <v>39</v>
      </c>
      <c r="H281">
        <v>0.31</v>
      </c>
      <c r="I281">
        <v>0.96</v>
      </c>
      <c r="J281">
        <v>0.7</v>
      </c>
      <c r="K281">
        <v>7.7</v>
      </c>
      <c r="L281">
        <v>7.2</v>
      </c>
      <c r="M281">
        <v>7.5</v>
      </c>
      <c r="N281">
        <v>8</v>
      </c>
      <c r="O281">
        <v>64.099999999999994</v>
      </c>
      <c r="P281">
        <v>325</v>
      </c>
      <c r="Q281">
        <v>17</v>
      </c>
      <c r="R281">
        <v>5.2</v>
      </c>
      <c r="S281">
        <v>54</v>
      </c>
      <c r="T281">
        <v>16.600000000000001</v>
      </c>
      <c r="U281">
        <v>40</v>
      </c>
      <c r="V281">
        <v>8</v>
      </c>
      <c r="W281">
        <v>1</v>
      </c>
      <c r="X281">
        <v>0.3</v>
      </c>
      <c r="Y281">
        <v>304</v>
      </c>
      <c r="Z281">
        <v>93.5</v>
      </c>
      <c r="AA281">
        <v>19</v>
      </c>
      <c r="AB281">
        <v>5.8</v>
      </c>
      <c r="AC281">
        <v>0</v>
      </c>
      <c r="AD281">
        <v>0</v>
      </c>
      <c r="AE281">
        <v>159</v>
      </c>
      <c r="AF281">
        <v>48.9</v>
      </c>
      <c r="AG281">
        <v>166</v>
      </c>
      <c r="AH281">
        <v>51.1</v>
      </c>
      <c r="AJ281" t="str">
        <f t="shared" si="4"/>
        <v>18K576VICTORY COLLEGIATE HIGH SCHOOL6332538737737948.951.193.505.80.35.264.1</v>
      </c>
      <c r="AV281" t="str">
        <f>VLOOKUP(AJ281,'R compiled Data'!$Q:$Q,1,FALSE)</f>
        <v>18K576VICTORY COLLEGIATE HIGH SCHOOL6332538737737948.951.193.505.80.35.264.1</v>
      </c>
    </row>
    <row r="282" spans="1:48" x14ac:dyDescent="0.3">
      <c r="A282" t="s">
        <v>598</v>
      </c>
      <c r="B282" t="s">
        <v>599</v>
      </c>
      <c r="C282">
        <v>17</v>
      </c>
      <c r="D282">
        <v>384</v>
      </c>
      <c r="E282">
        <v>362</v>
      </c>
      <c r="F282">
        <v>351</v>
      </c>
      <c r="G282" t="s">
        <v>44</v>
      </c>
      <c r="H282">
        <v>0.87</v>
      </c>
      <c r="I282">
        <v>0.88</v>
      </c>
      <c r="J282">
        <v>0.77</v>
      </c>
      <c r="K282">
        <v>7.8</v>
      </c>
      <c r="L282">
        <v>7.2</v>
      </c>
      <c r="M282">
        <v>7.5</v>
      </c>
      <c r="N282">
        <v>7.9</v>
      </c>
      <c r="O282">
        <v>65</v>
      </c>
      <c r="P282">
        <v>217</v>
      </c>
      <c r="Q282">
        <v>6</v>
      </c>
      <c r="R282">
        <v>2.8</v>
      </c>
      <c r="S282">
        <v>24</v>
      </c>
      <c r="T282">
        <v>11.1</v>
      </c>
      <c r="U282">
        <v>16</v>
      </c>
      <c r="V282">
        <v>3</v>
      </c>
      <c r="W282">
        <v>2</v>
      </c>
      <c r="X282">
        <v>0.9</v>
      </c>
      <c r="Y282">
        <v>191</v>
      </c>
      <c r="Z282">
        <v>88</v>
      </c>
      <c r="AA282">
        <v>20</v>
      </c>
      <c r="AB282">
        <v>9.1999999999999993</v>
      </c>
      <c r="AC282">
        <v>2</v>
      </c>
      <c r="AD282">
        <v>0.9</v>
      </c>
      <c r="AE282">
        <v>127</v>
      </c>
      <c r="AF282">
        <v>58.5</v>
      </c>
      <c r="AG282">
        <v>90</v>
      </c>
      <c r="AH282">
        <v>41.5</v>
      </c>
      <c r="AJ282" t="str">
        <f t="shared" si="4"/>
        <v>18K578BROOKLYN BRIDGE ACADEMY1721738436235158.541.5880.99.20.92.865</v>
      </c>
      <c r="AV282" t="str">
        <f>VLOOKUP(AJ282,'R compiled Data'!$Q:$Q,1,FALSE)</f>
        <v>18K578BROOKLYN BRIDGE ACADEMY1721738436235158.541.5880.99.20.92.865</v>
      </c>
    </row>
    <row r="283" spans="1:48" x14ac:dyDescent="0.3">
      <c r="A283" t="s">
        <v>600</v>
      </c>
      <c r="B283" t="s">
        <v>601</v>
      </c>
      <c r="C283">
        <v>48</v>
      </c>
      <c r="D283">
        <v>361</v>
      </c>
      <c r="E283">
        <v>360</v>
      </c>
      <c r="F283">
        <v>359</v>
      </c>
      <c r="G283" t="s">
        <v>39</v>
      </c>
      <c r="H283">
        <v>0.3</v>
      </c>
      <c r="I283">
        <v>0.86</v>
      </c>
      <c r="J283">
        <v>0.64</v>
      </c>
      <c r="K283">
        <v>7.3</v>
      </c>
      <c r="L283">
        <v>6.5</v>
      </c>
      <c r="M283">
        <v>6.7</v>
      </c>
      <c r="N283">
        <v>7.1</v>
      </c>
      <c r="O283">
        <v>54.4</v>
      </c>
      <c r="P283">
        <v>293</v>
      </c>
      <c r="Q283">
        <v>10</v>
      </c>
      <c r="R283">
        <v>3.4</v>
      </c>
      <c r="S283">
        <v>51</v>
      </c>
      <c r="T283">
        <v>17.399999999999999</v>
      </c>
      <c r="U283">
        <v>23</v>
      </c>
      <c r="V283">
        <v>7</v>
      </c>
      <c r="W283">
        <v>2</v>
      </c>
      <c r="X283">
        <v>0.7</v>
      </c>
      <c r="Y283">
        <v>262</v>
      </c>
      <c r="Z283">
        <v>89.4</v>
      </c>
      <c r="AA283">
        <v>28</v>
      </c>
      <c r="AB283">
        <v>9.6</v>
      </c>
      <c r="AC283">
        <v>0</v>
      </c>
      <c r="AD283">
        <v>0</v>
      </c>
      <c r="AE283">
        <v>139</v>
      </c>
      <c r="AF283">
        <v>47.4</v>
      </c>
      <c r="AG283">
        <v>154</v>
      </c>
      <c r="AH283">
        <v>52.6</v>
      </c>
      <c r="AJ283" t="str">
        <f t="shared" si="4"/>
        <v>18K589ARTS &amp; MEDIA PREPARATORY ACADEMY4829336136035947.452.689.409.60.73.454.4</v>
      </c>
      <c r="AV283" t="str">
        <f>VLOOKUP(AJ283,'R compiled Data'!$Q:$Q,1,FALSE)</f>
        <v>18K589ARTS &amp; MEDIA PREPARATORY ACADEMY4829336136035947.452.689.409.60.73.454.4</v>
      </c>
    </row>
    <row r="284" spans="1:48" x14ac:dyDescent="0.3">
      <c r="A284" t="s">
        <v>602</v>
      </c>
      <c r="B284" t="s">
        <v>603</v>
      </c>
      <c r="C284">
        <v>37</v>
      </c>
      <c r="D284">
        <v>404</v>
      </c>
      <c r="E284">
        <v>393</v>
      </c>
      <c r="F284">
        <v>386</v>
      </c>
      <c r="G284" t="s">
        <v>39</v>
      </c>
      <c r="H284">
        <v>0.38</v>
      </c>
      <c r="I284">
        <v>0.76</v>
      </c>
      <c r="J284">
        <v>0.76</v>
      </c>
      <c r="K284">
        <v>7.3</v>
      </c>
      <c r="L284">
        <v>6.8</v>
      </c>
      <c r="M284">
        <v>7.2</v>
      </c>
      <c r="N284">
        <v>7.5</v>
      </c>
      <c r="O284">
        <v>61.3</v>
      </c>
      <c r="P284">
        <v>310</v>
      </c>
      <c r="Q284">
        <v>25</v>
      </c>
      <c r="R284">
        <v>8.1</v>
      </c>
      <c r="S284">
        <v>56</v>
      </c>
      <c r="T284">
        <v>18.100000000000001</v>
      </c>
      <c r="U284">
        <v>25</v>
      </c>
      <c r="V284">
        <v>15</v>
      </c>
      <c r="W284">
        <v>4</v>
      </c>
      <c r="X284">
        <v>1.3</v>
      </c>
      <c r="Y284">
        <v>266</v>
      </c>
      <c r="Z284">
        <v>85.8</v>
      </c>
      <c r="AA284">
        <v>33</v>
      </c>
      <c r="AB284">
        <v>10.6</v>
      </c>
      <c r="AC284">
        <v>4</v>
      </c>
      <c r="AD284">
        <v>1.3</v>
      </c>
      <c r="AE284">
        <v>206</v>
      </c>
      <c r="AF284">
        <v>66.5</v>
      </c>
      <c r="AG284">
        <v>104</v>
      </c>
      <c r="AH284">
        <v>33.5</v>
      </c>
      <c r="AJ284" t="str">
        <f t="shared" si="4"/>
        <v>18K617HIGH SCHOOL FOR INNOVATION IN ADVERTISING AND MEDIA3731040439338666.533.585.81.310.61.38.161.3</v>
      </c>
      <c r="AV284" t="str">
        <f>VLOOKUP(AJ284,'R compiled Data'!$Q:$Q,1,FALSE)</f>
        <v>18K617HIGH SCHOOL FOR INNOVATION IN ADVERTISING AND MEDIA3731040439338666.533.585.81.310.61.38.161.3</v>
      </c>
    </row>
    <row r="285" spans="1:48" x14ac:dyDescent="0.3">
      <c r="A285" t="s">
        <v>604</v>
      </c>
      <c r="B285" t="s">
        <v>605</v>
      </c>
      <c r="C285">
        <v>33</v>
      </c>
      <c r="D285">
        <v>393</v>
      </c>
      <c r="E285">
        <v>395</v>
      </c>
      <c r="F285">
        <v>381</v>
      </c>
      <c r="G285" t="s">
        <v>39</v>
      </c>
      <c r="H285">
        <v>0.14000000000000001</v>
      </c>
      <c r="I285">
        <v>0.88</v>
      </c>
      <c r="J285">
        <v>0.85</v>
      </c>
      <c r="K285">
        <v>7.6</v>
      </c>
      <c r="L285">
        <v>7.1</v>
      </c>
      <c r="M285">
        <v>7.4</v>
      </c>
      <c r="N285">
        <v>7.7</v>
      </c>
      <c r="O285">
        <v>71.599999999999994</v>
      </c>
      <c r="P285">
        <v>299</v>
      </c>
      <c r="Q285">
        <v>23</v>
      </c>
      <c r="R285">
        <v>7.7</v>
      </c>
      <c r="S285">
        <v>55</v>
      </c>
      <c r="T285">
        <v>18.399999999999999</v>
      </c>
      <c r="U285">
        <v>43</v>
      </c>
      <c r="V285">
        <v>7</v>
      </c>
      <c r="W285">
        <v>4</v>
      </c>
      <c r="X285">
        <v>1.3</v>
      </c>
      <c r="Y285">
        <v>259</v>
      </c>
      <c r="Z285">
        <v>86.6</v>
      </c>
      <c r="AA285">
        <v>34</v>
      </c>
      <c r="AB285">
        <v>11.4</v>
      </c>
      <c r="AC285">
        <v>2</v>
      </c>
      <c r="AD285">
        <v>0.7</v>
      </c>
      <c r="AE285">
        <v>154</v>
      </c>
      <c r="AF285">
        <v>51.5</v>
      </c>
      <c r="AG285">
        <v>145</v>
      </c>
      <c r="AH285">
        <v>48.5</v>
      </c>
      <c r="AJ285" t="str">
        <f t="shared" si="4"/>
        <v>18K629CULTURAL ACADEMY FOR THE ARTS AND SCIENCES3329939339538151.548.586.60.711.41.37.771.6</v>
      </c>
      <c r="AV285" t="str">
        <f>VLOOKUP(AJ285,'R compiled Data'!$Q:$Q,1,FALSE)</f>
        <v>18K629CULTURAL ACADEMY FOR THE ARTS AND SCIENCES3329939339538151.548.586.60.711.41.37.771.6</v>
      </c>
    </row>
    <row r="286" spans="1:48" x14ac:dyDescent="0.3">
      <c r="A286" t="s">
        <v>606</v>
      </c>
      <c r="B286" t="s">
        <v>607</v>
      </c>
      <c r="C286">
        <v>75</v>
      </c>
      <c r="D286">
        <v>386</v>
      </c>
      <c r="E286">
        <v>380</v>
      </c>
      <c r="F286">
        <v>393</v>
      </c>
      <c r="G286" t="s">
        <v>39</v>
      </c>
      <c r="H286">
        <v>0.64</v>
      </c>
      <c r="I286">
        <v>0.96</v>
      </c>
      <c r="J286">
        <v>0.96</v>
      </c>
      <c r="K286">
        <v>6.9</v>
      </c>
      <c r="L286">
        <v>7</v>
      </c>
      <c r="M286">
        <v>6.6</v>
      </c>
      <c r="N286">
        <v>7.4</v>
      </c>
      <c r="O286">
        <v>75.2</v>
      </c>
      <c r="P286">
        <v>460</v>
      </c>
      <c r="Q286">
        <v>15</v>
      </c>
      <c r="R286">
        <v>3.3</v>
      </c>
      <c r="S286">
        <v>48</v>
      </c>
      <c r="T286">
        <v>10.4</v>
      </c>
      <c r="U286">
        <v>36</v>
      </c>
      <c r="V286">
        <v>7</v>
      </c>
      <c r="W286">
        <v>8</v>
      </c>
      <c r="X286">
        <v>1.7</v>
      </c>
      <c r="Y286">
        <v>391</v>
      </c>
      <c r="Z286">
        <v>85</v>
      </c>
      <c r="AA286">
        <v>57</v>
      </c>
      <c r="AB286">
        <v>12.4</v>
      </c>
      <c r="AC286">
        <v>1</v>
      </c>
      <c r="AD286">
        <v>0.2</v>
      </c>
      <c r="AE286">
        <v>99</v>
      </c>
      <c r="AF286">
        <v>21.5</v>
      </c>
      <c r="AG286">
        <v>361</v>
      </c>
      <c r="AH286">
        <v>78.5</v>
      </c>
      <c r="AJ286" t="str">
        <f t="shared" si="4"/>
        <v>18K633HIGH SCHOOL FOR MEDICAL PROFESSIONS7546038638039321.578.5850.212.41.73.375.2</v>
      </c>
      <c r="AV286" t="str">
        <f>VLOOKUP(AJ286,'R compiled Data'!$Q:$Q,1,FALSE)</f>
        <v>18K633HIGH SCHOOL FOR MEDICAL PROFESSIONS7546038638039321.578.5850.212.41.73.375.2</v>
      </c>
    </row>
    <row r="287" spans="1:48" x14ac:dyDescent="0.3">
      <c r="A287" t="s">
        <v>608</v>
      </c>
      <c r="B287" t="s">
        <v>609</v>
      </c>
      <c r="C287">
        <v>7</v>
      </c>
      <c r="D287">
        <v>400</v>
      </c>
      <c r="E287">
        <v>370</v>
      </c>
      <c r="F287">
        <v>370</v>
      </c>
      <c r="G287" t="s">
        <v>44</v>
      </c>
      <c r="H287">
        <v>0.02</v>
      </c>
      <c r="I287">
        <v>1</v>
      </c>
      <c r="J287">
        <v>0.56999999999999995</v>
      </c>
      <c r="K287">
        <v>7.8</v>
      </c>
      <c r="L287">
        <v>6.1</v>
      </c>
      <c r="M287">
        <v>7.3</v>
      </c>
      <c r="N287">
        <v>7.9</v>
      </c>
      <c r="O287">
        <v>51.1</v>
      </c>
      <c r="P287">
        <v>203</v>
      </c>
      <c r="Q287">
        <v>3</v>
      </c>
      <c r="R287">
        <v>1.5</v>
      </c>
      <c r="S287">
        <v>19</v>
      </c>
      <c r="T287">
        <v>9.4</v>
      </c>
      <c r="U287">
        <v>4</v>
      </c>
      <c r="V287">
        <v>0</v>
      </c>
      <c r="W287">
        <v>2</v>
      </c>
      <c r="X287">
        <v>1</v>
      </c>
      <c r="Y287">
        <v>175</v>
      </c>
      <c r="Z287">
        <v>86.2</v>
      </c>
      <c r="AA287">
        <v>23</v>
      </c>
      <c r="AB287">
        <v>11.3</v>
      </c>
      <c r="AC287">
        <v>2</v>
      </c>
      <c r="AD287">
        <v>1</v>
      </c>
      <c r="AE287">
        <v>102</v>
      </c>
      <c r="AF287">
        <v>50.2</v>
      </c>
      <c r="AG287">
        <v>101</v>
      </c>
      <c r="AH287">
        <v>49.8</v>
      </c>
      <c r="AJ287" t="str">
        <f t="shared" si="4"/>
        <v>18K635OLYMPUS ACADEMY720340037037050.249.886.2111.311.551.1</v>
      </c>
      <c r="AV287" t="str">
        <f>VLOOKUP(AJ287,'R compiled Data'!$Q:$Q,1,FALSE)</f>
        <v>18K635OLYMPUS ACADEMY720340037037050.249.886.2111.311.551.1</v>
      </c>
    </row>
    <row r="288" spans="1:48" x14ac:dyDescent="0.3">
      <c r="A288" t="s">
        <v>610</v>
      </c>
      <c r="B288" t="s">
        <v>611</v>
      </c>
      <c r="C288">
        <v>35</v>
      </c>
      <c r="D288">
        <v>363</v>
      </c>
      <c r="E288">
        <v>381</v>
      </c>
      <c r="F288">
        <v>367</v>
      </c>
      <c r="G288" t="s">
        <v>39</v>
      </c>
      <c r="H288">
        <v>0.41</v>
      </c>
      <c r="I288">
        <v>1</v>
      </c>
      <c r="J288">
        <v>0.86</v>
      </c>
      <c r="K288">
        <v>6.8</v>
      </c>
      <c r="L288">
        <v>6.8</v>
      </c>
      <c r="M288">
        <v>6.8</v>
      </c>
      <c r="N288">
        <v>7.1</v>
      </c>
      <c r="O288">
        <v>54.5</v>
      </c>
      <c r="P288">
        <v>274</v>
      </c>
      <c r="Q288">
        <v>19</v>
      </c>
      <c r="R288">
        <v>6.9</v>
      </c>
      <c r="S288">
        <v>46</v>
      </c>
      <c r="T288">
        <v>16.8</v>
      </c>
      <c r="U288">
        <v>34</v>
      </c>
      <c r="V288">
        <v>10</v>
      </c>
      <c r="W288">
        <v>6</v>
      </c>
      <c r="X288">
        <v>2.2000000000000002</v>
      </c>
      <c r="Y288">
        <v>230</v>
      </c>
      <c r="Z288">
        <v>83.9</v>
      </c>
      <c r="AA288">
        <v>33</v>
      </c>
      <c r="AB288">
        <v>12</v>
      </c>
      <c r="AC288">
        <v>4</v>
      </c>
      <c r="AD288">
        <v>1.5</v>
      </c>
      <c r="AE288">
        <v>150</v>
      </c>
      <c r="AF288">
        <v>54.7</v>
      </c>
      <c r="AG288">
        <v>124</v>
      </c>
      <c r="AH288">
        <v>45.3</v>
      </c>
      <c r="AJ288" t="str">
        <f t="shared" si="4"/>
        <v>18K637ACADEMY FOR CONSERVATION AND THE ENVIRONMENT3527436338136754.745.383.91.5122.26.954.5</v>
      </c>
      <c r="AV288" t="str">
        <f>VLOOKUP(AJ288,'R compiled Data'!$Q:$Q,1,FALSE)</f>
        <v>18K637ACADEMY FOR CONSERVATION AND THE ENVIRONMENT3527436338136754.745.383.91.5122.26.954.5</v>
      </c>
    </row>
    <row r="289" spans="1:48" x14ac:dyDescent="0.3">
      <c r="A289" t="s">
        <v>612</v>
      </c>
      <c r="B289" t="s">
        <v>613</v>
      </c>
      <c r="C289">
        <v>40</v>
      </c>
      <c r="D289">
        <v>376</v>
      </c>
      <c r="E289">
        <v>385</v>
      </c>
      <c r="F289">
        <v>374</v>
      </c>
      <c r="G289" t="s">
        <v>39</v>
      </c>
      <c r="H289">
        <v>0.21</v>
      </c>
      <c r="I289">
        <v>0.78</v>
      </c>
      <c r="J289">
        <v>0.63</v>
      </c>
      <c r="K289">
        <v>7.1</v>
      </c>
      <c r="L289">
        <v>6.9</v>
      </c>
      <c r="M289">
        <v>7</v>
      </c>
      <c r="N289">
        <v>7.1</v>
      </c>
      <c r="O289">
        <v>76.400000000000006</v>
      </c>
      <c r="P289">
        <v>305</v>
      </c>
      <c r="Q289">
        <v>34</v>
      </c>
      <c r="R289">
        <v>11.1</v>
      </c>
      <c r="S289">
        <v>38</v>
      </c>
      <c r="T289">
        <v>12.5</v>
      </c>
      <c r="U289">
        <v>27</v>
      </c>
      <c r="V289">
        <v>9</v>
      </c>
      <c r="W289">
        <v>7</v>
      </c>
      <c r="X289">
        <v>2.2999999999999998</v>
      </c>
      <c r="Y289">
        <v>251</v>
      </c>
      <c r="Z289">
        <v>82.3</v>
      </c>
      <c r="AA289">
        <v>32</v>
      </c>
      <c r="AB289">
        <v>10.5</v>
      </c>
      <c r="AC289">
        <v>12</v>
      </c>
      <c r="AD289">
        <v>3.9</v>
      </c>
      <c r="AE289">
        <v>191</v>
      </c>
      <c r="AF289">
        <v>62.6</v>
      </c>
      <c r="AG289">
        <v>114</v>
      </c>
      <c r="AH289">
        <v>37.4</v>
      </c>
      <c r="AJ289" t="str">
        <f t="shared" si="4"/>
        <v>18K642URBAN ACTION ACADEMY4030537638537462.637.482.33.910.52.311.176.4</v>
      </c>
      <c r="AV289" t="str">
        <f>VLOOKUP(AJ289,'R compiled Data'!$Q:$Q,1,FALSE)</f>
        <v>18K642URBAN ACTION ACADEMY4030537638537462.637.482.33.910.52.311.176.4</v>
      </c>
    </row>
    <row r="290" spans="1:48" x14ac:dyDescent="0.3">
      <c r="A290" t="s">
        <v>614</v>
      </c>
      <c r="B290" t="s">
        <v>615</v>
      </c>
      <c r="C290">
        <v>12</v>
      </c>
      <c r="D290">
        <v>410</v>
      </c>
      <c r="E290">
        <v>403</v>
      </c>
      <c r="F290">
        <v>378</v>
      </c>
      <c r="G290" t="s">
        <v>44</v>
      </c>
      <c r="H290">
        <v>0.28999999999999998</v>
      </c>
      <c r="I290">
        <v>0.94</v>
      </c>
      <c r="J290">
        <v>0.73</v>
      </c>
      <c r="K290">
        <v>8</v>
      </c>
      <c r="L290">
        <v>7.4</v>
      </c>
      <c r="M290">
        <v>8</v>
      </c>
      <c r="N290">
        <v>8.3000000000000007</v>
      </c>
      <c r="O290">
        <v>56.7</v>
      </c>
      <c r="P290">
        <v>203</v>
      </c>
      <c r="Q290">
        <v>1</v>
      </c>
      <c r="R290">
        <v>0.5</v>
      </c>
      <c r="S290">
        <v>18</v>
      </c>
      <c r="T290">
        <v>8.9</v>
      </c>
      <c r="U290">
        <v>4</v>
      </c>
      <c r="V290">
        <v>1</v>
      </c>
      <c r="W290">
        <v>2</v>
      </c>
      <c r="X290">
        <v>1</v>
      </c>
      <c r="Y290">
        <v>180</v>
      </c>
      <c r="Z290">
        <v>88.7</v>
      </c>
      <c r="AA290">
        <v>19</v>
      </c>
      <c r="AB290">
        <v>9.4</v>
      </c>
      <c r="AC290">
        <v>1</v>
      </c>
      <c r="AD290">
        <v>0.5</v>
      </c>
      <c r="AE290">
        <v>106</v>
      </c>
      <c r="AF290">
        <v>52.2</v>
      </c>
      <c r="AG290">
        <v>97</v>
      </c>
      <c r="AH290">
        <v>47.8</v>
      </c>
      <c r="AJ290" t="str">
        <f t="shared" si="4"/>
        <v>18K673EAST BROOKLYN COMMUNITY HIGH SCHOOL1220341040337852.247.888.70.59.410.556.7</v>
      </c>
      <c r="AV290" t="str">
        <f>VLOOKUP(AJ290,'R compiled Data'!$Q:$Q,1,FALSE)</f>
        <v>18K673EAST BROOKLYN COMMUNITY HIGH SCHOOL1220341040337852.247.888.70.59.410.556.7</v>
      </c>
    </row>
    <row r="291" spans="1:48" x14ac:dyDescent="0.3">
      <c r="A291" t="s">
        <v>616</v>
      </c>
      <c r="B291" t="s">
        <v>617</v>
      </c>
      <c r="C291">
        <v>54</v>
      </c>
      <c r="D291">
        <v>416</v>
      </c>
      <c r="E291">
        <v>432</v>
      </c>
      <c r="F291">
        <v>394</v>
      </c>
      <c r="G291" t="s">
        <v>36</v>
      </c>
      <c r="H291">
        <v>0.41</v>
      </c>
      <c r="I291">
        <v>0.69</v>
      </c>
      <c r="J291">
        <v>0.76</v>
      </c>
      <c r="K291">
        <v>7.8</v>
      </c>
      <c r="L291">
        <v>6.7</v>
      </c>
      <c r="M291">
        <v>6.9</v>
      </c>
      <c r="N291">
        <v>7.3</v>
      </c>
      <c r="O291">
        <v>72.2</v>
      </c>
      <c r="P291">
        <v>433</v>
      </c>
      <c r="Q291">
        <v>2</v>
      </c>
      <c r="R291">
        <v>0.5</v>
      </c>
      <c r="S291">
        <v>9</v>
      </c>
      <c r="T291">
        <v>2.1</v>
      </c>
      <c r="U291">
        <v>6</v>
      </c>
      <c r="V291">
        <v>0</v>
      </c>
      <c r="W291">
        <v>2</v>
      </c>
      <c r="X291">
        <v>0.5</v>
      </c>
      <c r="Y291">
        <v>291</v>
      </c>
      <c r="Z291">
        <v>67.2</v>
      </c>
      <c r="AA291">
        <v>131</v>
      </c>
      <c r="AB291">
        <v>30.3</v>
      </c>
      <c r="AC291">
        <v>6</v>
      </c>
      <c r="AD291">
        <v>1.4</v>
      </c>
      <c r="AE291">
        <v>187</v>
      </c>
      <c r="AF291">
        <v>43.2</v>
      </c>
      <c r="AG291">
        <v>246</v>
      </c>
      <c r="AH291">
        <v>56.8</v>
      </c>
      <c r="AJ291" t="str">
        <f t="shared" si="4"/>
        <v>19K409EAST NEW YORK FAMILY ACADEMY5443341643239443.256.867.21.430.30.50.572.2</v>
      </c>
      <c r="AV291" t="str">
        <f>VLOOKUP(AJ291,'R compiled Data'!$Q:$Q,1,FALSE)</f>
        <v>19K409EAST NEW YORK FAMILY ACADEMY5443341643239443.256.867.21.430.30.50.572.2</v>
      </c>
    </row>
    <row r="292" spans="1:48" x14ac:dyDescent="0.3">
      <c r="A292" t="s">
        <v>618</v>
      </c>
      <c r="B292" t="s">
        <v>619</v>
      </c>
      <c r="C292">
        <v>37</v>
      </c>
      <c r="D292">
        <v>341</v>
      </c>
      <c r="E292">
        <v>349</v>
      </c>
      <c r="F292">
        <v>333</v>
      </c>
      <c r="G292" t="s">
        <v>39</v>
      </c>
      <c r="H292">
        <v>0.42</v>
      </c>
      <c r="I292">
        <v>0.9</v>
      </c>
      <c r="J292">
        <v>0.87</v>
      </c>
      <c r="K292">
        <v>7</v>
      </c>
      <c r="L292">
        <v>7.2</v>
      </c>
      <c r="M292">
        <v>7.3</v>
      </c>
      <c r="N292">
        <v>7.7</v>
      </c>
      <c r="O292">
        <v>70.900000000000006</v>
      </c>
      <c r="P292">
        <v>381</v>
      </c>
      <c r="Q292">
        <v>19</v>
      </c>
      <c r="R292">
        <v>5</v>
      </c>
      <c r="S292">
        <v>80</v>
      </c>
      <c r="T292">
        <v>21</v>
      </c>
      <c r="U292">
        <v>52</v>
      </c>
      <c r="V292">
        <v>11</v>
      </c>
      <c r="W292">
        <v>4</v>
      </c>
      <c r="X292">
        <v>1</v>
      </c>
      <c r="Y292">
        <v>281</v>
      </c>
      <c r="Z292">
        <v>73.8</v>
      </c>
      <c r="AA292">
        <v>89</v>
      </c>
      <c r="AB292">
        <v>23.4</v>
      </c>
      <c r="AC292">
        <v>6</v>
      </c>
      <c r="AD292">
        <v>1.6</v>
      </c>
      <c r="AE292">
        <v>309</v>
      </c>
      <c r="AF292">
        <v>81.099999999999994</v>
      </c>
      <c r="AG292">
        <v>72</v>
      </c>
      <c r="AH292">
        <v>18.899999999999999</v>
      </c>
      <c r="AJ292" t="str">
        <f t="shared" si="4"/>
        <v>19K502FDNY HIGH SCHOOL FOR FIRE AND LIFE SAFETY3738134134933381.118.973.81.623.41570.9</v>
      </c>
      <c r="AV292" t="str">
        <f>VLOOKUP(AJ292,'R compiled Data'!$Q:$Q,1,FALSE)</f>
        <v>19K502FDNY HIGH SCHOOL FOR FIRE AND LIFE SAFETY3738134134933381.118.973.81.623.41570.9</v>
      </c>
    </row>
    <row r="293" spans="1:48" x14ac:dyDescent="0.3">
      <c r="A293" t="s">
        <v>620</v>
      </c>
      <c r="B293" t="s">
        <v>621</v>
      </c>
      <c r="C293">
        <v>47</v>
      </c>
      <c r="D293">
        <v>363</v>
      </c>
      <c r="E293">
        <v>349</v>
      </c>
      <c r="F293">
        <v>342</v>
      </c>
      <c r="G293" t="s">
        <v>39</v>
      </c>
      <c r="H293">
        <v>0.18</v>
      </c>
      <c r="I293">
        <v>0.96</v>
      </c>
      <c r="J293">
        <v>0.64</v>
      </c>
      <c r="K293">
        <v>7.3</v>
      </c>
      <c r="L293">
        <v>7.2</v>
      </c>
      <c r="M293">
        <v>7.6</v>
      </c>
      <c r="N293">
        <v>7.9</v>
      </c>
      <c r="O293">
        <v>60.5</v>
      </c>
      <c r="P293">
        <v>401</v>
      </c>
      <c r="Q293">
        <v>39</v>
      </c>
      <c r="R293">
        <v>9.6999999999999993</v>
      </c>
      <c r="S293">
        <v>65</v>
      </c>
      <c r="T293">
        <v>16.2</v>
      </c>
      <c r="U293">
        <v>35</v>
      </c>
      <c r="V293">
        <v>14</v>
      </c>
      <c r="W293">
        <v>8</v>
      </c>
      <c r="X293">
        <v>2</v>
      </c>
      <c r="Y293">
        <v>298</v>
      </c>
      <c r="Z293">
        <v>74.3</v>
      </c>
      <c r="AA293">
        <v>89</v>
      </c>
      <c r="AB293">
        <v>22.2</v>
      </c>
      <c r="AC293">
        <v>4</v>
      </c>
      <c r="AD293">
        <v>1</v>
      </c>
      <c r="AE293">
        <v>218</v>
      </c>
      <c r="AF293">
        <v>54.4</v>
      </c>
      <c r="AG293">
        <v>183</v>
      </c>
      <c r="AH293">
        <v>45.6</v>
      </c>
      <c r="AJ293" t="str">
        <f t="shared" si="4"/>
        <v>19K504HIGH SCHOOL FOR CIVIL RIGHTS4740136334934254.445.674.3122.229.760.5</v>
      </c>
      <c r="AV293" t="str">
        <f>VLOOKUP(AJ293,'R compiled Data'!$Q:$Q,1,FALSE)</f>
        <v>19K504HIGH SCHOOL FOR CIVIL RIGHTS4740136334934254.445.674.3122.229.760.5</v>
      </c>
    </row>
    <row r="294" spans="1:48" x14ac:dyDescent="0.3">
      <c r="A294" t="s">
        <v>622</v>
      </c>
      <c r="B294" t="s">
        <v>623</v>
      </c>
      <c r="C294">
        <v>61</v>
      </c>
      <c r="D294">
        <v>380</v>
      </c>
      <c r="E294">
        <v>386</v>
      </c>
      <c r="F294">
        <v>383</v>
      </c>
      <c r="G294" t="s">
        <v>39</v>
      </c>
      <c r="H294">
        <v>0.18</v>
      </c>
      <c r="I294">
        <v>0.71</v>
      </c>
      <c r="J294">
        <v>0.68</v>
      </c>
      <c r="K294">
        <v>7</v>
      </c>
      <c r="L294">
        <v>6.9</v>
      </c>
      <c r="M294">
        <v>7.2</v>
      </c>
      <c r="N294">
        <v>7.6</v>
      </c>
      <c r="O294">
        <v>76</v>
      </c>
      <c r="P294">
        <v>453</v>
      </c>
      <c r="Q294">
        <v>22</v>
      </c>
      <c r="R294">
        <v>4.9000000000000004</v>
      </c>
      <c r="S294">
        <v>89</v>
      </c>
      <c r="T294">
        <v>19.600000000000001</v>
      </c>
      <c r="U294">
        <v>41</v>
      </c>
      <c r="V294">
        <v>26</v>
      </c>
      <c r="W294">
        <v>3</v>
      </c>
      <c r="X294">
        <v>0.7</v>
      </c>
      <c r="Y294">
        <v>369</v>
      </c>
      <c r="Z294">
        <v>81.5</v>
      </c>
      <c r="AA294">
        <v>79</v>
      </c>
      <c r="AB294">
        <v>17.399999999999999</v>
      </c>
      <c r="AC294">
        <v>0</v>
      </c>
      <c r="AD294">
        <v>0</v>
      </c>
      <c r="AE294">
        <v>233</v>
      </c>
      <c r="AF294">
        <v>51.4</v>
      </c>
      <c r="AG294">
        <v>220</v>
      </c>
      <c r="AH294">
        <v>48.6</v>
      </c>
      <c r="AJ294" t="str">
        <f t="shared" si="4"/>
        <v>19K507PERFORMING ARTS AND TECHNOLOGY HIGH SCHOOL6145338038638351.448.681.5017.40.74.976</v>
      </c>
      <c r="AV294" t="str">
        <f>VLOOKUP(AJ294,'R compiled Data'!$Q:$Q,1,FALSE)</f>
        <v>19K507PERFORMING ARTS AND TECHNOLOGY HIGH SCHOOL6145338038638351.448.681.5017.40.74.976</v>
      </c>
    </row>
    <row r="295" spans="1:48" x14ac:dyDescent="0.3">
      <c r="A295" t="s">
        <v>624</v>
      </c>
      <c r="B295" t="s">
        <v>625</v>
      </c>
      <c r="C295">
        <v>68</v>
      </c>
      <c r="D295">
        <v>371</v>
      </c>
      <c r="E295">
        <v>365</v>
      </c>
      <c r="F295">
        <v>370</v>
      </c>
      <c r="G295" t="s">
        <v>39</v>
      </c>
      <c r="H295">
        <v>0.28999999999999998</v>
      </c>
      <c r="I295">
        <v>0.3</v>
      </c>
      <c r="J295">
        <v>0.6</v>
      </c>
      <c r="K295">
        <v>6</v>
      </c>
      <c r="L295">
        <v>5.9</v>
      </c>
      <c r="M295">
        <v>6.2</v>
      </c>
      <c r="N295">
        <v>6.5</v>
      </c>
      <c r="O295">
        <v>72.599999999999994</v>
      </c>
      <c r="P295">
        <v>380</v>
      </c>
      <c r="Q295">
        <v>16</v>
      </c>
      <c r="R295">
        <v>4.2</v>
      </c>
      <c r="S295">
        <v>56</v>
      </c>
      <c r="T295">
        <v>14.7</v>
      </c>
      <c r="U295">
        <v>34</v>
      </c>
      <c r="V295">
        <v>13</v>
      </c>
      <c r="W295">
        <v>8</v>
      </c>
      <c r="X295">
        <v>2.1</v>
      </c>
      <c r="Y295">
        <v>308</v>
      </c>
      <c r="Z295">
        <v>81.099999999999994</v>
      </c>
      <c r="AA295">
        <v>54</v>
      </c>
      <c r="AB295">
        <v>14.2</v>
      </c>
      <c r="AC295">
        <v>5</v>
      </c>
      <c r="AD295">
        <v>1.3</v>
      </c>
      <c r="AE295">
        <v>140</v>
      </c>
      <c r="AF295">
        <v>36.799999999999997</v>
      </c>
      <c r="AG295">
        <v>240</v>
      </c>
      <c r="AH295">
        <v>63.2</v>
      </c>
      <c r="AJ295" t="str">
        <f t="shared" si="4"/>
        <v>19K510WORLD ACADEMY FOR TOTAL COMMUNITY HEALTH HIGH SCHOOL6838037136537036.863.281.11.314.22.14.272.6</v>
      </c>
      <c r="AV295" t="str">
        <f>VLOOKUP(AJ295,'R compiled Data'!$Q:$Q,1,FALSE)</f>
        <v>19K510WORLD ACADEMY FOR TOTAL COMMUNITY HEALTH HIGH SCHOOL6838037136537036.863.281.11.314.22.14.272.6</v>
      </c>
    </row>
    <row r="296" spans="1:48" x14ac:dyDescent="0.3">
      <c r="A296" t="s">
        <v>626</v>
      </c>
      <c r="B296" t="s">
        <v>627</v>
      </c>
      <c r="C296">
        <v>29</v>
      </c>
      <c r="D296">
        <v>279</v>
      </c>
      <c r="E296">
        <v>322</v>
      </c>
      <c r="F296">
        <v>286</v>
      </c>
      <c r="G296" t="s">
        <v>39</v>
      </c>
      <c r="H296">
        <v>0.12</v>
      </c>
      <c r="I296">
        <v>1</v>
      </c>
      <c r="J296">
        <v>0.87</v>
      </c>
      <c r="K296">
        <v>7.4</v>
      </c>
      <c r="L296">
        <v>7.3</v>
      </c>
      <c r="M296">
        <v>7.4</v>
      </c>
      <c r="N296">
        <v>7.6</v>
      </c>
      <c r="O296">
        <v>73.400000000000006</v>
      </c>
      <c r="P296">
        <v>406</v>
      </c>
      <c r="Q296">
        <v>384</v>
      </c>
      <c r="R296">
        <v>94.6</v>
      </c>
      <c r="S296">
        <v>4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0.2</v>
      </c>
      <c r="AA296">
        <v>405</v>
      </c>
      <c r="AB296">
        <v>99.8</v>
      </c>
      <c r="AC296">
        <v>0</v>
      </c>
      <c r="AD296">
        <v>0</v>
      </c>
      <c r="AE296">
        <v>202</v>
      </c>
      <c r="AF296">
        <v>49.8</v>
      </c>
      <c r="AG296">
        <v>204</v>
      </c>
      <c r="AH296">
        <v>50.2</v>
      </c>
      <c r="AJ296" t="str">
        <f t="shared" si="4"/>
        <v>19K583MULTICULTURAL HIGH SCHOOL2940627932228649.850.20.2099.8094.673.4</v>
      </c>
      <c r="AV296" t="str">
        <f>VLOOKUP(AJ296,'R compiled Data'!$Q:$Q,1,FALSE)</f>
        <v>19K583MULTICULTURAL HIGH SCHOOL2940627932228649.850.20.2099.8094.673.4</v>
      </c>
    </row>
    <row r="297" spans="1:48" x14ac:dyDescent="0.3">
      <c r="A297" t="s">
        <v>628</v>
      </c>
      <c r="B297" t="s">
        <v>629</v>
      </c>
      <c r="C297">
        <v>182</v>
      </c>
      <c r="D297">
        <v>395</v>
      </c>
      <c r="E297">
        <v>418</v>
      </c>
      <c r="F297">
        <v>380</v>
      </c>
      <c r="G297" t="s">
        <v>39</v>
      </c>
      <c r="H297">
        <v>0.11</v>
      </c>
      <c r="I297">
        <v>0.83</v>
      </c>
      <c r="J297">
        <v>0.6</v>
      </c>
      <c r="K297">
        <v>6.3</v>
      </c>
      <c r="L297">
        <v>6.1</v>
      </c>
      <c r="M297">
        <v>6.5</v>
      </c>
      <c r="N297">
        <v>6.9</v>
      </c>
      <c r="O297">
        <v>62.3</v>
      </c>
      <c r="P297">
        <v>1317</v>
      </c>
      <c r="Q297">
        <v>32</v>
      </c>
      <c r="R297">
        <v>2.4</v>
      </c>
      <c r="S297">
        <v>187</v>
      </c>
      <c r="T297">
        <v>14.2</v>
      </c>
      <c r="U297">
        <v>61</v>
      </c>
      <c r="V297">
        <v>66</v>
      </c>
      <c r="W297">
        <v>58</v>
      </c>
      <c r="X297">
        <v>4.4000000000000004</v>
      </c>
      <c r="Y297">
        <v>928</v>
      </c>
      <c r="Z297">
        <v>70.5</v>
      </c>
      <c r="AA297">
        <v>306</v>
      </c>
      <c r="AB297">
        <v>23.2</v>
      </c>
      <c r="AC297">
        <v>20</v>
      </c>
      <c r="AD297">
        <v>1.5</v>
      </c>
      <c r="AE297">
        <v>1107</v>
      </c>
      <c r="AF297">
        <v>84.1</v>
      </c>
      <c r="AG297">
        <v>210</v>
      </c>
      <c r="AH297">
        <v>15.9</v>
      </c>
      <c r="AJ297" t="str">
        <f t="shared" si="4"/>
        <v>19K615TRANSIT TECH CAREER AND TECHNICAL EDUCATION HIGH SCHOOL182131739541838084.115.970.51.523.24.42.462.3</v>
      </c>
      <c r="AV297" t="str">
        <f>VLOOKUP(AJ297,'R compiled Data'!$Q:$Q,1,FALSE)</f>
        <v>19K615TRANSIT TECH CAREER AND TECHNICAL EDUCATION HIGH SCHOOL182131739541838084.115.970.51.523.24.42.462.3</v>
      </c>
    </row>
    <row r="298" spans="1:48" x14ac:dyDescent="0.3">
      <c r="A298" t="s">
        <v>630</v>
      </c>
      <c r="B298" t="s">
        <v>631</v>
      </c>
      <c r="C298">
        <v>60</v>
      </c>
      <c r="D298">
        <v>371</v>
      </c>
      <c r="E298">
        <v>371</v>
      </c>
      <c r="F298">
        <v>354</v>
      </c>
      <c r="G298" t="s">
        <v>39</v>
      </c>
      <c r="H298">
        <v>0.28000000000000003</v>
      </c>
      <c r="I298">
        <v>0.76</v>
      </c>
      <c r="J298">
        <v>0.6</v>
      </c>
      <c r="K298">
        <v>7.2</v>
      </c>
      <c r="L298">
        <v>7</v>
      </c>
      <c r="M298">
        <v>7.4</v>
      </c>
      <c r="N298">
        <v>7.7</v>
      </c>
      <c r="O298">
        <v>75.8</v>
      </c>
      <c r="P298">
        <v>404</v>
      </c>
      <c r="Q298">
        <v>49</v>
      </c>
      <c r="R298">
        <v>12.1</v>
      </c>
      <c r="S298">
        <v>78</v>
      </c>
      <c r="T298">
        <v>19.3</v>
      </c>
      <c r="U298">
        <v>32</v>
      </c>
      <c r="V298">
        <v>17</v>
      </c>
      <c r="W298">
        <v>30</v>
      </c>
      <c r="X298">
        <v>7.4</v>
      </c>
      <c r="Y298">
        <v>155</v>
      </c>
      <c r="Z298">
        <v>38.4</v>
      </c>
      <c r="AA298">
        <v>203</v>
      </c>
      <c r="AB298">
        <v>50.2</v>
      </c>
      <c r="AC298">
        <v>12</v>
      </c>
      <c r="AD298">
        <v>3</v>
      </c>
      <c r="AE298">
        <v>284</v>
      </c>
      <c r="AF298">
        <v>70.3</v>
      </c>
      <c r="AG298">
        <v>120</v>
      </c>
      <c r="AH298">
        <v>29.7</v>
      </c>
      <c r="AJ298" t="str">
        <f t="shared" si="4"/>
        <v>19K618ACADEMY OF INNOVATIVE TECHNOLOGY6040437137135470.329.738.4350.27.412.175.8</v>
      </c>
      <c r="AV298" t="str">
        <f>VLOOKUP(AJ298,'R compiled Data'!$Q:$Q,1,FALSE)</f>
        <v>19K618ACADEMY OF INNOVATIVE TECHNOLOGY6040437137135470.329.738.4350.27.412.175.8</v>
      </c>
    </row>
    <row r="299" spans="1:48" x14ac:dyDescent="0.3">
      <c r="A299" t="s">
        <v>632</v>
      </c>
      <c r="B299" t="s">
        <v>633</v>
      </c>
      <c r="C299">
        <v>57</v>
      </c>
      <c r="D299">
        <v>360</v>
      </c>
      <c r="E299">
        <v>385</v>
      </c>
      <c r="F299">
        <v>363</v>
      </c>
      <c r="G299" t="s">
        <v>39</v>
      </c>
      <c r="H299">
        <v>0.25</v>
      </c>
      <c r="I299">
        <v>0.94</v>
      </c>
      <c r="J299">
        <v>0.78</v>
      </c>
      <c r="K299">
        <v>6.4</v>
      </c>
      <c r="L299">
        <v>6.6</v>
      </c>
      <c r="M299">
        <v>6.6</v>
      </c>
      <c r="N299">
        <v>7.1</v>
      </c>
      <c r="O299">
        <v>76</v>
      </c>
      <c r="P299">
        <v>397</v>
      </c>
      <c r="Q299">
        <v>61</v>
      </c>
      <c r="R299">
        <v>15.4</v>
      </c>
      <c r="S299">
        <v>77</v>
      </c>
      <c r="T299">
        <v>19.399999999999999</v>
      </c>
      <c r="U299">
        <v>45</v>
      </c>
      <c r="V299">
        <v>21</v>
      </c>
      <c r="W299">
        <v>6</v>
      </c>
      <c r="X299">
        <v>1.5</v>
      </c>
      <c r="Y299">
        <v>122</v>
      </c>
      <c r="Z299">
        <v>30.7</v>
      </c>
      <c r="AA299">
        <v>258</v>
      </c>
      <c r="AB299">
        <v>65</v>
      </c>
      <c r="AC299">
        <v>5</v>
      </c>
      <c r="AD299">
        <v>1.3</v>
      </c>
      <c r="AE299">
        <v>232</v>
      </c>
      <c r="AF299">
        <v>58.4</v>
      </c>
      <c r="AG299">
        <v>165</v>
      </c>
      <c r="AH299">
        <v>41.6</v>
      </c>
      <c r="AJ299" t="str">
        <f t="shared" si="4"/>
        <v>19K639BROOKLYN LAB SCHOOL5739736038536358.441.630.71.3651.515.476</v>
      </c>
      <c r="AV299" t="str">
        <f>VLOOKUP(AJ299,'R compiled Data'!$Q:$Q,1,FALSE)</f>
        <v>19K639BROOKLYN LAB SCHOOL5739736038536358.441.630.71.3651.515.476</v>
      </c>
    </row>
    <row r="300" spans="1:48" x14ac:dyDescent="0.3">
      <c r="A300" t="s">
        <v>634</v>
      </c>
      <c r="B300" t="s">
        <v>635</v>
      </c>
      <c r="C300">
        <v>51</v>
      </c>
      <c r="D300">
        <v>376</v>
      </c>
      <c r="E300">
        <v>385</v>
      </c>
      <c r="F300">
        <v>368</v>
      </c>
      <c r="G300" t="s">
        <v>39</v>
      </c>
      <c r="H300">
        <v>0.42</v>
      </c>
      <c r="I300">
        <v>1</v>
      </c>
      <c r="J300">
        <v>0.73</v>
      </c>
      <c r="K300">
        <v>7.4</v>
      </c>
      <c r="L300">
        <v>7</v>
      </c>
      <c r="M300">
        <v>7.5</v>
      </c>
      <c r="N300">
        <v>7.7</v>
      </c>
      <c r="O300">
        <v>67.099999999999994</v>
      </c>
      <c r="P300">
        <v>437</v>
      </c>
      <c r="Q300">
        <v>71</v>
      </c>
      <c r="R300">
        <v>16.2</v>
      </c>
      <c r="S300">
        <v>51</v>
      </c>
      <c r="T300">
        <v>11.7</v>
      </c>
      <c r="U300">
        <v>24</v>
      </c>
      <c r="V300">
        <v>13</v>
      </c>
      <c r="W300">
        <v>36</v>
      </c>
      <c r="X300">
        <v>8.1999999999999993</v>
      </c>
      <c r="Y300">
        <v>74</v>
      </c>
      <c r="Z300">
        <v>16.899999999999999</v>
      </c>
      <c r="AA300">
        <v>320</v>
      </c>
      <c r="AB300">
        <v>73.2</v>
      </c>
      <c r="AC300">
        <v>6</v>
      </c>
      <c r="AD300">
        <v>1.4</v>
      </c>
      <c r="AE300">
        <v>209</v>
      </c>
      <c r="AF300">
        <v>47.8</v>
      </c>
      <c r="AG300">
        <v>228</v>
      </c>
      <c r="AH300">
        <v>52.2</v>
      </c>
      <c r="AJ300" t="str">
        <f t="shared" si="4"/>
        <v>19K659CYPRESS HILLS COLLEGIATE PREPARATORY SCHOOL5143737638536847.852.216.91.473.28.216.267.1</v>
      </c>
      <c r="AV300" t="str">
        <f>VLOOKUP(AJ300,'R compiled Data'!$Q:$Q,1,FALSE)</f>
        <v>19K659CYPRESS HILLS COLLEGIATE PREPARATORY SCHOOL5143737638536847.852.216.91.473.28.216.267.1</v>
      </c>
    </row>
    <row r="301" spans="1:48" x14ac:dyDescent="0.3">
      <c r="A301" t="s">
        <v>636</v>
      </c>
      <c r="B301" t="s">
        <v>637</v>
      </c>
      <c r="C301">
        <v>74</v>
      </c>
      <c r="D301">
        <v>370</v>
      </c>
      <c r="E301">
        <v>369</v>
      </c>
      <c r="F301">
        <v>363</v>
      </c>
      <c r="G301" t="s">
        <v>39</v>
      </c>
      <c r="H301">
        <v>0.66</v>
      </c>
      <c r="I301">
        <v>0.78</v>
      </c>
      <c r="J301">
        <v>0.72</v>
      </c>
      <c r="K301">
        <v>7</v>
      </c>
      <c r="L301">
        <v>7</v>
      </c>
      <c r="M301">
        <v>7.2</v>
      </c>
      <c r="N301">
        <v>7.5</v>
      </c>
      <c r="O301">
        <v>73.3</v>
      </c>
      <c r="P301">
        <v>590</v>
      </c>
      <c r="Q301">
        <v>31</v>
      </c>
      <c r="R301">
        <v>5.3</v>
      </c>
      <c r="S301">
        <v>157</v>
      </c>
      <c r="T301">
        <v>26.6</v>
      </c>
      <c r="U301">
        <v>30</v>
      </c>
      <c r="V301">
        <v>93</v>
      </c>
      <c r="W301">
        <v>3</v>
      </c>
      <c r="X301">
        <v>0.5</v>
      </c>
      <c r="Y301">
        <v>424</v>
      </c>
      <c r="Z301">
        <v>71.900000000000006</v>
      </c>
      <c r="AA301">
        <v>150</v>
      </c>
      <c r="AB301">
        <v>25.4</v>
      </c>
      <c r="AC301">
        <v>4</v>
      </c>
      <c r="AD301">
        <v>0.7</v>
      </c>
      <c r="AE301">
        <v>176</v>
      </c>
      <c r="AF301">
        <v>29.8</v>
      </c>
      <c r="AG301">
        <v>414</v>
      </c>
      <c r="AH301">
        <v>70.2</v>
      </c>
      <c r="AJ301" t="str">
        <f t="shared" si="4"/>
        <v>19K660W. H. MAXWELL CAREER AND TECHNICAL EDUCATION HIGH SCHOOL7459037036936329.870.271.90.725.40.55.373.3</v>
      </c>
      <c r="AV301" t="str">
        <f>VLOOKUP(AJ301,'R compiled Data'!$Q:$Q,1,FALSE)</f>
        <v>19K660W. H. MAXWELL CAREER AND TECHNICAL EDUCATION HIGH SCHOOL7459037036936329.870.271.90.725.40.55.373.3</v>
      </c>
    </row>
    <row r="302" spans="1:48" x14ac:dyDescent="0.3">
      <c r="A302" t="s">
        <v>638</v>
      </c>
      <c r="B302" t="s">
        <v>639</v>
      </c>
      <c r="C302">
        <v>38</v>
      </c>
      <c r="D302">
        <v>383</v>
      </c>
      <c r="E302">
        <v>400</v>
      </c>
      <c r="F302">
        <v>374</v>
      </c>
      <c r="G302" t="s">
        <v>39</v>
      </c>
      <c r="H302">
        <v>0.51</v>
      </c>
      <c r="I302">
        <v>0.96</v>
      </c>
      <c r="J302">
        <v>0.91</v>
      </c>
      <c r="K302">
        <v>7.9</v>
      </c>
      <c r="L302">
        <v>7.5</v>
      </c>
      <c r="M302">
        <v>7.7</v>
      </c>
      <c r="N302">
        <v>8</v>
      </c>
      <c r="O302">
        <v>81.900000000000006</v>
      </c>
      <c r="P302">
        <v>311</v>
      </c>
      <c r="Q302">
        <v>28</v>
      </c>
      <c r="R302">
        <v>9</v>
      </c>
      <c r="S302">
        <v>55</v>
      </c>
      <c r="T302">
        <v>17.7</v>
      </c>
      <c r="U302">
        <v>9</v>
      </c>
      <c r="V302">
        <v>34</v>
      </c>
      <c r="W302">
        <v>31</v>
      </c>
      <c r="X302">
        <v>10</v>
      </c>
      <c r="Y302">
        <v>169</v>
      </c>
      <c r="Z302">
        <v>54.3</v>
      </c>
      <c r="AA302">
        <v>108</v>
      </c>
      <c r="AB302">
        <v>34.700000000000003</v>
      </c>
      <c r="AC302">
        <v>2</v>
      </c>
      <c r="AD302">
        <v>0.6</v>
      </c>
      <c r="AE302">
        <v>117</v>
      </c>
      <c r="AF302">
        <v>37.6</v>
      </c>
      <c r="AG302">
        <v>194</v>
      </c>
      <c r="AH302">
        <v>62.4</v>
      </c>
      <c r="AJ302" t="str">
        <f t="shared" si="4"/>
        <v>19K683THE SCHOOL FOR CLASSICS: AN ACADEMY OF THINKERS, WRITERS AND PERFORMERS3831138340037437.662.454.30.634.710981.9</v>
      </c>
      <c r="AV302" t="str">
        <f>VLOOKUP(AJ302,'R compiled Data'!$Q:$Q,1,FALSE)</f>
        <v>19K683THE SCHOOL FOR CLASSICS: AN ACADEMY OF THINKERS, WRITERS AND PERFORMERS3831138340037437.662.454.30.634.710981.9</v>
      </c>
    </row>
    <row r="303" spans="1:48" x14ac:dyDescent="0.3">
      <c r="A303" t="s">
        <v>640</v>
      </c>
      <c r="B303" t="s">
        <v>641</v>
      </c>
      <c r="C303">
        <v>456</v>
      </c>
      <c r="D303">
        <v>402</v>
      </c>
      <c r="E303">
        <v>471</v>
      </c>
      <c r="F303">
        <v>399</v>
      </c>
      <c r="G303" t="s">
        <v>39</v>
      </c>
      <c r="H303">
        <v>0.52</v>
      </c>
      <c r="I303">
        <v>0.73</v>
      </c>
      <c r="J303">
        <v>0.78</v>
      </c>
      <c r="K303">
        <v>7.3</v>
      </c>
      <c r="L303">
        <v>6.5</v>
      </c>
      <c r="M303">
        <v>7</v>
      </c>
      <c r="N303">
        <v>7.4</v>
      </c>
      <c r="O303">
        <v>59</v>
      </c>
      <c r="P303">
        <v>3276</v>
      </c>
      <c r="Q303">
        <v>755</v>
      </c>
      <c r="R303">
        <v>23</v>
      </c>
      <c r="S303">
        <v>511</v>
      </c>
      <c r="T303">
        <v>15.6</v>
      </c>
      <c r="U303">
        <v>170</v>
      </c>
      <c r="V303">
        <v>182</v>
      </c>
      <c r="W303">
        <v>1176</v>
      </c>
      <c r="X303">
        <v>35.9</v>
      </c>
      <c r="Y303">
        <v>181</v>
      </c>
      <c r="Z303">
        <v>5.5</v>
      </c>
      <c r="AA303">
        <v>916</v>
      </c>
      <c r="AB303">
        <v>28</v>
      </c>
      <c r="AC303">
        <v>1000</v>
      </c>
      <c r="AD303">
        <v>30.5</v>
      </c>
      <c r="AE303">
        <v>1943</v>
      </c>
      <c r="AF303">
        <v>59.3</v>
      </c>
      <c r="AG303">
        <v>1333</v>
      </c>
      <c r="AH303">
        <v>40.700000000000003</v>
      </c>
      <c r="AJ303" t="str">
        <f t="shared" si="4"/>
        <v>20K445NEW UTRECHT HIGH SCHOOL456327640247139959.340.75.530.52835.92359</v>
      </c>
      <c r="AV303" t="str">
        <f>VLOOKUP(AJ303,'R compiled Data'!$Q:$Q,1,FALSE)</f>
        <v>20K445NEW UTRECHT HIGH SCHOOL456327640247139959.340.75.530.52835.92359</v>
      </c>
    </row>
    <row r="304" spans="1:48" x14ac:dyDescent="0.3">
      <c r="A304" t="s">
        <v>642</v>
      </c>
      <c r="B304" t="s">
        <v>643</v>
      </c>
      <c r="C304">
        <v>238</v>
      </c>
      <c r="D304">
        <v>425</v>
      </c>
      <c r="E304">
        <v>474</v>
      </c>
      <c r="F304">
        <v>424</v>
      </c>
      <c r="G304" t="s">
        <v>39</v>
      </c>
      <c r="H304">
        <v>0.16</v>
      </c>
      <c r="I304">
        <v>0.87</v>
      </c>
      <c r="J304">
        <v>0.81</v>
      </c>
      <c r="K304">
        <v>7.9</v>
      </c>
      <c r="L304">
        <v>7.2</v>
      </c>
      <c r="M304">
        <v>7.3</v>
      </c>
      <c r="N304">
        <v>7.9</v>
      </c>
      <c r="O304">
        <v>67.3</v>
      </c>
      <c r="P304">
        <v>1280</v>
      </c>
      <c r="Q304">
        <v>63</v>
      </c>
      <c r="R304">
        <v>4.9000000000000004</v>
      </c>
      <c r="S304">
        <v>248</v>
      </c>
      <c r="T304">
        <v>19.399999999999999</v>
      </c>
      <c r="U304">
        <v>110</v>
      </c>
      <c r="V304">
        <v>46</v>
      </c>
      <c r="W304">
        <v>246</v>
      </c>
      <c r="X304">
        <v>19.2</v>
      </c>
      <c r="Y304">
        <v>121</v>
      </c>
      <c r="Z304">
        <v>9.5</v>
      </c>
      <c r="AA304">
        <v>692</v>
      </c>
      <c r="AB304">
        <v>54.1</v>
      </c>
      <c r="AC304">
        <v>215</v>
      </c>
      <c r="AD304">
        <v>16.8</v>
      </c>
      <c r="AE304">
        <v>685</v>
      </c>
      <c r="AF304">
        <v>53.5</v>
      </c>
      <c r="AG304">
        <v>595</v>
      </c>
      <c r="AH304">
        <v>46.5</v>
      </c>
      <c r="AJ304" t="str">
        <f t="shared" si="4"/>
        <v>20K485HIGH SCHOOL OF TELECOMMUNICATION ARTS AND TECHNOLOGY238128042547442453.546.59.516.854.119.24.967.3</v>
      </c>
      <c r="AV304" t="str">
        <f>VLOOKUP(AJ304,'R compiled Data'!$Q:$Q,1,FALSE)</f>
        <v>20K485HIGH SCHOOL OF TELECOMMUNICATION ARTS AND TECHNOLOGY238128042547442453.546.59.516.854.119.24.967.3</v>
      </c>
    </row>
    <row r="305" spans="1:48" x14ac:dyDescent="0.3">
      <c r="A305" t="s">
        <v>644</v>
      </c>
      <c r="B305" t="s">
        <v>645</v>
      </c>
      <c r="C305">
        <v>694</v>
      </c>
      <c r="D305">
        <v>417</v>
      </c>
      <c r="E305">
        <v>478</v>
      </c>
      <c r="F305">
        <v>411</v>
      </c>
      <c r="G305" t="s">
        <v>39</v>
      </c>
      <c r="H305">
        <v>0.57999999999999996</v>
      </c>
      <c r="I305">
        <v>0.72</v>
      </c>
      <c r="J305">
        <v>0.83</v>
      </c>
      <c r="K305">
        <v>7.5</v>
      </c>
      <c r="L305">
        <v>6.9</v>
      </c>
      <c r="M305">
        <v>7.3</v>
      </c>
      <c r="N305">
        <v>7.7</v>
      </c>
      <c r="O305">
        <v>45.9</v>
      </c>
      <c r="P305">
        <v>4275</v>
      </c>
      <c r="Q305">
        <v>908</v>
      </c>
      <c r="R305">
        <v>21.2</v>
      </c>
      <c r="S305">
        <v>547</v>
      </c>
      <c r="T305">
        <v>12.8</v>
      </c>
      <c r="U305">
        <v>175</v>
      </c>
      <c r="V305">
        <v>270</v>
      </c>
      <c r="W305">
        <v>1297</v>
      </c>
      <c r="X305">
        <v>30.3</v>
      </c>
      <c r="Y305">
        <v>214</v>
      </c>
      <c r="Z305">
        <v>5</v>
      </c>
      <c r="AA305">
        <v>1292</v>
      </c>
      <c r="AB305">
        <v>30.2</v>
      </c>
      <c r="AC305">
        <v>1464</v>
      </c>
      <c r="AD305">
        <v>34.200000000000003</v>
      </c>
      <c r="AE305">
        <v>2282</v>
      </c>
      <c r="AF305">
        <v>53.4</v>
      </c>
      <c r="AG305">
        <v>1993</v>
      </c>
      <c r="AH305">
        <v>46.6</v>
      </c>
      <c r="AJ305" t="str">
        <f t="shared" si="4"/>
        <v>20K490FORT HAMILTON HIGH SCHOOL694427541747841153.446.6534.230.230.321.245.9</v>
      </c>
      <c r="AV305" t="str">
        <f>VLOOKUP(AJ305,'R compiled Data'!$Q:$Q,1,FALSE)</f>
        <v>20K490FORT HAMILTON HIGH SCHOOL694427541747841153.446.6534.230.230.321.245.9</v>
      </c>
    </row>
    <row r="306" spans="1:48" x14ac:dyDescent="0.3">
      <c r="A306" t="s">
        <v>646</v>
      </c>
      <c r="B306" t="s">
        <v>647</v>
      </c>
      <c r="C306">
        <v>385</v>
      </c>
      <c r="D306">
        <v>383</v>
      </c>
      <c r="E306">
        <v>486</v>
      </c>
      <c r="F306">
        <v>375</v>
      </c>
      <c r="G306" t="s">
        <v>39</v>
      </c>
      <c r="H306">
        <v>0.46</v>
      </c>
      <c r="I306">
        <v>0.98</v>
      </c>
      <c r="J306">
        <v>0.81</v>
      </c>
      <c r="K306">
        <v>7.6</v>
      </c>
      <c r="L306">
        <v>7</v>
      </c>
      <c r="M306">
        <v>7.3</v>
      </c>
      <c r="N306">
        <v>7.6</v>
      </c>
      <c r="O306">
        <v>74.3</v>
      </c>
      <c r="P306">
        <v>3108</v>
      </c>
      <c r="Q306">
        <v>1223</v>
      </c>
      <c r="R306">
        <v>39.4</v>
      </c>
      <c r="S306">
        <v>336</v>
      </c>
      <c r="T306">
        <v>10.8</v>
      </c>
      <c r="U306">
        <v>73</v>
      </c>
      <c r="V306">
        <v>186</v>
      </c>
      <c r="W306">
        <v>1373</v>
      </c>
      <c r="X306">
        <v>44.2</v>
      </c>
      <c r="Y306">
        <v>292</v>
      </c>
      <c r="Z306">
        <v>9.4</v>
      </c>
      <c r="AA306">
        <v>848</v>
      </c>
      <c r="AB306">
        <v>27.3</v>
      </c>
      <c r="AC306">
        <v>578</v>
      </c>
      <c r="AD306">
        <v>18.600000000000001</v>
      </c>
      <c r="AE306">
        <v>1816</v>
      </c>
      <c r="AF306">
        <v>58.4</v>
      </c>
      <c r="AG306">
        <v>1292</v>
      </c>
      <c r="AH306">
        <v>41.6</v>
      </c>
      <c r="AJ306" t="str">
        <f t="shared" si="4"/>
        <v>20K505FRANKLIN DELANO ROOSEVELT HIGH SCHOOL385310838348637558.441.69.418.627.344.239.474.3</v>
      </c>
      <c r="AV306" t="str">
        <f>VLOOKUP(AJ306,'R compiled Data'!$Q:$Q,1,FALSE)</f>
        <v>20K505FRANKLIN DELANO ROOSEVELT HIGH SCHOOL385310838348637558.441.69.418.627.344.239.474.3</v>
      </c>
    </row>
    <row r="307" spans="1:48" x14ac:dyDescent="0.3">
      <c r="A307" t="s">
        <v>648</v>
      </c>
      <c r="B307" t="s">
        <v>649</v>
      </c>
      <c r="C307">
        <v>54</v>
      </c>
      <c r="D307">
        <v>326</v>
      </c>
      <c r="E307">
        <v>386</v>
      </c>
      <c r="F307">
        <v>314</v>
      </c>
      <c r="G307" t="s">
        <v>39</v>
      </c>
      <c r="H307">
        <v>0.63</v>
      </c>
      <c r="I307">
        <v>0.91</v>
      </c>
      <c r="J307">
        <v>0.94</v>
      </c>
      <c r="K307">
        <v>8.4</v>
      </c>
      <c r="L307">
        <v>7.3</v>
      </c>
      <c r="M307">
        <v>7.7</v>
      </c>
      <c r="N307">
        <v>8</v>
      </c>
      <c r="O307">
        <v>73.8</v>
      </c>
      <c r="P307">
        <v>343</v>
      </c>
      <c r="Q307">
        <v>306</v>
      </c>
      <c r="R307">
        <v>89.2</v>
      </c>
      <c r="S307">
        <v>1</v>
      </c>
      <c r="T307">
        <v>0.3</v>
      </c>
      <c r="U307">
        <v>0</v>
      </c>
      <c r="V307">
        <v>1</v>
      </c>
      <c r="W307">
        <v>144</v>
      </c>
      <c r="X307">
        <v>42</v>
      </c>
      <c r="Y307">
        <v>48</v>
      </c>
      <c r="Z307">
        <v>14</v>
      </c>
      <c r="AA307">
        <v>72</v>
      </c>
      <c r="AB307">
        <v>21</v>
      </c>
      <c r="AC307">
        <v>78</v>
      </c>
      <c r="AD307">
        <v>22.7</v>
      </c>
      <c r="AE307">
        <v>202</v>
      </c>
      <c r="AF307">
        <v>58.9</v>
      </c>
      <c r="AG307">
        <v>141</v>
      </c>
      <c r="AH307">
        <v>41.1</v>
      </c>
      <c r="AJ307" t="str">
        <f t="shared" si="4"/>
        <v>21K337INTERNATIONAL HIGH SCHOOL AT LAFAYETTE5434332638631458.941.11422.7214289.273.8</v>
      </c>
      <c r="AV307" t="str">
        <f>VLOOKUP(AJ307,'R compiled Data'!$Q:$Q,1,FALSE)</f>
        <v>21K337INTERNATIONAL HIGH SCHOOL AT LAFAYETTE5434332638631458.941.11422.7214289.273.8</v>
      </c>
    </row>
    <row r="308" spans="1:48" x14ac:dyDescent="0.3">
      <c r="A308" t="s">
        <v>650</v>
      </c>
      <c r="B308" t="s">
        <v>651</v>
      </c>
      <c r="C308">
        <v>54</v>
      </c>
      <c r="D308">
        <v>402</v>
      </c>
      <c r="E308">
        <v>427</v>
      </c>
      <c r="F308">
        <v>408</v>
      </c>
      <c r="G308" t="s">
        <v>39</v>
      </c>
      <c r="H308">
        <v>0.41</v>
      </c>
      <c r="I308">
        <v>0.84</v>
      </c>
      <c r="J308">
        <v>0.94</v>
      </c>
      <c r="K308">
        <v>7.3</v>
      </c>
      <c r="L308">
        <v>6.8</v>
      </c>
      <c r="M308">
        <v>7.1</v>
      </c>
      <c r="N308">
        <v>7.3</v>
      </c>
      <c r="O308">
        <v>70.400000000000006</v>
      </c>
      <c r="P308">
        <v>481</v>
      </c>
      <c r="Q308">
        <v>53</v>
      </c>
      <c r="R308">
        <v>11</v>
      </c>
      <c r="S308">
        <v>77</v>
      </c>
      <c r="T308">
        <v>16</v>
      </c>
      <c r="U308">
        <v>44</v>
      </c>
      <c r="V308">
        <v>4</v>
      </c>
      <c r="W308">
        <v>59</v>
      </c>
      <c r="X308">
        <v>12.3</v>
      </c>
      <c r="Y308">
        <v>116</v>
      </c>
      <c r="Z308">
        <v>24.1</v>
      </c>
      <c r="AA308">
        <v>124</v>
      </c>
      <c r="AB308">
        <v>25.8</v>
      </c>
      <c r="AC308">
        <v>181</v>
      </c>
      <c r="AD308">
        <v>37.6</v>
      </c>
      <c r="AE308">
        <v>258</v>
      </c>
      <c r="AF308">
        <v>53.6</v>
      </c>
      <c r="AG308">
        <v>223</v>
      </c>
      <c r="AH308">
        <v>46.4</v>
      </c>
      <c r="AJ308" t="str">
        <f t="shared" si="4"/>
        <v>21K344RACHEL CARSON HIGH SCHOOL FOR COASTAL STUDIES5448140242740853.646.424.137.625.812.31170.4</v>
      </c>
      <c r="AV308" t="str">
        <f>VLOOKUP(AJ308,'R compiled Data'!$Q:$Q,1,FALSE)</f>
        <v>21K344RACHEL CARSON HIGH SCHOOL FOR COASTAL STUDIES5448140242740853.646.424.137.625.812.31170.4</v>
      </c>
    </row>
    <row r="309" spans="1:48" x14ac:dyDescent="0.3">
      <c r="A309" t="s">
        <v>652</v>
      </c>
      <c r="B309" t="s">
        <v>653</v>
      </c>
      <c r="C309">
        <v>39</v>
      </c>
      <c r="D309">
        <v>388</v>
      </c>
      <c r="E309">
        <v>398</v>
      </c>
      <c r="F309">
        <v>378</v>
      </c>
      <c r="G309" t="s">
        <v>39</v>
      </c>
      <c r="H309">
        <v>0.22</v>
      </c>
      <c r="I309">
        <v>0.86</v>
      </c>
      <c r="J309">
        <v>0.76</v>
      </c>
      <c r="K309">
        <v>6.5</v>
      </c>
      <c r="L309">
        <v>6.6</v>
      </c>
      <c r="M309">
        <v>6.9</v>
      </c>
      <c r="N309">
        <v>7.4</v>
      </c>
      <c r="O309">
        <v>69.2</v>
      </c>
      <c r="P309">
        <v>370</v>
      </c>
      <c r="Q309">
        <v>9</v>
      </c>
      <c r="R309">
        <v>2.4</v>
      </c>
      <c r="S309">
        <v>54</v>
      </c>
      <c r="T309">
        <v>14.6</v>
      </c>
      <c r="U309">
        <v>35</v>
      </c>
      <c r="V309">
        <v>11</v>
      </c>
      <c r="W309">
        <v>10</v>
      </c>
      <c r="X309">
        <v>2.7</v>
      </c>
      <c r="Y309">
        <v>253</v>
      </c>
      <c r="Z309">
        <v>68.400000000000006</v>
      </c>
      <c r="AA309">
        <v>85</v>
      </c>
      <c r="AB309">
        <v>23</v>
      </c>
      <c r="AC309">
        <v>22</v>
      </c>
      <c r="AD309">
        <v>5.9</v>
      </c>
      <c r="AE309">
        <v>329</v>
      </c>
      <c r="AF309">
        <v>88.9</v>
      </c>
      <c r="AG309">
        <v>41</v>
      </c>
      <c r="AH309">
        <v>11.1</v>
      </c>
      <c r="AJ309" t="str">
        <f t="shared" si="4"/>
        <v>21K348HIGH SCHOOL OF SPORTS MANAGEMENT3937038839837888.911.168.45.9232.72.469.2</v>
      </c>
      <c r="AV309" t="str">
        <f>VLOOKUP(AJ309,'R compiled Data'!$Q:$Q,1,FALSE)</f>
        <v>21K348HIGH SCHOOL OF SPORTS MANAGEMENT3937038839837888.911.168.45.9232.72.469.2</v>
      </c>
    </row>
    <row r="310" spans="1:48" x14ac:dyDescent="0.3">
      <c r="A310" t="s">
        <v>654</v>
      </c>
      <c r="B310" t="s">
        <v>655</v>
      </c>
      <c r="C310">
        <v>475</v>
      </c>
      <c r="D310">
        <v>396</v>
      </c>
      <c r="E310">
        <v>437</v>
      </c>
      <c r="F310">
        <v>393</v>
      </c>
      <c r="G310" t="s">
        <v>39</v>
      </c>
      <c r="H310">
        <v>0.12</v>
      </c>
      <c r="I310">
        <v>0.91</v>
      </c>
      <c r="J310">
        <v>0.76</v>
      </c>
      <c r="K310">
        <v>7.6</v>
      </c>
      <c r="L310">
        <v>7</v>
      </c>
      <c r="M310">
        <v>7.5</v>
      </c>
      <c r="N310">
        <v>7.8</v>
      </c>
      <c r="O310">
        <v>53.3</v>
      </c>
      <c r="P310">
        <v>2595</v>
      </c>
      <c r="Q310">
        <v>434</v>
      </c>
      <c r="R310">
        <v>16.7</v>
      </c>
      <c r="S310">
        <v>299</v>
      </c>
      <c r="T310">
        <v>11.5</v>
      </c>
      <c r="U310">
        <v>98</v>
      </c>
      <c r="V310">
        <v>126</v>
      </c>
      <c r="W310">
        <v>500</v>
      </c>
      <c r="X310">
        <v>19.3</v>
      </c>
      <c r="Y310">
        <v>911</v>
      </c>
      <c r="Z310">
        <v>35.1</v>
      </c>
      <c r="AA310">
        <v>522</v>
      </c>
      <c r="AB310">
        <v>20.100000000000001</v>
      </c>
      <c r="AC310">
        <v>652</v>
      </c>
      <c r="AD310">
        <v>25.1</v>
      </c>
      <c r="AE310">
        <v>1463</v>
      </c>
      <c r="AF310">
        <v>56.4</v>
      </c>
      <c r="AG310">
        <v>1132</v>
      </c>
      <c r="AH310">
        <v>43.6</v>
      </c>
      <c r="AJ310" t="str">
        <f t="shared" si="4"/>
        <v>21K410ABRAHAM LINCOLN HIGH SCHOOL475259539643739356.443.635.125.120.119.316.753.3</v>
      </c>
      <c r="AV310" t="str">
        <f>VLOOKUP(AJ310,'R compiled Data'!$Q:$Q,1,FALSE)</f>
        <v>21K410ABRAHAM LINCOLN HIGH SCHOOL475259539643739356.443.635.125.120.119.316.753.3</v>
      </c>
    </row>
    <row r="311" spans="1:48" x14ac:dyDescent="0.3">
      <c r="A311" t="s">
        <v>656</v>
      </c>
      <c r="B311" t="s">
        <v>657</v>
      </c>
      <c r="C311">
        <v>727</v>
      </c>
      <c r="D311">
        <v>468</v>
      </c>
      <c r="E311">
        <v>496</v>
      </c>
      <c r="F311">
        <v>467</v>
      </c>
      <c r="G311" t="s">
        <v>39</v>
      </c>
      <c r="H311">
        <v>0.24</v>
      </c>
      <c r="I311">
        <v>0.94</v>
      </c>
      <c r="J311">
        <v>0.9</v>
      </c>
      <c r="K311">
        <v>7.5</v>
      </c>
      <c r="L311">
        <v>7</v>
      </c>
      <c r="M311">
        <v>7.3</v>
      </c>
      <c r="N311">
        <v>7.6</v>
      </c>
      <c r="O311">
        <v>28.5</v>
      </c>
      <c r="P311">
        <v>4022</v>
      </c>
      <c r="Q311">
        <v>365</v>
      </c>
      <c r="R311">
        <v>9.1</v>
      </c>
      <c r="S311">
        <v>568</v>
      </c>
      <c r="T311">
        <v>14.1</v>
      </c>
      <c r="U311">
        <v>195</v>
      </c>
      <c r="V311">
        <v>249</v>
      </c>
      <c r="W311">
        <v>1089</v>
      </c>
      <c r="X311">
        <v>27.1</v>
      </c>
      <c r="Y311">
        <v>970</v>
      </c>
      <c r="Z311">
        <v>24.1</v>
      </c>
      <c r="AA311">
        <v>707</v>
      </c>
      <c r="AB311">
        <v>17.600000000000001</v>
      </c>
      <c r="AC311">
        <v>1237</v>
      </c>
      <c r="AD311">
        <v>30.8</v>
      </c>
      <c r="AE311">
        <v>1707</v>
      </c>
      <c r="AF311">
        <v>42.4</v>
      </c>
      <c r="AG311">
        <v>2315</v>
      </c>
      <c r="AH311">
        <v>57.6</v>
      </c>
      <c r="AJ311" t="str">
        <f t="shared" si="4"/>
        <v>21K525EDWARD R. MURROW HIGH SCHOOL727402246849646742.457.624.130.817.627.19.128.5</v>
      </c>
      <c r="AV311" t="str">
        <f>VLOOKUP(AJ311,'R compiled Data'!$Q:$Q,1,FALSE)</f>
        <v>21K525EDWARD R. MURROW HIGH SCHOOL727402246849646742.457.624.130.817.627.19.128.5</v>
      </c>
    </row>
    <row r="312" spans="1:48" x14ac:dyDescent="0.3">
      <c r="A312" t="s">
        <v>658</v>
      </c>
      <c r="B312" t="s">
        <v>659</v>
      </c>
      <c r="C312">
        <v>448</v>
      </c>
      <c r="D312">
        <v>404</v>
      </c>
      <c r="E312">
        <v>468</v>
      </c>
      <c r="F312">
        <v>390</v>
      </c>
      <c r="G312" t="s">
        <v>39</v>
      </c>
      <c r="H312">
        <v>0.32</v>
      </c>
      <c r="I312">
        <v>0.97</v>
      </c>
      <c r="J312">
        <v>0.73</v>
      </c>
      <c r="K312">
        <v>7.3</v>
      </c>
      <c r="L312">
        <v>6.6</v>
      </c>
      <c r="M312">
        <v>7.1</v>
      </c>
      <c r="N312">
        <v>7.4</v>
      </c>
      <c r="O312">
        <v>58.7</v>
      </c>
      <c r="P312">
        <v>2168</v>
      </c>
      <c r="Q312">
        <v>425</v>
      </c>
      <c r="R312">
        <v>19.600000000000001</v>
      </c>
      <c r="S312">
        <v>189</v>
      </c>
      <c r="T312">
        <v>8.6999999999999993</v>
      </c>
      <c r="U312">
        <v>61</v>
      </c>
      <c r="V312">
        <v>83</v>
      </c>
      <c r="W312">
        <v>848</v>
      </c>
      <c r="X312">
        <v>39.1</v>
      </c>
      <c r="Y312">
        <v>663</v>
      </c>
      <c r="Z312">
        <v>30.6</v>
      </c>
      <c r="AA312">
        <v>414</v>
      </c>
      <c r="AB312">
        <v>19.100000000000001</v>
      </c>
      <c r="AC312">
        <v>235</v>
      </c>
      <c r="AD312">
        <v>10.8</v>
      </c>
      <c r="AE312">
        <v>1116</v>
      </c>
      <c r="AF312">
        <v>51.5</v>
      </c>
      <c r="AG312">
        <v>1052</v>
      </c>
      <c r="AH312">
        <v>48.5</v>
      </c>
      <c r="AJ312" t="str">
        <f t="shared" si="4"/>
        <v>21K540JOHN DEWEY HIGH SCHOOL448216840446839051.548.530.610.819.139.119.658.7</v>
      </c>
      <c r="AV312" t="str">
        <f>VLOOKUP(AJ312,'R compiled Data'!$Q:$Q,1,FALSE)</f>
        <v>21K540JOHN DEWEY HIGH SCHOOL448216840446839051.548.530.610.819.139.119.658.7</v>
      </c>
    </row>
    <row r="313" spans="1:48" x14ac:dyDescent="0.3">
      <c r="A313" t="s">
        <v>660</v>
      </c>
      <c r="B313" t="s">
        <v>661</v>
      </c>
      <c r="C313">
        <v>40</v>
      </c>
      <c r="D313">
        <v>384</v>
      </c>
      <c r="E313">
        <v>375</v>
      </c>
      <c r="F313">
        <v>365</v>
      </c>
      <c r="G313" t="s">
        <v>39</v>
      </c>
      <c r="H313">
        <v>0.37</v>
      </c>
      <c r="I313">
        <v>1</v>
      </c>
      <c r="J313">
        <v>0.83</v>
      </c>
      <c r="K313">
        <v>7.4</v>
      </c>
      <c r="L313">
        <v>7.5</v>
      </c>
      <c r="M313">
        <v>7.6</v>
      </c>
      <c r="N313">
        <v>8</v>
      </c>
      <c r="O313">
        <v>72</v>
      </c>
      <c r="P313">
        <v>251</v>
      </c>
      <c r="Q313">
        <v>12</v>
      </c>
      <c r="R313">
        <v>4.8</v>
      </c>
      <c r="S313">
        <v>51</v>
      </c>
      <c r="T313">
        <v>20.3</v>
      </c>
      <c r="U313">
        <v>40</v>
      </c>
      <c r="V313">
        <v>6</v>
      </c>
      <c r="W313">
        <v>12</v>
      </c>
      <c r="X313">
        <v>4.8</v>
      </c>
      <c r="Y313">
        <v>112</v>
      </c>
      <c r="Z313">
        <v>44.6</v>
      </c>
      <c r="AA313">
        <v>75</v>
      </c>
      <c r="AB313">
        <v>29.9</v>
      </c>
      <c r="AC313">
        <v>51</v>
      </c>
      <c r="AD313">
        <v>20.3</v>
      </c>
      <c r="AE313">
        <v>128</v>
      </c>
      <c r="AF313">
        <v>51</v>
      </c>
      <c r="AG313">
        <v>123</v>
      </c>
      <c r="AH313">
        <v>49</v>
      </c>
      <c r="AJ313" t="str">
        <f t="shared" si="4"/>
        <v>21K559LIFE ACADEMY HIGH SCHOOL FOR FILM AND MUSIC40251384375365514944.620.329.94.84.872</v>
      </c>
      <c r="AV313" t="str">
        <f>VLOOKUP(AJ313,'R compiled Data'!$Q:$Q,1,FALSE)</f>
        <v>21K559LIFE ACADEMY HIGH SCHOOL FOR FILM AND MUSIC40251384375365514944.620.329.94.84.872</v>
      </c>
    </row>
    <row r="314" spans="1:48" x14ac:dyDescent="0.3">
      <c r="A314" t="s">
        <v>662</v>
      </c>
      <c r="B314" t="s">
        <v>663</v>
      </c>
      <c r="C314">
        <v>40</v>
      </c>
      <c r="D314">
        <v>353</v>
      </c>
      <c r="E314">
        <v>370</v>
      </c>
      <c r="F314">
        <v>356</v>
      </c>
      <c r="G314" t="s">
        <v>39</v>
      </c>
      <c r="H314">
        <v>0.33</v>
      </c>
      <c r="I314">
        <v>0.78</v>
      </c>
      <c r="J314">
        <v>0.86</v>
      </c>
      <c r="K314">
        <v>8.3000000000000007</v>
      </c>
      <c r="L314">
        <v>7.4</v>
      </c>
      <c r="M314">
        <v>7.9</v>
      </c>
      <c r="N314">
        <v>8.1999999999999993</v>
      </c>
      <c r="O314">
        <v>64.400000000000006</v>
      </c>
      <c r="P314">
        <v>226</v>
      </c>
      <c r="Q314">
        <v>49</v>
      </c>
      <c r="R314">
        <v>21.7</v>
      </c>
      <c r="S314">
        <v>37</v>
      </c>
      <c r="T314">
        <v>16.399999999999999</v>
      </c>
      <c r="U314">
        <v>30</v>
      </c>
      <c r="V314">
        <v>3</v>
      </c>
      <c r="W314">
        <v>44</v>
      </c>
      <c r="X314">
        <v>19.5</v>
      </c>
      <c r="Y314">
        <v>44</v>
      </c>
      <c r="Z314">
        <v>19.5</v>
      </c>
      <c r="AA314">
        <v>93</v>
      </c>
      <c r="AB314">
        <v>41.2</v>
      </c>
      <c r="AC314">
        <v>44</v>
      </c>
      <c r="AD314">
        <v>19.5</v>
      </c>
      <c r="AE314">
        <v>116</v>
      </c>
      <c r="AF314">
        <v>51.3</v>
      </c>
      <c r="AG314">
        <v>110</v>
      </c>
      <c r="AH314">
        <v>48.7</v>
      </c>
      <c r="AJ314" t="str">
        <f t="shared" si="4"/>
        <v>21K572EXPEDITIONARY LEARNING SCHOOL FOR COMMUNITY LEADERS4022635337035651.348.719.519.541.219.521.764.4</v>
      </c>
      <c r="AV314" t="str">
        <f>VLOOKUP(AJ314,'R compiled Data'!$Q:$Q,1,FALSE)</f>
        <v>21K572EXPEDITIONARY LEARNING SCHOOL FOR COMMUNITY LEADERS4022635337035651.348.719.519.541.219.521.764.4</v>
      </c>
    </row>
    <row r="315" spans="1:48" x14ac:dyDescent="0.3">
      <c r="A315" t="s">
        <v>664</v>
      </c>
      <c r="B315" t="s">
        <v>665</v>
      </c>
      <c r="C315">
        <v>95</v>
      </c>
      <c r="D315">
        <v>394</v>
      </c>
      <c r="E315">
        <v>414</v>
      </c>
      <c r="F315">
        <v>376</v>
      </c>
      <c r="G315" t="s">
        <v>39</v>
      </c>
      <c r="H315">
        <v>0.53</v>
      </c>
      <c r="I315">
        <v>1</v>
      </c>
      <c r="J315">
        <v>0.68</v>
      </c>
      <c r="K315">
        <v>7.9</v>
      </c>
      <c r="L315">
        <v>7.8</v>
      </c>
      <c r="M315">
        <v>8.1</v>
      </c>
      <c r="N315">
        <v>8.6</v>
      </c>
      <c r="O315">
        <v>74.3</v>
      </c>
      <c r="P315">
        <v>956</v>
      </c>
      <c r="Q315">
        <v>30</v>
      </c>
      <c r="R315">
        <v>3.1</v>
      </c>
      <c r="S315">
        <v>217</v>
      </c>
      <c r="T315">
        <v>22.7</v>
      </c>
      <c r="U315">
        <v>64</v>
      </c>
      <c r="V315">
        <v>100</v>
      </c>
      <c r="W315">
        <v>31</v>
      </c>
      <c r="X315">
        <v>3.2</v>
      </c>
      <c r="Y315">
        <v>716</v>
      </c>
      <c r="Z315">
        <v>74.900000000000006</v>
      </c>
      <c r="AA315">
        <v>134</v>
      </c>
      <c r="AB315">
        <v>14</v>
      </c>
      <c r="AC315">
        <v>66</v>
      </c>
      <c r="AD315">
        <v>6.9</v>
      </c>
      <c r="AE315">
        <v>746</v>
      </c>
      <c r="AF315">
        <v>78</v>
      </c>
      <c r="AG315">
        <v>210</v>
      </c>
      <c r="AH315">
        <v>22</v>
      </c>
      <c r="AJ315" t="str">
        <f t="shared" si="4"/>
        <v>21K620WILLIAM E. GRADY CAREER AND TECHNICAL EDUCATION HIGH SCHOOL95956394414376782274.96.9143.23.174.3</v>
      </c>
      <c r="AV315" t="str">
        <f>VLOOKUP(AJ315,'R compiled Data'!$Q:$Q,1,FALSE)</f>
        <v>21K620WILLIAM E. GRADY CAREER AND TECHNICAL EDUCATION HIGH SCHOOL95956394414376782274.96.9143.23.174.3</v>
      </c>
    </row>
    <row r="316" spans="1:48" x14ac:dyDescent="0.3">
      <c r="A316" t="s">
        <v>666</v>
      </c>
      <c r="B316" t="s">
        <v>667</v>
      </c>
      <c r="C316">
        <v>119</v>
      </c>
      <c r="D316">
        <v>429</v>
      </c>
      <c r="E316">
        <v>449</v>
      </c>
      <c r="F316">
        <v>435</v>
      </c>
      <c r="G316" t="s">
        <v>36</v>
      </c>
      <c r="H316">
        <v>0.3</v>
      </c>
      <c r="I316">
        <v>0.75</v>
      </c>
      <c r="J316">
        <v>0.96</v>
      </c>
      <c r="K316">
        <v>7.3</v>
      </c>
      <c r="L316">
        <v>6</v>
      </c>
      <c r="M316">
        <v>6.7</v>
      </c>
      <c r="N316">
        <v>6.9</v>
      </c>
      <c r="O316">
        <v>49.9</v>
      </c>
      <c r="P316">
        <v>876</v>
      </c>
      <c r="Q316">
        <v>74</v>
      </c>
      <c r="R316">
        <v>8.4</v>
      </c>
      <c r="S316">
        <v>164</v>
      </c>
      <c r="T316">
        <v>18.7</v>
      </c>
      <c r="U316">
        <v>117</v>
      </c>
      <c r="V316">
        <v>3</v>
      </c>
      <c r="W316">
        <v>112</v>
      </c>
      <c r="X316">
        <v>12.8</v>
      </c>
      <c r="Y316">
        <v>63</v>
      </c>
      <c r="Z316">
        <v>7.2</v>
      </c>
      <c r="AA316">
        <v>202</v>
      </c>
      <c r="AB316">
        <v>23.1</v>
      </c>
      <c r="AC316">
        <v>495</v>
      </c>
      <c r="AD316">
        <v>56.5</v>
      </c>
      <c r="AE316">
        <v>439</v>
      </c>
      <c r="AF316">
        <v>50.1</v>
      </c>
      <c r="AG316">
        <v>437</v>
      </c>
      <c r="AH316">
        <v>49.9</v>
      </c>
      <c r="AJ316" t="str">
        <f t="shared" si="4"/>
        <v>21K690BROOKLYN STUDIO SECONDARY SCHOOL11987642944943550.149.97.256.523.112.88.449.9</v>
      </c>
      <c r="AV316" t="str">
        <f>VLOOKUP(AJ316,'R compiled Data'!$Q:$Q,1,FALSE)</f>
        <v>21K690BROOKLYN STUDIO SECONDARY SCHOOL11987642944943550.149.97.256.523.112.88.449.9</v>
      </c>
    </row>
    <row r="317" spans="1:48" x14ac:dyDescent="0.3">
      <c r="A317" t="s">
        <v>668</v>
      </c>
      <c r="B317" t="s">
        <v>669</v>
      </c>
      <c r="C317">
        <v>10</v>
      </c>
      <c r="D317">
        <v>411</v>
      </c>
      <c r="E317">
        <v>369</v>
      </c>
      <c r="F317">
        <v>373</v>
      </c>
      <c r="G317" t="s">
        <v>44</v>
      </c>
      <c r="H317">
        <v>0.69</v>
      </c>
      <c r="I317">
        <v>0.91</v>
      </c>
      <c r="J317">
        <v>0.94</v>
      </c>
      <c r="K317">
        <v>7.7</v>
      </c>
      <c r="L317">
        <v>7.1</v>
      </c>
      <c r="M317">
        <v>7.5</v>
      </c>
      <c r="N317">
        <v>7.5</v>
      </c>
      <c r="O317">
        <v>82.3</v>
      </c>
      <c r="P317">
        <v>191</v>
      </c>
      <c r="Q317">
        <v>3</v>
      </c>
      <c r="R317">
        <v>1.6</v>
      </c>
      <c r="S317">
        <v>12</v>
      </c>
      <c r="T317">
        <v>6.3</v>
      </c>
      <c r="U317">
        <v>0</v>
      </c>
      <c r="V317">
        <v>1</v>
      </c>
      <c r="W317">
        <v>5</v>
      </c>
      <c r="X317">
        <v>2.6</v>
      </c>
      <c r="Y317">
        <v>84</v>
      </c>
      <c r="Z317">
        <v>44</v>
      </c>
      <c r="AA317">
        <v>72</v>
      </c>
      <c r="AB317">
        <v>37.700000000000003</v>
      </c>
      <c r="AC317">
        <v>29</v>
      </c>
      <c r="AD317">
        <v>15.2</v>
      </c>
      <c r="AE317">
        <v>80</v>
      </c>
      <c r="AF317">
        <v>41.9</v>
      </c>
      <c r="AG317">
        <v>111</v>
      </c>
      <c r="AH317">
        <v>58.1</v>
      </c>
      <c r="AJ317" t="str">
        <f t="shared" si="4"/>
        <v>21K728LIBERATION DIPLOMA PLUS1019141136937341.958.14415.237.72.61.682.3</v>
      </c>
      <c r="AV317" t="str">
        <f>VLOOKUP(AJ317,'R compiled Data'!$Q:$Q,1,FALSE)</f>
        <v>21K728LIBERATION DIPLOMA PLUS1019141136937341.958.14415.237.72.61.682.3</v>
      </c>
    </row>
    <row r="318" spans="1:48" x14ac:dyDescent="0.3">
      <c r="A318" t="s">
        <v>670</v>
      </c>
      <c r="B318" t="s">
        <v>671</v>
      </c>
      <c r="C318">
        <v>824</v>
      </c>
      <c r="D318">
        <v>478</v>
      </c>
      <c r="E318">
        <v>519</v>
      </c>
      <c r="F318">
        <v>476</v>
      </c>
      <c r="G318" t="s">
        <v>39</v>
      </c>
      <c r="H318">
        <v>0.17</v>
      </c>
      <c r="I318">
        <v>0.89</v>
      </c>
      <c r="J318">
        <v>0.77</v>
      </c>
      <c r="K318">
        <v>7.7</v>
      </c>
      <c r="L318">
        <v>7</v>
      </c>
      <c r="M318">
        <v>7.4</v>
      </c>
      <c r="N318">
        <v>7.8</v>
      </c>
      <c r="O318">
        <v>41.2</v>
      </c>
      <c r="P318">
        <v>3842</v>
      </c>
      <c r="Q318">
        <v>141</v>
      </c>
      <c r="R318">
        <v>3.7</v>
      </c>
      <c r="S318">
        <v>198</v>
      </c>
      <c r="T318">
        <v>5.2</v>
      </c>
      <c r="U318">
        <v>79</v>
      </c>
      <c r="V318">
        <v>68</v>
      </c>
      <c r="W318">
        <v>1216</v>
      </c>
      <c r="X318">
        <v>31.7</v>
      </c>
      <c r="Y318">
        <v>1352</v>
      </c>
      <c r="Z318">
        <v>35.200000000000003</v>
      </c>
      <c r="AA318">
        <v>449</v>
      </c>
      <c r="AB318">
        <v>11.7</v>
      </c>
      <c r="AC318">
        <v>813</v>
      </c>
      <c r="AD318">
        <v>21.2</v>
      </c>
      <c r="AE318">
        <v>1739</v>
      </c>
      <c r="AF318">
        <v>45.3</v>
      </c>
      <c r="AG318">
        <v>2103</v>
      </c>
      <c r="AH318">
        <v>54.7</v>
      </c>
      <c r="AJ318" t="str">
        <f t="shared" si="4"/>
        <v>22K405MIDWOOD HIGH SCHOOL824384247851947645.354.735.221.211.731.73.741.2</v>
      </c>
      <c r="AV318" t="str">
        <f>VLOOKUP(AJ318,'R compiled Data'!$Q:$Q,1,FALSE)</f>
        <v>22K405MIDWOOD HIGH SCHOOL824384247851947645.354.735.221.211.731.73.741.2</v>
      </c>
    </row>
    <row r="319" spans="1:48" x14ac:dyDescent="0.3">
      <c r="A319" t="s">
        <v>672</v>
      </c>
      <c r="B319" t="s">
        <v>673</v>
      </c>
      <c r="C319">
        <v>518</v>
      </c>
      <c r="D319">
        <v>436</v>
      </c>
      <c r="E319">
        <v>475</v>
      </c>
      <c r="F319">
        <v>439</v>
      </c>
      <c r="G319" t="s">
        <v>39</v>
      </c>
      <c r="H319">
        <v>0.26</v>
      </c>
      <c r="I319">
        <v>0.54</v>
      </c>
      <c r="J319">
        <v>0.84</v>
      </c>
      <c r="K319">
        <v>8</v>
      </c>
      <c r="L319">
        <v>7.6</v>
      </c>
      <c r="M319">
        <v>7.9</v>
      </c>
      <c r="N319">
        <v>8.1999999999999993</v>
      </c>
      <c r="O319">
        <v>58.3</v>
      </c>
      <c r="P319">
        <v>3076</v>
      </c>
      <c r="Q319">
        <v>406</v>
      </c>
      <c r="R319">
        <v>13.2</v>
      </c>
      <c r="S319">
        <v>381</v>
      </c>
      <c r="T319">
        <v>12.4</v>
      </c>
      <c r="U319">
        <v>180</v>
      </c>
      <c r="V319">
        <v>118</v>
      </c>
      <c r="W319">
        <v>640</v>
      </c>
      <c r="X319">
        <v>20.8</v>
      </c>
      <c r="Y319">
        <v>550</v>
      </c>
      <c r="Z319">
        <v>17.899999999999999</v>
      </c>
      <c r="AA319">
        <v>447</v>
      </c>
      <c r="AB319">
        <v>14.5</v>
      </c>
      <c r="AC319">
        <v>1428</v>
      </c>
      <c r="AD319">
        <v>46.4</v>
      </c>
      <c r="AE319">
        <v>1674</v>
      </c>
      <c r="AF319">
        <v>54.4</v>
      </c>
      <c r="AG319">
        <v>1402</v>
      </c>
      <c r="AH319">
        <v>45.6</v>
      </c>
      <c r="AJ319" t="str">
        <f t="shared" si="4"/>
        <v>22K425JAMES MADISON HIGH SCHOOL518307643647543954.445.617.946.414.520.813.258.3</v>
      </c>
      <c r="AV319" t="str">
        <f>VLOOKUP(AJ319,'R compiled Data'!$Q:$Q,1,FALSE)</f>
        <v>22K425JAMES MADISON HIGH SCHOOL518307643647543954.445.617.946.414.520.813.258.3</v>
      </c>
    </row>
    <row r="320" spans="1:48" x14ac:dyDescent="0.3">
      <c r="A320" t="s">
        <v>674</v>
      </c>
      <c r="B320" t="s">
        <v>675</v>
      </c>
      <c r="C320">
        <v>236</v>
      </c>
      <c r="D320">
        <v>383</v>
      </c>
      <c r="E320">
        <v>392</v>
      </c>
      <c r="F320">
        <v>370</v>
      </c>
      <c r="G320" t="s">
        <v>39</v>
      </c>
      <c r="H320">
        <v>0.11</v>
      </c>
      <c r="I320">
        <v>0.35</v>
      </c>
      <c r="J320">
        <v>0.71</v>
      </c>
      <c r="K320">
        <v>6.8</v>
      </c>
      <c r="L320">
        <v>6.5</v>
      </c>
      <c r="M320">
        <v>6.9</v>
      </c>
      <c r="N320">
        <v>7.2</v>
      </c>
      <c r="O320">
        <v>53.1</v>
      </c>
      <c r="P320">
        <v>1928</v>
      </c>
      <c r="Q320">
        <v>419</v>
      </c>
      <c r="R320">
        <v>21.7</v>
      </c>
      <c r="S320">
        <v>252</v>
      </c>
      <c r="T320">
        <v>13.1</v>
      </c>
      <c r="U320">
        <v>87</v>
      </c>
      <c r="V320">
        <v>122</v>
      </c>
      <c r="W320">
        <v>231</v>
      </c>
      <c r="X320">
        <v>12</v>
      </c>
      <c r="Y320">
        <v>1192</v>
      </c>
      <c r="Z320">
        <v>61.8</v>
      </c>
      <c r="AA320">
        <v>305</v>
      </c>
      <c r="AB320">
        <v>15.8</v>
      </c>
      <c r="AC320">
        <v>195</v>
      </c>
      <c r="AD320">
        <v>10.1</v>
      </c>
      <c r="AE320">
        <v>1025</v>
      </c>
      <c r="AF320">
        <v>53.2</v>
      </c>
      <c r="AG320">
        <v>903</v>
      </c>
      <c r="AH320">
        <v>46.8</v>
      </c>
      <c r="AJ320" t="str">
        <f t="shared" si="4"/>
        <v>22K495SHEEPSHEAD BAY HIGH SCHOOL236192838339237053.246.861.810.115.81221.753.1</v>
      </c>
      <c r="AV320" t="str">
        <f>VLOOKUP(AJ320,'R compiled Data'!$Q:$Q,1,FALSE)</f>
        <v>22K495SHEEPSHEAD BAY HIGH SCHOOL236192838339237053.246.861.810.115.81221.753.1</v>
      </c>
    </row>
    <row r="321" spans="1:48" x14ac:dyDescent="0.3">
      <c r="A321" t="s">
        <v>676</v>
      </c>
      <c r="B321" t="s">
        <v>677</v>
      </c>
      <c r="C321">
        <v>259</v>
      </c>
      <c r="D321">
        <v>524</v>
      </c>
      <c r="E321">
        <v>561</v>
      </c>
      <c r="F321">
        <v>542</v>
      </c>
      <c r="G321" t="s">
        <v>39</v>
      </c>
      <c r="H321">
        <v>0.27</v>
      </c>
      <c r="I321">
        <v>0.94</v>
      </c>
      <c r="J321">
        <v>0.89</v>
      </c>
      <c r="K321">
        <v>8.3000000000000007</v>
      </c>
      <c r="L321">
        <v>7</v>
      </c>
      <c r="M321">
        <v>7.6</v>
      </c>
      <c r="N321">
        <v>7.9</v>
      </c>
      <c r="O321">
        <v>29</v>
      </c>
      <c r="P321">
        <v>1022</v>
      </c>
      <c r="Q321">
        <v>5</v>
      </c>
      <c r="R321">
        <v>0.5</v>
      </c>
      <c r="S321">
        <v>75</v>
      </c>
      <c r="T321">
        <v>7.3</v>
      </c>
      <c r="U321">
        <v>37</v>
      </c>
      <c r="V321">
        <v>0</v>
      </c>
      <c r="W321">
        <v>138</v>
      </c>
      <c r="X321">
        <v>13.5</v>
      </c>
      <c r="Y321">
        <v>96</v>
      </c>
      <c r="Z321">
        <v>9.4</v>
      </c>
      <c r="AA321">
        <v>110</v>
      </c>
      <c r="AB321">
        <v>10.8</v>
      </c>
      <c r="AC321">
        <v>670</v>
      </c>
      <c r="AD321">
        <v>65.599999999999994</v>
      </c>
      <c r="AE321">
        <v>421</v>
      </c>
      <c r="AF321">
        <v>41.2</v>
      </c>
      <c r="AG321">
        <v>601</v>
      </c>
      <c r="AH321">
        <v>58.8</v>
      </c>
      <c r="AJ321" t="str">
        <f t="shared" si="4"/>
        <v>22K535LEON M. GOLDSTEIN HIGH SCHOOL FOR THE SCIENCES259102252456154241.258.89.465.610.813.50.529</v>
      </c>
      <c r="AV321" t="str">
        <f>VLOOKUP(AJ321,'R compiled Data'!$Q:$Q,1,FALSE)</f>
        <v>22K535LEON M. GOLDSTEIN HIGH SCHOOL FOR THE SCIENCES259102252456154241.258.89.465.610.813.50.529</v>
      </c>
    </row>
    <row r="322" spans="1:48" x14ac:dyDescent="0.3">
      <c r="A322" t="s">
        <v>678</v>
      </c>
      <c r="B322" t="s">
        <v>679</v>
      </c>
      <c r="C322">
        <v>131</v>
      </c>
      <c r="D322">
        <v>456</v>
      </c>
      <c r="E322">
        <v>456</v>
      </c>
      <c r="F322">
        <v>440</v>
      </c>
      <c r="G322" t="s">
        <v>36</v>
      </c>
      <c r="H322">
        <v>0.72</v>
      </c>
      <c r="I322">
        <v>0.97</v>
      </c>
      <c r="J322">
        <v>0.96</v>
      </c>
      <c r="K322">
        <v>8.5</v>
      </c>
      <c r="L322">
        <v>7.7</v>
      </c>
      <c r="M322">
        <v>7.8</v>
      </c>
      <c r="N322">
        <v>8.5</v>
      </c>
      <c r="O322">
        <v>48.4</v>
      </c>
      <c r="P322">
        <v>630</v>
      </c>
      <c r="Q322">
        <v>1</v>
      </c>
      <c r="R322">
        <v>0.2</v>
      </c>
      <c r="S322">
        <v>11</v>
      </c>
      <c r="T322">
        <v>1.7</v>
      </c>
      <c r="U322">
        <v>0</v>
      </c>
      <c r="V322">
        <v>0</v>
      </c>
      <c r="W322">
        <v>37</v>
      </c>
      <c r="X322">
        <v>5.9</v>
      </c>
      <c r="Y322">
        <v>491</v>
      </c>
      <c r="Z322">
        <v>77.900000000000006</v>
      </c>
      <c r="AA322">
        <v>78</v>
      </c>
      <c r="AB322">
        <v>12.4</v>
      </c>
      <c r="AC322">
        <v>17</v>
      </c>
      <c r="AD322">
        <v>2.7</v>
      </c>
      <c r="AE322">
        <v>229</v>
      </c>
      <c r="AF322">
        <v>36.299999999999997</v>
      </c>
      <c r="AG322">
        <v>401</v>
      </c>
      <c r="AH322">
        <v>63.7</v>
      </c>
      <c r="AJ322" t="str">
        <f t="shared" si="4"/>
        <v>22K555BROOKLYN COLLEGE ACADEMY13163045645644036.363.777.92.712.45.90.248.4</v>
      </c>
      <c r="AV322" t="str">
        <f>VLOOKUP(AJ322,'R compiled Data'!$Q:$Q,1,FALSE)</f>
        <v>22K555BROOKLYN COLLEGE ACADEMY13163045645644036.363.777.92.712.45.90.248.4</v>
      </c>
    </row>
    <row r="323" spans="1:48" x14ac:dyDescent="0.3">
      <c r="A323" t="s">
        <v>680</v>
      </c>
      <c r="B323" t="s">
        <v>681</v>
      </c>
      <c r="C323">
        <v>60</v>
      </c>
      <c r="D323">
        <v>389</v>
      </c>
      <c r="E323">
        <v>409</v>
      </c>
      <c r="F323">
        <v>387</v>
      </c>
      <c r="G323" t="s">
        <v>36</v>
      </c>
      <c r="H323">
        <v>0.19</v>
      </c>
      <c r="I323">
        <v>0.45</v>
      </c>
      <c r="J323">
        <v>0.56999999999999995</v>
      </c>
      <c r="K323">
        <v>6.8</v>
      </c>
      <c r="L323">
        <v>6.4</v>
      </c>
      <c r="M323">
        <v>6.8</v>
      </c>
      <c r="N323">
        <v>7.1</v>
      </c>
      <c r="O323">
        <v>74.5</v>
      </c>
      <c r="P323">
        <v>580</v>
      </c>
      <c r="Q323">
        <v>9</v>
      </c>
      <c r="R323">
        <v>1.6</v>
      </c>
      <c r="S323">
        <v>70</v>
      </c>
      <c r="T323">
        <v>12.1</v>
      </c>
      <c r="U323">
        <v>8</v>
      </c>
      <c r="V323">
        <v>27</v>
      </c>
      <c r="W323">
        <v>11</v>
      </c>
      <c r="X323">
        <v>1.9</v>
      </c>
      <c r="Y323">
        <v>511</v>
      </c>
      <c r="Z323">
        <v>88.1</v>
      </c>
      <c r="AA323">
        <v>48</v>
      </c>
      <c r="AB323">
        <v>8.3000000000000007</v>
      </c>
      <c r="AC323">
        <v>3</v>
      </c>
      <c r="AD323">
        <v>0.5</v>
      </c>
      <c r="AE323">
        <v>294</v>
      </c>
      <c r="AF323">
        <v>50.7</v>
      </c>
      <c r="AG323">
        <v>286</v>
      </c>
      <c r="AH323">
        <v>49.3</v>
      </c>
      <c r="AJ323" t="str">
        <f t="shared" ref="AJ323:AJ386" si="5">A323&amp;B323&amp;C323&amp;P323&amp;D323&amp;E323&amp;F323&amp;AF323&amp;AH323&amp;Z323&amp;AD323&amp;AB323&amp;X323&amp;R323&amp;O323</f>
        <v>23K493BROOKLYN COLLEGIATE: A COLLEGE BOARD SCHOOL6058038940938750.749.388.10.58.31.91.674.5</v>
      </c>
      <c r="AV323" t="str">
        <f>VLOOKUP(AJ323,'R compiled Data'!$Q:$Q,1,FALSE)</f>
        <v>23K493BROOKLYN COLLEGIATE: A COLLEGE BOARD SCHOOL6058038940938750.749.388.10.58.31.91.674.5</v>
      </c>
    </row>
    <row r="324" spans="1:48" x14ac:dyDescent="0.3">
      <c r="A324" t="s">
        <v>682</v>
      </c>
      <c r="B324" t="s">
        <v>683</v>
      </c>
      <c r="C324">
        <v>55</v>
      </c>
      <c r="D324">
        <v>361</v>
      </c>
      <c r="E324">
        <v>371</v>
      </c>
      <c r="F324">
        <v>359</v>
      </c>
      <c r="G324" t="s">
        <v>39</v>
      </c>
      <c r="H324">
        <v>0.45</v>
      </c>
      <c r="I324">
        <v>1</v>
      </c>
      <c r="J324">
        <v>0.84</v>
      </c>
      <c r="K324">
        <v>6.9</v>
      </c>
      <c r="L324">
        <v>6.8</v>
      </c>
      <c r="M324">
        <v>7</v>
      </c>
      <c r="N324">
        <v>7.4</v>
      </c>
      <c r="O324">
        <v>66.900000000000006</v>
      </c>
      <c r="P324">
        <v>365</v>
      </c>
      <c r="Q324">
        <v>5</v>
      </c>
      <c r="R324">
        <v>1.4</v>
      </c>
      <c r="S324">
        <v>74</v>
      </c>
      <c r="T324">
        <v>20.3</v>
      </c>
      <c r="U324">
        <v>31</v>
      </c>
      <c r="V324">
        <v>21</v>
      </c>
      <c r="W324">
        <v>3</v>
      </c>
      <c r="X324">
        <v>0.8</v>
      </c>
      <c r="Y324">
        <v>323</v>
      </c>
      <c r="Z324">
        <v>88.5</v>
      </c>
      <c r="AA324">
        <v>38</v>
      </c>
      <c r="AB324">
        <v>10.4</v>
      </c>
      <c r="AC324">
        <v>0</v>
      </c>
      <c r="AD324">
        <v>0</v>
      </c>
      <c r="AE324">
        <v>177</v>
      </c>
      <c r="AF324">
        <v>48.5</v>
      </c>
      <c r="AG324">
        <v>188</v>
      </c>
      <c r="AH324">
        <v>51.5</v>
      </c>
      <c r="AJ324" t="str">
        <f t="shared" si="5"/>
        <v>23K514FREDERICK DOUGLASS ACADEMY VII HIGH SCHOOL5536536137135948.551.588.5010.40.81.466.9</v>
      </c>
      <c r="AV324" t="str">
        <f>VLOOKUP(AJ324,'R compiled Data'!$Q:$Q,1,FALSE)</f>
        <v>23K514FREDERICK DOUGLASS ACADEMY VII HIGH SCHOOL5536536137135948.551.588.5010.40.81.466.9</v>
      </c>
    </row>
    <row r="325" spans="1:48" x14ac:dyDescent="0.3">
      <c r="A325" t="s">
        <v>684</v>
      </c>
      <c r="B325" t="s">
        <v>685</v>
      </c>
      <c r="C325">
        <v>11</v>
      </c>
      <c r="D325">
        <v>349</v>
      </c>
      <c r="E325">
        <v>338</v>
      </c>
      <c r="F325">
        <v>331</v>
      </c>
      <c r="G325" t="s">
        <v>44</v>
      </c>
      <c r="H325">
        <v>0.02</v>
      </c>
      <c r="I325">
        <v>0.87</v>
      </c>
      <c r="J325">
        <v>0.26</v>
      </c>
      <c r="K325">
        <v>6.9</v>
      </c>
      <c r="L325">
        <v>6.2</v>
      </c>
      <c r="M325">
        <v>7.3</v>
      </c>
      <c r="N325">
        <v>7.3</v>
      </c>
      <c r="O325">
        <v>62.3</v>
      </c>
      <c r="P325">
        <v>205</v>
      </c>
      <c r="Q325">
        <v>5</v>
      </c>
      <c r="R325">
        <v>2.4</v>
      </c>
      <c r="S325">
        <v>33</v>
      </c>
      <c r="T325">
        <v>16.100000000000001</v>
      </c>
      <c r="U325">
        <v>23</v>
      </c>
      <c r="V325">
        <v>4</v>
      </c>
      <c r="W325">
        <v>3</v>
      </c>
      <c r="X325">
        <v>1.5</v>
      </c>
      <c r="Y325">
        <v>176</v>
      </c>
      <c r="Z325">
        <v>85.9</v>
      </c>
      <c r="AA325">
        <v>24</v>
      </c>
      <c r="AB325">
        <v>11.7</v>
      </c>
      <c r="AC325">
        <v>1</v>
      </c>
      <c r="AD325">
        <v>0.5</v>
      </c>
      <c r="AE325">
        <v>98</v>
      </c>
      <c r="AF325">
        <v>47.8</v>
      </c>
      <c r="AG325">
        <v>107</v>
      </c>
      <c r="AH325">
        <v>52.2</v>
      </c>
      <c r="AJ325" t="str">
        <f t="shared" si="5"/>
        <v>23K643BROOKLYN DEMOCRACY ACADEMY1120534933833147.852.285.90.511.71.52.462.3</v>
      </c>
      <c r="AV325" t="str">
        <f>VLOOKUP(AJ325,'R compiled Data'!$Q:$Q,1,FALSE)</f>
        <v>23K643BROOKLYN DEMOCRACY ACADEMY1120534933833147.852.285.90.511.71.52.462.3</v>
      </c>
    </row>
    <row r="326" spans="1:48" x14ac:dyDescent="0.3">
      <c r="A326" t="s">
        <v>686</v>
      </c>
      <c r="B326" t="s">
        <v>687</v>
      </c>
      <c r="C326">
        <v>7</v>
      </c>
      <c r="D326">
        <v>311</v>
      </c>
      <c r="E326">
        <v>371</v>
      </c>
      <c r="F326">
        <v>311</v>
      </c>
      <c r="G326" t="s">
        <v>44</v>
      </c>
      <c r="H326">
        <v>0.23</v>
      </c>
      <c r="I326">
        <v>0.94</v>
      </c>
      <c r="J326">
        <v>0.45</v>
      </c>
      <c r="K326">
        <v>7.8</v>
      </c>
      <c r="L326">
        <v>7.1</v>
      </c>
      <c r="M326">
        <v>7.6</v>
      </c>
      <c r="N326">
        <v>8</v>
      </c>
      <c r="O326">
        <v>72.5</v>
      </c>
      <c r="P326">
        <v>275</v>
      </c>
      <c r="Q326">
        <v>6</v>
      </c>
      <c r="R326">
        <v>2.2000000000000002</v>
      </c>
      <c r="S326">
        <v>20</v>
      </c>
      <c r="T326">
        <v>7.3</v>
      </c>
      <c r="U326">
        <v>13</v>
      </c>
      <c r="V326">
        <v>1</v>
      </c>
      <c r="W326">
        <v>4</v>
      </c>
      <c r="X326">
        <v>1.5</v>
      </c>
      <c r="Y326">
        <v>214</v>
      </c>
      <c r="Z326">
        <v>77.8</v>
      </c>
      <c r="AA326">
        <v>55</v>
      </c>
      <c r="AB326">
        <v>20</v>
      </c>
      <c r="AC326">
        <v>1</v>
      </c>
      <c r="AD326">
        <v>0.4</v>
      </c>
      <c r="AE326">
        <v>127</v>
      </c>
      <c r="AF326">
        <v>46.2</v>
      </c>
      <c r="AG326">
        <v>148</v>
      </c>
      <c r="AH326">
        <v>53.8</v>
      </c>
      <c r="AJ326" t="str">
        <f t="shared" si="5"/>
        <v>23K646ASPIRATIONS DIPLOMA PLUS HIGH SCHOOL727531137131146.253.877.80.4201.52.272.5</v>
      </c>
      <c r="AV326" t="str">
        <f>VLOOKUP(AJ326,'R compiled Data'!$Q:$Q,1,FALSE)</f>
        <v>23K646ASPIRATIONS DIPLOMA PLUS HIGH SCHOOL727531137131146.253.877.80.4201.52.272.5</v>
      </c>
    </row>
    <row r="327" spans="1:48" x14ac:dyDescent="0.3">
      <c r="A327" t="s">
        <v>688</v>
      </c>
      <c r="B327" t="s">
        <v>689</v>
      </c>
      <c r="C327">
        <v>17</v>
      </c>
      <c r="D327">
        <v>350</v>
      </c>
      <c r="E327">
        <v>346</v>
      </c>
      <c r="F327">
        <v>332</v>
      </c>
      <c r="G327" t="s">
        <v>44</v>
      </c>
      <c r="H327">
        <v>0.35</v>
      </c>
      <c r="I327">
        <v>1</v>
      </c>
      <c r="J327">
        <v>0.83</v>
      </c>
      <c r="K327">
        <v>8.5</v>
      </c>
      <c r="L327">
        <v>7.7</v>
      </c>
      <c r="M327">
        <v>8.4</v>
      </c>
      <c r="N327">
        <v>8.6</v>
      </c>
      <c r="O327">
        <v>72.099999999999994</v>
      </c>
      <c r="P327">
        <v>181</v>
      </c>
      <c r="Q327">
        <v>2</v>
      </c>
      <c r="R327">
        <v>1.1000000000000001</v>
      </c>
      <c r="S327">
        <v>16</v>
      </c>
      <c r="T327">
        <v>8.8000000000000007</v>
      </c>
      <c r="U327">
        <v>12</v>
      </c>
      <c r="V327">
        <v>1</v>
      </c>
      <c r="W327">
        <v>0</v>
      </c>
      <c r="X327">
        <v>0</v>
      </c>
      <c r="Y327">
        <v>156</v>
      </c>
      <c r="Z327">
        <v>86.2</v>
      </c>
      <c r="AA327">
        <v>25</v>
      </c>
      <c r="AB327">
        <v>13.8</v>
      </c>
      <c r="AC327">
        <v>0</v>
      </c>
      <c r="AD327">
        <v>0</v>
      </c>
      <c r="AE327">
        <v>88</v>
      </c>
      <c r="AF327">
        <v>48.6</v>
      </c>
      <c r="AG327">
        <v>93</v>
      </c>
      <c r="AH327">
        <v>51.4</v>
      </c>
      <c r="AJ327" t="str">
        <f t="shared" si="5"/>
        <v>23K647METROPOLITAN DIPLOMA PLUS HIGH SCHOOL1718135034633248.651.486.2013.801.172.1</v>
      </c>
      <c r="AV327" t="str">
        <f>VLOOKUP(AJ327,'R compiled Data'!$Q:$Q,1,FALSE)</f>
        <v>23K647METROPOLITAN DIPLOMA PLUS HIGH SCHOOL1718135034633248.651.486.2013.801.172.1</v>
      </c>
    </row>
    <row r="328" spans="1:48" x14ac:dyDescent="0.3">
      <c r="A328" t="s">
        <v>690</v>
      </c>
      <c r="B328" t="s">
        <v>691</v>
      </c>
      <c r="C328">
        <v>69</v>
      </c>
      <c r="D328">
        <v>392</v>
      </c>
      <c r="E328">
        <v>416</v>
      </c>
      <c r="F328">
        <v>388</v>
      </c>
      <c r="G328" t="s">
        <v>36</v>
      </c>
      <c r="H328">
        <v>0.47</v>
      </c>
      <c r="I328">
        <v>0.89</v>
      </c>
      <c r="J328">
        <v>0.79</v>
      </c>
      <c r="K328">
        <v>6.9</v>
      </c>
      <c r="L328">
        <v>6.6</v>
      </c>
      <c r="M328">
        <v>6.9</v>
      </c>
      <c r="N328">
        <v>7.4</v>
      </c>
      <c r="O328">
        <v>69.8</v>
      </c>
      <c r="P328">
        <v>566</v>
      </c>
      <c r="Q328">
        <v>10</v>
      </c>
      <c r="R328">
        <v>1.8</v>
      </c>
      <c r="S328">
        <v>62</v>
      </c>
      <c r="T328">
        <v>11</v>
      </c>
      <c r="U328">
        <v>3</v>
      </c>
      <c r="V328">
        <v>35</v>
      </c>
      <c r="W328">
        <v>4</v>
      </c>
      <c r="X328">
        <v>0.7</v>
      </c>
      <c r="Y328">
        <v>480</v>
      </c>
      <c r="Z328">
        <v>84.8</v>
      </c>
      <c r="AA328">
        <v>74</v>
      </c>
      <c r="AB328">
        <v>13.1</v>
      </c>
      <c r="AC328">
        <v>7</v>
      </c>
      <c r="AD328">
        <v>1.2</v>
      </c>
      <c r="AE328">
        <v>193</v>
      </c>
      <c r="AF328">
        <v>34.1</v>
      </c>
      <c r="AG328">
        <v>373</v>
      </c>
      <c r="AH328">
        <v>65.900000000000006</v>
      </c>
      <c r="AJ328" t="str">
        <f t="shared" si="5"/>
        <v>23K697TEACHERS PREPARATORY HIGH SCHOOL6956639241638834.165.984.81.213.10.71.869.8</v>
      </c>
      <c r="AV328" t="str">
        <f>VLOOKUP(AJ328,'R compiled Data'!$Q:$Q,1,FALSE)</f>
        <v>23K697TEACHERS PREPARATORY HIGH SCHOOL6956639241638834.165.984.81.213.10.71.869.8</v>
      </c>
    </row>
    <row r="329" spans="1:48" x14ac:dyDescent="0.3">
      <c r="A329" t="s">
        <v>692</v>
      </c>
      <c r="B329" t="s">
        <v>693</v>
      </c>
      <c r="C329">
        <v>89</v>
      </c>
      <c r="D329">
        <v>405</v>
      </c>
      <c r="E329">
        <v>454</v>
      </c>
      <c r="F329">
        <v>421</v>
      </c>
      <c r="G329" t="s">
        <v>39</v>
      </c>
      <c r="H329">
        <v>0.76</v>
      </c>
      <c r="I329">
        <v>0.96</v>
      </c>
      <c r="J329">
        <v>0.92</v>
      </c>
      <c r="K329">
        <v>7.8</v>
      </c>
      <c r="L329">
        <v>6.8</v>
      </c>
      <c r="M329">
        <v>7</v>
      </c>
      <c r="N329">
        <v>7.6</v>
      </c>
      <c r="O329">
        <v>62.8</v>
      </c>
      <c r="P329">
        <v>420</v>
      </c>
      <c r="Q329">
        <v>33</v>
      </c>
      <c r="R329">
        <v>7.9</v>
      </c>
      <c r="S329">
        <v>41</v>
      </c>
      <c r="T329">
        <v>9.8000000000000007</v>
      </c>
      <c r="U329">
        <v>28</v>
      </c>
      <c r="V329">
        <v>2</v>
      </c>
      <c r="W329">
        <v>75</v>
      </c>
      <c r="X329">
        <v>17.899999999999999</v>
      </c>
      <c r="Y329">
        <v>41</v>
      </c>
      <c r="Z329">
        <v>9.8000000000000007</v>
      </c>
      <c r="AA329">
        <v>237</v>
      </c>
      <c r="AB329">
        <v>56.4</v>
      </c>
      <c r="AC329">
        <v>64</v>
      </c>
      <c r="AD329">
        <v>15.2</v>
      </c>
      <c r="AE329">
        <v>207</v>
      </c>
      <c r="AF329">
        <v>49.3</v>
      </c>
      <c r="AG329">
        <v>213</v>
      </c>
      <c r="AH329">
        <v>50.7</v>
      </c>
      <c r="AJ329" t="str">
        <f t="shared" si="5"/>
        <v>24Q264ACADEMY OF FINANCE AND ENTERPRISE8942040545442149.350.79.815.256.417.97.962.8</v>
      </c>
      <c r="AV329" t="str">
        <f>VLOOKUP(AJ329,'R compiled Data'!$Q:$Q,1,FALSE)</f>
        <v>24Q264ACADEMY OF FINANCE AND ENTERPRISE8942040545442149.350.79.815.256.417.97.962.8</v>
      </c>
    </row>
    <row r="330" spans="1:48" x14ac:dyDescent="0.3">
      <c r="A330" t="s">
        <v>694</v>
      </c>
      <c r="B330" t="s">
        <v>695</v>
      </c>
      <c r="C330">
        <v>39</v>
      </c>
      <c r="D330">
        <v>406</v>
      </c>
      <c r="E330">
        <v>413</v>
      </c>
      <c r="F330">
        <v>400</v>
      </c>
      <c r="G330" t="s">
        <v>39</v>
      </c>
      <c r="H330">
        <v>0.16</v>
      </c>
      <c r="I330">
        <v>1</v>
      </c>
      <c r="J330">
        <v>0.91</v>
      </c>
      <c r="K330">
        <v>7.8</v>
      </c>
      <c r="L330">
        <v>7.2</v>
      </c>
      <c r="M330">
        <v>7.5</v>
      </c>
      <c r="N330">
        <v>7.8</v>
      </c>
      <c r="O330">
        <v>66.900000000000006</v>
      </c>
      <c r="P330">
        <v>388</v>
      </c>
      <c r="Q330">
        <v>40</v>
      </c>
      <c r="R330">
        <v>10.3</v>
      </c>
      <c r="S330">
        <v>63</v>
      </c>
      <c r="T330">
        <v>16.2</v>
      </c>
      <c r="U330">
        <v>30</v>
      </c>
      <c r="V330">
        <v>2</v>
      </c>
      <c r="W330">
        <v>54</v>
      </c>
      <c r="X330">
        <v>13.9</v>
      </c>
      <c r="Y330">
        <v>50</v>
      </c>
      <c r="Z330">
        <v>12.9</v>
      </c>
      <c r="AA330">
        <v>222</v>
      </c>
      <c r="AB330">
        <v>57.2</v>
      </c>
      <c r="AC330">
        <v>62</v>
      </c>
      <c r="AD330">
        <v>16</v>
      </c>
      <c r="AE330">
        <v>170</v>
      </c>
      <c r="AF330">
        <v>43.8</v>
      </c>
      <c r="AG330">
        <v>218</v>
      </c>
      <c r="AH330">
        <v>56.2</v>
      </c>
      <c r="AJ330" t="str">
        <f t="shared" si="5"/>
        <v>24Q267HIGH SCHOOL OF APPLIED COMMUNICATION3938840641340043.856.212.91657.213.910.366.9</v>
      </c>
      <c r="AV330" t="str">
        <f>VLOOKUP(AJ330,'R compiled Data'!$Q:$Q,1,FALSE)</f>
        <v>24Q267HIGH SCHOOL OF APPLIED COMMUNICATION3938840641340043.856.212.91657.213.910.366.9</v>
      </c>
    </row>
    <row r="331" spans="1:48" x14ac:dyDescent="0.3">
      <c r="A331" t="s">
        <v>696</v>
      </c>
      <c r="B331" t="s">
        <v>697</v>
      </c>
      <c r="C331">
        <v>69</v>
      </c>
      <c r="D331">
        <v>404</v>
      </c>
      <c r="E331">
        <v>429</v>
      </c>
      <c r="F331">
        <v>407</v>
      </c>
      <c r="G331" t="s">
        <v>39</v>
      </c>
      <c r="H331">
        <v>0.48</v>
      </c>
      <c r="I331">
        <v>0.87</v>
      </c>
      <c r="J331">
        <v>0.94</v>
      </c>
      <c r="K331">
        <v>8.3000000000000007</v>
      </c>
      <c r="L331">
        <v>7</v>
      </c>
      <c r="M331">
        <v>7.4</v>
      </c>
      <c r="N331">
        <v>7.8</v>
      </c>
      <c r="O331">
        <v>71</v>
      </c>
      <c r="P331">
        <v>449</v>
      </c>
      <c r="Q331">
        <v>41</v>
      </c>
      <c r="R331">
        <v>9.1</v>
      </c>
      <c r="S331">
        <v>83</v>
      </c>
      <c r="T331">
        <v>18.5</v>
      </c>
      <c r="U331">
        <v>43</v>
      </c>
      <c r="V331">
        <v>4</v>
      </c>
      <c r="W331">
        <v>35</v>
      </c>
      <c r="X331">
        <v>7.8</v>
      </c>
      <c r="Y331">
        <v>41</v>
      </c>
      <c r="Z331">
        <v>9.1</v>
      </c>
      <c r="AA331">
        <v>356</v>
      </c>
      <c r="AB331">
        <v>79.3</v>
      </c>
      <c r="AC331">
        <v>15</v>
      </c>
      <c r="AD331">
        <v>3.3</v>
      </c>
      <c r="AE331">
        <v>200</v>
      </c>
      <c r="AF331">
        <v>44.5</v>
      </c>
      <c r="AG331">
        <v>249</v>
      </c>
      <c r="AH331">
        <v>55.5</v>
      </c>
      <c r="AJ331" t="str">
        <f t="shared" si="5"/>
        <v>24Q293CIVIC LEADERSHIP ACADEMY6944940442940744.555.59.13.379.37.89.171</v>
      </c>
      <c r="AV331" t="str">
        <f>VLOOKUP(AJ331,'R compiled Data'!$Q:$Q,1,FALSE)</f>
        <v>24Q293CIVIC LEADERSHIP ACADEMY6944940442940744.555.59.13.379.37.89.171</v>
      </c>
    </row>
    <row r="332" spans="1:48" x14ac:dyDescent="0.3">
      <c r="A332" t="s">
        <v>698</v>
      </c>
      <c r="B332" t="s">
        <v>699</v>
      </c>
      <c r="C332">
        <v>55</v>
      </c>
      <c r="D332">
        <v>317</v>
      </c>
      <c r="E332">
        <v>323</v>
      </c>
      <c r="F332">
        <v>311</v>
      </c>
      <c r="G332" t="s">
        <v>39</v>
      </c>
      <c r="H332">
        <v>0.48</v>
      </c>
      <c r="I332">
        <v>0.86</v>
      </c>
      <c r="J332">
        <v>0.91</v>
      </c>
      <c r="K332">
        <v>7.4</v>
      </c>
      <c r="L332">
        <v>6.7</v>
      </c>
      <c r="M332">
        <v>7.2</v>
      </c>
      <c r="N332">
        <v>7.3</v>
      </c>
      <c r="O332">
        <v>78.3</v>
      </c>
      <c r="P332">
        <v>366</v>
      </c>
      <c r="Q332">
        <v>334</v>
      </c>
      <c r="R332">
        <v>91.3</v>
      </c>
      <c r="S332">
        <v>3</v>
      </c>
      <c r="T332">
        <v>0.8</v>
      </c>
      <c r="U332">
        <v>1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366</v>
      </c>
      <c r="AB332">
        <v>100</v>
      </c>
      <c r="AC332">
        <v>0</v>
      </c>
      <c r="AD332">
        <v>0</v>
      </c>
      <c r="AE332">
        <v>175</v>
      </c>
      <c r="AF332">
        <v>47.8</v>
      </c>
      <c r="AG332">
        <v>191</v>
      </c>
      <c r="AH332">
        <v>52.2</v>
      </c>
      <c r="AJ332" t="str">
        <f t="shared" si="5"/>
        <v>24Q296PAN AMERICAN INTERNATIONAL HIGH SCHOOL5536631732331147.852.200100091.378.3</v>
      </c>
      <c r="AV332" t="str">
        <f>VLOOKUP(AJ332,'R compiled Data'!$Q:$Q,1,FALSE)</f>
        <v>24Q296PAN AMERICAN INTERNATIONAL HIGH SCHOOL5536631732331147.852.200100091.378.3</v>
      </c>
    </row>
    <row r="333" spans="1:48" x14ac:dyDescent="0.3">
      <c r="A333" t="s">
        <v>700</v>
      </c>
      <c r="B333" t="s">
        <v>701</v>
      </c>
      <c r="C333">
        <v>155</v>
      </c>
      <c r="D333">
        <v>545</v>
      </c>
      <c r="E333">
        <v>568</v>
      </c>
      <c r="F333">
        <v>550</v>
      </c>
      <c r="G333" t="s">
        <v>39</v>
      </c>
      <c r="H333">
        <v>0.49</v>
      </c>
      <c r="I333">
        <v>0.74</v>
      </c>
      <c r="J333">
        <v>0.87</v>
      </c>
      <c r="K333">
        <v>8.1999999999999993</v>
      </c>
      <c r="L333">
        <v>6.6</v>
      </c>
      <c r="M333">
        <v>7.6</v>
      </c>
      <c r="N333">
        <v>8.1999999999999993</v>
      </c>
      <c r="O333">
        <v>39.200000000000003</v>
      </c>
      <c r="P333">
        <v>631</v>
      </c>
      <c r="Q333">
        <v>2</v>
      </c>
      <c r="R333">
        <v>0.3</v>
      </c>
      <c r="S333">
        <v>0</v>
      </c>
      <c r="T333">
        <v>0</v>
      </c>
      <c r="U333">
        <v>0</v>
      </c>
      <c r="V333">
        <v>0</v>
      </c>
      <c r="W333">
        <v>202</v>
      </c>
      <c r="X333">
        <v>32</v>
      </c>
      <c r="Y333">
        <v>102</v>
      </c>
      <c r="Z333">
        <v>16.2</v>
      </c>
      <c r="AA333">
        <v>134</v>
      </c>
      <c r="AB333">
        <v>21.2</v>
      </c>
      <c r="AC333">
        <v>191</v>
      </c>
      <c r="AD333">
        <v>30.3</v>
      </c>
      <c r="AE333">
        <v>248</v>
      </c>
      <c r="AF333">
        <v>39.299999999999997</v>
      </c>
      <c r="AG333">
        <v>383</v>
      </c>
      <c r="AH333">
        <v>60.7</v>
      </c>
      <c r="AJ333" t="str">
        <f t="shared" si="5"/>
        <v>24Q299BARD HIGH SCHOOL EARLY COLLEGE II15563154556855039.360.716.230.321.2320.339.2</v>
      </c>
      <c r="AV333" t="str">
        <f>VLOOKUP(AJ333,'R compiled Data'!$Q:$Q,1,FALSE)</f>
        <v>24Q299BARD HIGH SCHOOL EARLY COLLEGE II15563154556855039.360.716.230.321.2320.339.2</v>
      </c>
    </row>
    <row r="334" spans="1:48" x14ac:dyDescent="0.3">
      <c r="A334" t="s">
        <v>702</v>
      </c>
      <c r="B334" t="s">
        <v>703</v>
      </c>
      <c r="C334">
        <v>320</v>
      </c>
      <c r="D334">
        <v>383</v>
      </c>
      <c r="E334">
        <v>440</v>
      </c>
      <c r="F334">
        <v>380</v>
      </c>
      <c r="G334" t="s">
        <v>39</v>
      </c>
      <c r="H334">
        <v>0.19</v>
      </c>
      <c r="I334">
        <v>0.65</v>
      </c>
      <c r="J334">
        <v>0.7</v>
      </c>
      <c r="K334">
        <v>7.4</v>
      </c>
      <c r="L334">
        <v>7.1</v>
      </c>
      <c r="M334">
        <v>7.4</v>
      </c>
      <c r="N334">
        <v>7.8</v>
      </c>
      <c r="O334">
        <v>56.2</v>
      </c>
      <c r="P334">
        <v>2572</v>
      </c>
      <c r="Q334">
        <v>771</v>
      </c>
      <c r="R334">
        <v>30</v>
      </c>
      <c r="S334">
        <v>265</v>
      </c>
      <c r="T334">
        <v>10.3</v>
      </c>
      <c r="U334">
        <v>69</v>
      </c>
      <c r="V334">
        <v>112</v>
      </c>
      <c r="W334">
        <v>632</v>
      </c>
      <c r="X334">
        <v>24.6</v>
      </c>
      <c r="Y334">
        <v>240</v>
      </c>
      <c r="Z334">
        <v>9.3000000000000007</v>
      </c>
      <c r="AA334">
        <v>1552</v>
      </c>
      <c r="AB334">
        <v>60.3</v>
      </c>
      <c r="AC334">
        <v>137</v>
      </c>
      <c r="AD334">
        <v>5.3</v>
      </c>
      <c r="AE334">
        <v>1479</v>
      </c>
      <c r="AF334">
        <v>57.5</v>
      </c>
      <c r="AG334">
        <v>1093</v>
      </c>
      <c r="AH334">
        <v>42.5</v>
      </c>
      <c r="AJ334" t="str">
        <f t="shared" si="5"/>
        <v>24Q455NEWTOWN HIGH SCHOOL320257238344038057.542.59.35.360.324.63056.2</v>
      </c>
      <c r="AV334" t="str">
        <f>VLOOKUP(AJ334,'R compiled Data'!$Q:$Q,1,FALSE)</f>
        <v>24Q455NEWTOWN HIGH SCHOOL320257238344038057.542.59.35.360.324.63056.2</v>
      </c>
    </row>
    <row r="335" spans="1:48" x14ac:dyDescent="0.3">
      <c r="A335" t="s">
        <v>704</v>
      </c>
      <c r="B335" t="s">
        <v>705</v>
      </c>
      <c r="C335">
        <v>241</v>
      </c>
      <c r="D335">
        <v>395</v>
      </c>
      <c r="E335">
        <v>420</v>
      </c>
      <c r="F335">
        <v>396</v>
      </c>
      <c r="G335" t="s">
        <v>39</v>
      </c>
      <c r="H335">
        <v>0.17</v>
      </c>
      <c r="I335">
        <v>0.51</v>
      </c>
      <c r="J335">
        <v>0.2</v>
      </c>
      <c r="K335">
        <v>8.1999999999999993</v>
      </c>
      <c r="L335">
        <v>7.5</v>
      </c>
      <c r="M335">
        <v>8</v>
      </c>
      <c r="N335">
        <v>8.1</v>
      </c>
      <c r="O335">
        <v>41.4</v>
      </c>
      <c r="P335">
        <v>2069</v>
      </c>
      <c r="Q335">
        <v>446</v>
      </c>
      <c r="R335">
        <v>21.6</v>
      </c>
      <c r="S335">
        <v>263</v>
      </c>
      <c r="T335">
        <v>12.7</v>
      </c>
      <c r="U335">
        <v>40</v>
      </c>
      <c r="V335">
        <v>122</v>
      </c>
      <c r="W335">
        <v>189</v>
      </c>
      <c r="X335">
        <v>9.1</v>
      </c>
      <c r="Y335">
        <v>91</v>
      </c>
      <c r="Z335">
        <v>4.4000000000000004</v>
      </c>
      <c r="AA335">
        <v>1313</v>
      </c>
      <c r="AB335">
        <v>63.5</v>
      </c>
      <c r="AC335">
        <v>469</v>
      </c>
      <c r="AD335">
        <v>22.7</v>
      </c>
      <c r="AE335">
        <v>1138</v>
      </c>
      <c r="AF335">
        <v>55</v>
      </c>
      <c r="AG335">
        <v>931</v>
      </c>
      <c r="AH335">
        <v>45</v>
      </c>
      <c r="AJ335" t="str">
        <f t="shared" si="5"/>
        <v>24Q485GROVER CLEVELAND HIGH SCHOOL241206939542039655454.422.763.59.121.641.4</v>
      </c>
      <c r="AV335" t="str">
        <f>VLOOKUP(AJ335,'R compiled Data'!$Q:$Q,1,FALSE)</f>
        <v>24Q485GROVER CLEVELAND HIGH SCHOOL241206939542039655454.422.763.59.121.641.4</v>
      </c>
    </row>
    <row r="336" spans="1:48" x14ac:dyDescent="0.3">
      <c r="A336" t="s">
        <v>706</v>
      </c>
      <c r="B336" t="s">
        <v>707</v>
      </c>
      <c r="C336">
        <v>58</v>
      </c>
      <c r="D336">
        <v>399</v>
      </c>
      <c r="E336">
        <v>393</v>
      </c>
      <c r="F336">
        <v>385</v>
      </c>
      <c r="G336" t="s">
        <v>39</v>
      </c>
      <c r="H336">
        <v>0.26</v>
      </c>
      <c r="I336">
        <v>0.97</v>
      </c>
      <c r="J336">
        <v>0.78</v>
      </c>
      <c r="K336">
        <v>7.9</v>
      </c>
      <c r="L336">
        <v>6.8</v>
      </c>
      <c r="M336">
        <v>7.3</v>
      </c>
      <c r="N336">
        <v>7.5</v>
      </c>
      <c r="O336">
        <v>58.9</v>
      </c>
      <c r="P336">
        <v>497</v>
      </c>
      <c r="Q336">
        <v>1</v>
      </c>
      <c r="R336">
        <v>0.2</v>
      </c>
      <c r="S336">
        <v>65</v>
      </c>
      <c r="T336">
        <v>13.1</v>
      </c>
      <c r="U336">
        <v>39</v>
      </c>
      <c r="V336">
        <v>0</v>
      </c>
      <c r="W336">
        <v>39</v>
      </c>
      <c r="X336">
        <v>7.8</v>
      </c>
      <c r="Y336">
        <v>47</v>
      </c>
      <c r="Z336">
        <v>9.5</v>
      </c>
      <c r="AA336">
        <v>355</v>
      </c>
      <c r="AB336">
        <v>71.400000000000006</v>
      </c>
      <c r="AC336">
        <v>56</v>
      </c>
      <c r="AD336">
        <v>11.3</v>
      </c>
      <c r="AE336">
        <v>263</v>
      </c>
      <c r="AF336">
        <v>52.9</v>
      </c>
      <c r="AG336">
        <v>234</v>
      </c>
      <c r="AH336">
        <v>47.1</v>
      </c>
      <c r="AJ336" t="str">
        <f t="shared" si="5"/>
        <v>24Q520MIDDLE COLLEGE HIGH SCHOOL AT LAGUARDIA COMMUNITY COLLEGE5849739939338552.947.19.511.371.47.80.258.9</v>
      </c>
      <c r="AV336" t="str">
        <f>VLOOKUP(AJ336,'R compiled Data'!$Q:$Q,1,FALSE)</f>
        <v>24Q520MIDDLE COLLEGE HIGH SCHOOL AT LAGUARDIA COMMUNITY COLLEGE5849739939338552.947.19.511.371.47.80.258.9</v>
      </c>
    </row>
    <row r="337" spans="1:48" x14ac:dyDescent="0.3">
      <c r="A337" t="s">
        <v>708</v>
      </c>
      <c r="B337" t="s">
        <v>709</v>
      </c>
      <c r="C337">
        <v>69</v>
      </c>
      <c r="D337">
        <v>326</v>
      </c>
      <c r="E337">
        <v>409</v>
      </c>
      <c r="F337">
        <v>329</v>
      </c>
      <c r="G337" t="s">
        <v>39</v>
      </c>
      <c r="H337">
        <v>0.74</v>
      </c>
      <c r="I337">
        <v>0.94</v>
      </c>
      <c r="J337">
        <v>0.95</v>
      </c>
      <c r="K337">
        <v>8.6999999999999993</v>
      </c>
      <c r="L337">
        <v>7.5</v>
      </c>
      <c r="M337">
        <v>8.1</v>
      </c>
      <c r="N337">
        <v>8.3000000000000007</v>
      </c>
      <c r="O337">
        <v>75.7</v>
      </c>
      <c r="P337">
        <v>493</v>
      </c>
      <c r="Q337">
        <v>377</v>
      </c>
      <c r="R337">
        <v>76.5</v>
      </c>
      <c r="S337">
        <v>0</v>
      </c>
      <c r="T337">
        <v>0</v>
      </c>
      <c r="U337">
        <v>0</v>
      </c>
      <c r="V337">
        <v>0</v>
      </c>
      <c r="W337">
        <v>212</v>
      </c>
      <c r="X337">
        <v>43</v>
      </c>
      <c r="Y337">
        <v>10</v>
      </c>
      <c r="Z337">
        <v>2</v>
      </c>
      <c r="AA337">
        <v>217</v>
      </c>
      <c r="AB337">
        <v>44</v>
      </c>
      <c r="AC337">
        <v>51</v>
      </c>
      <c r="AD337">
        <v>10.3</v>
      </c>
      <c r="AE337">
        <v>227</v>
      </c>
      <c r="AF337">
        <v>46</v>
      </c>
      <c r="AG337">
        <v>266</v>
      </c>
      <c r="AH337">
        <v>54</v>
      </c>
      <c r="AJ337" t="str">
        <f t="shared" si="5"/>
        <v>24Q530INTERNATIONAL HIGH SCHOOL AT LAGUARDIA COMMUNITY COLLEGE694933264093294654210.3444376.575.7</v>
      </c>
      <c r="AV337" t="str">
        <f>VLOOKUP(AJ337,'R compiled Data'!$Q:$Q,1,FALSE)</f>
        <v>24Q530INTERNATIONAL HIGH SCHOOL AT LAGUARDIA COMMUNITY COLLEGE694933264093294654210.3444376.575.7</v>
      </c>
    </row>
    <row r="338" spans="1:48" x14ac:dyDescent="0.3">
      <c r="A338" t="s">
        <v>710</v>
      </c>
      <c r="B338" t="s">
        <v>711</v>
      </c>
      <c r="C338">
        <v>138</v>
      </c>
      <c r="D338">
        <v>391</v>
      </c>
      <c r="E338">
        <v>403</v>
      </c>
      <c r="F338">
        <v>380</v>
      </c>
      <c r="G338" t="s">
        <v>39</v>
      </c>
      <c r="H338">
        <v>0.26</v>
      </c>
      <c r="I338">
        <v>0.9</v>
      </c>
      <c r="J338">
        <v>0.89</v>
      </c>
      <c r="K338">
        <v>8.1999999999999993</v>
      </c>
      <c r="L338">
        <v>7.3</v>
      </c>
      <c r="M338">
        <v>7.8</v>
      </c>
      <c r="N338">
        <v>8.1999999999999993</v>
      </c>
      <c r="O338">
        <v>69.599999999999994</v>
      </c>
      <c r="P338">
        <v>828</v>
      </c>
      <c r="Q338">
        <v>110</v>
      </c>
      <c r="R338">
        <v>13.3</v>
      </c>
      <c r="S338">
        <v>101</v>
      </c>
      <c r="T338">
        <v>12.2</v>
      </c>
      <c r="U338">
        <v>56</v>
      </c>
      <c r="V338">
        <v>7</v>
      </c>
      <c r="W338">
        <v>75</v>
      </c>
      <c r="X338">
        <v>9.1</v>
      </c>
      <c r="Y338">
        <v>69</v>
      </c>
      <c r="Z338">
        <v>8.3000000000000007</v>
      </c>
      <c r="AA338">
        <v>656</v>
      </c>
      <c r="AB338">
        <v>79.2</v>
      </c>
      <c r="AC338">
        <v>25</v>
      </c>
      <c r="AD338">
        <v>3</v>
      </c>
      <c r="AE338">
        <v>357</v>
      </c>
      <c r="AF338">
        <v>43.1</v>
      </c>
      <c r="AG338">
        <v>471</v>
      </c>
      <c r="AH338">
        <v>56.9</v>
      </c>
      <c r="AJ338" t="str">
        <f t="shared" si="5"/>
        <v>24Q550HIGH SCHOOL FOR ARTS AND BUSINESS13882839140338043.156.98.3379.29.113.369.6</v>
      </c>
      <c r="AV338" t="str">
        <f>VLOOKUP(AJ338,'R compiled Data'!$Q:$Q,1,FALSE)</f>
        <v>24Q550HIGH SCHOOL FOR ARTS AND BUSINESS13882839140338043.156.98.3379.29.113.369.6</v>
      </c>
    </row>
    <row r="339" spans="1:48" x14ac:dyDescent="0.3">
      <c r="A339" t="s">
        <v>712</v>
      </c>
      <c r="B339" t="s">
        <v>713</v>
      </c>
      <c r="C339">
        <v>80</v>
      </c>
      <c r="D339">
        <v>443</v>
      </c>
      <c r="E339">
        <v>447</v>
      </c>
      <c r="F339">
        <v>440</v>
      </c>
      <c r="G339" t="s">
        <v>36</v>
      </c>
      <c r="H339">
        <v>0.21</v>
      </c>
      <c r="I339">
        <v>1</v>
      </c>
      <c r="J339">
        <v>0.74</v>
      </c>
      <c r="K339">
        <v>8.1</v>
      </c>
      <c r="L339">
        <v>7.3</v>
      </c>
      <c r="M339">
        <v>7.7</v>
      </c>
      <c r="N339">
        <v>7.9</v>
      </c>
      <c r="O339">
        <v>60.5</v>
      </c>
      <c r="P339">
        <v>601</v>
      </c>
      <c r="Q339">
        <v>23</v>
      </c>
      <c r="R339">
        <v>3.8</v>
      </c>
      <c r="S339">
        <v>74</v>
      </c>
      <c r="T339">
        <v>12.3</v>
      </c>
      <c r="U339">
        <v>46</v>
      </c>
      <c r="V339">
        <v>2</v>
      </c>
      <c r="W339">
        <v>125</v>
      </c>
      <c r="X339">
        <v>20.8</v>
      </c>
      <c r="Y339">
        <v>37</v>
      </c>
      <c r="Z339">
        <v>6.2</v>
      </c>
      <c r="AA339">
        <v>375</v>
      </c>
      <c r="AB339">
        <v>62.4</v>
      </c>
      <c r="AC339">
        <v>63</v>
      </c>
      <c r="AD339">
        <v>10.5</v>
      </c>
      <c r="AE339">
        <v>280</v>
      </c>
      <c r="AF339">
        <v>46.6</v>
      </c>
      <c r="AG339">
        <v>321</v>
      </c>
      <c r="AH339">
        <v>53.4</v>
      </c>
      <c r="AJ339" t="str">
        <f t="shared" si="5"/>
        <v>24Q560ROBERT F. WAGNER, JR. SECONDARY SCHOOL FOR ARTS AND TECHNOLOGY8060144344744046.653.46.210.562.420.83.860.5</v>
      </c>
      <c r="AV339" t="str">
        <f>VLOOKUP(AJ339,'R compiled Data'!$Q:$Q,1,FALSE)</f>
        <v>24Q560ROBERT F. WAGNER, JR. SECONDARY SCHOOL FOR ARTS AND TECHNOLOGY8060144344744046.653.46.210.562.420.83.860.5</v>
      </c>
    </row>
    <row r="340" spans="1:48" x14ac:dyDescent="0.3">
      <c r="A340" t="s">
        <v>714</v>
      </c>
      <c r="B340" t="s">
        <v>715</v>
      </c>
      <c r="C340">
        <v>155</v>
      </c>
      <c r="D340">
        <v>417</v>
      </c>
      <c r="E340">
        <v>447</v>
      </c>
      <c r="F340">
        <v>406</v>
      </c>
      <c r="G340" t="s">
        <v>39</v>
      </c>
      <c r="H340">
        <v>0.17</v>
      </c>
      <c r="I340">
        <v>0.78</v>
      </c>
      <c r="J340">
        <v>0.89</v>
      </c>
      <c r="K340">
        <v>7.8</v>
      </c>
      <c r="L340">
        <v>7.2</v>
      </c>
      <c r="M340">
        <v>7.7</v>
      </c>
      <c r="N340">
        <v>8</v>
      </c>
      <c r="O340">
        <v>71.900000000000006</v>
      </c>
      <c r="P340">
        <v>1368</v>
      </c>
      <c r="Q340">
        <v>88</v>
      </c>
      <c r="R340">
        <v>6.4</v>
      </c>
      <c r="S340">
        <v>187</v>
      </c>
      <c r="T340">
        <v>13.7</v>
      </c>
      <c r="U340">
        <v>70</v>
      </c>
      <c r="V340">
        <v>62</v>
      </c>
      <c r="W340">
        <v>140</v>
      </c>
      <c r="X340">
        <v>10.199999999999999</v>
      </c>
      <c r="Y340">
        <v>94</v>
      </c>
      <c r="Z340">
        <v>6.9</v>
      </c>
      <c r="AA340">
        <v>1015</v>
      </c>
      <c r="AB340">
        <v>74.2</v>
      </c>
      <c r="AC340">
        <v>119</v>
      </c>
      <c r="AD340">
        <v>8.6999999999999993</v>
      </c>
      <c r="AE340">
        <v>825</v>
      </c>
      <c r="AF340">
        <v>60.3</v>
      </c>
      <c r="AG340">
        <v>543</v>
      </c>
      <c r="AH340">
        <v>39.700000000000003</v>
      </c>
      <c r="AJ340" t="str">
        <f t="shared" si="5"/>
        <v>24Q600QUEENS VOCATIONAL AND TECHNICAL HIGH SCHOOL155136841744740660.339.76.98.774.210.26.471.9</v>
      </c>
      <c r="AV340" t="str">
        <f>VLOOKUP(AJ340,'R compiled Data'!$Q:$Q,1,FALSE)</f>
        <v>24Q600QUEENS VOCATIONAL AND TECHNICAL HIGH SCHOOL155136841744740660.339.76.98.774.210.26.471.9</v>
      </c>
    </row>
    <row r="341" spans="1:48" x14ac:dyDescent="0.3">
      <c r="A341" t="s">
        <v>716</v>
      </c>
      <c r="B341" t="s">
        <v>717</v>
      </c>
      <c r="C341">
        <v>396</v>
      </c>
      <c r="D341">
        <v>445</v>
      </c>
      <c r="E341">
        <v>496</v>
      </c>
      <c r="F341">
        <v>423</v>
      </c>
      <c r="G341" t="s">
        <v>39</v>
      </c>
      <c r="H341">
        <v>0.19</v>
      </c>
      <c r="I341">
        <v>0.95</v>
      </c>
      <c r="J341">
        <v>0.89</v>
      </c>
      <c r="K341">
        <v>8.1999999999999993</v>
      </c>
      <c r="L341">
        <v>7.4</v>
      </c>
      <c r="M341">
        <v>7.8</v>
      </c>
      <c r="N341">
        <v>8.1999999999999993</v>
      </c>
      <c r="O341">
        <v>61.2</v>
      </c>
      <c r="P341">
        <v>2201</v>
      </c>
      <c r="Q341">
        <v>71</v>
      </c>
      <c r="R341">
        <v>3.2</v>
      </c>
      <c r="S341">
        <v>117</v>
      </c>
      <c r="T341">
        <v>5.3</v>
      </c>
      <c r="U341">
        <v>27</v>
      </c>
      <c r="V341">
        <v>49</v>
      </c>
      <c r="W341">
        <v>597</v>
      </c>
      <c r="X341">
        <v>27.1</v>
      </c>
      <c r="Y341">
        <v>150</v>
      </c>
      <c r="Z341">
        <v>6.8</v>
      </c>
      <c r="AA341">
        <v>1218</v>
      </c>
      <c r="AB341">
        <v>55.3</v>
      </c>
      <c r="AC341">
        <v>223</v>
      </c>
      <c r="AD341">
        <v>10.1</v>
      </c>
      <c r="AE341">
        <v>1877</v>
      </c>
      <c r="AF341">
        <v>85.3</v>
      </c>
      <c r="AG341">
        <v>324</v>
      </c>
      <c r="AH341">
        <v>14.7</v>
      </c>
      <c r="AJ341" t="str">
        <f t="shared" si="5"/>
        <v>24Q610AVIATION CAREER &amp; TECHNICAL EDUCATION HIGH SCHOOL396220144549642385.314.76.810.155.327.13.261.2</v>
      </c>
      <c r="AV341" t="str">
        <f>VLOOKUP(AJ341,'R compiled Data'!$Q:$Q,1,FALSE)</f>
        <v>24Q610AVIATION CAREER &amp; TECHNICAL EDUCATION HIGH SCHOOL396220144549642385.314.76.810.155.327.13.261.2</v>
      </c>
    </row>
    <row r="342" spans="1:48" x14ac:dyDescent="0.3">
      <c r="A342" t="s">
        <v>718</v>
      </c>
      <c r="B342" t="s">
        <v>719</v>
      </c>
      <c r="C342">
        <v>58</v>
      </c>
      <c r="D342">
        <v>455</v>
      </c>
      <c r="E342">
        <v>498</v>
      </c>
      <c r="F342">
        <v>443</v>
      </c>
      <c r="G342" t="s">
        <v>36</v>
      </c>
      <c r="H342">
        <v>0.41</v>
      </c>
      <c r="I342">
        <v>1</v>
      </c>
      <c r="J342">
        <v>0.99</v>
      </c>
      <c r="K342">
        <v>7.7</v>
      </c>
      <c r="L342">
        <v>7.1</v>
      </c>
      <c r="M342">
        <v>7.4</v>
      </c>
      <c r="N342">
        <v>7.9</v>
      </c>
      <c r="O342">
        <v>41.3</v>
      </c>
      <c r="P342">
        <v>587</v>
      </c>
      <c r="Q342">
        <v>16</v>
      </c>
      <c r="R342">
        <v>2.7</v>
      </c>
      <c r="S342">
        <v>69</v>
      </c>
      <c r="T342">
        <v>11.8</v>
      </c>
      <c r="U342">
        <v>32</v>
      </c>
      <c r="V342">
        <v>0</v>
      </c>
      <c r="W342">
        <v>236</v>
      </c>
      <c r="X342">
        <v>40.200000000000003</v>
      </c>
      <c r="Y342">
        <v>100</v>
      </c>
      <c r="Z342">
        <v>17</v>
      </c>
      <c r="AA342">
        <v>142</v>
      </c>
      <c r="AB342">
        <v>24.2</v>
      </c>
      <c r="AC342">
        <v>106</v>
      </c>
      <c r="AD342">
        <v>18.100000000000001</v>
      </c>
      <c r="AE342">
        <v>274</v>
      </c>
      <c r="AF342">
        <v>46.7</v>
      </c>
      <c r="AG342">
        <v>313</v>
      </c>
      <c r="AH342">
        <v>53.3</v>
      </c>
      <c r="AJ342" t="str">
        <f t="shared" si="5"/>
        <v>25Q252QUEENS SCHOOL OF INQUIRY, THE5858745549844346.753.31718.124.240.22.741.3</v>
      </c>
      <c r="AV342" t="str">
        <f>VLOOKUP(AJ342,'R compiled Data'!$Q:$Q,1,FALSE)</f>
        <v>25Q252QUEENS SCHOOL OF INQUIRY, THE5858745549844346.753.31718.124.240.22.741.3</v>
      </c>
    </row>
    <row r="343" spans="1:48" x14ac:dyDescent="0.3">
      <c r="A343" t="s">
        <v>720</v>
      </c>
      <c r="B343" t="s">
        <v>721</v>
      </c>
      <c r="C343">
        <v>45</v>
      </c>
      <c r="D343">
        <v>314</v>
      </c>
      <c r="E343">
        <v>417</v>
      </c>
      <c r="F343">
        <v>318</v>
      </c>
      <c r="G343" t="s">
        <v>39</v>
      </c>
      <c r="H343">
        <v>0.79</v>
      </c>
      <c r="I343">
        <v>1</v>
      </c>
      <c r="J343">
        <v>0.94</v>
      </c>
      <c r="K343">
        <v>8.3000000000000007</v>
      </c>
      <c r="L343">
        <v>7.5</v>
      </c>
      <c r="M343">
        <v>7.8</v>
      </c>
      <c r="N343">
        <v>8.1</v>
      </c>
      <c r="O343">
        <v>84.1</v>
      </c>
      <c r="P343">
        <v>422</v>
      </c>
      <c r="Q343">
        <v>374</v>
      </c>
      <c r="R343">
        <v>88.6</v>
      </c>
      <c r="S343">
        <v>3</v>
      </c>
      <c r="T343">
        <v>0.7</v>
      </c>
      <c r="U343">
        <v>2</v>
      </c>
      <c r="V343">
        <v>0</v>
      </c>
      <c r="W343">
        <v>272</v>
      </c>
      <c r="X343">
        <v>64.5</v>
      </c>
      <c r="Y343">
        <v>5</v>
      </c>
      <c r="Z343">
        <v>1.2</v>
      </c>
      <c r="AA343">
        <v>138</v>
      </c>
      <c r="AB343">
        <v>32.700000000000003</v>
      </c>
      <c r="AC343">
        <v>7</v>
      </c>
      <c r="AD343">
        <v>1.7</v>
      </c>
      <c r="AE343">
        <v>242</v>
      </c>
      <c r="AF343">
        <v>57.3</v>
      </c>
      <c r="AG343">
        <v>180</v>
      </c>
      <c r="AH343">
        <v>42.7</v>
      </c>
      <c r="AJ343" t="str">
        <f t="shared" si="5"/>
        <v>25Q263FLUSHING INTERNATIONAL HIGH SCHOOL4542231441731857.342.71.21.732.764.588.684.1</v>
      </c>
      <c r="AV343" t="str">
        <f>VLOOKUP(AJ343,'R compiled Data'!$Q:$Q,1,FALSE)</f>
        <v>25Q263FLUSHING INTERNATIONAL HIGH SCHOOL4542231441731857.342.71.21.732.764.588.684.1</v>
      </c>
    </row>
    <row r="344" spans="1:48" x14ac:dyDescent="0.3">
      <c r="A344" t="s">
        <v>722</v>
      </c>
      <c r="B344" t="s">
        <v>723</v>
      </c>
      <c r="C344">
        <v>59</v>
      </c>
      <c r="D344">
        <v>416</v>
      </c>
      <c r="E344">
        <v>463</v>
      </c>
      <c r="F344">
        <v>392</v>
      </c>
      <c r="G344" t="s">
        <v>36</v>
      </c>
      <c r="H344">
        <v>0.4</v>
      </c>
      <c r="I344">
        <v>0.74</v>
      </c>
      <c r="J344">
        <v>0.96</v>
      </c>
      <c r="K344">
        <v>7.7</v>
      </c>
      <c r="L344">
        <v>6.7</v>
      </c>
      <c r="M344">
        <v>7</v>
      </c>
      <c r="N344">
        <v>7.2</v>
      </c>
      <c r="O344">
        <v>53.3</v>
      </c>
      <c r="P344">
        <v>616</v>
      </c>
      <c r="Q344">
        <v>84</v>
      </c>
      <c r="R344">
        <v>13.6</v>
      </c>
      <c r="S344">
        <v>58</v>
      </c>
      <c r="T344">
        <v>9.4</v>
      </c>
      <c r="U344">
        <v>35</v>
      </c>
      <c r="V344">
        <v>1</v>
      </c>
      <c r="W344">
        <v>386</v>
      </c>
      <c r="X344">
        <v>62.7</v>
      </c>
      <c r="Y344">
        <v>91</v>
      </c>
      <c r="Z344">
        <v>14.8</v>
      </c>
      <c r="AA344">
        <v>110</v>
      </c>
      <c r="AB344">
        <v>17.899999999999999</v>
      </c>
      <c r="AC344">
        <v>21</v>
      </c>
      <c r="AD344">
        <v>3.4</v>
      </c>
      <c r="AE344">
        <v>333</v>
      </c>
      <c r="AF344">
        <v>54.1</v>
      </c>
      <c r="AG344">
        <v>283</v>
      </c>
      <c r="AH344">
        <v>45.9</v>
      </c>
      <c r="AJ344" t="str">
        <f t="shared" si="5"/>
        <v>25Q281EASTsWEST SCHOOL OF INTERNATIONAL STUDIES5961641646339254.145.914.83.417.962.713.653.3</v>
      </c>
      <c r="AV344" t="e">
        <f>VLOOKUP(AJ344,'R compiled Data'!$Q:$Q,1,FALSE)</f>
        <v>#N/A</v>
      </c>
    </row>
    <row r="345" spans="1:48" x14ac:dyDescent="0.3">
      <c r="A345" t="s">
        <v>724</v>
      </c>
      <c r="B345" t="s">
        <v>725</v>
      </c>
      <c r="C345">
        <v>63</v>
      </c>
      <c r="D345">
        <v>471</v>
      </c>
      <c r="E345">
        <v>489</v>
      </c>
      <c r="F345">
        <v>481</v>
      </c>
      <c r="G345" t="s">
        <v>36</v>
      </c>
      <c r="H345">
        <v>0.22</v>
      </c>
      <c r="I345">
        <v>0.86</v>
      </c>
      <c r="J345">
        <v>0.91</v>
      </c>
      <c r="K345">
        <v>7.8</v>
      </c>
      <c r="L345">
        <v>7.5</v>
      </c>
      <c r="M345">
        <v>7.6</v>
      </c>
      <c r="N345">
        <v>8</v>
      </c>
      <c r="O345">
        <v>33.5</v>
      </c>
      <c r="P345">
        <v>595</v>
      </c>
      <c r="Q345">
        <v>5</v>
      </c>
      <c r="R345">
        <v>0.8</v>
      </c>
      <c r="S345">
        <v>106</v>
      </c>
      <c r="T345">
        <v>17.8</v>
      </c>
      <c r="U345">
        <v>55</v>
      </c>
      <c r="V345">
        <v>0</v>
      </c>
      <c r="W345">
        <v>115</v>
      </c>
      <c r="X345">
        <v>19.3</v>
      </c>
      <c r="Y345">
        <v>50</v>
      </c>
      <c r="Z345">
        <v>8.4</v>
      </c>
      <c r="AA345">
        <v>121</v>
      </c>
      <c r="AB345">
        <v>20.3</v>
      </c>
      <c r="AC345">
        <v>307</v>
      </c>
      <c r="AD345">
        <v>51.6</v>
      </c>
      <c r="AE345">
        <v>251</v>
      </c>
      <c r="AF345">
        <v>42.2</v>
      </c>
      <c r="AG345">
        <v>344</v>
      </c>
      <c r="AH345">
        <v>57.8</v>
      </c>
      <c r="AJ345" t="str">
        <f t="shared" si="5"/>
        <v>25Q285WORLD JOURNALISM PREPARATORY: A COLLEGE BOARD SCHOOL6359547148948142.257.88.451.620.319.30.833.5</v>
      </c>
      <c r="AV345" t="str">
        <f>VLOOKUP(AJ345,'R compiled Data'!$Q:$Q,1,FALSE)</f>
        <v>25Q285WORLD JOURNALISM PREPARATORY: A COLLEGE BOARD SCHOOL6359547148948142.257.88.451.620.319.30.833.5</v>
      </c>
    </row>
    <row r="346" spans="1:48" x14ac:dyDescent="0.3">
      <c r="A346" t="s">
        <v>726</v>
      </c>
      <c r="B346" t="s">
        <v>727</v>
      </c>
      <c r="C346">
        <v>558</v>
      </c>
      <c r="D346">
        <v>397</v>
      </c>
      <c r="E346">
        <v>451</v>
      </c>
      <c r="F346">
        <v>395</v>
      </c>
      <c r="G346" t="s">
        <v>39</v>
      </c>
      <c r="H346">
        <v>0.19</v>
      </c>
      <c r="I346">
        <v>0.65</v>
      </c>
      <c r="J346">
        <v>0.79</v>
      </c>
      <c r="K346">
        <v>7.1</v>
      </c>
      <c r="L346">
        <v>6.7</v>
      </c>
      <c r="M346">
        <v>7</v>
      </c>
      <c r="N346">
        <v>7.3</v>
      </c>
      <c r="O346">
        <v>68.2</v>
      </c>
      <c r="P346">
        <v>3660</v>
      </c>
      <c r="Q346">
        <v>903</v>
      </c>
      <c r="R346">
        <v>24.7</v>
      </c>
      <c r="S346">
        <v>360</v>
      </c>
      <c r="T346">
        <v>9.8000000000000007</v>
      </c>
      <c r="U346">
        <v>81</v>
      </c>
      <c r="V346">
        <v>162</v>
      </c>
      <c r="W346">
        <v>1257</v>
      </c>
      <c r="X346">
        <v>34.299999999999997</v>
      </c>
      <c r="Y346">
        <v>702</v>
      </c>
      <c r="Z346">
        <v>19.2</v>
      </c>
      <c r="AA346">
        <v>1488</v>
      </c>
      <c r="AB346">
        <v>40.700000000000003</v>
      </c>
      <c r="AC346">
        <v>192</v>
      </c>
      <c r="AD346">
        <v>5.2</v>
      </c>
      <c r="AE346">
        <v>1801</v>
      </c>
      <c r="AF346">
        <v>49.2</v>
      </c>
      <c r="AG346">
        <v>1859</v>
      </c>
      <c r="AH346">
        <v>50.8</v>
      </c>
      <c r="AJ346" t="str">
        <f t="shared" si="5"/>
        <v>25Q425JOHN BOWNE HIGH SCHOOL558366039745139549.250.819.25.240.734.324.768.2</v>
      </c>
      <c r="AV346" t="str">
        <f>VLOOKUP(AJ346,'R compiled Data'!$Q:$Q,1,FALSE)</f>
        <v>25Q425JOHN BOWNE HIGH SCHOOL558366039745139549.250.819.25.240.734.324.768.2</v>
      </c>
    </row>
    <row r="347" spans="1:48" x14ac:dyDescent="0.3">
      <c r="A347" t="s">
        <v>728</v>
      </c>
      <c r="B347" t="s">
        <v>729</v>
      </c>
      <c r="C347">
        <v>347</v>
      </c>
      <c r="D347">
        <v>393</v>
      </c>
      <c r="E347">
        <v>441</v>
      </c>
      <c r="F347">
        <v>382</v>
      </c>
      <c r="G347" t="s">
        <v>39</v>
      </c>
      <c r="H347">
        <v>0.17</v>
      </c>
      <c r="I347">
        <v>0.87</v>
      </c>
      <c r="J347">
        <v>0.28000000000000003</v>
      </c>
      <c r="K347">
        <v>6.9</v>
      </c>
      <c r="L347">
        <v>6.6</v>
      </c>
      <c r="M347">
        <v>7.1</v>
      </c>
      <c r="N347">
        <v>7.3</v>
      </c>
      <c r="O347">
        <v>67.599999999999994</v>
      </c>
      <c r="P347">
        <v>3113</v>
      </c>
      <c r="Q347">
        <v>624</v>
      </c>
      <c r="R347">
        <v>20</v>
      </c>
      <c r="S347">
        <v>363</v>
      </c>
      <c r="T347">
        <v>11.7</v>
      </c>
      <c r="U347">
        <v>116</v>
      </c>
      <c r="V347">
        <v>137</v>
      </c>
      <c r="W347">
        <v>618</v>
      </c>
      <c r="X347">
        <v>19.899999999999999</v>
      </c>
      <c r="Y347">
        <v>825</v>
      </c>
      <c r="Z347">
        <v>26.5</v>
      </c>
      <c r="AA347">
        <v>1551</v>
      </c>
      <c r="AB347">
        <v>49.8</v>
      </c>
      <c r="AC347">
        <v>101</v>
      </c>
      <c r="AD347">
        <v>3.2</v>
      </c>
      <c r="AE347">
        <v>1737</v>
      </c>
      <c r="AF347">
        <v>55.8</v>
      </c>
      <c r="AG347">
        <v>1376</v>
      </c>
      <c r="AH347">
        <v>44.2</v>
      </c>
      <c r="AJ347" t="str">
        <f t="shared" si="5"/>
        <v>25Q460FLUSHING HIGH SCHOOL347311339344138255.844.226.53.249.819.92067.6</v>
      </c>
      <c r="AV347" t="str">
        <f>VLOOKUP(AJ347,'R compiled Data'!$Q:$Q,1,FALSE)</f>
        <v>25Q460FLUSHING HIGH SCHOOL347311339344138255.844.226.53.249.819.92067.6</v>
      </c>
    </row>
    <row r="348" spans="1:48" x14ac:dyDescent="0.3">
      <c r="A348" t="s">
        <v>730</v>
      </c>
      <c r="B348" t="s">
        <v>731</v>
      </c>
      <c r="C348">
        <v>278</v>
      </c>
      <c r="D348">
        <v>621</v>
      </c>
      <c r="E348">
        <v>651</v>
      </c>
      <c r="F348">
        <v>638</v>
      </c>
      <c r="G348" t="s">
        <v>39</v>
      </c>
      <c r="H348">
        <v>0.3</v>
      </c>
      <c r="I348">
        <v>0.96</v>
      </c>
      <c r="J348">
        <v>0.97</v>
      </c>
      <c r="K348">
        <v>8.3000000000000007</v>
      </c>
      <c r="L348">
        <v>6.8</v>
      </c>
      <c r="M348">
        <v>7.1</v>
      </c>
      <c r="N348">
        <v>7.8</v>
      </c>
      <c r="O348">
        <v>29.2</v>
      </c>
      <c r="P348">
        <v>1140</v>
      </c>
      <c r="Q348">
        <v>0</v>
      </c>
      <c r="R348">
        <v>0</v>
      </c>
      <c r="S348">
        <v>2</v>
      </c>
      <c r="T348">
        <v>0.2</v>
      </c>
      <c r="U348">
        <v>1</v>
      </c>
      <c r="V348">
        <v>0</v>
      </c>
      <c r="W348">
        <v>633</v>
      </c>
      <c r="X348">
        <v>55.5</v>
      </c>
      <c r="Y348">
        <v>67</v>
      </c>
      <c r="Z348">
        <v>5.9</v>
      </c>
      <c r="AA348">
        <v>147</v>
      </c>
      <c r="AB348">
        <v>12.9</v>
      </c>
      <c r="AC348">
        <v>280</v>
      </c>
      <c r="AD348">
        <v>24.6</v>
      </c>
      <c r="AE348">
        <v>330</v>
      </c>
      <c r="AF348">
        <v>28.9</v>
      </c>
      <c r="AG348">
        <v>810</v>
      </c>
      <c r="AH348">
        <v>71.099999999999994</v>
      </c>
      <c r="AJ348" t="str">
        <f t="shared" si="5"/>
        <v>25Q525TOWNSEND HARRIS HIGH SCHOOL278114062165163828.971.15.924.612.955.5029.2</v>
      </c>
      <c r="AV348" t="str">
        <f>VLOOKUP(AJ348,'R compiled Data'!$Q:$Q,1,FALSE)</f>
        <v>25Q525TOWNSEND HARRIS HIGH SCHOOL278114062165163828.971.15.924.612.955.5029.2</v>
      </c>
    </row>
    <row r="349" spans="1:48" x14ac:dyDescent="0.3">
      <c r="A349" t="s">
        <v>732</v>
      </c>
      <c r="B349" t="s">
        <v>733</v>
      </c>
      <c r="C349">
        <v>17</v>
      </c>
      <c r="D349">
        <v>398</v>
      </c>
      <c r="E349">
        <v>382</v>
      </c>
      <c r="F349">
        <v>388</v>
      </c>
      <c r="G349" t="s">
        <v>44</v>
      </c>
      <c r="H349">
        <v>0.26</v>
      </c>
      <c r="I349">
        <v>0.78</v>
      </c>
      <c r="J349">
        <v>0.62</v>
      </c>
      <c r="K349">
        <v>7.5</v>
      </c>
      <c r="L349">
        <v>6.6</v>
      </c>
      <c r="M349">
        <v>7.1</v>
      </c>
      <c r="N349">
        <v>7.4</v>
      </c>
      <c r="O349">
        <v>63.7</v>
      </c>
      <c r="P349">
        <v>404</v>
      </c>
      <c r="Q349">
        <v>26</v>
      </c>
      <c r="R349">
        <v>6.4</v>
      </c>
      <c r="S349">
        <v>36</v>
      </c>
      <c r="T349">
        <v>8.9</v>
      </c>
      <c r="U349">
        <v>6</v>
      </c>
      <c r="V349">
        <v>2</v>
      </c>
      <c r="W349">
        <v>64</v>
      </c>
      <c r="X349">
        <v>15.8</v>
      </c>
      <c r="Y349">
        <v>171</v>
      </c>
      <c r="Z349">
        <v>42.3</v>
      </c>
      <c r="AA349">
        <v>145</v>
      </c>
      <c r="AB349">
        <v>35.9</v>
      </c>
      <c r="AC349">
        <v>22</v>
      </c>
      <c r="AD349">
        <v>5.4</v>
      </c>
      <c r="AE349">
        <v>240</v>
      </c>
      <c r="AF349">
        <v>59.4</v>
      </c>
      <c r="AG349">
        <v>164</v>
      </c>
      <c r="AH349">
        <v>40.6</v>
      </c>
      <c r="AJ349" t="str">
        <f t="shared" si="5"/>
        <v>25Q540QUEENS ACADEMY HIGH SCHOOL1740439838238859.440.642.35.435.915.86.463.7</v>
      </c>
      <c r="AV349" t="str">
        <f>VLOOKUP(AJ349,'R compiled Data'!$Q:$Q,1,FALSE)</f>
        <v>25Q540QUEENS ACADEMY HIGH SCHOOL1740439838238859.440.642.35.435.915.86.463.7</v>
      </c>
    </row>
    <row r="350" spans="1:48" x14ac:dyDescent="0.3">
      <c r="A350" t="s">
        <v>734</v>
      </c>
      <c r="B350" t="s">
        <v>735</v>
      </c>
      <c r="C350">
        <v>99</v>
      </c>
      <c r="D350">
        <v>431</v>
      </c>
      <c r="E350">
        <v>458</v>
      </c>
      <c r="F350">
        <v>441</v>
      </c>
      <c r="G350" t="s">
        <v>39</v>
      </c>
      <c r="H350">
        <v>0.23</v>
      </c>
      <c r="I350">
        <v>1</v>
      </c>
      <c r="J350">
        <v>0.84</v>
      </c>
      <c r="K350">
        <v>8.1</v>
      </c>
      <c r="L350">
        <v>7.7</v>
      </c>
      <c r="M350">
        <v>8</v>
      </c>
      <c r="N350">
        <v>8.1999999999999993</v>
      </c>
      <c r="O350">
        <v>46.4</v>
      </c>
      <c r="P350">
        <v>721</v>
      </c>
      <c r="Q350">
        <v>54</v>
      </c>
      <c r="R350">
        <v>7.5</v>
      </c>
      <c r="S350">
        <v>133</v>
      </c>
      <c r="T350">
        <v>18.399999999999999</v>
      </c>
      <c r="U350">
        <v>55</v>
      </c>
      <c r="V350">
        <v>7</v>
      </c>
      <c r="W350">
        <v>205</v>
      </c>
      <c r="X350">
        <v>28.4</v>
      </c>
      <c r="Y350">
        <v>83</v>
      </c>
      <c r="Z350">
        <v>11.5</v>
      </c>
      <c r="AA350">
        <v>255</v>
      </c>
      <c r="AB350">
        <v>35.4</v>
      </c>
      <c r="AC350">
        <v>177</v>
      </c>
      <c r="AD350">
        <v>24.5</v>
      </c>
      <c r="AE350">
        <v>388</v>
      </c>
      <c r="AF350">
        <v>53.8</v>
      </c>
      <c r="AG350">
        <v>333</v>
      </c>
      <c r="AH350">
        <v>46.2</v>
      </c>
      <c r="AJ350" t="str">
        <f t="shared" si="5"/>
        <v>25Q670ROBERT F. KENNEDY COMMUNITY HIGH SCHOOL9972143145844153.846.211.524.535.428.47.546.4</v>
      </c>
      <c r="AV350" t="str">
        <f>VLOOKUP(AJ350,'R compiled Data'!$Q:$Q,1,FALSE)</f>
        <v>25Q670ROBERT F. KENNEDY COMMUNITY HIGH SCHOOL9972143145844153.846.211.524.535.428.47.546.4</v>
      </c>
    </row>
    <row r="351" spans="1:48" x14ac:dyDescent="0.3">
      <c r="A351" t="s">
        <v>736</v>
      </c>
      <c r="B351" t="s">
        <v>737</v>
      </c>
      <c r="C351">
        <v>7</v>
      </c>
      <c r="D351">
        <v>379</v>
      </c>
      <c r="E351">
        <v>421</v>
      </c>
      <c r="F351">
        <v>377</v>
      </c>
      <c r="G351" t="s">
        <v>44</v>
      </c>
      <c r="H351">
        <v>0.49</v>
      </c>
      <c r="I351">
        <v>1</v>
      </c>
      <c r="J351">
        <v>0.73</v>
      </c>
      <c r="K351">
        <v>7.6</v>
      </c>
      <c r="L351">
        <v>7.4</v>
      </c>
      <c r="M351">
        <v>7.6</v>
      </c>
      <c r="N351">
        <v>8</v>
      </c>
      <c r="O351">
        <v>54.1</v>
      </c>
      <c r="P351">
        <v>198</v>
      </c>
      <c r="Q351">
        <v>3</v>
      </c>
      <c r="R351">
        <v>1.5</v>
      </c>
      <c r="S351">
        <v>23</v>
      </c>
      <c r="T351">
        <v>11.6</v>
      </c>
      <c r="U351">
        <v>2</v>
      </c>
      <c r="V351">
        <v>1</v>
      </c>
      <c r="W351">
        <v>20</v>
      </c>
      <c r="X351">
        <v>10.1</v>
      </c>
      <c r="Y351">
        <v>84</v>
      </c>
      <c r="Z351">
        <v>42.4</v>
      </c>
      <c r="AA351">
        <v>66</v>
      </c>
      <c r="AB351">
        <v>33.299999999999997</v>
      </c>
      <c r="AC351">
        <v>28</v>
      </c>
      <c r="AD351">
        <v>14.1</v>
      </c>
      <c r="AE351">
        <v>90</v>
      </c>
      <c r="AF351">
        <v>45.5</v>
      </c>
      <c r="AG351">
        <v>108</v>
      </c>
      <c r="AH351">
        <v>54.5</v>
      </c>
      <c r="AJ351" t="str">
        <f t="shared" si="5"/>
        <v>25Q792NORTH QUEENS COMMUNITY HIGH SCHOOL719837942137745.554.542.414.133.310.11.554.1</v>
      </c>
      <c r="AV351" t="str">
        <f>VLOOKUP(AJ351,'R compiled Data'!$Q:$Q,1,FALSE)</f>
        <v>25Q792NORTH QUEENS COMMUNITY HIGH SCHOOL719837942137745.554.542.414.133.310.11.554.1</v>
      </c>
    </row>
    <row r="352" spans="1:48" x14ac:dyDescent="0.3">
      <c r="A352" t="s">
        <v>738</v>
      </c>
      <c r="B352" t="s">
        <v>739</v>
      </c>
      <c r="C352">
        <v>888</v>
      </c>
      <c r="D352">
        <v>480</v>
      </c>
      <c r="E352">
        <v>545</v>
      </c>
      <c r="F352">
        <v>489</v>
      </c>
      <c r="G352" t="s">
        <v>39</v>
      </c>
      <c r="H352">
        <v>0.16</v>
      </c>
      <c r="I352">
        <v>0.73</v>
      </c>
      <c r="J352">
        <v>0.81</v>
      </c>
      <c r="K352">
        <v>7.1</v>
      </c>
      <c r="L352">
        <v>6.5</v>
      </c>
      <c r="M352">
        <v>7</v>
      </c>
      <c r="N352">
        <v>7.4</v>
      </c>
      <c r="O352">
        <v>37.299999999999997</v>
      </c>
      <c r="P352">
        <v>3912</v>
      </c>
      <c r="Q352">
        <v>240</v>
      </c>
      <c r="R352">
        <v>6.1</v>
      </c>
      <c r="S352">
        <v>448</v>
      </c>
      <c r="T352">
        <v>11.5</v>
      </c>
      <c r="U352">
        <v>107</v>
      </c>
      <c r="V352">
        <v>173</v>
      </c>
      <c r="W352">
        <v>1788</v>
      </c>
      <c r="X352">
        <v>45.7</v>
      </c>
      <c r="Y352">
        <v>718</v>
      </c>
      <c r="Z352">
        <v>18.399999999999999</v>
      </c>
      <c r="AA352">
        <v>727</v>
      </c>
      <c r="AB352">
        <v>18.600000000000001</v>
      </c>
      <c r="AC352">
        <v>657</v>
      </c>
      <c r="AD352">
        <v>16.8</v>
      </c>
      <c r="AE352">
        <v>1853</v>
      </c>
      <c r="AF352">
        <v>47.4</v>
      </c>
      <c r="AG352">
        <v>2059</v>
      </c>
      <c r="AH352">
        <v>52.6</v>
      </c>
      <c r="AJ352" t="str">
        <f t="shared" si="5"/>
        <v>26Q415BENJAMIN N. CARDOZO HIGH SCHOOL888391248054548947.452.618.416.818.645.76.137.3</v>
      </c>
      <c r="AV352" t="str">
        <f>VLOOKUP(AJ352,'R compiled Data'!$Q:$Q,1,FALSE)</f>
        <v>26Q415BENJAMIN N. CARDOZO HIGH SCHOOL888391248054548947.452.618.416.818.645.76.137.3</v>
      </c>
    </row>
    <row r="353" spans="1:48" x14ac:dyDescent="0.3">
      <c r="A353" t="s">
        <v>740</v>
      </c>
      <c r="B353" t="s">
        <v>741</v>
      </c>
      <c r="C353">
        <v>934</v>
      </c>
      <c r="D353">
        <v>468</v>
      </c>
      <c r="E353">
        <v>539</v>
      </c>
      <c r="F353">
        <v>467</v>
      </c>
      <c r="G353" t="s">
        <v>39</v>
      </c>
      <c r="H353">
        <v>0.24</v>
      </c>
      <c r="I353">
        <v>0.57999999999999996</v>
      </c>
      <c r="J353">
        <v>0.42</v>
      </c>
      <c r="K353">
        <v>8</v>
      </c>
      <c r="L353">
        <v>7.5</v>
      </c>
      <c r="M353">
        <v>8</v>
      </c>
      <c r="N353">
        <v>8.3000000000000007</v>
      </c>
      <c r="O353">
        <v>51.6</v>
      </c>
      <c r="P353">
        <v>4152</v>
      </c>
      <c r="Q353">
        <v>546</v>
      </c>
      <c r="R353">
        <v>13.2</v>
      </c>
      <c r="S353">
        <v>511</v>
      </c>
      <c r="T353">
        <v>12.3</v>
      </c>
      <c r="U353">
        <v>168</v>
      </c>
      <c r="V353">
        <v>214</v>
      </c>
      <c r="W353">
        <v>2153</v>
      </c>
      <c r="X353">
        <v>51.9</v>
      </c>
      <c r="Y353">
        <v>343</v>
      </c>
      <c r="Z353">
        <v>8.3000000000000007</v>
      </c>
      <c r="AA353">
        <v>999</v>
      </c>
      <c r="AB353">
        <v>24.1</v>
      </c>
      <c r="AC353">
        <v>642</v>
      </c>
      <c r="AD353">
        <v>15.5</v>
      </c>
      <c r="AE353">
        <v>2043</v>
      </c>
      <c r="AF353">
        <v>49.2</v>
      </c>
      <c r="AG353">
        <v>2109</v>
      </c>
      <c r="AH353">
        <v>50.8</v>
      </c>
      <c r="AJ353" t="str">
        <f t="shared" si="5"/>
        <v>26Q430FRANCIS LEWIS HIGH SCHOOL934415246853946749.250.88.315.524.151.913.251.6</v>
      </c>
      <c r="AV353" t="str">
        <f>VLOOKUP(AJ353,'R compiled Data'!$Q:$Q,1,FALSE)</f>
        <v>26Q430FRANCIS LEWIS HIGH SCHOOL934415246853946749.250.88.315.524.151.913.251.6</v>
      </c>
    </row>
    <row r="354" spans="1:48" x14ac:dyDescent="0.3">
      <c r="A354" t="s">
        <v>742</v>
      </c>
      <c r="B354" t="s">
        <v>743</v>
      </c>
      <c r="C354">
        <v>334</v>
      </c>
      <c r="D354">
        <v>391</v>
      </c>
      <c r="E354">
        <v>397</v>
      </c>
      <c r="F354">
        <v>384</v>
      </c>
      <c r="G354" t="s">
        <v>39</v>
      </c>
      <c r="H354">
        <v>0.05</v>
      </c>
      <c r="I354">
        <v>0.86</v>
      </c>
      <c r="J354">
        <v>0.59</v>
      </c>
      <c r="K354">
        <v>6.1</v>
      </c>
      <c r="L354">
        <v>6.1</v>
      </c>
      <c r="M354">
        <v>6.4</v>
      </c>
      <c r="N354">
        <v>6.7</v>
      </c>
      <c r="O354">
        <v>38.200000000000003</v>
      </c>
      <c r="P354">
        <v>2390</v>
      </c>
      <c r="Q354">
        <v>237</v>
      </c>
      <c r="R354">
        <v>9.9</v>
      </c>
      <c r="S354">
        <v>274</v>
      </c>
      <c r="T354">
        <v>11.5</v>
      </c>
      <c r="U354">
        <v>34</v>
      </c>
      <c r="V354">
        <v>138</v>
      </c>
      <c r="W354">
        <v>576</v>
      </c>
      <c r="X354">
        <v>24.1</v>
      </c>
      <c r="Y354">
        <v>1348</v>
      </c>
      <c r="Z354">
        <v>56.4</v>
      </c>
      <c r="AA354">
        <v>360</v>
      </c>
      <c r="AB354">
        <v>15.1</v>
      </c>
      <c r="AC354">
        <v>69</v>
      </c>
      <c r="AD354">
        <v>2.9</v>
      </c>
      <c r="AE354">
        <v>1298</v>
      </c>
      <c r="AF354">
        <v>54.3</v>
      </c>
      <c r="AG354">
        <v>1092</v>
      </c>
      <c r="AH354">
        <v>45.7</v>
      </c>
      <c r="AJ354" t="str">
        <f t="shared" si="5"/>
        <v>26Q435MARTIN VAN BUREN HIGH SCHOOL334239039139738454.345.756.42.915.124.19.938.2</v>
      </c>
      <c r="AV354" t="str">
        <f>VLOOKUP(AJ354,'R compiled Data'!$Q:$Q,1,FALSE)</f>
        <v>26Q435MARTIN VAN BUREN HIGH SCHOOL334239039139738454.345.756.42.915.124.19.938.2</v>
      </c>
    </row>
    <row r="355" spans="1:48" x14ac:dyDescent="0.3">
      <c r="A355" t="s">
        <v>744</v>
      </c>
      <c r="B355" t="s">
        <v>745</v>
      </c>
      <c r="C355">
        <v>708</v>
      </c>
      <c r="D355">
        <v>462</v>
      </c>
      <c r="E355">
        <v>523</v>
      </c>
      <c r="F355">
        <v>464</v>
      </c>
      <c r="G355" t="s">
        <v>39</v>
      </c>
      <c r="H355">
        <v>0.14000000000000001</v>
      </c>
      <c r="I355">
        <v>0.94</v>
      </c>
      <c r="J355">
        <v>0.2</v>
      </c>
      <c r="K355">
        <v>8.1</v>
      </c>
      <c r="L355">
        <v>7.3</v>
      </c>
      <c r="M355">
        <v>7.8</v>
      </c>
      <c r="N355">
        <v>7.9</v>
      </c>
      <c r="O355">
        <v>52.4</v>
      </c>
      <c r="P355">
        <v>3308</v>
      </c>
      <c r="Q355">
        <v>190</v>
      </c>
      <c r="R355">
        <v>5.7</v>
      </c>
      <c r="S355">
        <v>351</v>
      </c>
      <c r="T355">
        <v>10.6</v>
      </c>
      <c r="U355">
        <v>176</v>
      </c>
      <c r="V355">
        <v>119</v>
      </c>
      <c r="W355">
        <v>1494</v>
      </c>
      <c r="X355">
        <v>45.2</v>
      </c>
      <c r="Y355">
        <v>419</v>
      </c>
      <c r="Z355">
        <v>12.7</v>
      </c>
      <c r="AA355">
        <v>737</v>
      </c>
      <c r="AB355">
        <v>22.3</v>
      </c>
      <c r="AC355">
        <v>647</v>
      </c>
      <c r="AD355">
        <v>19.600000000000001</v>
      </c>
      <c r="AE355">
        <v>1633</v>
      </c>
      <c r="AF355">
        <v>49.4</v>
      </c>
      <c r="AG355">
        <v>1675</v>
      </c>
      <c r="AH355">
        <v>50.6</v>
      </c>
      <c r="AJ355" t="str">
        <f t="shared" si="5"/>
        <v>26Q495BAYSIDE HIGH SCHOOL708330846252346449.450.612.719.622.345.25.752.4</v>
      </c>
      <c r="AV355" t="str">
        <f>VLOOKUP(AJ355,'R compiled Data'!$Q:$Q,1,FALSE)</f>
        <v>26Q495BAYSIDE HIGH SCHOOL708330846252346449.450.612.719.622.345.25.752.4</v>
      </c>
    </row>
    <row r="356" spans="1:48" x14ac:dyDescent="0.3">
      <c r="A356" t="s">
        <v>746</v>
      </c>
      <c r="B356" t="s">
        <v>747</v>
      </c>
      <c r="C356">
        <v>175</v>
      </c>
      <c r="D356">
        <v>425</v>
      </c>
      <c r="E356">
        <v>434</v>
      </c>
      <c r="F356">
        <v>420</v>
      </c>
      <c r="G356" t="s">
        <v>39</v>
      </c>
      <c r="H356">
        <v>0.25</v>
      </c>
      <c r="I356">
        <v>0.97</v>
      </c>
      <c r="J356">
        <v>0.85</v>
      </c>
      <c r="K356">
        <v>7.2</v>
      </c>
      <c r="L356">
        <v>6.8</v>
      </c>
      <c r="M356">
        <v>7</v>
      </c>
      <c r="N356">
        <v>7.1</v>
      </c>
      <c r="O356">
        <v>39.5</v>
      </c>
      <c r="P356">
        <v>1196</v>
      </c>
      <c r="Q356">
        <v>30</v>
      </c>
      <c r="R356">
        <v>2.5</v>
      </c>
      <c r="S356">
        <v>166</v>
      </c>
      <c r="T356">
        <v>13.9</v>
      </c>
      <c r="U356">
        <v>77</v>
      </c>
      <c r="V356">
        <v>18</v>
      </c>
      <c r="W356">
        <v>285</v>
      </c>
      <c r="X356">
        <v>23.8</v>
      </c>
      <c r="Y356">
        <v>554</v>
      </c>
      <c r="Z356">
        <v>46.3</v>
      </c>
      <c r="AA356">
        <v>201</v>
      </c>
      <c r="AB356">
        <v>16.8</v>
      </c>
      <c r="AC356">
        <v>147</v>
      </c>
      <c r="AD356">
        <v>12.3</v>
      </c>
      <c r="AE356">
        <v>548</v>
      </c>
      <c r="AF356">
        <v>45.8</v>
      </c>
      <c r="AG356">
        <v>648</v>
      </c>
      <c r="AH356">
        <v>54.2</v>
      </c>
      <c r="AJ356" t="str">
        <f t="shared" si="5"/>
        <v>26Q566QUEENS HIGH SCHOOL OF TEACHING, LIBERAL ARTS AND THE SCIENCES175119642543442045.854.246.312.316.823.82.539.5</v>
      </c>
      <c r="AV356" t="str">
        <f>VLOOKUP(AJ356,'R compiled Data'!$Q:$Q,1,FALSE)</f>
        <v>26Q566QUEENS HIGH SCHOOL OF TEACHING, LIBERAL ARTS AND THE SCIENCES175119642543442045.854.246.312.316.823.82.539.5</v>
      </c>
    </row>
    <row r="357" spans="1:48" x14ac:dyDescent="0.3">
      <c r="A357" t="s">
        <v>748</v>
      </c>
      <c r="B357" t="s">
        <v>749</v>
      </c>
      <c r="C357">
        <v>87</v>
      </c>
      <c r="D357">
        <v>387</v>
      </c>
      <c r="E357">
        <v>385</v>
      </c>
      <c r="F357">
        <v>373</v>
      </c>
      <c r="G357" t="s">
        <v>39</v>
      </c>
      <c r="H357">
        <v>0.43</v>
      </c>
      <c r="I357">
        <v>0.81</v>
      </c>
      <c r="J357">
        <v>0.79</v>
      </c>
      <c r="K357">
        <v>6.4</v>
      </c>
      <c r="L357">
        <v>6.1</v>
      </c>
      <c r="M357">
        <v>6.7</v>
      </c>
      <c r="N357">
        <v>6.9</v>
      </c>
      <c r="O357">
        <v>57.1</v>
      </c>
      <c r="P357">
        <v>445</v>
      </c>
      <c r="Q357">
        <v>18</v>
      </c>
      <c r="R357">
        <v>4</v>
      </c>
      <c r="S357">
        <v>62</v>
      </c>
      <c r="T357">
        <v>13.9</v>
      </c>
      <c r="U357">
        <v>22</v>
      </c>
      <c r="V357">
        <v>23</v>
      </c>
      <c r="W357">
        <v>17</v>
      </c>
      <c r="X357">
        <v>3.8</v>
      </c>
      <c r="Y357">
        <v>298</v>
      </c>
      <c r="Z357">
        <v>67</v>
      </c>
      <c r="AA357">
        <v>120</v>
      </c>
      <c r="AB357">
        <v>27</v>
      </c>
      <c r="AC357">
        <v>6</v>
      </c>
      <c r="AD357">
        <v>1.3</v>
      </c>
      <c r="AE357">
        <v>234</v>
      </c>
      <c r="AF357">
        <v>52.6</v>
      </c>
      <c r="AG357">
        <v>211</v>
      </c>
      <c r="AH357">
        <v>47.4</v>
      </c>
      <c r="AJ357" t="str">
        <f t="shared" si="5"/>
        <v>27Q260FREDERICK DOUGLASS ACADEMY VI HIGH SCHOOL8744538738537352.647.4671.3273.8457.1</v>
      </c>
      <c r="AV357" t="str">
        <f>VLOOKUP(AJ357,'R compiled Data'!$Q:$Q,1,FALSE)</f>
        <v>27Q260FREDERICK DOUGLASS ACADEMY VI HIGH SCHOOL8744538738537352.647.4671.3273.8457.1</v>
      </c>
    </row>
    <row r="358" spans="1:48" x14ac:dyDescent="0.3">
      <c r="A358" t="s">
        <v>750</v>
      </c>
      <c r="B358" t="s">
        <v>751</v>
      </c>
      <c r="C358">
        <v>74</v>
      </c>
      <c r="D358">
        <v>432</v>
      </c>
      <c r="E358">
        <v>419</v>
      </c>
      <c r="F358">
        <v>401</v>
      </c>
      <c r="G358" t="s">
        <v>36</v>
      </c>
      <c r="H358">
        <v>0.47</v>
      </c>
      <c r="I358">
        <v>1</v>
      </c>
      <c r="J358">
        <v>0.96</v>
      </c>
      <c r="K358">
        <v>8.1999999999999993</v>
      </c>
      <c r="L358">
        <v>7.8</v>
      </c>
      <c r="M358">
        <v>8.1</v>
      </c>
      <c r="N358">
        <v>8.4</v>
      </c>
      <c r="O358">
        <v>58</v>
      </c>
      <c r="P358">
        <v>636</v>
      </c>
      <c r="Q358">
        <v>8</v>
      </c>
      <c r="R358">
        <v>1.3</v>
      </c>
      <c r="S358">
        <v>67</v>
      </c>
      <c r="T358">
        <v>10.5</v>
      </c>
      <c r="U358">
        <v>33</v>
      </c>
      <c r="V358">
        <v>12</v>
      </c>
      <c r="W358">
        <v>36</v>
      </c>
      <c r="X358">
        <v>5.7</v>
      </c>
      <c r="Y358">
        <v>351</v>
      </c>
      <c r="Z358">
        <v>55.2</v>
      </c>
      <c r="AA358">
        <v>175</v>
      </c>
      <c r="AB358">
        <v>27.5</v>
      </c>
      <c r="AC358">
        <v>71</v>
      </c>
      <c r="AD358">
        <v>11.2</v>
      </c>
      <c r="AE358">
        <v>325</v>
      </c>
      <c r="AF358">
        <v>51.1</v>
      </c>
      <c r="AG358">
        <v>311</v>
      </c>
      <c r="AH358">
        <v>48.9</v>
      </c>
      <c r="AJ358" t="str">
        <f t="shared" si="5"/>
        <v>27Q262CHANNEL VIEW SCHOOL FOR RESEARCH7463643241940151.148.955.211.227.55.71.358</v>
      </c>
      <c r="AV358" t="str">
        <f>VLOOKUP(AJ358,'R compiled Data'!$Q:$Q,1,FALSE)</f>
        <v>27Q262CHANNEL VIEW SCHOOL FOR RESEARCH7463643241940151.148.955.211.227.55.71.358</v>
      </c>
    </row>
    <row r="359" spans="1:48" x14ac:dyDescent="0.3">
      <c r="A359" t="s">
        <v>752</v>
      </c>
      <c r="B359" t="s">
        <v>753</v>
      </c>
      <c r="C359">
        <v>44</v>
      </c>
      <c r="D359">
        <v>391</v>
      </c>
      <c r="E359">
        <v>401</v>
      </c>
      <c r="F359">
        <v>364</v>
      </c>
      <c r="G359" t="s">
        <v>39</v>
      </c>
      <c r="H359">
        <v>0.48</v>
      </c>
      <c r="I359">
        <v>0.85</v>
      </c>
      <c r="J359">
        <v>0.69</v>
      </c>
      <c r="K359">
        <v>6.4</v>
      </c>
      <c r="L359">
        <v>5.7</v>
      </c>
      <c r="M359">
        <v>6</v>
      </c>
      <c r="N359">
        <v>6.6</v>
      </c>
      <c r="O359">
        <v>75.7</v>
      </c>
      <c r="P359">
        <v>310</v>
      </c>
      <c r="Q359">
        <v>33</v>
      </c>
      <c r="R359">
        <v>10.6</v>
      </c>
      <c r="S359">
        <v>50</v>
      </c>
      <c r="T359">
        <v>16.100000000000001</v>
      </c>
      <c r="U359">
        <v>23</v>
      </c>
      <c r="V359">
        <v>14</v>
      </c>
      <c r="W359">
        <v>13</v>
      </c>
      <c r="X359">
        <v>4.2</v>
      </c>
      <c r="Y359">
        <v>187</v>
      </c>
      <c r="Z359">
        <v>60.3</v>
      </c>
      <c r="AA359">
        <v>93</v>
      </c>
      <c r="AB359">
        <v>30</v>
      </c>
      <c r="AC359">
        <v>14</v>
      </c>
      <c r="AD359">
        <v>4.5</v>
      </c>
      <c r="AE359">
        <v>169</v>
      </c>
      <c r="AF359">
        <v>54.5</v>
      </c>
      <c r="AG359">
        <v>141</v>
      </c>
      <c r="AH359">
        <v>45.5</v>
      </c>
      <c r="AJ359" t="str">
        <f t="shared" si="5"/>
        <v>27Q302QUEENS HIGH SCHOOL FOR INFORMATION, RESEARCH, AND TECHNOLOGY4431039140136454.545.560.34.5304.210.675.7</v>
      </c>
      <c r="AV359" t="str">
        <f>VLOOKUP(AJ359,'R compiled Data'!$Q:$Q,1,FALSE)</f>
        <v>27Q302QUEENS HIGH SCHOOL FOR INFORMATION, RESEARCH, AND TECHNOLOGY4431039140136454.545.560.34.5304.210.675.7</v>
      </c>
    </row>
    <row r="360" spans="1:48" x14ac:dyDescent="0.3">
      <c r="A360" t="s">
        <v>754</v>
      </c>
      <c r="B360" t="s">
        <v>755</v>
      </c>
      <c r="C360">
        <v>93</v>
      </c>
      <c r="D360">
        <v>423</v>
      </c>
      <c r="E360">
        <v>426</v>
      </c>
      <c r="F360">
        <v>416</v>
      </c>
      <c r="G360" t="s">
        <v>39</v>
      </c>
      <c r="H360">
        <v>0.64</v>
      </c>
      <c r="I360">
        <v>0.94</v>
      </c>
      <c r="J360">
        <v>0.91</v>
      </c>
      <c r="K360">
        <v>7.7</v>
      </c>
      <c r="L360">
        <v>7.4</v>
      </c>
      <c r="M360">
        <v>7.5</v>
      </c>
      <c r="N360">
        <v>8.1</v>
      </c>
      <c r="O360">
        <v>66.400000000000006</v>
      </c>
      <c r="P360">
        <v>578</v>
      </c>
      <c r="Q360">
        <v>21</v>
      </c>
      <c r="R360">
        <v>3.6</v>
      </c>
      <c r="S360">
        <v>92</v>
      </c>
      <c r="T360">
        <v>15.9</v>
      </c>
      <c r="U360">
        <v>4</v>
      </c>
      <c r="V360">
        <v>45</v>
      </c>
      <c r="W360">
        <v>155</v>
      </c>
      <c r="X360">
        <v>26.8</v>
      </c>
      <c r="Y360">
        <v>44</v>
      </c>
      <c r="Z360">
        <v>7.6</v>
      </c>
      <c r="AA360">
        <v>246</v>
      </c>
      <c r="AB360">
        <v>42.6</v>
      </c>
      <c r="AC360">
        <v>126</v>
      </c>
      <c r="AD360">
        <v>21.8</v>
      </c>
      <c r="AE360">
        <v>278</v>
      </c>
      <c r="AF360">
        <v>48.1</v>
      </c>
      <c r="AG360">
        <v>300</v>
      </c>
      <c r="AH360">
        <v>51.9</v>
      </c>
      <c r="AJ360" t="str">
        <f t="shared" si="5"/>
        <v>27Q308ROBERT H. GODDARD HIGH SCHOOL OF COMMUNICATION ARTS AND TECHNOLOGY9357842342641648.151.97.621.842.626.83.666.4</v>
      </c>
      <c r="AV360" t="str">
        <f>VLOOKUP(AJ360,'R compiled Data'!$Q:$Q,1,FALSE)</f>
        <v>27Q308ROBERT H. GODDARD HIGH SCHOOL OF COMMUNICATION ARTS AND TECHNOLOGY9357842342641648.151.97.621.842.626.83.666.4</v>
      </c>
    </row>
    <row r="361" spans="1:48" x14ac:dyDescent="0.3">
      <c r="A361" t="s">
        <v>756</v>
      </c>
      <c r="B361" t="s">
        <v>757</v>
      </c>
      <c r="C361">
        <v>36</v>
      </c>
      <c r="D361">
        <v>367</v>
      </c>
      <c r="E361">
        <v>379</v>
      </c>
      <c r="F361">
        <v>348</v>
      </c>
      <c r="G361" t="s">
        <v>36</v>
      </c>
      <c r="H361">
        <v>0.38</v>
      </c>
      <c r="I361">
        <v>0.88</v>
      </c>
      <c r="J361">
        <v>0.78</v>
      </c>
      <c r="K361">
        <v>6.9</v>
      </c>
      <c r="L361">
        <v>6.6</v>
      </c>
      <c r="M361">
        <v>6.9</v>
      </c>
      <c r="N361">
        <v>7.2</v>
      </c>
      <c r="O361">
        <v>64.2</v>
      </c>
      <c r="P361">
        <v>527</v>
      </c>
      <c r="Q361">
        <v>56</v>
      </c>
      <c r="R361">
        <v>10.6</v>
      </c>
      <c r="S361">
        <v>74</v>
      </c>
      <c r="T361">
        <v>14</v>
      </c>
      <c r="U361">
        <v>46</v>
      </c>
      <c r="V361">
        <v>20</v>
      </c>
      <c r="W361">
        <v>48</v>
      </c>
      <c r="X361">
        <v>9.1</v>
      </c>
      <c r="Y361">
        <v>277</v>
      </c>
      <c r="Z361">
        <v>52.6</v>
      </c>
      <c r="AA361">
        <v>180</v>
      </c>
      <c r="AB361">
        <v>34.200000000000003</v>
      </c>
      <c r="AC361">
        <v>17</v>
      </c>
      <c r="AD361">
        <v>3.2</v>
      </c>
      <c r="AE361">
        <v>231</v>
      </c>
      <c r="AF361">
        <v>43.8</v>
      </c>
      <c r="AG361">
        <v>296</v>
      </c>
      <c r="AH361">
        <v>56.2</v>
      </c>
      <c r="AJ361" t="str">
        <f t="shared" si="5"/>
        <v>27Q309ACADEMY OF MEDICAL TECHNOLOGY: A COLLEGE BOARD SCHOOL3652736737934843.856.252.63.234.29.110.664.2</v>
      </c>
      <c r="AV361" t="str">
        <f>VLOOKUP(AJ361,'R compiled Data'!$Q:$Q,1,FALSE)</f>
        <v>27Q309ACADEMY OF MEDICAL TECHNOLOGY: A COLLEGE BOARD SCHOOL3652736737934843.856.252.63.234.29.110.664.2</v>
      </c>
    </row>
    <row r="362" spans="1:48" x14ac:dyDescent="0.3">
      <c r="A362" t="s">
        <v>758</v>
      </c>
      <c r="B362" t="s">
        <v>759</v>
      </c>
      <c r="C362">
        <v>89</v>
      </c>
      <c r="D362">
        <v>499</v>
      </c>
      <c r="E362">
        <v>537</v>
      </c>
      <c r="F362">
        <v>496</v>
      </c>
      <c r="G362" t="s">
        <v>36</v>
      </c>
      <c r="H362">
        <v>0.84</v>
      </c>
      <c r="I362">
        <v>1</v>
      </c>
      <c r="J362">
        <v>0.97</v>
      </c>
      <c r="K362">
        <v>8.6999999999999993</v>
      </c>
      <c r="L362">
        <v>8.1</v>
      </c>
      <c r="M362">
        <v>8.3000000000000007</v>
      </c>
      <c r="N362">
        <v>8.6999999999999993</v>
      </c>
      <c r="O362">
        <v>35.9</v>
      </c>
      <c r="P362">
        <v>1062</v>
      </c>
      <c r="Q362">
        <v>0</v>
      </c>
      <c r="R362">
        <v>0</v>
      </c>
      <c r="S362">
        <v>11</v>
      </c>
      <c r="T362">
        <v>1</v>
      </c>
      <c r="U362">
        <v>2</v>
      </c>
      <c r="V362">
        <v>0</v>
      </c>
      <c r="W362">
        <v>234</v>
      </c>
      <c r="X362">
        <v>22</v>
      </c>
      <c r="Y362">
        <v>204</v>
      </c>
      <c r="Z362">
        <v>19.2</v>
      </c>
      <c r="AA362">
        <v>169</v>
      </c>
      <c r="AB362">
        <v>15.9</v>
      </c>
      <c r="AC362">
        <v>442</v>
      </c>
      <c r="AD362">
        <v>41.6</v>
      </c>
      <c r="AE362">
        <v>466</v>
      </c>
      <c r="AF362">
        <v>43.9</v>
      </c>
      <c r="AG362">
        <v>596</v>
      </c>
      <c r="AH362">
        <v>56.1</v>
      </c>
      <c r="AJ362" t="str">
        <f t="shared" si="5"/>
        <v>27Q323SCHOLARS' ACADEMY89106249953749643.956.119.241.615.922035.9</v>
      </c>
      <c r="AV362" t="str">
        <f>VLOOKUP(AJ362,'R compiled Data'!$Q:$Q,1,FALSE)</f>
        <v>27Q323SCHOLARS' ACADEMY89106249953749643.956.119.241.615.922035.9</v>
      </c>
    </row>
    <row r="363" spans="1:48" x14ac:dyDescent="0.3">
      <c r="A363" t="s">
        <v>760</v>
      </c>
      <c r="B363" t="s">
        <v>761</v>
      </c>
      <c r="C363">
        <v>101</v>
      </c>
      <c r="D363">
        <v>377</v>
      </c>
      <c r="E363">
        <v>371</v>
      </c>
      <c r="F363">
        <v>360</v>
      </c>
      <c r="G363" t="s">
        <v>39</v>
      </c>
      <c r="H363">
        <v>0.17</v>
      </c>
      <c r="I363">
        <v>0.02</v>
      </c>
      <c r="J363">
        <v>0.13</v>
      </c>
      <c r="K363">
        <v>8.1</v>
      </c>
      <c r="L363">
        <v>7.5</v>
      </c>
      <c r="M363">
        <v>7.8</v>
      </c>
      <c r="N363">
        <v>8</v>
      </c>
      <c r="O363">
        <v>65.099999999999994</v>
      </c>
      <c r="P363">
        <v>1029</v>
      </c>
      <c r="Q363">
        <v>44</v>
      </c>
      <c r="R363">
        <v>4.3</v>
      </c>
      <c r="S363">
        <v>170</v>
      </c>
      <c r="T363">
        <v>16.5</v>
      </c>
      <c r="U363">
        <v>36</v>
      </c>
      <c r="V363">
        <v>85</v>
      </c>
      <c r="W363">
        <v>64</v>
      </c>
      <c r="X363">
        <v>6.2</v>
      </c>
      <c r="Y363">
        <v>822</v>
      </c>
      <c r="Z363">
        <v>79.900000000000006</v>
      </c>
      <c r="AA363">
        <v>118</v>
      </c>
      <c r="AB363">
        <v>11.5</v>
      </c>
      <c r="AC363">
        <v>17</v>
      </c>
      <c r="AD363">
        <v>1.7</v>
      </c>
      <c r="AE363">
        <v>568</v>
      </c>
      <c r="AF363">
        <v>55.2</v>
      </c>
      <c r="AG363">
        <v>461</v>
      </c>
      <c r="AH363">
        <v>44.8</v>
      </c>
      <c r="AJ363" t="str">
        <f t="shared" si="5"/>
        <v>27Q400AUGUST MARTIN HIGH SCHOOL101102937737136055.244.879.91.711.56.24.365.1</v>
      </c>
      <c r="AV363" t="str">
        <f>VLOOKUP(AJ363,'R compiled Data'!$Q:$Q,1,FALSE)</f>
        <v>27Q400AUGUST MARTIN HIGH SCHOOL101102937737136055.244.879.91.711.56.24.365.1</v>
      </c>
    </row>
    <row r="364" spans="1:48" x14ac:dyDescent="0.3">
      <c r="A364" t="s">
        <v>762</v>
      </c>
      <c r="B364" t="s">
        <v>763</v>
      </c>
      <c r="C364">
        <v>78</v>
      </c>
      <c r="D364">
        <v>384</v>
      </c>
      <c r="E364">
        <v>396</v>
      </c>
      <c r="F364">
        <v>354</v>
      </c>
      <c r="G364" t="s">
        <v>39</v>
      </c>
      <c r="H364">
        <v>0.06</v>
      </c>
      <c r="I364">
        <v>0.08</v>
      </c>
      <c r="J364">
        <v>0.47</v>
      </c>
      <c r="K364">
        <v>5.6</v>
      </c>
      <c r="L364">
        <v>5.4</v>
      </c>
      <c r="M364">
        <v>5.8</v>
      </c>
      <c r="N364">
        <v>6.6</v>
      </c>
      <c r="O364">
        <v>65.5</v>
      </c>
      <c r="P364">
        <v>684</v>
      </c>
      <c r="Q364">
        <v>77</v>
      </c>
      <c r="R364">
        <v>11.3</v>
      </c>
      <c r="S364">
        <v>149</v>
      </c>
      <c r="T364">
        <v>21.8</v>
      </c>
      <c r="U364">
        <v>43</v>
      </c>
      <c r="V364">
        <v>63</v>
      </c>
      <c r="W364">
        <v>14</v>
      </c>
      <c r="X364">
        <v>2</v>
      </c>
      <c r="Y364">
        <v>320</v>
      </c>
      <c r="Z364">
        <v>46.8</v>
      </c>
      <c r="AA364">
        <v>303</v>
      </c>
      <c r="AB364">
        <v>44.3</v>
      </c>
      <c r="AC364">
        <v>43</v>
      </c>
      <c r="AD364">
        <v>6.3</v>
      </c>
      <c r="AE364">
        <v>393</v>
      </c>
      <c r="AF364">
        <v>57.5</v>
      </c>
      <c r="AG364">
        <v>291</v>
      </c>
      <c r="AH364">
        <v>42.5</v>
      </c>
      <c r="AJ364" t="str">
        <f t="shared" si="5"/>
        <v>27Q410BEACH CHANNEL HIGH SCHOOL7868438439635457.542.546.86.344.3211.365.5</v>
      </c>
      <c r="AV364" t="str">
        <f>VLOOKUP(AJ364,'R compiled Data'!$Q:$Q,1,FALSE)</f>
        <v>27Q410BEACH CHANNEL HIGH SCHOOL7868438439635457.542.546.86.344.3211.365.5</v>
      </c>
    </row>
    <row r="365" spans="1:48" x14ac:dyDescent="0.3">
      <c r="A365" t="s">
        <v>764</v>
      </c>
      <c r="B365" t="s">
        <v>765</v>
      </c>
      <c r="C365">
        <v>404</v>
      </c>
      <c r="D365">
        <v>382</v>
      </c>
      <c r="E365">
        <v>404</v>
      </c>
      <c r="F365">
        <v>368</v>
      </c>
      <c r="G365" t="s">
        <v>39</v>
      </c>
      <c r="H365">
        <v>0.15</v>
      </c>
      <c r="I365">
        <v>0.56999999999999995</v>
      </c>
      <c r="J365">
        <v>0.6</v>
      </c>
      <c r="K365">
        <v>6.4</v>
      </c>
      <c r="L365">
        <v>6.4</v>
      </c>
      <c r="M365">
        <v>6.7</v>
      </c>
      <c r="N365">
        <v>7</v>
      </c>
      <c r="O365">
        <v>61.8</v>
      </c>
      <c r="P365">
        <v>2585</v>
      </c>
      <c r="Q365">
        <v>451</v>
      </c>
      <c r="R365">
        <v>17.399999999999999</v>
      </c>
      <c r="S365">
        <v>355</v>
      </c>
      <c r="T365">
        <v>13.7</v>
      </c>
      <c r="U365">
        <v>87</v>
      </c>
      <c r="V365">
        <v>135</v>
      </c>
      <c r="W365">
        <v>850</v>
      </c>
      <c r="X365">
        <v>32.9</v>
      </c>
      <c r="Y365">
        <v>433</v>
      </c>
      <c r="Z365">
        <v>16.8</v>
      </c>
      <c r="AA365">
        <v>1200</v>
      </c>
      <c r="AB365">
        <v>46.4</v>
      </c>
      <c r="AC365">
        <v>82</v>
      </c>
      <c r="AD365">
        <v>3.2</v>
      </c>
      <c r="AE365">
        <v>1369</v>
      </c>
      <c r="AF365">
        <v>53</v>
      </c>
      <c r="AG365">
        <v>1216</v>
      </c>
      <c r="AH365">
        <v>47</v>
      </c>
      <c r="AJ365" t="str">
        <f t="shared" si="5"/>
        <v>27Q475RICHMOND HILL HIGH SCHOOL4042585382404368534716.83.246.432.917.461.8</v>
      </c>
      <c r="AV365" t="str">
        <f>VLOOKUP(AJ365,'R compiled Data'!$Q:$Q,1,FALSE)</f>
        <v>27Q475RICHMOND HILL HIGH SCHOOL4042585382404368534716.83.246.432.917.461.8</v>
      </c>
    </row>
    <row r="366" spans="1:48" x14ac:dyDescent="0.3">
      <c r="A366" t="s">
        <v>766</v>
      </c>
      <c r="B366" t="s">
        <v>767</v>
      </c>
      <c r="C366">
        <v>403</v>
      </c>
      <c r="D366">
        <v>391</v>
      </c>
      <c r="E366">
        <v>409</v>
      </c>
      <c r="F366">
        <v>392</v>
      </c>
      <c r="G366" t="s">
        <v>39</v>
      </c>
      <c r="H366">
        <v>0.14000000000000001</v>
      </c>
      <c r="I366">
        <v>0.91</v>
      </c>
      <c r="J366">
        <v>0.72</v>
      </c>
      <c r="K366">
        <v>7</v>
      </c>
      <c r="L366">
        <v>6.9</v>
      </c>
      <c r="M366">
        <v>7.2</v>
      </c>
      <c r="N366">
        <v>7.5</v>
      </c>
      <c r="O366">
        <v>75.5</v>
      </c>
      <c r="P366">
        <v>3386</v>
      </c>
      <c r="Q366">
        <v>543</v>
      </c>
      <c r="R366">
        <v>16</v>
      </c>
      <c r="S366">
        <v>411</v>
      </c>
      <c r="T366">
        <v>12.1</v>
      </c>
      <c r="U366">
        <v>136</v>
      </c>
      <c r="V366">
        <v>147</v>
      </c>
      <c r="W366">
        <v>930</v>
      </c>
      <c r="X366">
        <v>27.5</v>
      </c>
      <c r="Y366">
        <v>937</v>
      </c>
      <c r="Z366">
        <v>27.7</v>
      </c>
      <c r="AA366">
        <v>1256</v>
      </c>
      <c r="AB366">
        <v>37.1</v>
      </c>
      <c r="AC366">
        <v>122</v>
      </c>
      <c r="AD366">
        <v>3.6</v>
      </c>
      <c r="AE366">
        <v>1845</v>
      </c>
      <c r="AF366">
        <v>54.5</v>
      </c>
      <c r="AG366">
        <v>1541</v>
      </c>
      <c r="AH366">
        <v>45.5</v>
      </c>
      <c r="AJ366" t="str">
        <f t="shared" si="5"/>
        <v>27Q480JOHN ADAMS HIGH SCHOOL403338639140939254.545.527.73.637.127.51675.5</v>
      </c>
      <c r="AV366" t="str">
        <f>VLOOKUP(AJ366,'R compiled Data'!$Q:$Q,1,FALSE)</f>
        <v>27Q480JOHN ADAMS HIGH SCHOOL403338639140939254.545.527.73.637.127.51675.5</v>
      </c>
    </row>
    <row r="367" spans="1:48" x14ac:dyDescent="0.3">
      <c r="A367" t="s">
        <v>768</v>
      </c>
      <c r="B367" t="s">
        <v>769</v>
      </c>
      <c r="C367">
        <v>194</v>
      </c>
      <c r="D367">
        <v>429</v>
      </c>
      <c r="E367">
        <v>491</v>
      </c>
      <c r="F367">
        <v>425</v>
      </c>
      <c r="G367" t="s">
        <v>39</v>
      </c>
      <c r="H367">
        <v>0.3</v>
      </c>
      <c r="I367">
        <v>0.73</v>
      </c>
      <c r="J367">
        <v>0.89</v>
      </c>
      <c r="K367">
        <v>7.5</v>
      </c>
      <c r="L367">
        <v>6.6</v>
      </c>
      <c r="M367">
        <v>7.1</v>
      </c>
      <c r="N367">
        <v>7.5</v>
      </c>
      <c r="O367">
        <v>53.7</v>
      </c>
      <c r="P367">
        <v>924</v>
      </c>
      <c r="Q367">
        <v>4</v>
      </c>
      <c r="R367">
        <v>0.4</v>
      </c>
      <c r="S367">
        <v>54</v>
      </c>
      <c r="T367">
        <v>5.8</v>
      </c>
      <c r="U367">
        <v>19</v>
      </c>
      <c r="V367">
        <v>0</v>
      </c>
      <c r="W367">
        <v>284</v>
      </c>
      <c r="X367">
        <v>30.7</v>
      </c>
      <c r="Y367">
        <v>104</v>
      </c>
      <c r="Z367">
        <v>11.3</v>
      </c>
      <c r="AA367">
        <v>384</v>
      </c>
      <c r="AB367">
        <v>41.6</v>
      </c>
      <c r="AC367">
        <v>142</v>
      </c>
      <c r="AD367">
        <v>15.4</v>
      </c>
      <c r="AE367">
        <v>622</v>
      </c>
      <c r="AF367">
        <v>67.3</v>
      </c>
      <c r="AG367">
        <v>302</v>
      </c>
      <c r="AH367">
        <v>32.700000000000003</v>
      </c>
      <c r="AJ367" t="str">
        <f t="shared" si="5"/>
        <v>27Q650HIGH SCHOOL FOR CONSTRUCTION TRADES, ENGINEERING AND ARCHITECTURE19492442949142567.332.711.315.441.630.70.453.7</v>
      </c>
      <c r="AV367" t="str">
        <f>VLOOKUP(AJ367,'R compiled Data'!$Q:$Q,1,FALSE)</f>
        <v>27Q650HIGH SCHOOL FOR CONSTRUCTION TRADES, ENGINEERING AND ARCHITECTURE19492442949142567.332.711.315.441.630.70.453.7</v>
      </c>
    </row>
    <row r="368" spans="1:48" x14ac:dyDescent="0.3">
      <c r="A368" t="s">
        <v>770</v>
      </c>
      <c r="B368" t="s">
        <v>771</v>
      </c>
      <c r="C368">
        <v>68</v>
      </c>
      <c r="D368">
        <v>420</v>
      </c>
      <c r="E368">
        <v>445</v>
      </c>
      <c r="F368">
        <v>400</v>
      </c>
      <c r="G368" t="s">
        <v>36</v>
      </c>
      <c r="H368">
        <v>0.15</v>
      </c>
      <c r="I368">
        <v>0.75</v>
      </c>
      <c r="J368">
        <v>0.7</v>
      </c>
      <c r="K368">
        <v>7.5</v>
      </c>
      <c r="L368">
        <v>7.3</v>
      </c>
      <c r="M368">
        <v>7.5</v>
      </c>
      <c r="N368">
        <v>7.9</v>
      </c>
      <c r="O368">
        <v>61.5</v>
      </c>
      <c r="P368">
        <v>529</v>
      </c>
      <c r="Q368">
        <v>43</v>
      </c>
      <c r="R368">
        <v>8.1</v>
      </c>
      <c r="S368">
        <v>65</v>
      </c>
      <c r="T368">
        <v>12.3</v>
      </c>
      <c r="U368">
        <v>38</v>
      </c>
      <c r="V368">
        <v>1</v>
      </c>
      <c r="W368">
        <v>143</v>
      </c>
      <c r="X368">
        <v>27</v>
      </c>
      <c r="Y368">
        <v>259</v>
      </c>
      <c r="Z368">
        <v>49</v>
      </c>
      <c r="AA368">
        <v>98</v>
      </c>
      <c r="AB368">
        <v>18.5</v>
      </c>
      <c r="AC368">
        <v>16</v>
      </c>
      <c r="AD368">
        <v>3</v>
      </c>
      <c r="AE368">
        <v>264</v>
      </c>
      <c r="AF368">
        <v>49.9</v>
      </c>
      <c r="AG368">
        <v>265</v>
      </c>
      <c r="AH368">
        <v>50.1</v>
      </c>
      <c r="AJ368" t="str">
        <f t="shared" si="5"/>
        <v>28Q310QUEENS COLLEGIATE: A COLLEGE BOARD SCHOOL6852942044540049.950.149318.5278.161.5</v>
      </c>
      <c r="AV368" t="str">
        <f>VLOOKUP(AJ368,'R compiled Data'!$Q:$Q,1,FALSE)</f>
        <v>28Q310QUEENS COLLEGIATE: A COLLEGE BOARD SCHOOL6852942044540049.950.149318.5278.161.5</v>
      </c>
    </row>
    <row r="369" spans="1:48" x14ac:dyDescent="0.3">
      <c r="A369" t="s">
        <v>772</v>
      </c>
      <c r="B369" t="s">
        <v>773</v>
      </c>
      <c r="C369">
        <v>6</v>
      </c>
      <c r="D369">
        <v>403</v>
      </c>
      <c r="E369">
        <v>408</v>
      </c>
      <c r="F369">
        <v>367</v>
      </c>
      <c r="G369" t="s">
        <v>44</v>
      </c>
      <c r="H369">
        <v>0.03</v>
      </c>
      <c r="I369">
        <v>1</v>
      </c>
      <c r="J369">
        <v>0.5</v>
      </c>
      <c r="K369">
        <v>7.1</v>
      </c>
      <c r="L369">
        <v>6.3</v>
      </c>
      <c r="M369">
        <v>6.7</v>
      </c>
      <c r="N369">
        <v>7</v>
      </c>
      <c r="O369">
        <v>74.5</v>
      </c>
      <c r="P369">
        <v>251</v>
      </c>
      <c r="Q369">
        <v>5</v>
      </c>
      <c r="R369">
        <v>2</v>
      </c>
      <c r="S369">
        <v>15</v>
      </c>
      <c r="T369">
        <v>6</v>
      </c>
      <c r="U369">
        <v>0</v>
      </c>
      <c r="V369">
        <v>1</v>
      </c>
      <c r="W369">
        <v>6</v>
      </c>
      <c r="X369">
        <v>2.4</v>
      </c>
      <c r="Y369">
        <v>154</v>
      </c>
      <c r="Z369">
        <v>61.4</v>
      </c>
      <c r="AA369">
        <v>44</v>
      </c>
      <c r="AB369">
        <v>17.5</v>
      </c>
      <c r="AC369">
        <v>25</v>
      </c>
      <c r="AD369">
        <v>10</v>
      </c>
      <c r="AE369">
        <v>114</v>
      </c>
      <c r="AF369">
        <v>45.4</v>
      </c>
      <c r="AG369">
        <v>137</v>
      </c>
      <c r="AH369">
        <v>54.6</v>
      </c>
      <c r="AJ369" t="str">
        <f t="shared" si="5"/>
        <v>28Q338QUEENS SATELLITE HIGH SCHOOL FOR OPPORTUNITY625140340836745.454.661.41017.52.4274.5</v>
      </c>
      <c r="AV369" t="str">
        <f>VLOOKUP(AJ369,'R compiled Data'!$Q:$Q,1,FALSE)</f>
        <v>28Q338QUEENS SATELLITE HIGH SCHOOL FOR OPPORTUNITY625140340836745.454.661.41017.52.4274.5</v>
      </c>
    </row>
    <row r="370" spans="1:48" x14ac:dyDescent="0.3">
      <c r="A370" t="s">
        <v>774</v>
      </c>
      <c r="B370" t="s">
        <v>775</v>
      </c>
      <c r="C370">
        <v>25</v>
      </c>
      <c r="D370">
        <v>430</v>
      </c>
      <c r="E370">
        <v>452</v>
      </c>
      <c r="F370">
        <v>425</v>
      </c>
      <c r="G370" t="s">
        <v>39</v>
      </c>
      <c r="H370">
        <v>0.21</v>
      </c>
      <c r="I370">
        <v>0.8</v>
      </c>
      <c r="J370">
        <v>0.93</v>
      </c>
      <c r="K370">
        <v>7.9</v>
      </c>
      <c r="L370">
        <v>6.9</v>
      </c>
      <c r="M370">
        <v>7</v>
      </c>
      <c r="N370">
        <v>7.6</v>
      </c>
      <c r="O370">
        <v>60</v>
      </c>
      <c r="P370">
        <v>224</v>
      </c>
      <c r="Q370">
        <v>10</v>
      </c>
      <c r="R370">
        <v>4.5</v>
      </c>
      <c r="S370">
        <v>16</v>
      </c>
      <c r="T370">
        <v>7.1</v>
      </c>
      <c r="U370">
        <v>6</v>
      </c>
      <c r="V370">
        <v>3</v>
      </c>
      <c r="W370">
        <v>101</v>
      </c>
      <c r="X370">
        <v>45.1</v>
      </c>
      <c r="Y370">
        <v>82</v>
      </c>
      <c r="Z370">
        <v>36.6</v>
      </c>
      <c r="AA370">
        <v>34</v>
      </c>
      <c r="AB370">
        <v>15.2</v>
      </c>
      <c r="AC370">
        <v>6</v>
      </c>
      <c r="AD370">
        <v>2.7</v>
      </c>
      <c r="AE370">
        <v>104</v>
      </c>
      <c r="AF370">
        <v>46.4</v>
      </c>
      <c r="AG370">
        <v>120</v>
      </c>
      <c r="AH370">
        <v>53.6</v>
      </c>
      <c r="AJ370" t="str">
        <f t="shared" si="5"/>
        <v>28Q350JAMAICA GATEWAY TO THE SCIENCES2522443045242546.453.636.62.715.245.14.560</v>
      </c>
      <c r="AV370" t="str">
        <f>VLOOKUP(AJ370,'R compiled Data'!$Q:$Q,1,FALSE)</f>
        <v>28Q350JAMAICA GATEWAY TO THE SCIENCES2522443045242546.453.636.62.715.245.14.560</v>
      </c>
    </row>
    <row r="371" spans="1:48" x14ac:dyDescent="0.3">
      <c r="A371" t="s">
        <v>776</v>
      </c>
      <c r="B371" t="s">
        <v>777</v>
      </c>
      <c r="C371">
        <v>762</v>
      </c>
      <c r="D371">
        <v>456</v>
      </c>
      <c r="E371">
        <v>497</v>
      </c>
      <c r="F371">
        <v>454</v>
      </c>
      <c r="G371" t="s">
        <v>39</v>
      </c>
      <c r="H371">
        <v>0.11</v>
      </c>
      <c r="I371">
        <v>0.81</v>
      </c>
      <c r="J371">
        <v>0.23</v>
      </c>
      <c r="K371">
        <v>7.4</v>
      </c>
      <c r="L371">
        <v>7.1</v>
      </c>
      <c r="M371">
        <v>7.6</v>
      </c>
      <c r="N371">
        <v>7.9</v>
      </c>
      <c r="O371">
        <v>41.2</v>
      </c>
      <c r="P371">
        <v>3834</v>
      </c>
      <c r="Q371">
        <v>343</v>
      </c>
      <c r="R371">
        <v>8.9</v>
      </c>
      <c r="S371">
        <v>433</v>
      </c>
      <c r="T371">
        <v>11.3</v>
      </c>
      <c r="U371">
        <v>151</v>
      </c>
      <c r="V371">
        <v>147</v>
      </c>
      <c r="W371">
        <v>1017</v>
      </c>
      <c r="X371">
        <v>26.5</v>
      </c>
      <c r="Y371">
        <v>346</v>
      </c>
      <c r="Z371">
        <v>9</v>
      </c>
      <c r="AA371">
        <v>1157</v>
      </c>
      <c r="AB371">
        <v>30.2</v>
      </c>
      <c r="AC371">
        <v>1292</v>
      </c>
      <c r="AD371">
        <v>33.700000000000003</v>
      </c>
      <c r="AE371">
        <v>1845</v>
      </c>
      <c r="AF371">
        <v>48.1</v>
      </c>
      <c r="AG371">
        <v>1989</v>
      </c>
      <c r="AH371">
        <v>51.9</v>
      </c>
      <c r="AJ371" t="str">
        <f t="shared" si="5"/>
        <v>28Q440FOREST HILLS HIGH SCHOOL762383445649745448.151.9933.730.226.58.941.2</v>
      </c>
      <c r="AV371" t="str">
        <f>VLOOKUP(AJ371,'R compiled Data'!$Q:$Q,1,FALSE)</f>
        <v>28Q440FOREST HILLS HIGH SCHOOL762383445649745448.151.9933.730.226.58.941.2</v>
      </c>
    </row>
    <row r="372" spans="1:48" x14ac:dyDescent="0.3">
      <c r="A372" t="s">
        <v>778</v>
      </c>
      <c r="B372" t="s">
        <v>779</v>
      </c>
      <c r="C372">
        <v>90</v>
      </c>
      <c r="D372">
        <v>342</v>
      </c>
      <c r="E372">
        <v>368</v>
      </c>
      <c r="F372">
        <v>353</v>
      </c>
      <c r="G372" t="s">
        <v>39</v>
      </c>
      <c r="H372">
        <v>0.22</v>
      </c>
      <c r="I372">
        <v>0.57999999999999996</v>
      </c>
      <c r="J372">
        <v>0.72</v>
      </c>
      <c r="K372">
        <v>7.1</v>
      </c>
      <c r="L372">
        <v>6.2</v>
      </c>
      <c r="M372">
        <v>6.3</v>
      </c>
      <c r="N372">
        <v>6.8</v>
      </c>
      <c r="O372">
        <v>55.8</v>
      </c>
      <c r="P372">
        <v>564</v>
      </c>
      <c r="Q372">
        <v>166</v>
      </c>
      <c r="R372">
        <v>29.4</v>
      </c>
      <c r="S372">
        <v>79</v>
      </c>
      <c r="T372">
        <v>14</v>
      </c>
      <c r="U372">
        <v>24</v>
      </c>
      <c r="V372">
        <v>34</v>
      </c>
      <c r="W372">
        <v>175</v>
      </c>
      <c r="X372">
        <v>31</v>
      </c>
      <c r="Y372">
        <v>235</v>
      </c>
      <c r="Z372">
        <v>41.7</v>
      </c>
      <c r="AA372">
        <v>146</v>
      </c>
      <c r="AB372">
        <v>25.9</v>
      </c>
      <c r="AC372">
        <v>6</v>
      </c>
      <c r="AD372">
        <v>1.1000000000000001</v>
      </c>
      <c r="AE372">
        <v>332</v>
      </c>
      <c r="AF372">
        <v>58.9</v>
      </c>
      <c r="AG372">
        <v>232</v>
      </c>
      <c r="AH372">
        <v>41.1</v>
      </c>
      <c r="AJ372" t="str">
        <f t="shared" si="5"/>
        <v>28Q470JAMAICA HIGH SCHOOL9056434236835358.941.141.71.125.93129.455.8</v>
      </c>
      <c r="AV372" t="str">
        <f>VLOOKUP(AJ372,'R compiled Data'!$Q:$Q,1,FALSE)</f>
        <v>28Q470JAMAICA HIGH SCHOOL9056434236835358.941.141.71.125.93129.455.8</v>
      </c>
    </row>
    <row r="373" spans="1:48" x14ac:dyDescent="0.3">
      <c r="A373" t="s">
        <v>780</v>
      </c>
      <c r="B373" t="s">
        <v>781</v>
      </c>
      <c r="C373">
        <v>462</v>
      </c>
      <c r="D373">
        <v>395</v>
      </c>
      <c r="E373">
        <v>413</v>
      </c>
      <c r="F373">
        <v>386</v>
      </c>
      <c r="G373" t="s">
        <v>39</v>
      </c>
      <c r="H373">
        <v>0.43</v>
      </c>
      <c r="I373">
        <v>0.84</v>
      </c>
      <c r="J373">
        <v>0.51</v>
      </c>
      <c r="K373">
        <v>8</v>
      </c>
      <c r="L373">
        <v>7.9</v>
      </c>
      <c r="M373">
        <v>8.1</v>
      </c>
      <c r="N373">
        <v>8.4</v>
      </c>
      <c r="O373">
        <v>65</v>
      </c>
      <c r="P373">
        <v>3103</v>
      </c>
      <c r="Q373">
        <v>467</v>
      </c>
      <c r="R373">
        <v>15</v>
      </c>
      <c r="S373">
        <v>279</v>
      </c>
      <c r="T373">
        <v>9</v>
      </c>
      <c r="U373">
        <v>138</v>
      </c>
      <c r="V373">
        <v>40</v>
      </c>
      <c r="W373">
        <v>1134</v>
      </c>
      <c r="X373">
        <v>36.5</v>
      </c>
      <c r="Y373">
        <v>1136</v>
      </c>
      <c r="Z373">
        <v>36.6</v>
      </c>
      <c r="AA373">
        <v>708</v>
      </c>
      <c r="AB373">
        <v>22.8</v>
      </c>
      <c r="AC373">
        <v>91</v>
      </c>
      <c r="AD373">
        <v>2.9</v>
      </c>
      <c r="AE373">
        <v>1429</v>
      </c>
      <c r="AF373">
        <v>46.1</v>
      </c>
      <c r="AG373">
        <v>1674</v>
      </c>
      <c r="AH373">
        <v>53.9</v>
      </c>
      <c r="AJ373" t="str">
        <f t="shared" si="5"/>
        <v>28Q505HILLCREST HIGH SCHOOL462310339541338646.153.936.62.922.836.51565</v>
      </c>
      <c r="AV373" t="str">
        <f>VLOOKUP(AJ373,'R compiled Data'!$Q:$Q,1,FALSE)</f>
        <v>28Q505HILLCREST HIGH SCHOOL462310339541338646.153.936.62.922.836.51565</v>
      </c>
    </row>
    <row r="374" spans="1:48" x14ac:dyDescent="0.3">
      <c r="A374" t="s">
        <v>782</v>
      </c>
      <c r="B374" t="s">
        <v>783</v>
      </c>
      <c r="C374">
        <v>422</v>
      </c>
      <c r="D374">
        <v>452</v>
      </c>
      <c r="E374">
        <v>478</v>
      </c>
      <c r="F374">
        <v>442</v>
      </c>
      <c r="G374" t="s">
        <v>39</v>
      </c>
      <c r="H374">
        <v>0.55000000000000004</v>
      </c>
      <c r="I374">
        <v>0.98</v>
      </c>
      <c r="J374">
        <v>0.92</v>
      </c>
      <c r="K374">
        <v>7.6</v>
      </c>
      <c r="L374">
        <v>7.1</v>
      </c>
      <c r="M374">
        <v>7.5</v>
      </c>
      <c r="N374">
        <v>7.8</v>
      </c>
      <c r="O374">
        <v>54.3</v>
      </c>
      <c r="P374">
        <v>2252</v>
      </c>
      <c r="Q374">
        <v>32</v>
      </c>
      <c r="R374">
        <v>1.4</v>
      </c>
      <c r="S374">
        <v>257</v>
      </c>
      <c r="T374">
        <v>11.4</v>
      </c>
      <c r="U374">
        <v>43</v>
      </c>
      <c r="V374">
        <v>111</v>
      </c>
      <c r="W374">
        <v>1147</v>
      </c>
      <c r="X374">
        <v>50.9</v>
      </c>
      <c r="Y374">
        <v>534</v>
      </c>
      <c r="Z374">
        <v>23.7</v>
      </c>
      <c r="AA374">
        <v>476</v>
      </c>
      <c r="AB374">
        <v>21.1</v>
      </c>
      <c r="AC374">
        <v>71</v>
      </c>
      <c r="AD374">
        <v>3.2</v>
      </c>
      <c r="AE374">
        <v>1465</v>
      </c>
      <c r="AF374">
        <v>65.099999999999994</v>
      </c>
      <c r="AG374">
        <v>787</v>
      </c>
      <c r="AH374">
        <v>34.9</v>
      </c>
      <c r="AJ374" t="str">
        <f t="shared" si="5"/>
        <v>28Q620THOMAS A. EDISON CAREER AND TECHNICAL EDUCATION HIGH SCHOOL422225245247844265.134.923.73.221.150.91.454.3</v>
      </c>
      <c r="AV374" t="str">
        <f>VLOOKUP(AJ374,'R compiled Data'!$Q:$Q,1,FALSE)</f>
        <v>28Q620THOMAS A. EDISON CAREER AND TECHNICAL EDUCATION HIGH SCHOOL422225245247844265.134.923.73.221.150.91.454.3</v>
      </c>
    </row>
    <row r="375" spans="1:48" x14ac:dyDescent="0.3">
      <c r="A375" t="s">
        <v>784</v>
      </c>
      <c r="B375" t="s">
        <v>785</v>
      </c>
      <c r="C375">
        <v>99</v>
      </c>
      <c r="D375">
        <v>513</v>
      </c>
      <c r="E375">
        <v>523</v>
      </c>
      <c r="F375">
        <v>502</v>
      </c>
      <c r="G375" t="s">
        <v>36</v>
      </c>
      <c r="H375">
        <v>0.32</v>
      </c>
      <c r="I375">
        <v>0.39</v>
      </c>
      <c r="J375">
        <v>0.93</v>
      </c>
      <c r="K375">
        <v>7.6</v>
      </c>
      <c r="L375">
        <v>6.4</v>
      </c>
      <c r="M375">
        <v>6.7</v>
      </c>
      <c r="N375">
        <v>7.4</v>
      </c>
      <c r="O375">
        <v>55.8</v>
      </c>
      <c r="P375">
        <v>783</v>
      </c>
      <c r="Q375">
        <v>1</v>
      </c>
      <c r="R375">
        <v>0.1</v>
      </c>
      <c r="S375">
        <v>13</v>
      </c>
      <c r="T375">
        <v>1.7</v>
      </c>
      <c r="U375">
        <v>0</v>
      </c>
      <c r="V375">
        <v>12</v>
      </c>
      <c r="W375">
        <v>286</v>
      </c>
      <c r="X375">
        <v>36.5</v>
      </c>
      <c r="Y375">
        <v>351</v>
      </c>
      <c r="Z375">
        <v>44.8</v>
      </c>
      <c r="AA375">
        <v>123</v>
      </c>
      <c r="AB375">
        <v>15.7</v>
      </c>
      <c r="AC375">
        <v>21</v>
      </c>
      <c r="AD375">
        <v>2.7</v>
      </c>
      <c r="AE375">
        <v>298</v>
      </c>
      <c r="AF375">
        <v>38.1</v>
      </c>
      <c r="AG375">
        <v>485</v>
      </c>
      <c r="AH375">
        <v>61.9</v>
      </c>
      <c r="AJ375" t="str">
        <f t="shared" si="5"/>
        <v>28Q680QUEENS GATEWAY TO HEALTH SCIENCES SECONDARY SCHOOL9978351352350238.161.944.82.715.736.50.155.8</v>
      </c>
      <c r="AV375" t="str">
        <f>VLOOKUP(AJ375,'R compiled Data'!$Q:$Q,1,FALSE)</f>
        <v>28Q680QUEENS GATEWAY TO HEALTH SCIENCES SECONDARY SCHOOL9978351352350238.161.944.82.715.736.50.155.8</v>
      </c>
    </row>
    <row r="376" spans="1:48" x14ac:dyDescent="0.3">
      <c r="A376" t="s">
        <v>786</v>
      </c>
      <c r="B376" t="s">
        <v>787</v>
      </c>
      <c r="C376">
        <v>121</v>
      </c>
      <c r="D376">
        <v>612</v>
      </c>
      <c r="E376">
        <v>660</v>
      </c>
      <c r="F376">
        <v>596</v>
      </c>
      <c r="G376" t="s">
        <v>39</v>
      </c>
      <c r="H376">
        <v>0.28000000000000003</v>
      </c>
      <c r="I376">
        <v>0.92</v>
      </c>
      <c r="J376">
        <v>0.99</v>
      </c>
      <c r="K376">
        <v>7.7</v>
      </c>
      <c r="L376">
        <v>6.8</v>
      </c>
      <c r="M376">
        <v>7</v>
      </c>
      <c r="N376">
        <v>7.6</v>
      </c>
      <c r="O376">
        <v>25.6</v>
      </c>
      <c r="P376">
        <v>418</v>
      </c>
      <c r="Q376">
        <v>1</v>
      </c>
      <c r="R376">
        <v>0.2</v>
      </c>
      <c r="S376">
        <v>1</v>
      </c>
      <c r="T376">
        <v>0.2</v>
      </c>
      <c r="U376">
        <v>0</v>
      </c>
      <c r="V376">
        <v>0</v>
      </c>
      <c r="W376">
        <v>311</v>
      </c>
      <c r="X376">
        <v>74.400000000000006</v>
      </c>
      <c r="Y376">
        <v>44</v>
      </c>
      <c r="Z376">
        <v>10.5</v>
      </c>
      <c r="AA376">
        <v>33</v>
      </c>
      <c r="AB376">
        <v>7.9</v>
      </c>
      <c r="AC376">
        <v>28</v>
      </c>
      <c r="AD376">
        <v>6.7</v>
      </c>
      <c r="AE376">
        <v>236</v>
      </c>
      <c r="AF376">
        <v>56.5</v>
      </c>
      <c r="AG376">
        <v>182</v>
      </c>
      <c r="AH376">
        <v>43.5</v>
      </c>
      <c r="AJ376" t="str">
        <f t="shared" si="5"/>
        <v>28Q687QUEENS HIGH SCHOOL FOR THE SCIENCES AT YORK COLLEGE12141861266059656.543.510.56.77.974.40.225.6</v>
      </c>
      <c r="AV376" t="str">
        <f>VLOOKUP(AJ376,'R compiled Data'!$Q:$Q,1,FALSE)</f>
        <v>28Q687QUEENS HIGH SCHOOL FOR THE SCIENCES AT YORK COLLEGE12141861266059656.543.510.56.77.974.40.225.6</v>
      </c>
    </row>
    <row r="377" spans="1:48" x14ac:dyDescent="0.3">
      <c r="A377" t="s">
        <v>788</v>
      </c>
      <c r="B377" t="s">
        <v>789</v>
      </c>
      <c r="C377">
        <v>74</v>
      </c>
      <c r="D377">
        <v>406</v>
      </c>
      <c r="E377">
        <v>406</v>
      </c>
      <c r="F377">
        <v>384</v>
      </c>
      <c r="G377" t="s">
        <v>39</v>
      </c>
      <c r="H377">
        <v>0.23</v>
      </c>
      <c r="I377">
        <v>0.96</v>
      </c>
      <c r="J377">
        <v>0.85</v>
      </c>
      <c r="K377">
        <v>7.2</v>
      </c>
      <c r="L377">
        <v>6.7</v>
      </c>
      <c r="M377">
        <v>7.1</v>
      </c>
      <c r="N377">
        <v>7.4</v>
      </c>
      <c r="O377">
        <v>58.3</v>
      </c>
      <c r="P377">
        <v>536</v>
      </c>
      <c r="Q377">
        <v>11</v>
      </c>
      <c r="R377">
        <v>2.1</v>
      </c>
      <c r="S377">
        <v>89</v>
      </c>
      <c r="T377">
        <v>16.600000000000001</v>
      </c>
      <c r="U377">
        <v>21</v>
      </c>
      <c r="V377">
        <v>42</v>
      </c>
      <c r="W377">
        <v>45</v>
      </c>
      <c r="X377">
        <v>8.4</v>
      </c>
      <c r="Y377">
        <v>395</v>
      </c>
      <c r="Z377">
        <v>73.7</v>
      </c>
      <c r="AA377">
        <v>81</v>
      </c>
      <c r="AB377">
        <v>15.1</v>
      </c>
      <c r="AC377">
        <v>7</v>
      </c>
      <c r="AD377">
        <v>1.3</v>
      </c>
      <c r="AE377">
        <v>284</v>
      </c>
      <c r="AF377">
        <v>53</v>
      </c>
      <c r="AG377">
        <v>252</v>
      </c>
      <c r="AH377">
        <v>47</v>
      </c>
      <c r="AJ377" t="str">
        <f t="shared" si="5"/>
        <v>28Q690HIGH SCHOOL FOR LAW ENFORCEMENT AND PUBLIC SAFETY74536406406384534773.71.315.18.42.158.3</v>
      </c>
      <c r="AV377" t="str">
        <f>VLOOKUP(AJ377,'R compiled Data'!$Q:$Q,1,FALSE)</f>
        <v>28Q690HIGH SCHOOL FOR LAW ENFORCEMENT AND PUBLIC SAFETY74536406406384534773.71.315.18.42.158.3</v>
      </c>
    </row>
    <row r="378" spans="1:48" x14ac:dyDescent="0.3">
      <c r="A378" t="s">
        <v>790</v>
      </c>
      <c r="B378" t="s">
        <v>791</v>
      </c>
      <c r="C378">
        <v>68</v>
      </c>
      <c r="D378">
        <v>439</v>
      </c>
      <c r="E378">
        <v>445</v>
      </c>
      <c r="F378">
        <v>432</v>
      </c>
      <c r="G378" t="s">
        <v>36</v>
      </c>
      <c r="H378">
        <v>0.71</v>
      </c>
      <c r="I378">
        <v>0.48</v>
      </c>
      <c r="J378">
        <v>0.98</v>
      </c>
      <c r="K378">
        <v>6.9</v>
      </c>
      <c r="L378">
        <v>5.7</v>
      </c>
      <c r="M378">
        <v>5.9</v>
      </c>
      <c r="N378">
        <v>6.4</v>
      </c>
      <c r="O378">
        <v>56.9</v>
      </c>
      <c r="P378">
        <v>510</v>
      </c>
      <c r="Q378">
        <v>14</v>
      </c>
      <c r="R378">
        <v>2.7</v>
      </c>
      <c r="S378">
        <v>46</v>
      </c>
      <c r="T378">
        <v>9</v>
      </c>
      <c r="U378">
        <v>6</v>
      </c>
      <c r="V378">
        <v>1</v>
      </c>
      <c r="W378">
        <v>107</v>
      </c>
      <c r="X378">
        <v>21</v>
      </c>
      <c r="Y378">
        <v>292</v>
      </c>
      <c r="Z378">
        <v>57.3</v>
      </c>
      <c r="AA378">
        <v>94</v>
      </c>
      <c r="AB378">
        <v>18.399999999999999</v>
      </c>
      <c r="AC378">
        <v>12</v>
      </c>
      <c r="AD378">
        <v>2.4</v>
      </c>
      <c r="AE378">
        <v>0</v>
      </c>
      <c r="AF378">
        <v>0</v>
      </c>
      <c r="AG378">
        <v>510</v>
      </c>
      <c r="AH378">
        <v>100</v>
      </c>
      <c r="AJ378" t="str">
        <f t="shared" si="5"/>
        <v>28Q896YOUNG WOMEN'S LEADERSHIP SCHOOL, QUEENS68510439445432010057.32.418.4212.756.9</v>
      </c>
      <c r="AV378" t="str">
        <f>VLOOKUP(AJ378,'R compiled Data'!$Q:$Q,1,FALSE)</f>
        <v>28Q896YOUNG WOMEN'S LEADERSHIP SCHOOL, QUEENS68510439445432010057.32.418.4212.756.9</v>
      </c>
    </row>
    <row r="379" spans="1:48" x14ac:dyDescent="0.3">
      <c r="A379" t="s">
        <v>792</v>
      </c>
      <c r="B379" t="s">
        <v>793</v>
      </c>
      <c r="C379">
        <v>52</v>
      </c>
      <c r="D379">
        <v>360</v>
      </c>
      <c r="E379">
        <v>380</v>
      </c>
      <c r="F379">
        <v>359</v>
      </c>
      <c r="G379" t="s">
        <v>39</v>
      </c>
      <c r="H379">
        <v>0.25</v>
      </c>
      <c r="I379">
        <v>0.96</v>
      </c>
      <c r="J379">
        <v>0.85</v>
      </c>
      <c r="K379">
        <v>6.9</v>
      </c>
      <c r="L379">
        <v>6.8</v>
      </c>
      <c r="M379">
        <v>6.8</v>
      </c>
      <c r="N379">
        <v>7.2</v>
      </c>
      <c r="O379">
        <v>52.6</v>
      </c>
      <c r="P379">
        <v>441</v>
      </c>
      <c r="Q379">
        <v>20</v>
      </c>
      <c r="R379">
        <v>4.5</v>
      </c>
      <c r="S379">
        <v>50</v>
      </c>
      <c r="T379">
        <v>11.3</v>
      </c>
      <c r="U379">
        <v>31</v>
      </c>
      <c r="V379">
        <v>6</v>
      </c>
      <c r="W379">
        <v>23</v>
      </c>
      <c r="X379">
        <v>5.2</v>
      </c>
      <c r="Y379">
        <v>372</v>
      </c>
      <c r="Z379">
        <v>84.4</v>
      </c>
      <c r="AA379">
        <v>36</v>
      </c>
      <c r="AB379">
        <v>8.1999999999999993</v>
      </c>
      <c r="AC379">
        <v>4</v>
      </c>
      <c r="AD379">
        <v>0.9</v>
      </c>
      <c r="AE379">
        <v>247</v>
      </c>
      <c r="AF379">
        <v>56</v>
      </c>
      <c r="AG379">
        <v>194</v>
      </c>
      <c r="AH379">
        <v>44</v>
      </c>
      <c r="AJ379" t="str">
        <f t="shared" si="5"/>
        <v>29Q248QUEENS PREPARATORY ACADEMY52441360380359564484.40.98.25.24.552.6</v>
      </c>
      <c r="AV379" t="str">
        <f>VLOOKUP(AJ379,'R compiled Data'!$Q:$Q,1,FALSE)</f>
        <v>29Q248QUEENS PREPARATORY ACADEMY52441360380359564484.40.98.25.24.552.6</v>
      </c>
    </row>
    <row r="380" spans="1:48" x14ac:dyDescent="0.3">
      <c r="A380" t="s">
        <v>794</v>
      </c>
      <c r="B380" t="s">
        <v>795</v>
      </c>
      <c r="C380">
        <v>46</v>
      </c>
      <c r="D380">
        <v>401</v>
      </c>
      <c r="E380">
        <v>397</v>
      </c>
      <c r="F380">
        <v>375</v>
      </c>
      <c r="G380" t="s">
        <v>36</v>
      </c>
      <c r="H380">
        <v>0.15</v>
      </c>
      <c r="I380">
        <v>0.89</v>
      </c>
      <c r="J380">
        <v>0.7</v>
      </c>
      <c r="K380">
        <v>6.5</v>
      </c>
      <c r="L380">
        <v>5.9</v>
      </c>
      <c r="M380">
        <v>6.4</v>
      </c>
      <c r="N380">
        <v>6.7</v>
      </c>
      <c r="O380">
        <v>48.8</v>
      </c>
      <c r="P380">
        <v>555</v>
      </c>
      <c r="Q380">
        <v>13</v>
      </c>
      <c r="R380">
        <v>2.2999999999999998</v>
      </c>
      <c r="S380">
        <v>89</v>
      </c>
      <c r="T380">
        <v>16</v>
      </c>
      <c r="U380">
        <v>39</v>
      </c>
      <c r="V380">
        <v>18</v>
      </c>
      <c r="W380">
        <v>12</v>
      </c>
      <c r="X380">
        <v>2.2000000000000002</v>
      </c>
      <c r="Y380">
        <v>523</v>
      </c>
      <c r="Z380">
        <v>94.2</v>
      </c>
      <c r="AA380">
        <v>16</v>
      </c>
      <c r="AB380">
        <v>2.9</v>
      </c>
      <c r="AC380">
        <v>4</v>
      </c>
      <c r="AD380">
        <v>0.7</v>
      </c>
      <c r="AE380">
        <v>296</v>
      </c>
      <c r="AF380">
        <v>53.3</v>
      </c>
      <c r="AG380">
        <v>259</v>
      </c>
      <c r="AH380">
        <v>46.7</v>
      </c>
      <c r="AJ380" t="str">
        <f t="shared" si="5"/>
        <v>29Q259PATHWAYS COLLEGE PREPARATORY SCHOOL: A COLLEGE BOARD SCHOOL4655540139737553.346.794.20.72.92.22.348.8</v>
      </c>
      <c r="AV380" t="str">
        <f>VLOOKUP(AJ380,'R compiled Data'!$Q:$Q,1,FALSE)</f>
        <v>29Q259PATHWAYS COLLEGE PREPARATORY SCHOOL: A COLLEGE BOARD SCHOOL4655540139737553.346.794.20.72.92.22.348.8</v>
      </c>
    </row>
    <row r="381" spans="1:48" x14ac:dyDescent="0.3">
      <c r="A381" t="s">
        <v>796</v>
      </c>
      <c r="B381" t="s">
        <v>797</v>
      </c>
      <c r="C381">
        <v>49</v>
      </c>
      <c r="D381">
        <v>402</v>
      </c>
      <c r="E381">
        <v>398</v>
      </c>
      <c r="F381">
        <v>402</v>
      </c>
      <c r="G381" t="s">
        <v>39</v>
      </c>
      <c r="H381">
        <v>0.26</v>
      </c>
      <c r="I381">
        <v>0.92</v>
      </c>
      <c r="J381">
        <v>0.76</v>
      </c>
      <c r="K381">
        <v>7</v>
      </c>
      <c r="L381">
        <v>6.9</v>
      </c>
      <c r="M381">
        <v>7.1</v>
      </c>
      <c r="N381">
        <v>7.5</v>
      </c>
      <c r="O381">
        <v>50.8</v>
      </c>
      <c r="P381">
        <v>443</v>
      </c>
      <c r="Q381">
        <v>10</v>
      </c>
      <c r="R381">
        <v>2.2999999999999998</v>
      </c>
      <c r="S381">
        <v>65</v>
      </c>
      <c r="T381">
        <v>14.7</v>
      </c>
      <c r="U381">
        <v>43</v>
      </c>
      <c r="V381">
        <v>9</v>
      </c>
      <c r="W381">
        <v>19</v>
      </c>
      <c r="X381">
        <v>4.3</v>
      </c>
      <c r="Y381">
        <v>367</v>
      </c>
      <c r="Z381">
        <v>82.8</v>
      </c>
      <c r="AA381">
        <v>43</v>
      </c>
      <c r="AB381">
        <v>9.6999999999999993</v>
      </c>
      <c r="AC381">
        <v>2</v>
      </c>
      <c r="AD381">
        <v>0.5</v>
      </c>
      <c r="AE381">
        <v>252</v>
      </c>
      <c r="AF381">
        <v>56.9</v>
      </c>
      <c r="AG381">
        <v>191</v>
      </c>
      <c r="AH381">
        <v>43.1</v>
      </c>
      <c r="AJ381" t="str">
        <f t="shared" si="5"/>
        <v>29Q265EXCELSIOR PREPARATORY HIGH SCHOOL4944340239840256.943.182.80.59.74.32.350.8</v>
      </c>
      <c r="AV381" t="str">
        <f>VLOOKUP(AJ381,'R compiled Data'!$Q:$Q,1,FALSE)</f>
        <v>29Q265EXCELSIOR PREPARATORY HIGH SCHOOL4944340239840256.943.182.80.59.74.32.350.8</v>
      </c>
    </row>
    <row r="382" spans="1:48" x14ac:dyDescent="0.3">
      <c r="A382" t="s">
        <v>798</v>
      </c>
      <c r="B382" t="s">
        <v>799</v>
      </c>
      <c r="C382">
        <v>59</v>
      </c>
      <c r="D382">
        <v>436</v>
      </c>
      <c r="E382">
        <v>427</v>
      </c>
      <c r="F382">
        <v>424</v>
      </c>
      <c r="G382" t="s">
        <v>39</v>
      </c>
      <c r="H382">
        <v>0.2</v>
      </c>
      <c r="I382">
        <v>0.96</v>
      </c>
      <c r="J382">
        <v>0.92</v>
      </c>
      <c r="K382">
        <v>6.9</v>
      </c>
      <c r="L382">
        <v>6.6</v>
      </c>
      <c r="M382">
        <v>6.8</v>
      </c>
      <c r="N382">
        <v>7.3</v>
      </c>
      <c r="O382">
        <v>45</v>
      </c>
      <c r="P382">
        <v>474</v>
      </c>
      <c r="Q382">
        <v>8</v>
      </c>
      <c r="R382">
        <v>1.7</v>
      </c>
      <c r="S382">
        <v>43</v>
      </c>
      <c r="T382">
        <v>9.1</v>
      </c>
      <c r="U382">
        <v>26</v>
      </c>
      <c r="V382">
        <v>4</v>
      </c>
      <c r="W382">
        <v>44</v>
      </c>
      <c r="X382">
        <v>9.3000000000000007</v>
      </c>
      <c r="Y382">
        <v>350</v>
      </c>
      <c r="Z382">
        <v>73.8</v>
      </c>
      <c r="AA382">
        <v>67</v>
      </c>
      <c r="AB382">
        <v>14.1</v>
      </c>
      <c r="AC382">
        <v>6</v>
      </c>
      <c r="AD382">
        <v>1.3</v>
      </c>
      <c r="AE382">
        <v>224</v>
      </c>
      <c r="AF382">
        <v>47.3</v>
      </c>
      <c r="AG382">
        <v>250</v>
      </c>
      <c r="AH382">
        <v>52.7</v>
      </c>
      <c r="AJ382" t="str">
        <f t="shared" si="5"/>
        <v>29Q272GEORGE WASHINGTON CARVER HIGH SCHOOL FOR THE SCIENCES5947443642742447.352.773.81.314.19.31.745</v>
      </c>
      <c r="AV382" t="str">
        <f>VLOOKUP(AJ382,'R compiled Data'!$Q:$Q,1,FALSE)</f>
        <v>29Q272GEORGE WASHINGTON CARVER HIGH SCHOOL FOR THE SCIENCES5947443642742447.352.773.81.314.19.31.745</v>
      </c>
    </row>
    <row r="383" spans="1:48" x14ac:dyDescent="0.3">
      <c r="A383" t="s">
        <v>800</v>
      </c>
      <c r="B383" t="s">
        <v>801</v>
      </c>
      <c r="C383">
        <v>43</v>
      </c>
      <c r="D383">
        <v>370</v>
      </c>
      <c r="E383">
        <v>367</v>
      </c>
      <c r="F383">
        <v>363</v>
      </c>
      <c r="G383" t="s">
        <v>36</v>
      </c>
      <c r="H383">
        <v>0.15</v>
      </c>
      <c r="I383">
        <v>0.96</v>
      </c>
      <c r="J383">
        <v>0.86</v>
      </c>
      <c r="K383">
        <v>7.5</v>
      </c>
      <c r="L383">
        <v>7.5</v>
      </c>
      <c r="M383">
        <v>7.6</v>
      </c>
      <c r="N383">
        <v>8</v>
      </c>
      <c r="O383">
        <v>51.2</v>
      </c>
      <c r="P383">
        <v>473</v>
      </c>
      <c r="Q383">
        <v>9</v>
      </c>
      <c r="R383">
        <v>1.9</v>
      </c>
      <c r="S383">
        <v>68</v>
      </c>
      <c r="T383">
        <v>14.4</v>
      </c>
      <c r="U383">
        <v>20</v>
      </c>
      <c r="V383">
        <v>25</v>
      </c>
      <c r="W383">
        <v>16</v>
      </c>
      <c r="X383">
        <v>3.4</v>
      </c>
      <c r="Y383">
        <v>398</v>
      </c>
      <c r="Z383">
        <v>84.1</v>
      </c>
      <c r="AA383">
        <v>49</v>
      </c>
      <c r="AB383">
        <v>10.4</v>
      </c>
      <c r="AC383">
        <v>4</v>
      </c>
      <c r="AD383">
        <v>0.8</v>
      </c>
      <c r="AE383">
        <v>204</v>
      </c>
      <c r="AF383">
        <v>43.1</v>
      </c>
      <c r="AG383">
        <v>269</v>
      </c>
      <c r="AH383">
        <v>56.9</v>
      </c>
      <c r="AJ383" t="str">
        <f t="shared" si="5"/>
        <v>29Q283PREPARATORY ACADEMY FOR WRITERS: A COLLEGE BOARD SCHOOL4347337036736343.156.984.10.810.43.41.951.2</v>
      </c>
      <c r="AV383" t="str">
        <f>VLOOKUP(AJ383,'R compiled Data'!$Q:$Q,1,FALSE)</f>
        <v>29Q283PREPARATORY ACADEMY FOR WRITERS: A COLLEGE BOARD SCHOOL4347337036736343.156.984.10.810.43.41.951.2</v>
      </c>
    </row>
    <row r="384" spans="1:48" x14ac:dyDescent="0.3">
      <c r="A384" t="s">
        <v>802</v>
      </c>
      <c r="B384" t="s">
        <v>803</v>
      </c>
      <c r="C384">
        <v>78</v>
      </c>
      <c r="D384">
        <v>400</v>
      </c>
      <c r="E384">
        <v>426</v>
      </c>
      <c r="F384">
        <v>394</v>
      </c>
      <c r="G384" t="s">
        <v>39</v>
      </c>
      <c r="H384">
        <v>0.76</v>
      </c>
      <c r="I384">
        <v>1</v>
      </c>
      <c r="J384">
        <v>0.87</v>
      </c>
      <c r="K384">
        <v>7.1</v>
      </c>
      <c r="L384">
        <v>6.5</v>
      </c>
      <c r="M384">
        <v>6.9</v>
      </c>
      <c r="N384">
        <v>7.1</v>
      </c>
      <c r="O384">
        <v>47.9</v>
      </c>
      <c r="P384">
        <v>412</v>
      </c>
      <c r="Q384">
        <v>21</v>
      </c>
      <c r="R384">
        <v>5.0999999999999996</v>
      </c>
      <c r="S384">
        <v>43</v>
      </c>
      <c r="T384">
        <v>10.4</v>
      </c>
      <c r="U384">
        <v>0</v>
      </c>
      <c r="V384">
        <v>22</v>
      </c>
      <c r="W384">
        <v>28</v>
      </c>
      <c r="X384">
        <v>6.8</v>
      </c>
      <c r="Y384">
        <v>328</v>
      </c>
      <c r="Z384">
        <v>79.599999999999994</v>
      </c>
      <c r="AA384">
        <v>49</v>
      </c>
      <c r="AB384">
        <v>11.9</v>
      </c>
      <c r="AC384">
        <v>3</v>
      </c>
      <c r="AD384">
        <v>0.7</v>
      </c>
      <c r="AE384">
        <v>249</v>
      </c>
      <c r="AF384">
        <v>60.4</v>
      </c>
      <c r="AG384">
        <v>163</v>
      </c>
      <c r="AH384">
        <v>39.6</v>
      </c>
      <c r="AJ384" t="str">
        <f t="shared" si="5"/>
        <v>29Q492MATHEMATICS, SCIENCE RESEARCH AND TECHNOLOGY MAGNET HIGH SCHOOL7841240042639460.439.679.60.711.96.85.147.9</v>
      </c>
      <c r="AV384" t="str">
        <f>VLOOKUP(AJ384,'R compiled Data'!$Q:$Q,1,FALSE)</f>
        <v>29Q492MATHEMATICS, SCIENCE RESEARCH AND TECHNOLOGY MAGNET HIGH SCHOOL7841240042639460.439.679.60.711.96.85.147.9</v>
      </c>
    </row>
    <row r="385" spans="1:48" x14ac:dyDescent="0.3">
      <c r="A385" t="s">
        <v>804</v>
      </c>
      <c r="B385" t="s">
        <v>805</v>
      </c>
      <c r="C385">
        <v>52</v>
      </c>
      <c r="D385">
        <v>385</v>
      </c>
      <c r="E385">
        <v>377</v>
      </c>
      <c r="F385">
        <v>377</v>
      </c>
      <c r="G385" t="s">
        <v>39</v>
      </c>
      <c r="H385">
        <v>0.26</v>
      </c>
      <c r="I385">
        <v>1</v>
      </c>
      <c r="J385">
        <v>0.68</v>
      </c>
      <c r="K385">
        <v>6.9</v>
      </c>
      <c r="L385">
        <v>6.6</v>
      </c>
      <c r="M385">
        <v>7</v>
      </c>
      <c r="N385">
        <v>7.2</v>
      </c>
      <c r="O385">
        <v>45.1</v>
      </c>
      <c r="P385">
        <v>454</v>
      </c>
      <c r="Q385">
        <v>13</v>
      </c>
      <c r="R385">
        <v>2.9</v>
      </c>
      <c r="S385">
        <v>63</v>
      </c>
      <c r="T385">
        <v>13.9</v>
      </c>
      <c r="U385">
        <v>3</v>
      </c>
      <c r="V385">
        <v>36</v>
      </c>
      <c r="W385">
        <v>20</v>
      </c>
      <c r="X385">
        <v>4.4000000000000004</v>
      </c>
      <c r="Y385">
        <v>378</v>
      </c>
      <c r="Z385">
        <v>83.3</v>
      </c>
      <c r="AA385">
        <v>48</v>
      </c>
      <c r="AB385">
        <v>10.6</v>
      </c>
      <c r="AC385">
        <v>4</v>
      </c>
      <c r="AD385">
        <v>0.9</v>
      </c>
      <c r="AE385">
        <v>221</v>
      </c>
      <c r="AF385">
        <v>48.7</v>
      </c>
      <c r="AG385">
        <v>233</v>
      </c>
      <c r="AH385">
        <v>51.3</v>
      </c>
      <c r="AJ385" t="str">
        <f t="shared" si="5"/>
        <v>29Q494LAW, GOVERNMENT AND COMMUNITY SERVICE HIGH SCHOOL5245438537737748.751.383.30.910.64.42.945.1</v>
      </c>
      <c r="AV385" t="str">
        <f>VLOOKUP(AJ385,'R compiled Data'!$Q:$Q,1,FALSE)</f>
        <v>29Q494LAW, GOVERNMENT AND COMMUNITY SERVICE HIGH SCHOOL5245438537737748.751.383.30.910.64.42.945.1</v>
      </c>
    </row>
    <row r="386" spans="1:48" x14ac:dyDescent="0.3">
      <c r="A386" t="s">
        <v>806</v>
      </c>
      <c r="B386" t="s">
        <v>807</v>
      </c>
      <c r="C386">
        <v>49</v>
      </c>
      <c r="D386">
        <v>379</v>
      </c>
      <c r="E386">
        <v>414</v>
      </c>
      <c r="F386">
        <v>359</v>
      </c>
      <c r="G386" t="s">
        <v>39</v>
      </c>
      <c r="H386">
        <v>0.26</v>
      </c>
      <c r="I386">
        <v>1</v>
      </c>
      <c r="J386">
        <v>0.78</v>
      </c>
      <c r="K386">
        <v>7</v>
      </c>
      <c r="L386">
        <v>6.9</v>
      </c>
      <c r="M386">
        <v>6.9</v>
      </c>
      <c r="N386">
        <v>7.4</v>
      </c>
      <c r="O386">
        <v>43.5</v>
      </c>
      <c r="P386">
        <v>353</v>
      </c>
      <c r="Q386">
        <v>23</v>
      </c>
      <c r="R386">
        <v>6.5</v>
      </c>
      <c r="S386">
        <v>67</v>
      </c>
      <c r="T386">
        <v>19</v>
      </c>
      <c r="U386">
        <v>6</v>
      </c>
      <c r="V386">
        <v>30</v>
      </c>
      <c r="W386">
        <v>22</v>
      </c>
      <c r="X386">
        <v>6.2</v>
      </c>
      <c r="Y386">
        <v>301</v>
      </c>
      <c r="Z386">
        <v>85.3</v>
      </c>
      <c r="AA386">
        <v>19</v>
      </c>
      <c r="AB386">
        <v>5.4</v>
      </c>
      <c r="AC386">
        <v>3</v>
      </c>
      <c r="AD386">
        <v>0.8</v>
      </c>
      <c r="AE386">
        <v>237</v>
      </c>
      <c r="AF386">
        <v>67.099999999999994</v>
      </c>
      <c r="AG386">
        <v>116</v>
      </c>
      <c r="AH386">
        <v>32.9</v>
      </c>
      <c r="AJ386" t="str">
        <f t="shared" si="5"/>
        <v>29Q496BUSINESS, COMPUTER APPLICATIONS &amp; ENTREPRENEURSHIP HIGH SCHOOL4935337941435967.132.985.30.85.46.26.543.5</v>
      </c>
      <c r="AV386" t="str">
        <f>VLOOKUP(AJ386,'R compiled Data'!$Q:$Q,1,FALSE)</f>
        <v>29Q496BUSINESS, COMPUTER APPLICATIONS &amp; ENTREPRENEURSHIP HIGH SCHOOL4935337941435967.132.985.30.85.46.26.543.5</v>
      </c>
    </row>
    <row r="387" spans="1:48" x14ac:dyDescent="0.3">
      <c r="A387" t="s">
        <v>808</v>
      </c>
      <c r="B387" t="s">
        <v>809</v>
      </c>
      <c r="C387">
        <v>62</v>
      </c>
      <c r="D387">
        <v>393</v>
      </c>
      <c r="E387">
        <v>381</v>
      </c>
      <c r="F387">
        <v>377</v>
      </c>
      <c r="G387" t="s">
        <v>39</v>
      </c>
      <c r="H387">
        <v>0.45</v>
      </c>
      <c r="I387">
        <v>1</v>
      </c>
      <c r="J387">
        <v>0.81</v>
      </c>
      <c r="K387">
        <v>6.9</v>
      </c>
      <c r="L387">
        <v>6.7</v>
      </c>
      <c r="M387">
        <v>6.9</v>
      </c>
      <c r="N387">
        <v>7.4</v>
      </c>
      <c r="O387">
        <v>51.5</v>
      </c>
      <c r="P387">
        <v>481</v>
      </c>
      <c r="Q387">
        <v>17</v>
      </c>
      <c r="R387">
        <v>3.5</v>
      </c>
      <c r="S387">
        <v>71</v>
      </c>
      <c r="T387">
        <v>14.8</v>
      </c>
      <c r="U387">
        <v>34</v>
      </c>
      <c r="V387">
        <v>9</v>
      </c>
      <c r="W387">
        <v>19</v>
      </c>
      <c r="X387">
        <v>4</v>
      </c>
      <c r="Y387">
        <v>413</v>
      </c>
      <c r="Z387">
        <v>85.9</v>
      </c>
      <c r="AA387">
        <v>41</v>
      </c>
      <c r="AB387">
        <v>8.5</v>
      </c>
      <c r="AC387">
        <v>7</v>
      </c>
      <c r="AD387">
        <v>1.5</v>
      </c>
      <c r="AE387">
        <v>206</v>
      </c>
      <c r="AF387">
        <v>42.8</v>
      </c>
      <c r="AG387">
        <v>275</v>
      </c>
      <c r="AH387">
        <v>57.2</v>
      </c>
      <c r="AJ387" t="str">
        <f t="shared" ref="AJ387:AJ413" si="6">A387&amp;B387&amp;C387&amp;P387&amp;D387&amp;E387&amp;F387&amp;AF387&amp;AH387&amp;Z387&amp;AD387&amp;AB387&amp;X387&amp;R387&amp;O387</f>
        <v>29Q498HUMANITIES &amp; ARTS MAGNET HIGH SCHOOL6248139338137742.857.285.91.58.543.551.5</v>
      </c>
      <c r="AV387" t="str">
        <f>VLOOKUP(AJ387,'R compiled Data'!$Q:$Q,1,FALSE)</f>
        <v>29Q498HUMANITIES &amp; ARTS MAGNET HIGH SCHOOL6248139338137742.857.285.91.58.543.551.5</v>
      </c>
    </row>
    <row r="388" spans="1:48" x14ac:dyDescent="0.3">
      <c r="A388" t="s">
        <v>810</v>
      </c>
      <c r="B388" t="s">
        <v>811</v>
      </c>
      <c r="C388">
        <v>98</v>
      </c>
      <c r="D388">
        <v>410</v>
      </c>
      <c r="E388">
        <v>440</v>
      </c>
      <c r="F388">
        <v>405</v>
      </c>
      <c r="G388" t="s">
        <v>39</v>
      </c>
      <c r="H388">
        <v>0.66</v>
      </c>
      <c r="I388">
        <v>1</v>
      </c>
      <c r="J388">
        <v>0.97</v>
      </c>
      <c r="K388">
        <v>8.3000000000000007</v>
      </c>
      <c r="L388">
        <v>8.1</v>
      </c>
      <c r="M388">
        <v>8.3000000000000007</v>
      </c>
      <c r="N388">
        <v>8.6</v>
      </c>
      <c r="O388">
        <v>54.1</v>
      </c>
      <c r="P388">
        <v>419</v>
      </c>
      <c r="Q388">
        <v>12</v>
      </c>
      <c r="R388">
        <v>2.9</v>
      </c>
      <c r="S388">
        <v>61</v>
      </c>
      <c r="T388">
        <v>14.6</v>
      </c>
      <c r="U388">
        <v>35</v>
      </c>
      <c r="V388">
        <v>4</v>
      </c>
      <c r="W388">
        <v>25</v>
      </c>
      <c r="X388">
        <v>6</v>
      </c>
      <c r="Y388">
        <v>86</v>
      </c>
      <c r="Z388">
        <v>20.5</v>
      </c>
      <c r="AA388">
        <v>224</v>
      </c>
      <c r="AB388">
        <v>53.5</v>
      </c>
      <c r="AC388">
        <v>79</v>
      </c>
      <c r="AD388">
        <v>18.899999999999999</v>
      </c>
      <c r="AE388">
        <v>223</v>
      </c>
      <c r="AF388">
        <v>53.2</v>
      </c>
      <c r="AG388">
        <v>196</v>
      </c>
      <c r="AH388">
        <v>46.8</v>
      </c>
      <c r="AJ388" t="str">
        <f t="shared" si="6"/>
        <v>30Q301ACADEMY FOR CAREERS IN TELEVISION AND FILM9841941044040553.246.820.518.953.562.954.1</v>
      </c>
      <c r="AV388" t="str">
        <f>VLOOKUP(AJ388,'R compiled Data'!$Q:$Q,1,FALSE)</f>
        <v>30Q301ACADEMY FOR CAREERS IN TELEVISION AND FILM9841941044040553.246.820.518.953.562.954.1</v>
      </c>
    </row>
    <row r="389" spans="1:48" x14ac:dyDescent="0.3">
      <c r="A389" t="s">
        <v>812</v>
      </c>
      <c r="B389" t="s">
        <v>813</v>
      </c>
      <c r="C389">
        <v>395</v>
      </c>
      <c r="D389">
        <v>414</v>
      </c>
      <c r="E389">
        <v>449</v>
      </c>
      <c r="F389">
        <v>412</v>
      </c>
      <c r="G389" t="s">
        <v>39</v>
      </c>
      <c r="H389">
        <v>0.43</v>
      </c>
      <c r="I389">
        <v>0.93</v>
      </c>
      <c r="J389">
        <v>0.86</v>
      </c>
      <c r="K389">
        <v>7.1</v>
      </c>
      <c r="L389">
        <v>6</v>
      </c>
      <c r="M389">
        <v>6.6</v>
      </c>
      <c r="N389">
        <v>6.8</v>
      </c>
      <c r="O389">
        <v>33.700000000000003</v>
      </c>
      <c r="P389">
        <v>2945</v>
      </c>
      <c r="Q389">
        <v>527</v>
      </c>
      <c r="R389">
        <v>17.899999999999999</v>
      </c>
      <c r="S389">
        <v>355</v>
      </c>
      <c r="T389">
        <v>12.1</v>
      </c>
      <c r="U389">
        <v>72</v>
      </c>
      <c r="V389">
        <v>176</v>
      </c>
      <c r="W389">
        <v>852</v>
      </c>
      <c r="X389">
        <v>28.9</v>
      </c>
      <c r="Y389">
        <v>216</v>
      </c>
      <c r="Z389">
        <v>7.3</v>
      </c>
      <c r="AA389">
        <v>1438</v>
      </c>
      <c r="AB389">
        <v>48.8</v>
      </c>
      <c r="AC389">
        <v>427</v>
      </c>
      <c r="AD389">
        <v>14.5</v>
      </c>
      <c r="AE389">
        <v>1581</v>
      </c>
      <c r="AF389">
        <v>53.7</v>
      </c>
      <c r="AG389">
        <v>1364</v>
      </c>
      <c r="AH389">
        <v>46.3</v>
      </c>
      <c r="AJ389" t="str">
        <f t="shared" si="6"/>
        <v>30Q445WILLIAM CULLEN BRYANT HIGH SCHOOL395294541444941253.746.37.314.548.828.917.933.7</v>
      </c>
      <c r="AV389" t="str">
        <f>VLOOKUP(AJ389,'R compiled Data'!$Q:$Q,1,FALSE)</f>
        <v>30Q445WILLIAM CULLEN BRYANT HIGH SCHOOL395294541444941253.746.37.314.548.828.917.933.7</v>
      </c>
    </row>
    <row r="390" spans="1:48" x14ac:dyDescent="0.3">
      <c r="A390" t="s">
        <v>814</v>
      </c>
      <c r="B390" t="s">
        <v>815</v>
      </c>
      <c r="C390">
        <v>392</v>
      </c>
      <c r="D390">
        <v>403</v>
      </c>
      <c r="E390">
        <v>420</v>
      </c>
      <c r="F390">
        <v>395</v>
      </c>
      <c r="G390" t="s">
        <v>39</v>
      </c>
      <c r="H390">
        <v>0.09</v>
      </c>
      <c r="I390">
        <v>0.71</v>
      </c>
      <c r="J390">
        <v>0.64</v>
      </c>
      <c r="K390">
        <v>6.5</v>
      </c>
      <c r="L390">
        <v>6.2</v>
      </c>
      <c r="M390">
        <v>6.8</v>
      </c>
      <c r="N390">
        <v>7.1</v>
      </c>
      <c r="O390">
        <v>62.8</v>
      </c>
      <c r="P390">
        <v>3386</v>
      </c>
      <c r="Q390">
        <v>448</v>
      </c>
      <c r="R390">
        <v>13.2</v>
      </c>
      <c r="S390">
        <v>466</v>
      </c>
      <c r="T390">
        <v>13.8</v>
      </c>
      <c r="U390">
        <v>169</v>
      </c>
      <c r="V390">
        <v>186</v>
      </c>
      <c r="W390">
        <v>448</v>
      </c>
      <c r="X390">
        <v>13.2</v>
      </c>
      <c r="Y390">
        <v>387</v>
      </c>
      <c r="Z390">
        <v>11.4</v>
      </c>
      <c r="AA390">
        <v>2122</v>
      </c>
      <c r="AB390">
        <v>62.7</v>
      </c>
      <c r="AC390">
        <v>423</v>
      </c>
      <c r="AD390">
        <v>12.5</v>
      </c>
      <c r="AE390">
        <v>1738</v>
      </c>
      <c r="AF390">
        <v>51.3</v>
      </c>
      <c r="AG390">
        <v>1648</v>
      </c>
      <c r="AH390">
        <v>48.7</v>
      </c>
      <c r="AJ390" t="str">
        <f t="shared" si="6"/>
        <v>30Q450LONG ISLAND CITY HIGH SCHOOL392338640342039551.348.711.412.562.713.213.262.8</v>
      </c>
      <c r="AV390" t="str">
        <f>VLOOKUP(AJ390,'R compiled Data'!$Q:$Q,1,FALSE)</f>
        <v>30Q450LONG ISLAND CITY HIGH SCHOOL392338640342039551.348.711.412.562.713.213.262.8</v>
      </c>
    </row>
    <row r="391" spans="1:48" x14ac:dyDescent="0.3">
      <c r="A391" t="s">
        <v>816</v>
      </c>
      <c r="B391" t="s">
        <v>817</v>
      </c>
      <c r="C391">
        <v>174</v>
      </c>
      <c r="D391">
        <v>504</v>
      </c>
      <c r="E391">
        <v>496</v>
      </c>
      <c r="F391">
        <v>494</v>
      </c>
      <c r="G391" t="s">
        <v>39</v>
      </c>
      <c r="H391">
        <v>0.34</v>
      </c>
      <c r="I391">
        <v>0.96</v>
      </c>
      <c r="J391">
        <v>0.89</v>
      </c>
      <c r="K391">
        <v>8</v>
      </c>
      <c r="L391">
        <v>7.1</v>
      </c>
      <c r="M391">
        <v>7.4</v>
      </c>
      <c r="N391">
        <v>7.6</v>
      </c>
      <c r="O391">
        <v>29.7</v>
      </c>
      <c r="P391">
        <v>756</v>
      </c>
      <c r="Q391">
        <v>1</v>
      </c>
      <c r="R391">
        <v>0.1</v>
      </c>
      <c r="S391">
        <v>14</v>
      </c>
      <c r="T391">
        <v>1.9</v>
      </c>
      <c r="U391">
        <v>0</v>
      </c>
      <c r="V391">
        <v>0</v>
      </c>
      <c r="W391">
        <v>66</v>
      </c>
      <c r="X391">
        <v>8.6999999999999993</v>
      </c>
      <c r="Y391">
        <v>128</v>
      </c>
      <c r="Z391">
        <v>16.899999999999999</v>
      </c>
      <c r="AA391">
        <v>206</v>
      </c>
      <c r="AB391">
        <v>27.2</v>
      </c>
      <c r="AC391">
        <v>350</v>
      </c>
      <c r="AD391">
        <v>46.3</v>
      </c>
      <c r="AE391">
        <v>227</v>
      </c>
      <c r="AF391">
        <v>30</v>
      </c>
      <c r="AG391">
        <v>529</v>
      </c>
      <c r="AH391">
        <v>70</v>
      </c>
      <c r="AJ391" t="str">
        <f t="shared" si="6"/>
        <v>30Q501FRANK SINATRA SCHOOL OF THE ARTS HIGH SCHOOL174756504496494307016.946.327.28.70.129.7</v>
      </c>
      <c r="AV391" t="str">
        <f>VLOOKUP(AJ391,'R compiled Data'!$Q:$Q,1,FALSE)</f>
        <v>30Q501FRANK SINATRA SCHOOL OF THE ARTS HIGH SCHOOL174756504496494307016.946.327.28.70.129.7</v>
      </c>
    </row>
    <row r="392" spans="1:48" x14ac:dyDescent="0.3">
      <c r="A392" t="s">
        <v>818</v>
      </c>
      <c r="B392" t="s">
        <v>819</v>
      </c>
      <c r="C392">
        <v>148</v>
      </c>
      <c r="D392">
        <v>407</v>
      </c>
      <c r="E392">
        <v>434</v>
      </c>
      <c r="F392">
        <v>398</v>
      </c>
      <c r="G392" t="s">
        <v>39</v>
      </c>
      <c r="H392">
        <v>0.28999999999999998</v>
      </c>
      <c r="I392">
        <v>0.95</v>
      </c>
      <c r="J392">
        <v>0.91</v>
      </c>
      <c r="K392">
        <v>7.2</v>
      </c>
      <c r="L392">
        <v>6.3</v>
      </c>
      <c r="M392">
        <v>6.6</v>
      </c>
      <c r="N392">
        <v>6.9</v>
      </c>
      <c r="O392">
        <v>73.7</v>
      </c>
      <c r="P392">
        <v>917</v>
      </c>
      <c r="Q392">
        <v>88</v>
      </c>
      <c r="R392">
        <v>9.6</v>
      </c>
      <c r="S392">
        <v>147</v>
      </c>
      <c r="T392">
        <v>16</v>
      </c>
      <c r="U392">
        <v>57</v>
      </c>
      <c r="V392">
        <v>44</v>
      </c>
      <c r="W392">
        <v>143</v>
      </c>
      <c r="X392">
        <v>15.6</v>
      </c>
      <c r="Y392">
        <v>166</v>
      </c>
      <c r="Z392">
        <v>18.100000000000001</v>
      </c>
      <c r="AA392">
        <v>519</v>
      </c>
      <c r="AB392">
        <v>56.6</v>
      </c>
      <c r="AC392">
        <v>86</v>
      </c>
      <c r="AD392">
        <v>9.4</v>
      </c>
      <c r="AE392">
        <v>658</v>
      </c>
      <c r="AF392">
        <v>71.8</v>
      </c>
      <c r="AG392">
        <v>259</v>
      </c>
      <c r="AH392">
        <v>28.2</v>
      </c>
      <c r="AJ392" t="str">
        <f t="shared" si="6"/>
        <v>30Q502INFORMATION TECHNOLOGY HIGH SCHOOL14891740743439871.828.218.19.456.615.69.673.7</v>
      </c>
      <c r="AV392" t="str">
        <f>VLOOKUP(AJ392,'R compiled Data'!$Q:$Q,1,FALSE)</f>
        <v>30Q502INFORMATION TECHNOLOGY HIGH SCHOOL14891740743439871.828.218.19.456.615.69.673.7</v>
      </c>
    </row>
    <row r="393" spans="1:48" x14ac:dyDescent="0.3">
      <c r="A393" t="s">
        <v>820</v>
      </c>
      <c r="B393" t="s">
        <v>821</v>
      </c>
      <c r="C393">
        <v>143</v>
      </c>
      <c r="D393">
        <v>323</v>
      </c>
      <c r="E393">
        <v>475</v>
      </c>
      <c r="F393">
        <v>329</v>
      </c>
      <c r="G393" t="s">
        <v>39</v>
      </c>
      <c r="H393">
        <v>0.51</v>
      </c>
      <c r="I393">
        <v>0.89</v>
      </c>
      <c r="J393">
        <v>0.93</v>
      </c>
      <c r="K393">
        <v>8</v>
      </c>
      <c r="L393">
        <v>6.7</v>
      </c>
      <c r="M393">
        <v>7.1</v>
      </c>
      <c r="N393">
        <v>7.5</v>
      </c>
      <c r="O393">
        <v>81.2</v>
      </c>
      <c r="P393">
        <v>932</v>
      </c>
      <c r="Q393">
        <v>842</v>
      </c>
      <c r="R393">
        <v>90.3</v>
      </c>
      <c r="S393">
        <v>0</v>
      </c>
      <c r="T393">
        <v>0</v>
      </c>
      <c r="U393">
        <v>0</v>
      </c>
      <c r="V393">
        <v>0</v>
      </c>
      <c r="W393">
        <v>450</v>
      </c>
      <c r="X393">
        <v>48.3</v>
      </c>
      <c r="Y393">
        <v>52</v>
      </c>
      <c r="Z393">
        <v>5.6</v>
      </c>
      <c r="AA393">
        <v>405</v>
      </c>
      <c r="AB393">
        <v>43.5</v>
      </c>
      <c r="AC393">
        <v>24</v>
      </c>
      <c r="AD393">
        <v>2.6</v>
      </c>
      <c r="AE393">
        <v>496</v>
      </c>
      <c r="AF393">
        <v>53.2</v>
      </c>
      <c r="AG393">
        <v>436</v>
      </c>
      <c r="AH393">
        <v>46.8</v>
      </c>
      <c r="AJ393" t="str">
        <f t="shared" si="6"/>
        <v>30Q555NEWCOMERS HIGH SCHOOL14393232347532953.246.85.62.643.548.390.381.2</v>
      </c>
      <c r="AV393" t="str">
        <f>VLOOKUP(AJ393,'R compiled Data'!$Q:$Q,1,FALSE)</f>
        <v>30Q555NEWCOMERS HIGH SCHOOL14393232347532953.246.85.62.643.548.390.381.2</v>
      </c>
    </row>
    <row r="394" spans="1:48" x14ac:dyDescent="0.3">
      <c r="A394" t="s">
        <v>822</v>
      </c>
      <c r="B394" t="s">
        <v>823</v>
      </c>
      <c r="C394">
        <v>135</v>
      </c>
      <c r="D394">
        <v>487</v>
      </c>
      <c r="E394">
        <v>492</v>
      </c>
      <c r="F394">
        <v>491</v>
      </c>
      <c r="G394" t="s">
        <v>39</v>
      </c>
      <c r="H394">
        <v>0.4</v>
      </c>
      <c r="I394">
        <v>0.9</v>
      </c>
      <c r="J394">
        <v>0.97</v>
      </c>
      <c r="K394">
        <v>7.7</v>
      </c>
      <c r="L394">
        <v>7</v>
      </c>
      <c r="M394">
        <v>7.3</v>
      </c>
      <c r="N394">
        <v>7.8</v>
      </c>
      <c r="O394">
        <v>52.4</v>
      </c>
      <c r="P394">
        <v>704</v>
      </c>
      <c r="Q394">
        <v>40</v>
      </c>
      <c r="R394">
        <v>5.7</v>
      </c>
      <c r="S394">
        <v>56</v>
      </c>
      <c r="T394">
        <v>8</v>
      </c>
      <c r="U394">
        <v>27</v>
      </c>
      <c r="V394">
        <v>7</v>
      </c>
      <c r="W394">
        <v>205</v>
      </c>
      <c r="X394">
        <v>29.1</v>
      </c>
      <c r="Y394">
        <v>48</v>
      </c>
      <c r="Z394">
        <v>6.8</v>
      </c>
      <c r="AA394">
        <v>244</v>
      </c>
      <c r="AB394">
        <v>34.700000000000003</v>
      </c>
      <c r="AC394">
        <v>207</v>
      </c>
      <c r="AD394">
        <v>29.4</v>
      </c>
      <c r="AE394">
        <v>317</v>
      </c>
      <c r="AF394">
        <v>45</v>
      </c>
      <c r="AG394">
        <v>387</v>
      </c>
      <c r="AH394">
        <v>55</v>
      </c>
      <c r="AJ394" t="str">
        <f t="shared" si="6"/>
        <v>30Q575ACADEMY OF AMERICAN STUDIES13570448749249145556.829.434.729.15.752.4</v>
      </c>
      <c r="AV394" t="str">
        <f>VLOOKUP(AJ394,'R compiled Data'!$Q:$Q,1,FALSE)</f>
        <v>30Q575ACADEMY OF AMERICAN STUDIES13570448749249145556.829.434.729.15.752.4</v>
      </c>
    </row>
    <row r="395" spans="1:48" x14ac:dyDescent="0.3">
      <c r="A395" t="s">
        <v>824</v>
      </c>
      <c r="B395" t="s">
        <v>825</v>
      </c>
      <c r="C395">
        <v>61</v>
      </c>
      <c r="D395">
        <v>524</v>
      </c>
      <c r="E395">
        <v>568</v>
      </c>
      <c r="F395">
        <v>544</v>
      </c>
      <c r="G395" t="s">
        <v>36</v>
      </c>
      <c r="H395">
        <v>0.35</v>
      </c>
      <c r="I395">
        <v>0.36</v>
      </c>
      <c r="J395">
        <v>0.97</v>
      </c>
      <c r="K395">
        <v>8.6</v>
      </c>
      <c r="L395">
        <v>6.5</v>
      </c>
      <c r="M395">
        <v>6.9</v>
      </c>
      <c r="N395">
        <v>7.9</v>
      </c>
      <c r="O395">
        <v>32.200000000000003</v>
      </c>
      <c r="P395">
        <v>440</v>
      </c>
      <c r="Q395">
        <v>0</v>
      </c>
      <c r="R395">
        <v>0</v>
      </c>
      <c r="S395">
        <v>1</v>
      </c>
      <c r="T395">
        <v>0.2</v>
      </c>
      <c r="U395">
        <v>0</v>
      </c>
      <c r="V395">
        <v>0</v>
      </c>
      <c r="W395">
        <v>153</v>
      </c>
      <c r="X395">
        <v>34.799999999999997</v>
      </c>
      <c r="Y395">
        <v>14</v>
      </c>
      <c r="Z395">
        <v>3.2</v>
      </c>
      <c r="AA395">
        <v>107</v>
      </c>
      <c r="AB395">
        <v>24.3</v>
      </c>
      <c r="AC395">
        <v>164</v>
      </c>
      <c r="AD395">
        <v>37.299999999999997</v>
      </c>
      <c r="AE395">
        <v>197</v>
      </c>
      <c r="AF395">
        <v>44.8</v>
      </c>
      <c r="AG395">
        <v>243</v>
      </c>
      <c r="AH395">
        <v>55.2</v>
      </c>
      <c r="AJ395" t="str">
        <f t="shared" si="6"/>
        <v>30Q580BACCALAUREATE SCHOOL FOR GLOBAL EDUCATION6144052456854444.855.23.237.324.334.8032.2</v>
      </c>
      <c r="AV395" t="str">
        <f>VLOOKUP(AJ395,'R compiled Data'!$Q:$Q,1,FALSE)</f>
        <v>30Q580BACCALAUREATE SCHOOL FOR GLOBAL EDUCATION6144052456854444.855.23.237.324.334.8032.2</v>
      </c>
    </row>
    <row r="396" spans="1:48" x14ac:dyDescent="0.3">
      <c r="A396" t="s">
        <v>826</v>
      </c>
      <c r="B396" t="s">
        <v>827</v>
      </c>
      <c r="C396">
        <v>137</v>
      </c>
      <c r="D396">
        <v>452</v>
      </c>
      <c r="E396">
        <v>451</v>
      </c>
      <c r="F396">
        <v>450</v>
      </c>
      <c r="G396" t="s">
        <v>39</v>
      </c>
      <c r="H396">
        <v>0.7</v>
      </c>
      <c r="I396">
        <v>0.97</v>
      </c>
      <c r="J396">
        <v>0.98</v>
      </c>
      <c r="K396">
        <v>7.8</v>
      </c>
      <c r="L396">
        <v>7.2</v>
      </c>
      <c r="M396">
        <v>7.2</v>
      </c>
      <c r="N396">
        <v>7.7</v>
      </c>
      <c r="O396">
        <v>29</v>
      </c>
      <c r="P396">
        <v>532</v>
      </c>
      <c r="Q396">
        <v>1</v>
      </c>
      <c r="R396">
        <v>0.2</v>
      </c>
      <c r="S396">
        <v>74</v>
      </c>
      <c r="T396">
        <v>13.9</v>
      </c>
      <c r="U396">
        <v>37</v>
      </c>
      <c r="V396">
        <v>7</v>
      </c>
      <c r="W396">
        <v>61</v>
      </c>
      <c r="X396">
        <v>11.5</v>
      </c>
      <c r="Y396">
        <v>64</v>
      </c>
      <c r="Z396">
        <v>12</v>
      </c>
      <c r="AA396">
        <v>95</v>
      </c>
      <c r="AB396">
        <v>17.899999999999999</v>
      </c>
      <c r="AC396">
        <v>311</v>
      </c>
      <c r="AD396">
        <v>58.5</v>
      </c>
      <c r="AE396">
        <v>221</v>
      </c>
      <c r="AF396">
        <v>41.5</v>
      </c>
      <c r="AG396">
        <v>311</v>
      </c>
      <c r="AH396">
        <v>58.5</v>
      </c>
      <c r="AJ396" t="str">
        <f t="shared" si="6"/>
        <v>31R047CSI HIGH SCHOOL FOR INTERNATIONAL STUDIES13753245245145041.558.51258.517.911.50.229</v>
      </c>
      <c r="AV396" t="str">
        <f>VLOOKUP(AJ396,'R compiled Data'!$Q:$Q,1,FALSE)</f>
        <v>31R047CSI HIGH SCHOOL FOR INTERNATIONAL STUDIES13753245245145041.558.51258.517.911.50.229</v>
      </c>
    </row>
    <row r="397" spans="1:48" x14ac:dyDescent="0.3">
      <c r="A397" t="s">
        <v>828</v>
      </c>
      <c r="B397" t="s">
        <v>829</v>
      </c>
      <c r="C397">
        <v>61</v>
      </c>
      <c r="D397">
        <v>398</v>
      </c>
      <c r="E397">
        <v>412</v>
      </c>
      <c r="F397">
        <v>385</v>
      </c>
      <c r="G397" t="s">
        <v>39</v>
      </c>
      <c r="H397">
        <v>0.53</v>
      </c>
      <c r="I397">
        <v>0.83</v>
      </c>
      <c r="J397">
        <v>0.96</v>
      </c>
      <c r="K397">
        <v>7.1</v>
      </c>
      <c r="L397">
        <v>6.7</v>
      </c>
      <c r="M397">
        <v>6.8</v>
      </c>
      <c r="N397">
        <v>7.1</v>
      </c>
      <c r="O397">
        <v>35.4</v>
      </c>
      <c r="P397">
        <v>408</v>
      </c>
      <c r="Q397">
        <v>4</v>
      </c>
      <c r="R397">
        <v>1</v>
      </c>
      <c r="S397">
        <v>93</v>
      </c>
      <c r="T397">
        <v>22.8</v>
      </c>
      <c r="U397">
        <v>42</v>
      </c>
      <c r="V397">
        <v>4</v>
      </c>
      <c r="W397">
        <v>24</v>
      </c>
      <c r="X397">
        <v>5.9</v>
      </c>
      <c r="Y397">
        <v>64</v>
      </c>
      <c r="Z397">
        <v>15.7</v>
      </c>
      <c r="AA397">
        <v>72</v>
      </c>
      <c r="AB397">
        <v>17.600000000000001</v>
      </c>
      <c r="AC397">
        <v>245</v>
      </c>
      <c r="AD397">
        <v>60</v>
      </c>
      <c r="AE397">
        <v>212</v>
      </c>
      <c r="AF397">
        <v>52</v>
      </c>
      <c r="AG397">
        <v>196</v>
      </c>
      <c r="AH397">
        <v>48</v>
      </c>
      <c r="AJ397" t="str">
        <f t="shared" si="6"/>
        <v>31R064GAYNOR MCCOWN EXPEDITIONARY LEARNING SCHOOL61408398412385524815.76017.65.9135.4</v>
      </c>
      <c r="AV397" t="str">
        <f>VLOOKUP(AJ397,'R compiled Data'!$Q:$Q,1,FALSE)</f>
        <v>31R064GAYNOR MCCOWN EXPEDITIONARY LEARNING SCHOOL61408398412385524815.76017.65.9135.4</v>
      </c>
    </row>
    <row r="398" spans="1:48" x14ac:dyDescent="0.3">
      <c r="A398" t="s">
        <v>830</v>
      </c>
      <c r="B398" t="s">
        <v>831</v>
      </c>
      <c r="C398">
        <v>107</v>
      </c>
      <c r="D398">
        <v>472</v>
      </c>
      <c r="E398">
        <v>488</v>
      </c>
      <c r="F398">
        <v>466</v>
      </c>
      <c r="G398" t="s">
        <v>51</v>
      </c>
      <c r="H398">
        <v>0.37</v>
      </c>
      <c r="I398">
        <v>0.67</v>
      </c>
      <c r="J398">
        <v>0.96</v>
      </c>
      <c r="K398">
        <v>7.6</v>
      </c>
      <c r="L398">
        <v>6.9</v>
      </c>
      <c r="M398">
        <v>7.5</v>
      </c>
      <c r="N398">
        <v>7.7</v>
      </c>
      <c r="O398">
        <v>32.299999999999997</v>
      </c>
      <c r="P398">
        <v>1308</v>
      </c>
      <c r="Q398">
        <v>21</v>
      </c>
      <c r="R398">
        <v>1.6</v>
      </c>
      <c r="S398">
        <v>242</v>
      </c>
      <c r="T398">
        <v>18.5</v>
      </c>
      <c r="U398">
        <v>34</v>
      </c>
      <c r="V398">
        <v>33</v>
      </c>
      <c r="W398">
        <v>106</v>
      </c>
      <c r="X398">
        <v>8.1</v>
      </c>
      <c r="Y398">
        <v>246</v>
      </c>
      <c r="Z398">
        <v>18.8</v>
      </c>
      <c r="AA398">
        <v>221</v>
      </c>
      <c r="AB398">
        <v>16.899999999999999</v>
      </c>
      <c r="AC398">
        <v>731</v>
      </c>
      <c r="AD398">
        <v>55.9</v>
      </c>
      <c r="AE398">
        <v>644</v>
      </c>
      <c r="AF398">
        <v>49.2</v>
      </c>
      <c r="AG398">
        <v>664</v>
      </c>
      <c r="AH398">
        <v>50.8</v>
      </c>
      <c r="AJ398" t="str">
        <f t="shared" si="6"/>
        <v>31R080THE MICHAEL J. PETRIDES SCHOOL107130847248846649.250.818.855.916.98.11.632.3</v>
      </c>
      <c r="AV398" t="str">
        <f>VLOOKUP(AJ398,'R compiled Data'!$Q:$Q,1,FALSE)</f>
        <v>31R080THE MICHAEL J. PETRIDES SCHOOL107130847248846649.250.818.855.916.98.11.632.3</v>
      </c>
    </row>
    <row r="399" spans="1:48" x14ac:dyDescent="0.3">
      <c r="A399" t="s">
        <v>832</v>
      </c>
      <c r="B399" t="s">
        <v>833</v>
      </c>
      <c r="C399">
        <v>391</v>
      </c>
      <c r="D399">
        <v>424</v>
      </c>
      <c r="E399">
        <v>437</v>
      </c>
      <c r="F399">
        <v>416</v>
      </c>
      <c r="G399" t="s">
        <v>39</v>
      </c>
      <c r="H399">
        <v>0.5</v>
      </c>
      <c r="I399">
        <v>0.97</v>
      </c>
      <c r="J399">
        <v>0.79</v>
      </c>
      <c r="K399">
        <v>6.9</v>
      </c>
      <c r="L399">
        <v>7.1</v>
      </c>
      <c r="M399">
        <v>7.3</v>
      </c>
      <c r="N399">
        <v>7.6</v>
      </c>
      <c r="O399">
        <v>42.3</v>
      </c>
      <c r="P399">
        <v>2658</v>
      </c>
      <c r="Q399">
        <v>156</v>
      </c>
      <c r="R399">
        <v>5.9</v>
      </c>
      <c r="S399">
        <v>448</v>
      </c>
      <c r="T399">
        <v>16.899999999999999</v>
      </c>
      <c r="U399">
        <v>106</v>
      </c>
      <c r="V399">
        <v>151</v>
      </c>
      <c r="W399">
        <v>186</v>
      </c>
      <c r="X399">
        <v>7</v>
      </c>
      <c r="Y399">
        <v>322</v>
      </c>
      <c r="Z399">
        <v>12.1</v>
      </c>
      <c r="AA399">
        <v>726</v>
      </c>
      <c r="AB399">
        <v>27.3</v>
      </c>
      <c r="AC399">
        <v>1416</v>
      </c>
      <c r="AD399">
        <v>53.3</v>
      </c>
      <c r="AE399">
        <v>1395</v>
      </c>
      <c r="AF399">
        <v>52.5</v>
      </c>
      <c r="AG399">
        <v>1263</v>
      </c>
      <c r="AH399">
        <v>47.5</v>
      </c>
      <c r="AJ399" t="str">
        <f t="shared" si="6"/>
        <v>31R440NEW DORP HIGH SCHOOL391265842443741652.547.512.153.327.375.942.3</v>
      </c>
      <c r="AV399" t="str">
        <f>VLOOKUP(AJ399,'R compiled Data'!$Q:$Q,1,FALSE)</f>
        <v>31R440NEW DORP HIGH SCHOOL391265842443741652.547.512.153.327.375.942.3</v>
      </c>
    </row>
    <row r="400" spans="1:48" x14ac:dyDescent="0.3">
      <c r="A400" t="s">
        <v>834</v>
      </c>
      <c r="B400" t="s">
        <v>835</v>
      </c>
      <c r="C400">
        <v>271</v>
      </c>
      <c r="D400">
        <v>424</v>
      </c>
      <c r="E400">
        <v>438</v>
      </c>
      <c r="F400">
        <v>417</v>
      </c>
      <c r="G400" t="s">
        <v>39</v>
      </c>
      <c r="H400">
        <v>0.22</v>
      </c>
      <c r="I400">
        <v>0.76</v>
      </c>
      <c r="J400">
        <v>0.77</v>
      </c>
      <c r="K400">
        <v>7.1</v>
      </c>
      <c r="L400">
        <v>6.9</v>
      </c>
      <c r="M400">
        <v>7.2</v>
      </c>
      <c r="N400">
        <v>7.5</v>
      </c>
      <c r="O400">
        <v>53.3</v>
      </c>
      <c r="P400">
        <v>2151</v>
      </c>
      <c r="Q400">
        <v>114</v>
      </c>
      <c r="R400">
        <v>5.3</v>
      </c>
      <c r="S400">
        <v>450</v>
      </c>
      <c r="T400">
        <v>20.9</v>
      </c>
      <c r="U400">
        <v>96</v>
      </c>
      <c r="V400">
        <v>172</v>
      </c>
      <c r="W400">
        <v>146</v>
      </c>
      <c r="X400">
        <v>6.8</v>
      </c>
      <c r="Y400">
        <v>664</v>
      </c>
      <c r="Z400">
        <v>30.9</v>
      </c>
      <c r="AA400">
        <v>809</v>
      </c>
      <c r="AB400">
        <v>37.6</v>
      </c>
      <c r="AC400">
        <v>521</v>
      </c>
      <c r="AD400">
        <v>24.2</v>
      </c>
      <c r="AE400">
        <v>1178</v>
      </c>
      <c r="AF400">
        <v>54.8</v>
      </c>
      <c r="AG400">
        <v>973</v>
      </c>
      <c r="AH400">
        <v>45.2</v>
      </c>
      <c r="AJ400" t="str">
        <f t="shared" si="6"/>
        <v>31R445PORT RICHMOND HIGH SCHOOL271215142443841754.845.230.924.237.66.85.353.3</v>
      </c>
      <c r="AV400" t="str">
        <f>VLOOKUP(AJ400,'R compiled Data'!$Q:$Q,1,FALSE)</f>
        <v>31R445PORT RICHMOND HIGH SCHOOL271215142443841754.845.230.924.237.66.85.353.3</v>
      </c>
    </row>
    <row r="401" spans="1:48" x14ac:dyDescent="0.3">
      <c r="A401" t="s">
        <v>836</v>
      </c>
      <c r="B401" t="s">
        <v>837</v>
      </c>
      <c r="C401">
        <v>375</v>
      </c>
      <c r="D401">
        <v>437</v>
      </c>
      <c r="E401">
        <v>435</v>
      </c>
      <c r="F401">
        <v>429</v>
      </c>
      <c r="G401" t="s">
        <v>39</v>
      </c>
      <c r="H401">
        <v>0.61</v>
      </c>
      <c r="I401">
        <v>0.94</v>
      </c>
      <c r="J401">
        <v>0.81</v>
      </c>
      <c r="K401">
        <v>6.7</v>
      </c>
      <c r="L401">
        <v>6.7</v>
      </c>
      <c r="M401">
        <v>7.3</v>
      </c>
      <c r="N401">
        <v>7.6</v>
      </c>
      <c r="O401">
        <v>54.3</v>
      </c>
      <c r="P401">
        <v>2552</v>
      </c>
      <c r="Q401">
        <v>155</v>
      </c>
      <c r="R401">
        <v>6.1</v>
      </c>
      <c r="S401">
        <v>374</v>
      </c>
      <c r="T401">
        <v>14.7</v>
      </c>
      <c r="U401">
        <v>59</v>
      </c>
      <c r="V401">
        <v>172</v>
      </c>
      <c r="W401">
        <v>187</v>
      </c>
      <c r="X401">
        <v>7.3</v>
      </c>
      <c r="Y401">
        <v>980</v>
      </c>
      <c r="Z401">
        <v>38.4</v>
      </c>
      <c r="AA401">
        <v>814</v>
      </c>
      <c r="AB401">
        <v>31.9</v>
      </c>
      <c r="AC401">
        <v>557</v>
      </c>
      <c r="AD401">
        <v>21.8</v>
      </c>
      <c r="AE401">
        <v>1183</v>
      </c>
      <c r="AF401">
        <v>46.4</v>
      </c>
      <c r="AG401">
        <v>1369</v>
      </c>
      <c r="AH401">
        <v>53.6</v>
      </c>
      <c r="AJ401" t="str">
        <f t="shared" si="6"/>
        <v>31R450CURTIS HIGH SCHOOL375255243743542946.453.638.421.831.97.36.154.3</v>
      </c>
      <c r="AV401" t="str">
        <f>VLOOKUP(AJ401,'R compiled Data'!$Q:$Q,1,FALSE)</f>
        <v>31R450CURTIS HIGH SCHOOL375255243743542946.453.638.421.831.97.36.154.3</v>
      </c>
    </row>
    <row r="402" spans="1:48" x14ac:dyDescent="0.3">
      <c r="A402" t="s">
        <v>838</v>
      </c>
      <c r="B402" t="s">
        <v>839</v>
      </c>
      <c r="C402">
        <v>807</v>
      </c>
      <c r="D402">
        <v>462</v>
      </c>
      <c r="E402">
        <v>486</v>
      </c>
      <c r="F402">
        <v>470</v>
      </c>
      <c r="G402" t="s">
        <v>39</v>
      </c>
      <c r="H402">
        <v>0.25</v>
      </c>
      <c r="I402">
        <v>0.89</v>
      </c>
      <c r="J402">
        <v>0.84</v>
      </c>
      <c r="K402">
        <v>7.5</v>
      </c>
      <c r="L402">
        <v>7.2</v>
      </c>
      <c r="M402">
        <v>7.7</v>
      </c>
      <c r="N402">
        <v>7.8</v>
      </c>
      <c r="O402">
        <v>18.399999999999999</v>
      </c>
      <c r="P402">
        <v>3875</v>
      </c>
      <c r="Q402">
        <v>55</v>
      </c>
      <c r="R402">
        <v>1.4</v>
      </c>
      <c r="S402">
        <v>540</v>
      </c>
      <c r="T402">
        <v>13.9</v>
      </c>
      <c r="U402">
        <v>214</v>
      </c>
      <c r="V402">
        <v>153</v>
      </c>
      <c r="W402">
        <v>210</v>
      </c>
      <c r="X402">
        <v>5.4</v>
      </c>
      <c r="Y402">
        <v>82</v>
      </c>
      <c r="Z402">
        <v>2.1</v>
      </c>
      <c r="AA402">
        <v>385</v>
      </c>
      <c r="AB402">
        <v>9.9</v>
      </c>
      <c r="AC402">
        <v>3181</v>
      </c>
      <c r="AD402">
        <v>82.1</v>
      </c>
      <c r="AE402">
        <v>1923</v>
      </c>
      <c r="AF402">
        <v>49.6</v>
      </c>
      <c r="AG402">
        <v>1952</v>
      </c>
      <c r="AH402">
        <v>50.4</v>
      </c>
      <c r="AJ402" t="str">
        <f t="shared" si="6"/>
        <v>31R455TOTTENVILLE HIGH SCHOOL807387546248647049.650.42.182.19.95.41.418.4</v>
      </c>
      <c r="AV402" t="str">
        <f>VLOOKUP(AJ402,'R compiled Data'!$Q:$Q,1,FALSE)</f>
        <v>31R455TOTTENVILLE HIGH SCHOOL807387546248647049.650.42.182.19.95.41.418.4</v>
      </c>
    </row>
    <row r="403" spans="1:48" x14ac:dyDescent="0.3">
      <c r="A403" t="s">
        <v>840</v>
      </c>
      <c r="B403" t="s">
        <v>841</v>
      </c>
      <c r="C403">
        <v>535</v>
      </c>
      <c r="D403">
        <v>455</v>
      </c>
      <c r="E403">
        <v>474</v>
      </c>
      <c r="F403">
        <v>459</v>
      </c>
      <c r="G403" t="s">
        <v>39</v>
      </c>
      <c r="H403">
        <v>0.56999999999999995</v>
      </c>
      <c r="I403">
        <v>0.97</v>
      </c>
      <c r="J403">
        <v>0.85</v>
      </c>
      <c r="K403">
        <v>7.2</v>
      </c>
      <c r="L403">
        <v>7.2</v>
      </c>
      <c r="M403">
        <v>7.5</v>
      </c>
      <c r="N403">
        <v>7.7</v>
      </c>
      <c r="O403">
        <v>41.4</v>
      </c>
      <c r="P403">
        <v>3243</v>
      </c>
      <c r="Q403">
        <v>111</v>
      </c>
      <c r="R403">
        <v>3.4</v>
      </c>
      <c r="S403">
        <v>611</v>
      </c>
      <c r="T403">
        <v>18.8</v>
      </c>
      <c r="U403">
        <v>94</v>
      </c>
      <c r="V403">
        <v>308</v>
      </c>
      <c r="W403">
        <v>475</v>
      </c>
      <c r="X403">
        <v>14.6</v>
      </c>
      <c r="Y403">
        <v>367</v>
      </c>
      <c r="Z403">
        <v>11.3</v>
      </c>
      <c r="AA403">
        <v>782</v>
      </c>
      <c r="AB403">
        <v>24.1</v>
      </c>
      <c r="AC403">
        <v>1602</v>
      </c>
      <c r="AD403">
        <v>49.4</v>
      </c>
      <c r="AE403">
        <v>1647</v>
      </c>
      <c r="AF403">
        <v>50.8</v>
      </c>
      <c r="AG403">
        <v>1596</v>
      </c>
      <c r="AH403">
        <v>49.2</v>
      </c>
      <c r="AJ403" t="str">
        <f t="shared" si="6"/>
        <v>31R460SUSAN E. WAGNER HIGH SCHOOL535324345547445950.849.211.349.424.114.63.441.4</v>
      </c>
      <c r="AV403" t="str">
        <f>VLOOKUP(AJ403,'R compiled Data'!$Q:$Q,1,FALSE)</f>
        <v>31R460SUSAN E. WAGNER HIGH SCHOOL535324345547445950.849.211.349.424.114.63.441.4</v>
      </c>
    </row>
    <row r="404" spans="1:48" x14ac:dyDescent="0.3">
      <c r="A404" t="s">
        <v>842</v>
      </c>
      <c r="B404" t="s">
        <v>843</v>
      </c>
      <c r="C404">
        <v>10</v>
      </c>
      <c r="D404">
        <v>466</v>
      </c>
      <c r="E404">
        <v>455</v>
      </c>
      <c r="F404">
        <v>414</v>
      </c>
      <c r="G404" t="s">
        <v>44</v>
      </c>
      <c r="H404">
        <v>0.42</v>
      </c>
      <c r="I404">
        <v>0.92</v>
      </c>
      <c r="J404">
        <v>0.65</v>
      </c>
      <c r="K404">
        <v>8.6999999999999993</v>
      </c>
      <c r="L404">
        <v>7.4</v>
      </c>
      <c r="M404">
        <v>8</v>
      </c>
      <c r="N404">
        <v>8.4</v>
      </c>
      <c r="O404">
        <v>56.9</v>
      </c>
      <c r="P404">
        <v>179</v>
      </c>
      <c r="Q404">
        <v>4</v>
      </c>
      <c r="R404">
        <v>2.2000000000000002</v>
      </c>
      <c r="S404">
        <v>31</v>
      </c>
      <c r="T404">
        <v>17.3</v>
      </c>
      <c r="U404">
        <v>7</v>
      </c>
      <c r="V404">
        <v>3</v>
      </c>
      <c r="W404">
        <v>3</v>
      </c>
      <c r="X404">
        <v>1.7</v>
      </c>
      <c r="Y404">
        <v>68</v>
      </c>
      <c r="Z404">
        <v>38</v>
      </c>
      <c r="AA404">
        <v>71</v>
      </c>
      <c r="AB404">
        <v>39.700000000000003</v>
      </c>
      <c r="AC404">
        <v>35</v>
      </c>
      <c r="AD404">
        <v>19.600000000000001</v>
      </c>
      <c r="AE404">
        <v>82</v>
      </c>
      <c r="AF404">
        <v>45.8</v>
      </c>
      <c r="AG404">
        <v>97</v>
      </c>
      <c r="AH404">
        <v>54.2</v>
      </c>
      <c r="AJ404" t="str">
        <f t="shared" si="6"/>
        <v>31R470CONCORD HIGH SCHOOL1017946645541445.854.23819.639.71.72.256.9</v>
      </c>
      <c r="AV404" t="str">
        <f>VLOOKUP(AJ404,'R compiled Data'!$Q:$Q,1,FALSE)</f>
        <v>31R470CONCORD HIGH SCHOOL1017946645541445.854.23819.639.71.72.256.9</v>
      </c>
    </row>
    <row r="405" spans="1:48" x14ac:dyDescent="0.3">
      <c r="A405" t="s">
        <v>844</v>
      </c>
      <c r="B405" t="s">
        <v>845</v>
      </c>
      <c r="C405">
        <v>94</v>
      </c>
      <c r="D405">
        <v>416</v>
      </c>
      <c r="E405">
        <v>422</v>
      </c>
      <c r="F405">
        <v>397</v>
      </c>
      <c r="G405" t="s">
        <v>39</v>
      </c>
      <c r="H405">
        <v>0.32</v>
      </c>
      <c r="I405">
        <v>0.96</v>
      </c>
      <c r="J405">
        <v>0.86</v>
      </c>
      <c r="K405">
        <v>7.1</v>
      </c>
      <c r="L405">
        <v>6.7</v>
      </c>
      <c r="M405">
        <v>7</v>
      </c>
      <c r="N405">
        <v>7.4</v>
      </c>
      <c r="O405">
        <v>59.7</v>
      </c>
      <c r="P405">
        <v>675</v>
      </c>
      <c r="Q405">
        <v>24</v>
      </c>
      <c r="R405">
        <v>3.6</v>
      </c>
      <c r="S405">
        <v>177</v>
      </c>
      <c r="T405">
        <v>26.2</v>
      </c>
      <c r="U405">
        <v>36</v>
      </c>
      <c r="V405">
        <v>69</v>
      </c>
      <c r="W405">
        <v>31</v>
      </c>
      <c r="X405">
        <v>4.5999999999999996</v>
      </c>
      <c r="Y405">
        <v>272</v>
      </c>
      <c r="Z405">
        <v>40.299999999999997</v>
      </c>
      <c r="AA405">
        <v>224</v>
      </c>
      <c r="AB405">
        <v>33.200000000000003</v>
      </c>
      <c r="AC405">
        <v>146</v>
      </c>
      <c r="AD405">
        <v>21.6</v>
      </c>
      <c r="AE405">
        <v>453</v>
      </c>
      <c r="AF405">
        <v>67.099999999999994</v>
      </c>
      <c r="AG405">
        <v>222</v>
      </c>
      <c r="AH405">
        <v>32.9</v>
      </c>
      <c r="AJ405" t="str">
        <f t="shared" si="6"/>
        <v>31R600RALPH R. MCKEE CAREER AND TECHNICAL EDUCATION HIGH SCHOOL9467541642239767.132.940.321.633.24.63.659.7</v>
      </c>
      <c r="AV405" t="str">
        <f>VLOOKUP(AJ405,'R compiled Data'!$Q:$Q,1,FALSE)</f>
        <v>31R600RALPH R. MCKEE CAREER AND TECHNICAL EDUCATION HIGH SCHOOL9467541642239767.132.940.321.633.24.63.659.7</v>
      </c>
    </row>
    <row r="406" spans="1:48" x14ac:dyDescent="0.3">
      <c r="A406" t="s">
        <v>846</v>
      </c>
      <c r="B406" t="s">
        <v>847</v>
      </c>
      <c r="C406">
        <v>227</v>
      </c>
      <c r="D406">
        <v>635</v>
      </c>
      <c r="E406">
        <v>682</v>
      </c>
      <c r="F406">
        <v>636</v>
      </c>
      <c r="G406" t="s">
        <v>39</v>
      </c>
      <c r="H406">
        <v>0.92</v>
      </c>
      <c r="I406">
        <v>0.98</v>
      </c>
      <c r="J406">
        <v>0.99</v>
      </c>
      <c r="K406">
        <v>8.6</v>
      </c>
      <c r="L406">
        <v>7.9</v>
      </c>
      <c r="M406">
        <v>8.3000000000000007</v>
      </c>
      <c r="N406">
        <v>8.6999999999999993</v>
      </c>
      <c r="O406">
        <v>17</v>
      </c>
      <c r="P406">
        <v>1104</v>
      </c>
      <c r="Q406">
        <v>1</v>
      </c>
      <c r="R406">
        <v>0.1</v>
      </c>
      <c r="S406">
        <v>6</v>
      </c>
      <c r="T406">
        <v>0.5</v>
      </c>
      <c r="U406">
        <v>1</v>
      </c>
      <c r="V406">
        <v>0</v>
      </c>
      <c r="W406">
        <v>351</v>
      </c>
      <c r="X406">
        <v>31.8</v>
      </c>
      <c r="Y406">
        <v>12</v>
      </c>
      <c r="Z406">
        <v>1.1000000000000001</v>
      </c>
      <c r="AA406">
        <v>59</v>
      </c>
      <c r="AB406">
        <v>5.3</v>
      </c>
      <c r="AC406">
        <v>677</v>
      </c>
      <c r="AD406">
        <v>61.3</v>
      </c>
      <c r="AE406">
        <v>629</v>
      </c>
      <c r="AF406">
        <v>57</v>
      </c>
      <c r="AG406">
        <v>475</v>
      </c>
      <c r="AH406">
        <v>43</v>
      </c>
      <c r="AJ406" t="str">
        <f t="shared" si="6"/>
        <v>31R605STATEN ISLAND TECHNICAL HIGH SCHOOL227110463568263657431.161.35.331.80.117</v>
      </c>
      <c r="AV406" t="str">
        <f>VLOOKUP(AJ406,'R compiled Data'!$Q:$Q,1,FALSE)</f>
        <v>31R605STATEN ISLAND TECHNICAL HIGH SCHOOL227110463568263657431.161.35.331.80.117</v>
      </c>
    </row>
    <row r="407" spans="1:48" x14ac:dyDescent="0.3">
      <c r="A407" t="s">
        <v>848</v>
      </c>
      <c r="B407" t="s">
        <v>849</v>
      </c>
      <c r="C407">
        <v>50</v>
      </c>
      <c r="D407">
        <v>380</v>
      </c>
      <c r="E407">
        <v>366</v>
      </c>
      <c r="F407">
        <v>352</v>
      </c>
      <c r="G407" t="s">
        <v>39</v>
      </c>
      <c r="H407">
        <v>0.47</v>
      </c>
      <c r="I407">
        <v>0.92</v>
      </c>
      <c r="J407">
        <v>0.92</v>
      </c>
      <c r="K407">
        <v>7.3</v>
      </c>
      <c r="L407">
        <v>6.7</v>
      </c>
      <c r="M407">
        <v>7.2</v>
      </c>
      <c r="N407">
        <v>7.6</v>
      </c>
      <c r="O407">
        <v>88.7</v>
      </c>
      <c r="P407">
        <v>362</v>
      </c>
      <c r="Q407">
        <v>119</v>
      </c>
      <c r="R407">
        <v>32.9</v>
      </c>
      <c r="S407">
        <v>64</v>
      </c>
      <c r="T407">
        <v>17.7</v>
      </c>
      <c r="U407">
        <v>23</v>
      </c>
      <c r="V407">
        <v>36</v>
      </c>
      <c r="W407">
        <v>2</v>
      </c>
      <c r="X407">
        <v>0.6</v>
      </c>
      <c r="Y407">
        <v>76</v>
      </c>
      <c r="Z407">
        <v>21</v>
      </c>
      <c r="AA407">
        <v>279</v>
      </c>
      <c r="AB407">
        <v>77.099999999999994</v>
      </c>
      <c r="AC407">
        <v>3</v>
      </c>
      <c r="AD407">
        <v>0.8</v>
      </c>
      <c r="AE407">
        <v>181</v>
      </c>
      <c r="AF407">
        <v>50</v>
      </c>
      <c r="AG407">
        <v>181</v>
      </c>
      <c r="AH407">
        <v>50</v>
      </c>
      <c r="AJ407" t="str">
        <f t="shared" si="6"/>
        <v>32K403ACADEMY FOR ENVIRONMENTAL LEADERSHIP503623803663525050210.877.10.632.988.7</v>
      </c>
      <c r="AV407" t="str">
        <f>VLOOKUP(AJ407,'R compiled Data'!$Q:$Q,1,FALSE)</f>
        <v>32K403ACADEMY FOR ENVIRONMENTAL LEADERSHIP503623803663525050210.877.10.632.988.7</v>
      </c>
    </row>
    <row r="408" spans="1:48" x14ac:dyDescent="0.3">
      <c r="A408" t="s">
        <v>850</v>
      </c>
      <c r="B408" t="s">
        <v>851</v>
      </c>
      <c r="C408">
        <v>88</v>
      </c>
      <c r="D408">
        <v>384</v>
      </c>
      <c r="E408">
        <v>409</v>
      </c>
      <c r="F408">
        <v>361</v>
      </c>
      <c r="G408" t="s">
        <v>39</v>
      </c>
      <c r="H408">
        <v>0.53</v>
      </c>
      <c r="I408">
        <v>0.86</v>
      </c>
      <c r="J408">
        <v>0.8</v>
      </c>
      <c r="K408">
        <v>7.9</v>
      </c>
      <c r="L408">
        <v>7.3</v>
      </c>
      <c r="M408">
        <v>7.5</v>
      </c>
      <c r="N408">
        <v>7.9</v>
      </c>
      <c r="O408">
        <v>86.9</v>
      </c>
      <c r="P408">
        <v>606</v>
      </c>
      <c r="Q408">
        <v>93</v>
      </c>
      <c r="R408">
        <v>15.3</v>
      </c>
      <c r="S408">
        <v>74</v>
      </c>
      <c r="T408">
        <v>12.2</v>
      </c>
      <c r="U408">
        <v>28</v>
      </c>
      <c r="V408">
        <v>30</v>
      </c>
      <c r="W408">
        <v>10</v>
      </c>
      <c r="X408">
        <v>1.7</v>
      </c>
      <c r="Y408">
        <v>56</v>
      </c>
      <c r="Z408">
        <v>9.1999999999999993</v>
      </c>
      <c r="AA408">
        <v>534</v>
      </c>
      <c r="AB408">
        <v>88.1</v>
      </c>
      <c r="AC408">
        <v>4</v>
      </c>
      <c r="AD408">
        <v>0.7</v>
      </c>
      <c r="AE408">
        <v>316</v>
      </c>
      <c r="AF408">
        <v>52.1</v>
      </c>
      <c r="AG408">
        <v>290</v>
      </c>
      <c r="AH408">
        <v>47.9</v>
      </c>
      <c r="AJ408" t="str">
        <f t="shared" si="6"/>
        <v>32K545EBC HIGH SCHOOL FOR PUBLIC SERVICE–BUSHWICK8860638440936152.147.99.20.788.11.715.386.9</v>
      </c>
      <c r="AV408" t="e">
        <f>VLOOKUP(AJ408,'R compiled Data'!$Q:$Q,1,FALSE)</f>
        <v>#N/A</v>
      </c>
    </row>
    <row r="409" spans="1:48" x14ac:dyDescent="0.3">
      <c r="A409" t="s">
        <v>852</v>
      </c>
      <c r="B409" t="s">
        <v>853</v>
      </c>
      <c r="C409">
        <v>75</v>
      </c>
      <c r="D409">
        <v>348</v>
      </c>
      <c r="E409">
        <v>353</v>
      </c>
      <c r="F409">
        <v>334</v>
      </c>
      <c r="G409" t="s">
        <v>39</v>
      </c>
      <c r="H409">
        <v>0.43</v>
      </c>
      <c r="I409">
        <v>0.83</v>
      </c>
      <c r="J409">
        <v>0.73</v>
      </c>
      <c r="K409">
        <v>7.4</v>
      </c>
      <c r="L409">
        <v>7.5</v>
      </c>
      <c r="M409">
        <v>7.6</v>
      </c>
      <c r="N409">
        <v>8</v>
      </c>
      <c r="O409">
        <v>75.099999999999994</v>
      </c>
      <c r="P409">
        <v>434</v>
      </c>
      <c r="Q409">
        <v>79</v>
      </c>
      <c r="R409">
        <v>18.2</v>
      </c>
      <c r="S409">
        <v>80</v>
      </c>
      <c r="T409">
        <v>18.399999999999999</v>
      </c>
      <c r="U409">
        <v>46</v>
      </c>
      <c r="V409">
        <v>23</v>
      </c>
      <c r="W409">
        <v>2</v>
      </c>
      <c r="X409">
        <v>0.5</v>
      </c>
      <c r="Y409">
        <v>123</v>
      </c>
      <c r="Z409">
        <v>28.3</v>
      </c>
      <c r="AA409">
        <v>298</v>
      </c>
      <c r="AB409">
        <v>68.7</v>
      </c>
      <c r="AC409">
        <v>8</v>
      </c>
      <c r="AD409">
        <v>1.8</v>
      </c>
      <c r="AE409">
        <v>210</v>
      </c>
      <c r="AF409">
        <v>48.4</v>
      </c>
      <c r="AG409">
        <v>224</v>
      </c>
      <c r="AH409">
        <v>51.6</v>
      </c>
      <c r="AJ409" t="str">
        <f t="shared" si="6"/>
        <v>32K549BUSHWICK SCHOOL FOR SOCIAL JUSTICE7543434835333448.451.628.31.868.70.518.275.1</v>
      </c>
      <c r="AV409" t="str">
        <f>VLOOKUP(AJ409,'R compiled Data'!$Q:$Q,1,FALSE)</f>
        <v>32K549BUSHWICK SCHOOL FOR SOCIAL JUSTICE7543434835333448.451.628.31.868.70.518.275.1</v>
      </c>
    </row>
    <row r="410" spans="1:48" x14ac:dyDescent="0.3">
      <c r="A410" t="s">
        <v>854</v>
      </c>
      <c r="B410" t="s">
        <v>855</v>
      </c>
      <c r="C410">
        <v>67</v>
      </c>
      <c r="D410">
        <v>342</v>
      </c>
      <c r="E410">
        <v>364</v>
      </c>
      <c r="F410">
        <v>354</v>
      </c>
      <c r="G410" t="s">
        <v>39</v>
      </c>
      <c r="H410">
        <v>0.28000000000000003</v>
      </c>
      <c r="I410">
        <v>0.51</v>
      </c>
      <c r="J410">
        <v>0.53</v>
      </c>
      <c r="K410">
        <v>6.7</v>
      </c>
      <c r="L410">
        <v>6</v>
      </c>
      <c r="M410">
        <v>6.4</v>
      </c>
      <c r="N410">
        <v>6.8</v>
      </c>
      <c r="O410">
        <v>77.099999999999994</v>
      </c>
      <c r="P410">
        <v>398</v>
      </c>
      <c r="Q410">
        <v>95</v>
      </c>
      <c r="R410">
        <v>23.9</v>
      </c>
      <c r="S410">
        <v>88</v>
      </c>
      <c r="T410">
        <v>22.1</v>
      </c>
      <c r="U410">
        <v>26</v>
      </c>
      <c r="V410">
        <v>47</v>
      </c>
      <c r="W410">
        <v>6</v>
      </c>
      <c r="X410">
        <v>1.5</v>
      </c>
      <c r="Y410">
        <v>105</v>
      </c>
      <c r="Z410">
        <v>26.4</v>
      </c>
      <c r="AA410">
        <v>280</v>
      </c>
      <c r="AB410">
        <v>70.400000000000006</v>
      </c>
      <c r="AC410">
        <v>4</v>
      </c>
      <c r="AD410">
        <v>1</v>
      </c>
      <c r="AE410">
        <v>217</v>
      </c>
      <c r="AF410">
        <v>54.5</v>
      </c>
      <c r="AG410">
        <v>181</v>
      </c>
      <c r="AH410">
        <v>45.5</v>
      </c>
      <c r="AJ410" t="str">
        <f t="shared" si="6"/>
        <v>32K552ACADEMY OF URBAN PLANNING6739834236435454.545.526.4170.41.523.977.1</v>
      </c>
      <c r="AV410" t="str">
        <f>VLOOKUP(AJ410,'R compiled Data'!$Q:$Q,1,FALSE)</f>
        <v>32K552ACADEMY OF URBAN PLANNING6739834236435454.545.526.4170.41.523.977.1</v>
      </c>
    </row>
    <row r="411" spans="1:48" x14ac:dyDescent="0.3">
      <c r="A411" t="s">
        <v>856</v>
      </c>
      <c r="B411" t="s">
        <v>857</v>
      </c>
      <c r="C411">
        <v>39</v>
      </c>
      <c r="D411">
        <v>428</v>
      </c>
      <c r="E411">
        <v>465</v>
      </c>
      <c r="F411">
        <v>422</v>
      </c>
      <c r="G411" t="s">
        <v>36</v>
      </c>
      <c r="H411">
        <v>0.46</v>
      </c>
      <c r="I411">
        <v>1</v>
      </c>
      <c r="J411">
        <v>0.8</v>
      </c>
      <c r="K411">
        <v>9.5</v>
      </c>
      <c r="L411">
        <v>8.6</v>
      </c>
      <c r="M411">
        <v>9.1</v>
      </c>
      <c r="N411">
        <v>9.1999999999999993</v>
      </c>
      <c r="O411">
        <v>81.400000000000006</v>
      </c>
      <c r="P411">
        <v>263</v>
      </c>
      <c r="Q411">
        <v>7</v>
      </c>
      <c r="R411">
        <v>2.7</v>
      </c>
      <c r="S411">
        <v>13</v>
      </c>
      <c r="T411">
        <v>4.9000000000000004</v>
      </c>
      <c r="U411">
        <v>1</v>
      </c>
      <c r="V411">
        <v>2</v>
      </c>
      <c r="W411">
        <v>14</v>
      </c>
      <c r="X411">
        <v>5.3</v>
      </c>
      <c r="Y411">
        <v>34</v>
      </c>
      <c r="Z411">
        <v>12.9</v>
      </c>
      <c r="AA411">
        <v>209</v>
      </c>
      <c r="AB411">
        <v>79.5</v>
      </c>
      <c r="AC411">
        <v>4</v>
      </c>
      <c r="AD411">
        <v>1.5</v>
      </c>
      <c r="AE411">
        <v>137</v>
      </c>
      <c r="AF411">
        <v>52.1</v>
      </c>
      <c r="AG411">
        <v>126</v>
      </c>
      <c r="AH411">
        <v>47.9</v>
      </c>
      <c r="AJ411" t="str">
        <f t="shared" si="6"/>
        <v>32K554ALL CITY LEADERSHIP SECONDARY SCHOOL3926342846542252.147.912.91.579.55.32.781.4</v>
      </c>
      <c r="AV411" t="str">
        <f>VLOOKUP(AJ411,'R compiled Data'!$Q:$Q,1,FALSE)</f>
        <v>32K554ALL CITY LEADERSHIP SECONDARY SCHOOL3926342846542252.147.912.91.579.55.32.781.4</v>
      </c>
    </row>
    <row r="412" spans="1:48" x14ac:dyDescent="0.3">
      <c r="A412" t="s">
        <v>858</v>
      </c>
      <c r="B412" t="s">
        <v>859</v>
      </c>
      <c r="C412">
        <v>23</v>
      </c>
      <c r="D412">
        <v>347</v>
      </c>
      <c r="E412">
        <v>358</v>
      </c>
      <c r="F412">
        <v>350</v>
      </c>
      <c r="G412" t="s">
        <v>39</v>
      </c>
      <c r="H412">
        <v>0.33</v>
      </c>
      <c r="I412">
        <v>0.69</v>
      </c>
      <c r="J412">
        <v>0.74</v>
      </c>
      <c r="K412">
        <v>7</v>
      </c>
      <c r="L412">
        <v>6.6</v>
      </c>
      <c r="M412">
        <v>7</v>
      </c>
      <c r="N412">
        <v>7.3</v>
      </c>
      <c r="O412">
        <v>88</v>
      </c>
      <c r="P412">
        <v>462</v>
      </c>
      <c r="Q412">
        <v>84</v>
      </c>
      <c r="R412">
        <v>18.2</v>
      </c>
      <c r="S412">
        <v>86</v>
      </c>
      <c r="T412">
        <v>18.600000000000001</v>
      </c>
      <c r="U412">
        <v>4</v>
      </c>
      <c r="V412">
        <v>51</v>
      </c>
      <c r="W412">
        <v>4</v>
      </c>
      <c r="X412">
        <v>0.9</v>
      </c>
      <c r="Y412">
        <v>98</v>
      </c>
      <c r="Z412">
        <v>21.2</v>
      </c>
      <c r="AA412">
        <v>357</v>
      </c>
      <c r="AB412">
        <v>77.3</v>
      </c>
      <c r="AC412">
        <v>0</v>
      </c>
      <c r="AD412">
        <v>0</v>
      </c>
      <c r="AE412">
        <v>246</v>
      </c>
      <c r="AF412">
        <v>53.2</v>
      </c>
      <c r="AG412">
        <v>216</v>
      </c>
      <c r="AH412">
        <v>46.8</v>
      </c>
      <c r="AJ412" t="str">
        <f t="shared" si="6"/>
        <v>32K556BUSHWICK LEADERS HIGH SCHOOL FOR ACADEMIC EXCELLENCE2346234735835053.246.821.2077.30.918.288</v>
      </c>
      <c r="AV412" t="str">
        <f>VLOOKUP(AJ412,'R compiled Data'!$Q:$Q,1,FALSE)</f>
        <v>32K556BUSHWICK LEADERS HIGH SCHOOL FOR ACADEMIC EXCELLENCE2346234735835053.246.821.2077.30.918.288</v>
      </c>
    </row>
    <row r="413" spans="1:48" x14ac:dyDescent="0.3">
      <c r="A413" t="s">
        <v>860</v>
      </c>
      <c r="B413" t="s">
        <v>861</v>
      </c>
      <c r="C413">
        <v>24</v>
      </c>
      <c r="D413">
        <v>359</v>
      </c>
      <c r="E413">
        <v>317</v>
      </c>
      <c r="F413">
        <v>358</v>
      </c>
      <c r="G413" t="s">
        <v>44</v>
      </c>
      <c r="H413">
        <v>0.4</v>
      </c>
      <c r="I413">
        <v>0.96</v>
      </c>
      <c r="J413">
        <v>0.64</v>
      </c>
      <c r="K413">
        <v>8.6999999999999993</v>
      </c>
      <c r="L413">
        <v>7.4</v>
      </c>
      <c r="M413">
        <v>8.1999999999999993</v>
      </c>
      <c r="N413">
        <v>8.1999999999999993</v>
      </c>
      <c r="O413">
        <v>81.8</v>
      </c>
      <c r="P413">
        <v>382</v>
      </c>
      <c r="Q413">
        <v>20</v>
      </c>
      <c r="R413">
        <v>5.2</v>
      </c>
      <c r="S413">
        <v>36</v>
      </c>
      <c r="T413">
        <v>9.4</v>
      </c>
      <c r="U413">
        <v>14</v>
      </c>
      <c r="V413">
        <v>1</v>
      </c>
      <c r="W413">
        <v>1</v>
      </c>
      <c r="X413">
        <v>0.3</v>
      </c>
      <c r="Y413">
        <v>137</v>
      </c>
      <c r="Z413">
        <v>35.9</v>
      </c>
      <c r="AA413">
        <v>235</v>
      </c>
      <c r="AB413">
        <v>61.5</v>
      </c>
      <c r="AC413">
        <v>7</v>
      </c>
      <c r="AD413">
        <v>1.8</v>
      </c>
      <c r="AE413">
        <v>169</v>
      </c>
      <c r="AF413">
        <v>44.2</v>
      </c>
      <c r="AG413">
        <v>213</v>
      </c>
      <c r="AH413">
        <v>55.8</v>
      </c>
      <c r="AJ413" t="str">
        <f t="shared" si="6"/>
        <v>32K564BUSHWICK COMMUNITY HIGH SCHOOL2438235931735844.255.835.91.861.50.35.281.8</v>
      </c>
      <c r="AV413" t="str">
        <f>VLOOKUP(AJ413,'R compiled Data'!$Q:$Q,1,FALSE)</f>
        <v>32K564BUSHWICK COMMUNITY HIGH SCHOOL2438235931735844.255.835.91.861.50.35.281.8</v>
      </c>
    </row>
  </sheetData>
  <autoFilter ref="A1:WYK413" xr:uid="{B8B5C532-C7D7-4FB1-AD5E-9DB657511EE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F191-E8F9-4354-BA7C-65BD014C800E}">
  <dimension ref="A1:Q408"/>
  <sheetViews>
    <sheetView workbookViewId="0">
      <selection activeCell="D21" sqref="D21"/>
    </sheetView>
  </sheetViews>
  <sheetFormatPr defaultRowHeight="14.4" x14ac:dyDescent="0.3"/>
  <cols>
    <col min="1" max="2" width="8.88671875" style="2"/>
    <col min="3" max="3" width="14.77734375" style="2" customWidth="1"/>
    <col min="4" max="4" width="15.77734375" style="2" bestFit="1" customWidth="1"/>
    <col min="5" max="7" width="8.88671875" style="2"/>
    <col min="8" max="8" width="13.44140625" style="2" customWidth="1"/>
    <col min="9" max="9" width="16.44140625" style="2" customWidth="1"/>
    <col min="10" max="16384" width="8.88671875" style="2"/>
  </cols>
  <sheetData>
    <row r="1" spans="1:17" x14ac:dyDescent="0.3">
      <c r="A1" s="2" t="s">
        <v>0</v>
      </c>
      <c r="B1" s="2" t="s">
        <v>1</v>
      </c>
      <c r="C1" s="2" t="s">
        <v>2</v>
      </c>
      <c r="D1" s="4" t="s">
        <v>15</v>
      </c>
      <c r="E1" s="2" t="s">
        <v>3</v>
      </c>
      <c r="F1" s="2" t="s">
        <v>4</v>
      </c>
      <c r="G1" s="2" t="s">
        <v>5</v>
      </c>
      <c r="H1" s="2" t="s">
        <v>31</v>
      </c>
      <c r="I1" s="2" t="s">
        <v>33</v>
      </c>
      <c r="J1" s="2" t="s">
        <v>25</v>
      </c>
      <c r="K1" s="2" t="s">
        <v>29</v>
      </c>
      <c r="L1" s="2" t="s">
        <v>27</v>
      </c>
      <c r="M1" s="2" t="s">
        <v>23</v>
      </c>
      <c r="N1" s="2" t="s">
        <v>17</v>
      </c>
      <c r="O1" s="2" t="s">
        <v>14</v>
      </c>
    </row>
    <row r="2" spans="1:17" x14ac:dyDescent="0.3">
      <c r="A2" s="2" t="s">
        <v>34</v>
      </c>
      <c r="B2" s="2" t="s">
        <v>35</v>
      </c>
      <c r="C2" s="2" t="s">
        <v>1057</v>
      </c>
      <c r="D2" s="2" t="s">
        <v>895</v>
      </c>
      <c r="E2" s="2" t="s">
        <v>1746</v>
      </c>
      <c r="F2" s="2" t="s">
        <v>1327</v>
      </c>
      <c r="G2" s="2" t="s">
        <v>1190</v>
      </c>
      <c r="H2" s="2" t="s">
        <v>1301</v>
      </c>
      <c r="I2" s="2" t="s">
        <v>2217</v>
      </c>
      <c r="J2" s="2" t="s">
        <v>1082</v>
      </c>
      <c r="K2" s="2" t="s">
        <v>925</v>
      </c>
      <c r="L2" s="2" t="s">
        <v>1415</v>
      </c>
      <c r="M2" s="2" t="s">
        <v>1601</v>
      </c>
      <c r="N2" s="2" t="s">
        <v>1383</v>
      </c>
      <c r="O2" s="2" t="s">
        <v>1453</v>
      </c>
      <c r="Q2" s="2" t="str">
        <f>A2&amp;B2&amp;C2&amp;D2&amp;E2&amp;F2&amp;G2&amp;H2&amp;I2&amp;J2&amp;K2&amp;L2&amp;M2&amp;N2&amp;O2</f>
        <v>01M292HENRY STREET SCHOOL FOR INTERNATIONAL STUDIES2942235540436361.438.629.11.753.81422.388.6</v>
      </c>
    </row>
    <row r="3" spans="1:17" x14ac:dyDescent="0.3">
      <c r="A3" s="2" t="s">
        <v>37</v>
      </c>
      <c r="B3" s="2" t="s">
        <v>38</v>
      </c>
      <c r="C3" s="2" t="s">
        <v>1778</v>
      </c>
      <c r="D3" s="2" t="s">
        <v>1181</v>
      </c>
      <c r="E3" s="2" t="s">
        <v>1503</v>
      </c>
      <c r="F3" s="2" t="s">
        <v>1360</v>
      </c>
      <c r="G3" s="2" t="s">
        <v>941</v>
      </c>
      <c r="H3" s="2" t="s">
        <v>2008</v>
      </c>
      <c r="I3" s="2" t="s">
        <v>1358</v>
      </c>
      <c r="J3" s="2" t="s">
        <v>2074</v>
      </c>
      <c r="K3" s="2" t="s">
        <v>1203</v>
      </c>
      <c r="L3" s="2" t="s">
        <v>1646</v>
      </c>
      <c r="M3" s="2" t="s">
        <v>1425</v>
      </c>
      <c r="N3" s="2" t="s">
        <v>1258</v>
      </c>
      <c r="O3" s="2" t="s">
        <v>1110</v>
      </c>
      <c r="Q3" s="2" t="str">
        <f t="shared" ref="Q3:Q66" si="0">A3&amp;B3&amp;C3&amp;D3&amp;E3&amp;F3&amp;G3&amp;H3&amp;I3&amp;J3&amp;K3&amp;L3&amp;M3&amp;N3&amp;O3</f>
        <v>01M448UNIVERSITY NEIGHBORHOOD HIGH SCHOOL9139438342336657.442.622.62.345.929.221.171.8</v>
      </c>
    </row>
    <row r="4" spans="1:17" x14ac:dyDescent="0.3">
      <c r="A4" s="2" t="s">
        <v>40</v>
      </c>
      <c r="B4" s="2" t="s">
        <v>41</v>
      </c>
      <c r="C4" s="2" t="s">
        <v>1118</v>
      </c>
      <c r="D4" s="2" t="s">
        <v>2216</v>
      </c>
      <c r="E4" s="2" t="s">
        <v>1161</v>
      </c>
      <c r="F4" s="2" t="s">
        <v>1207</v>
      </c>
      <c r="G4" s="2" t="s">
        <v>1192</v>
      </c>
      <c r="H4" s="2" t="s">
        <v>1581</v>
      </c>
      <c r="I4" s="2" t="s">
        <v>1582</v>
      </c>
      <c r="J4" s="2" t="s">
        <v>901</v>
      </c>
      <c r="K4" s="2" t="s">
        <v>1187</v>
      </c>
      <c r="L4" s="2" t="s">
        <v>1843</v>
      </c>
      <c r="M4" s="2" t="s">
        <v>1205</v>
      </c>
      <c r="N4" s="2" t="s">
        <v>1647</v>
      </c>
      <c r="O4" s="2" t="s">
        <v>1110</v>
      </c>
      <c r="Q4" s="2" t="str">
        <f t="shared" si="0"/>
        <v>01M450EAST SIDE COMMUNITY SCHOOL7059837740237054.745.323.910.455.49.7571.8</v>
      </c>
    </row>
    <row r="5" spans="1:17" x14ac:dyDescent="0.3">
      <c r="A5" s="2" t="s">
        <v>42</v>
      </c>
      <c r="B5" s="2" t="s">
        <v>43</v>
      </c>
      <c r="C5" s="2" t="s">
        <v>1030</v>
      </c>
      <c r="D5" s="2" t="s">
        <v>1296</v>
      </c>
      <c r="E5" s="2" t="s">
        <v>974</v>
      </c>
      <c r="F5" s="2" t="s">
        <v>1211</v>
      </c>
      <c r="G5" s="2" t="s">
        <v>872</v>
      </c>
      <c r="H5" s="2" t="s">
        <v>1940</v>
      </c>
      <c r="I5" s="2" t="s">
        <v>1700</v>
      </c>
      <c r="J5" s="2" t="s">
        <v>2215</v>
      </c>
      <c r="K5" s="2" t="s">
        <v>957</v>
      </c>
      <c r="L5" s="2" t="s">
        <v>1423</v>
      </c>
      <c r="M5" s="2" t="s">
        <v>968</v>
      </c>
      <c r="N5" s="2" t="s">
        <v>1156</v>
      </c>
      <c r="O5" s="2" t="s">
        <v>1791</v>
      </c>
      <c r="Q5" s="2" t="str">
        <f t="shared" si="0"/>
        <v>01M458FORSYTH SATELLITE ACADEMY722441440135943.356.734.43.659.42.2472.8</v>
      </c>
    </row>
    <row r="6" spans="1:17" x14ac:dyDescent="0.3">
      <c r="A6" s="2" t="s">
        <v>45</v>
      </c>
      <c r="B6" s="2" t="s">
        <v>46</v>
      </c>
      <c r="C6" s="2" t="s">
        <v>1218</v>
      </c>
      <c r="D6" s="2" t="s">
        <v>1191</v>
      </c>
      <c r="E6" s="2" t="s">
        <v>1620</v>
      </c>
      <c r="F6" s="2" t="s">
        <v>1699</v>
      </c>
      <c r="G6" s="2" t="s">
        <v>931</v>
      </c>
      <c r="H6" s="2" t="s">
        <v>1117</v>
      </c>
      <c r="I6" s="2" t="s">
        <v>1141</v>
      </c>
      <c r="J6" s="2" t="s">
        <v>2214</v>
      </c>
      <c r="K6" s="2" t="s">
        <v>1038</v>
      </c>
      <c r="L6" s="2" t="s">
        <v>967</v>
      </c>
      <c r="M6" s="2" t="s">
        <v>1194</v>
      </c>
      <c r="N6" s="2" t="s">
        <v>1368</v>
      </c>
      <c r="O6" s="2" t="s">
        <v>2170</v>
      </c>
      <c r="Q6" s="2" t="str">
        <f t="shared" si="0"/>
        <v>01M509MARTA VALLE HIGH SCHOOL4436739043338446.353.731.61.656.99.311.280.7</v>
      </c>
    </row>
    <row r="7" spans="1:17" x14ac:dyDescent="0.3">
      <c r="A7" s="2" t="s">
        <v>47</v>
      </c>
      <c r="B7" s="2" t="s">
        <v>48</v>
      </c>
      <c r="C7" s="2" t="s">
        <v>2213</v>
      </c>
      <c r="D7" s="2" t="s">
        <v>2212</v>
      </c>
      <c r="E7" s="2" t="s">
        <v>1539</v>
      </c>
      <c r="F7" s="2" t="s">
        <v>2211</v>
      </c>
      <c r="G7" s="2" t="s">
        <v>1995</v>
      </c>
      <c r="H7" s="2" t="s">
        <v>1141</v>
      </c>
      <c r="I7" s="2" t="s">
        <v>1117</v>
      </c>
      <c r="J7" s="2" t="s">
        <v>863</v>
      </c>
      <c r="K7" s="2" t="s">
        <v>877</v>
      </c>
      <c r="L7" s="2" t="s">
        <v>1283</v>
      </c>
      <c r="M7" s="2" t="s">
        <v>1881</v>
      </c>
      <c r="N7" s="2" t="s">
        <v>1803</v>
      </c>
      <c r="O7" s="2" t="s">
        <v>1810</v>
      </c>
      <c r="Q7" s="2" t="str">
        <f t="shared" si="0"/>
        <v>01M515LOWER EAST SIDE PREPARATORY HIGH SCHOOL11256233255731653.746.35.20.98.984.780.677</v>
      </c>
    </row>
    <row r="8" spans="1:17" x14ac:dyDescent="0.3">
      <c r="A8" s="2" t="s">
        <v>49</v>
      </c>
      <c r="B8" s="2" t="s">
        <v>50</v>
      </c>
      <c r="C8" s="2" t="s">
        <v>2210</v>
      </c>
      <c r="D8" s="2" t="s">
        <v>2209</v>
      </c>
      <c r="E8" s="2" t="s">
        <v>2208</v>
      </c>
      <c r="F8" s="2" t="s">
        <v>2207</v>
      </c>
      <c r="G8" s="2" t="s">
        <v>2206</v>
      </c>
      <c r="H8" s="2" t="s">
        <v>985</v>
      </c>
      <c r="I8" s="2" t="s">
        <v>986</v>
      </c>
      <c r="J8" s="2" t="s">
        <v>1546</v>
      </c>
      <c r="K8" s="2" t="s">
        <v>2205</v>
      </c>
      <c r="L8" s="2" t="s">
        <v>1683</v>
      </c>
      <c r="M8" s="2" t="s">
        <v>2133</v>
      </c>
      <c r="N8" s="2" t="s">
        <v>1058</v>
      </c>
      <c r="O8" s="2" t="s">
        <v>886</v>
      </c>
      <c r="Q8" s="2" t="str">
        <f t="shared" si="0"/>
        <v>01M539NEW EXPLORATIONS INTO SCIENCE, TECHNOLOGY AND MATH HIGH SCHOOL159161352257452549.250.811.744.914.227.80.223</v>
      </c>
    </row>
    <row r="9" spans="1:17" x14ac:dyDescent="0.3">
      <c r="A9" s="2" t="s">
        <v>52</v>
      </c>
      <c r="B9" s="2" t="s">
        <v>53</v>
      </c>
      <c r="C9" s="2" t="s">
        <v>1805</v>
      </c>
      <c r="D9" s="2" t="s">
        <v>1827</v>
      </c>
      <c r="E9" s="2" t="s">
        <v>1023</v>
      </c>
      <c r="F9" s="2" t="s">
        <v>1247</v>
      </c>
      <c r="G9" s="2" t="s">
        <v>1592</v>
      </c>
      <c r="H9" s="2" t="s">
        <v>2057</v>
      </c>
      <c r="I9" s="2" t="s">
        <v>2113</v>
      </c>
      <c r="J9" s="2" t="s">
        <v>1303</v>
      </c>
      <c r="K9" s="2" t="s">
        <v>1939</v>
      </c>
      <c r="L9" s="2" t="s">
        <v>1879</v>
      </c>
      <c r="M9" s="2" t="s">
        <v>913</v>
      </c>
      <c r="N9" s="2" t="s">
        <v>1073</v>
      </c>
      <c r="O9" s="2" t="s">
        <v>1528</v>
      </c>
      <c r="Q9" s="2" t="str">
        <f t="shared" si="0"/>
        <v>01M650CASCADES HIGH SCHOOL1821841741841139.960.145.44.149.50.53.269.8</v>
      </c>
    </row>
    <row r="10" spans="1:17" x14ac:dyDescent="0.3">
      <c r="A10" s="2" t="s">
        <v>54</v>
      </c>
      <c r="B10" s="2" t="s">
        <v>55</v>
      </c>
      <c r="C10" s="2" t="s">
        <v>2204</v>
      </c>
      <c r="D10" s="2" t="s">
        <v>2203</v>
      </c>
      <c r="E10" s="2" t="s">
        <v>2202</v>
      </c>
      <c r="F10" s="2" t="s">
        <v>2201</v>
      </c>
      <c r="G10" s="2" t="s">
        <v>2200</v>
      </c>
      <c r="H10" s="2" t="s">
        <v>2199</v>
      </c>
      <c r="I10" s="2" t="s">
        <v>914</v>
      </c>
      <c r="J10" s="2" t="s">
        <v>1232</v>
      </c>
      <c r="K10" s="2" t="s">
        <v>1437</v>
      </c>
      <c r="L10" s="2" t="s">
        <v>876</v>
      </c>
      <c r="M10" s="2" t="s">
        <v>1232</v>
      </c>
      <c r="N10" s="2" t="s">
        <v>1058</v>
      </c>
      <c r="O10" s="2" t="s">
        <v>1805</v>
      </c>
      <c r="Q10" s="2" t="str">
        <f t="shared" si="0"/>
        <v>01M696BARD HIGH SCHOOL EARLY COLLEGE13061762460462831.368.715.149.818.215.10.218</v>
      </c>
    </row>
    <row r="11" spans="1:17" x14ac:dyDescent="0.3">
      <c r="A11" s="2" t="s">
        <v>56</v>
      </c>
      <c r="B11" s="2" t="s">
        <v>57</v>
      </c>
      <c r="C11" s="2" t="s">
        <v>1320</v>
      </c>
      <c r="D11" s="2" t="s">
        <v>1124</v>
      </c>
      <c r="E11" s="2" t="s">
        <v>1132</v>
      </c>
      <c r="F11" s="2" t="s">
        <v>1183</v>
      </c>
      <c r="G11" s="2" t="s">
        <v>1375</v>
      </c>
      <c r="H11" s="2" t="s">
        <v>1332</v>
      </c>
      <c r="I11" s="2" t="s">
        <v>1333</v>
      </c>
      <c r="J11" s="2" t="s">
        <v>1069</v>
      </c>
      <c r="K11" s="2" t="s">
        <v>1331</v>
      </c>
      <c r="L11" s="2" t="s">
        <v>1947</v>
      </c>
      <c r="M11" s="2" t="s">
        <v>925</v>
      </c>
      <c r="N11" s="2" t="s">
        <v>1797</v>
      </c>
      <c r="O11" s="2" t="s">
        <v>1523</v>
      </c>
      <c r="Q11" s="2" t="str">
        <f t="shared" si="0"/>
        <v>02M04747 THE AMERICAN SIGN LANGUAGE AND ENGLISH SECONDARY SCHOOL1617439540038742.557.532.26.359.21.7866.9</v>
      </c>
    </row>
    <row r="12" spans="1:17" x14ac:dyDescent="0.3">
      <c r="A12" s="2" t="s">
        <v>58</v>
      </c>
      <c r="B12" s="2" t="s">
        <v>59</v>
      </c>
      <c r="C12" s="2" t="s">
        <v>1165</v>
      </c>
      <c r="D12" s="2" t="s">
        <v>1699</v>
      </c>
      <c r="E12" s="2" t="s">
        <v>930</v>
      </c>
      <c r="F12" s="2" t="s">
        <v>1163</v>
      </c>
      <c r="G12" s="2" t="s">
        <v>1136</v>
      </c>
      <c r="H12" s="2" t="s">
        <v>1086</v>
      </c>
      <c r="I12" s="2" t="s">
        <v>1085</v>
      </c>
      <c r="J12" s="2" t="s">
        <v>2038</v>
      </c>
      <c r="K12" s="2" t="s">
        <v>1612</v>
      </c>
      <c r="L12" s="2" t="s">
        <v>1960</v>
      </c>
      <c r="M12" s="2" t="s">
        <v>1307</v>
      </c>
      <c r="N12" s="2" t="s">
        <v>996</v>
      </c>
      <c r="O12" s="2" t="s">
        <v>1635</v>
      </c>
      <c r="Q12" s="2" t="str">
        <f t="shared" si="0"/>
        <v>02M288FOOD AND FINANCE HIGH SCHOOL62433409393392455544.14.847.632.168.4</v>
      </c>
    </row>
    <row r="13" spans="1:17" x14ac:dyDescent="0.3">
      <c r="A13" s="2" t="s">
        <v>60</v>
      </c>
      <c r="B13" s="2" t="s">
        <v>61</v>
      </c>
      <c r="C13" s="2" t="s">
        <v>1234</v>
      </c>
      <c r="D13" s="2" t="s">
        <v>1642</v>
      </c>
      <c r="E13" s="2" t="s">
        <v>1181</v>
      </c>
      <c r="F13" s="2" t="s">
        <v>931</v>
      </c>
      <c r="G13" s="2" t="s">
        <v>1638</v>
      </c>
      <c r="H13" s="2" t="s">
        <v>1478</v>
      </c>
      <c r="I13" s="2" t="s">
        <v>1479</v>
      </c>
      <c r="J13" s="2" t="s">
        <v>1323</v>
      </c>
      <c r="K13" s="2" t="s">
        <v>1359</v>
      </c>
      <c r="L13" s="2" t="s">
        <v>1907</v>
      </c>
      <c r="M13" s="2" t="s">
        <v>1939</v>
      </c>
      <c r="N13" s="2" t="s">
        <v>1372</v>
      </c>
      <c r="O13" s="2" t="s">
        <v>2048</v>
      </c>
      <c r="Q13" s="2" t="str">
        <f t="shared" si="0"/>
        <v>02M294ESSEX STREET ACADEMY5334339438437853.446.627.77.660.64.13.860.8</v>
      </c>
    </row>
    <row r="14" spans="1:17" x14ac:dyDescent="0.3">
      <c r="A14" s="2" t="s">
        <v>62</v>
      </c>
      <c r="B14" s="2" t="s">
        <v>63</v>
      </c>
      <c r="C14" s="2" t="s">
        <v>1367</v>
      </c>
      <c r="D14" s="2" t="s">
        <v>1152</v>
      </c>
      <c r="E14" s="2" t="s">
        <v>1660</v>
      </c>
      <c r="F14" s="2" t="s">
        <v>1015</v>
      </c>
      <c r="G14" s="2" t="s">
        <v>943</v>
      </c>
      <c r="H14" s="2" t="s">
        <v>1069</v>
      </c>
      <c r="I14" s="2" t="s">
        <v>1735</v>
      </c>
      <c r="J14" s="2" t="s">
        <v>1284</v>
      </c>
      <c r="K14" s="2" t="s">
        <v>996</v>
      </c>
      <c r="L14" s="2" t="s">
        <v>1799</v>
      </c>
      <c r="M14" s="2" t="s">
        <v>889</v>
      </c>
      <c r="N14" s="2" t="s">
        <v>1495</v>
      </c>
      <c r="O14" s="2" t="s">
        <v>1959</v>
      </c>
      <c r="Q14" s="2" t="str">
        <f t="shared" si="0"/>
        <v>02M296HIGH SCHOOL OF HOSPITALITY MANAGEMENT5841937437536232.267.826.52.166.15.39.572.4</v>
      </c>
    </row>
    <row r="15" spans="1:17" x14ac:dyDescent="0.3">
      <c r="A15" s="2" t="s">
        <v>64</v>
      </c>
      <c r="B15" s="2" t="s">
        <v>65</v>
      </c>
      <c r="C15" s="2" t="s">
        <v>1711</v>
      </c>
      <c r="D15" s="2" t="s">
        <v>974</v>
      </c>
      <c r="E15" s="2" t="s">
        <v>1360</v>
      </c>
      <c r="F15" s="2" t="s">
        <v>1024</v>
      </c>
      <c r="G15" s="2" t="s">
        <v>1225</v>
      </c>
      <c r="H15" s="2" t="s">
        <v>1923</v>
      </c>
      <c r="I15" s="2" t="s">
        <v>2198</v>
      </c>
      <c r="J15" s="2" t="s">
        <v>2064</v>
      </c>
      <c r="K15" s="2" t="s">
        <v>1703</v>
      </c>
      <c r="L15" s="2" t="s">
        <v>1641</v>
      </c>
      <c r="M15" s="2" t="s">
        <v>1406</v>
      </c>
      <c r="N15" s="2" t="s">
        <v>968</v>
      </c>
      <c r="O15" s="2" t="s">
        <v>1700</v>
      </c>
      <c r="Q15" s="2" t="str">
        <f t="shared" si="0"/>
        <v>02M298PACE HIGH SCHOOL8541442343843243.756.332.43.94210.12.256.7</v>
      </c>
    </row>
    <row r="16" spans="1:17" x14ac:dyDescent="0.3">
      <c r="A16" s="2" t="s">
        <v>66</v>
      </c>
      <c r="B16" s="2" t="s">
        <v>67</v>
      </c>
      <c r="C16" s="2" t="s">
        <v>1051</v>
      </c>
      <c r="D16" s="2" t="s">
        <v>1417</v>
      </c>
      <c r="E16" s="2" t="s">
        <v>1327</v>
      </c>
      <c r="F16" s="2" t="s">
        <v>1142</v>
      </c>
      <c r="G16" s="2" t="s">
        <v>964</v>
      </c>
      <c r="H16" s="2" t="s">
        <v>1602</v>
      </c>
      <c r="I16" s="2" t="s">
        <v>1630</v>
      </c>
      <c r="J16" s="2" t="s">
        <v>1425</v>
      </c>
      <c r="K16" s="2" t="s">
        <v>1650</v>
      </c>
      <c r="L16" s="2" t="s">
        <v>1947</v>
      </c>
      <c r="M16" s="2" t="s">
        <v>1146</v>
      </c>
      <c r="N16" s="2" t="s">
        <v>2197</v>
      </c>
      <c r="O16" s="2" t="s">
        <v>1996</v>
      </c>
      <c r="Q16" s="2" t="str">
        <f t="shared" si="0"/>
        <v>02M300URBAN ASSEMBLY SCHOOL OF DESIGN AND CONSTRUCTION, THE4843140444941674.925.129.24.959.2610.975.3</v>
      </c>
    </row>
    <row r="17" spans="1:17" x14ac:dyDescent="0.3">
      <c r="A17" s="2" t="s">
        <v>68</v>
      </c>
      <c r="B17" s="2" t="s">
        <v>69</v>
      </c>
      <c r="C17" s="2" t="s">
        <v>1667</v>
      </c>
      <c r="D17" s="2" t="s">
        <v>1065</v>
      </c>
      <c r="E17" s="2" t="s">
        <v>919</v>
      </c>
      <c r="F17" s="2" t="s">
        <v>870</v>
      </c>
      <c r="G17" s="2" t="s">
        <v>1776</v>
      </c>
      <c r="H17" s="2" t="s">
        <v>1385</v>
      </c>
      <c r="I17" s="2" t="s">
        <v>983</v>
      </c>
      <c r="J17" s="2" t="s">
        <v>2190</v>
      </c>
      <c r="K17" s="2" t="s">
        <v>1222</v>
      </c>
      <c r="L17" s="2" t="s">
        <v>1666</v>
      </c>
      <c r="M17" s="2" t="s">
        <v>927</v>
      </c>
      <c r="N17" s="2" t="s">
        <v>1476</v>
      </c>
      <c r="O17" s="2" t="s">
        <v>1967</v>
      </c>
      <c r="Q17" s="2" t="str">
        <f t="shared" si="0"/>
        <v>02M303FACING HISTORY SCHOOL, THE7645135335834050.649.423.52.473.20.720.875.6</v>
      </c>
    </row>
    <row r="18" spans="1:17" x14ac:dyDescent="0.3">
      <c r="A18" s="2" t="s">
        <v>70</v>
      </c>
      <c r="B18" s="2" t="s">
        <v>71</v>
      </c>
      <c r="C18" s="2" t="s">
        <v>939</v>
      </c>
      <c r="D18" s="2" t="s">
        <v>1890</v>
      </c>
      <c r="E18" s="2" t="s">
        <v>1015</v>
      </c>
      <c r="F18" s="2" t="s">
        <v>1424</v>
      </c>
      <c r="G18" s="2" t="s">
        <v>1053</v>
      </c>
      <c r="H18" s="2" t="s">
        <v>1344</v>
      </c>
      <c r="I18" s="2" t="s">
        <v>1343</v>
      </c>
      <c r="J18" s="2" t="s">
        <v>1276</v>
      </c>
      <c r="K18" s="2" t="s">
        <v>1155</v>
      </c>
      <c r="L18" s="2" t="s">
        <v>1385</v>
      </c>
      <c r="M18" s="2" t="s">
        <v>1372</v>
      </c>
      <c r="N18" s="2" t="s">
        <v>1004</v>
      </c>
      <c r="O18" s="2" t="s">
        <v>1777</v>
      </c>
      <c r="Q18" s="2" t="str">
        <f t="shared" si="0"/>
        <v>02M305URBAN ASSEMBLY ACADEMY OF GOVERNMENT AND LAW, THE5031237538838543.956.141.73.550.63.86.168.3</v>
      </c>
    </row>
    <row r="19" spans="1:17" x14ac:dyDescent="0.3">
      <c r="A19" s="2" t="s">
        <v>72</v>
      </c>
      <c r="B19" s="2" t="s">
        <v>73</v>
      </c>
      <c r="C19" s="2" t="s">
        <v>1610</v>
      </c>
      <c r="D19" s="2" t="s">
        <v>1820</v>
      </c>
      <c r="E19" s="2" t="s">
        <v>1134</v>
      </c>
      <c r="F19" s="2" t="s">
        <v>1136</v>
      </c>
      <c r="G19" s="2" t="s">
        <v>1150</v>
      </c>
      <c r="H19" s="2" t="s">
        <v>2057</v>
      </c>
      <c r="I19" s="2" t="s">
        <v>2113</v>
      </c>
      <c r="J19" s="2" t="s">
        <v>1312</v>
      </c>
      <c r="K19" s="2" t="s">
        <v>957</v>
      </c>
      <c r="L19" s="2" t="s">
        <v>1994</v>
      </c>
      <c r="M19" s="2" t="s">
        <v>1495</v>
      </c>
      <c r="N19" s="2" t="s">
        <v>1703</v>
      </c>
      <c r="O19" s="2" t="s">
        <v>2107</v>
      </c>
      <c r="Q19" s="2" t="str">
        <f t="shared" si="0"/>
        <v>02M308LOWER MANHATTAN ARTS ACADEMY4033640339240539.960.130.73.655.79.53.962.2</v>
      </c>
    </row>
    <row r="20" spans="1:17" x14ac:dyDescent="0.3">
      <c r="A20" s="2" t="s">
        <v>74</v>
      </c>
      <c r="B20" s="2" t="s">
        <v>75</v>
      </c>
      <c r="C20" s="2" t="s">
        <v>1492</v>
      </c>
      <c r="D20" s="2" t="s">
        <v>2147</v>
      </c>
      <c r="E20" s="2" t="s">
        <v>1055</v>
      </c>
      <c r="F20" s="2" t="s">
        <v>1620</v>
      </c>
      <c r="G20" s="2" t="s">
        <v>1620</v>
      </c>
      <c r="H20" s="2" t="s">
        <v>1080</v>
      </c>
      <c r="I20" s="2" t="s">
        <v>1960</v>
      </c>
      <c r="J20" s="2" t="s">
        <v>1441</v>
      </c>
      <c r="K20" s="2" t="s">
        <v>1166</v>
      </c>
      <c r="L20" s="2" t="s">
        <v>1575</v>
      </c>
      <c r="M20" s="2" t="s">
        <v>1156</v>
      </c>
      <c r="N20" s="2" t="s">
        <v>1612</v>
      </c>
      <c r="O20" s="2" t="s">
        <v>1615</v>
      </c>
      <c r="Q20" s="2" t="str">
        <f t="shared" si="0"/>
        <v>02M313JAMES BALDWIN SCHOOL, THE: A SCHOOL FOR EXPEDITIONARY LEARNING6924840839039052.447.634.36.554.444.851</v>
      </c>
    </row>
    <row r="21" spans="1:17" x14ac:dyDescent="0.3">
      <c r="A21" s="2" t="s">
        <v>76</v>
      </c>
      <c r="B21" s="2" t="s">
        <v>77</v>
      </c>
      <c r="C21" s="2" t="s">
        <v>1641</v>
      </c>
      <c r="D21" s="2" t="s">
        <v>1638</v>
      </c>
      <c r="E21" s="2" t="s">
        <v>1374</v>
      </c>
      <c r="F21" s="2" t="s">
        <v>1192</v>
      </c>
      <c r="G21" s="2" t="s">
        <v>931</v>
      </c>
      <c r="H21" s="2" t="s">
        <v>879</v>
      </c>
      <c r="I21" s="2" t="s">
        <v>1224</v>
      </c>
      <c r="J21" s="2" t="s">
        <v>881</v>
      </c>
      <c r="K21" s="2" t="s">
        <v>1196</v>
      </c>
      <c r="L21" s="2" t="s">
        <v>917</v>
      </c>
      <c r="M21" s="2" t="s">
        <v>980</v>
      </c>
      <c r="N21" s="2" t="s">
        <v>1096</v>
      </c>
      <c r="O21" s="2" t="s">
        <v>1602</v>
      </c>
      <c r="Q21" s="2" t="str">
        <f t="shared" si="0"/>
        <v>02M316URBAN ASSEMBLY SCHOOL OF BUSINESS FOR YOUNG WOMEN, THE42378373370384010046.81.348.43.42.674.9</v>
      </c>
    </row>
    <row r="22" spans="1:17" x14ac:dyDescent="0.3">
      <c r="A22" s="2" t="s">
        <v>78</v>
      </c>
      <c r="B22" s="2" t="s">
        <v>79</v>
      </c>
      <c r="C22" s="2" t="s">
        <v>1049</v>
      </c>
      <c r="D22" s="2" t="s">
        <v>2196</v>
      </c>
      <c r="E22" s="2" t="s">
        <v>1036</v>
      </c>
      <c r="F22" s="2" t="s">
        <v>1036</v>
      </c>
      <c r="G22" s="2" t="s">
        <v>1181</v>
      </c>
      <c r="H22" s="2" t="s">
        <v>1865</v>
      </c>
      <c r="I22" s="2" t="s">
        <v>1103</v>
      </c>
      <c r="J22" s="2" t="s">
        <v>1582</v>
      </c>
      <c r="K22" s="2" t="s">
        <v>1241</v>
      </c>
      <c r="L22" s="2" t="s">
        <v>1171</v>
      </c>
      <c r="M22" s="2" t="s">
        <v>1724</v>
      </c>
      <c r="N22" s="2" t="s">
        <v>1307</v>
      </c>
      <c r="O22" s="2" t="s">
        <v>1202</v>
      </c>
      <c r="Q22" s="2" t="str">
        <f t="shared" si="0"/>
        <v>02M374GRAMERCY ARTS HIGH SCHOOL6049539139139426.373.745.36.745.12.8359</v>
      </c>
    </row>
    <row r="23" spans="1:17" x14ac:dyDescent="0.3">
      <c r="A23" s="2" t="s">
        <v>80</v>
      </c>
      <c r="B23" s="2" t="s">
        <v>81</v>
      </c>
      <c r="C23" s="2" t="s">
        <v>1785</v>
      </c>
      <c r="D23" s="2" t="s">
        <v>1699</v>
      </c>
      <c r="E23" s="2" t="s">
        <v>1193</v>
      </c>
      <c r="F23" s="2" t="s">
        <v>1946</v>
      </c>
      <c r="G23" s="2" t="s">
        <v>1755</v>
      </c>
      <c r="H23" s="2" t="s">
        <v>1130</v>
      </c>
      <c r="I23" s="2" t="s">
        <v>1131</v>
      </c>
      <c r="J23" s="2" t="s">
        <v>1866</v>
      </c>
      <c r="K23" s="2" t="s">
        <v>874</v>
      </c>
      <c r="L23" s="2" t="s">
        <v>949</v>
      </c>
      <c r="M23" s="2" t="s">
        <v>1059</v>
      </c>
      <c r="N23" s="2" t="s">
        <v>913</v>
      </c>
      <c r="O23" s="2" t="s">
        <v>2121</v>
      </c>
      <c r="Q23" s="2" t="str">
        <f t="shared" si="0"/>
        <v>02M376NYC ISCHOOL9243347348347948.751.320.6244311.50.534.6</v>
      </c>
    </row>
    <row r="24" spans="1:17" x14ac:dyDescent="0.3">
      <c r="A24" s="2" t="s">
        <v>82</v>
      </c>
      <c r="B24" s="2" t="s">
        <v>83</v>
      </c>
      <c r="C24" s="2" t="s">
        <v>1766</v>
      </c>
      <c r="D24" s="2" t="s">
        <v>2195</v>
      </c>
      <c r="E24" s="2" t="s">
        <v>1784</v>
      </c>
      <c r="F24" s="2" t="s">
        <v>2148</v>
      </c>
      <c r="G24" s="2" t="s">
        <v>1861</v>
      </c>
      <c r="H24" s="2" t="s">
        <v>1185</v>
      </c>
      <c r="I24" s="2" t="s">
        <v>1139</v>
      </c>
      <c r="J24" s="2" t="s">
        <v>1596</v>
      </c>
      <c r="K24" s="2" t="s">
        <v>1156</v>
      </c>
      <c r="L24" s="2" t="s">
        <v>904</v>
      </c>
      <c r="M24" s="2" t="s">
        <v>1477</v>
      </c>
      <c r="N24" s="2" t="s">
        <v>1206</v>
      </c>
      <c r="O24" s="2" t="s">
        <v>1955</v>
      </c>
      <c r="Q24" s="2" t="str">
        <f t="shared" si="0"/>
        <v>02M394EMMA LAZARUS HIGH SCHOOL7925031951235751.248.87.2426.462.482.897</v>
      </c>
    </row>
    <row r="25" spans="1:17" x14ac:dyDescent="0.3">
      <c r="A25" s="2" t="s">
        <v>84</v>
      </c>
      <c r="B25" s="2" t="s">
        <v>85</v>
      </c>
      <c r="C25" s="2" t="s">
        <v>898</v>
      </c>
      <c r="D25" s="2" t="s">
        <v>2194</v>
      </c>
      <c r="E25" s="2" t="s">
        <v>896</v>
      </c>
      <c r="F25" s="2" t="s">
        <v>1491</v>
      </c>
      <c r="G25" s="2" t="s">
        <v>2116</v>
      </c>
      <c r="H25" s="2" t="s">
        <v>997</v>
      </c>
      <c r="I25" s="2" t="s">
        <v>998</v>
      </c>
      <c r="J25" s="2" t="s">
        <v>2171</v>
      </c>
      <c r="K25" s="2" t="s">
        <v>1636</v>
      </c>
      <c r="L25" s="2" t="s">
        <v>1159</v>
      </c>
      <c r="M25" s="2" t="s">
        <v>1628</v>
      </c>
      <c r="N25" s="2" t="s">
        <v>1872</v>
      </c>
      <c r="O25" s="2" t="s">
        <v>1390</v>
      </c>
      <c r="Q25" s="2" t="str">
        <f t="shared" si="0"/>
        <v>02M400HIGH SCHOOL FOR ENVIRONMENTAL STUDIES263139446549346150.449.614.811.157.216.77.156.4</v>
      </c>
    </row>
    <row r="26" spans="1:17" x14ac:dyDescent="0.3">
      <c r="A26" s="2" t="s">
        <v>86</v>
      </c>
      <c r="B26" s="2" t="s">
        <v>87</v>
      </c>
      <c r="C26" s="2" t="s">
        <v>1489</v>
      </c>
      <c r="D26" s="2" t="s">
        <v>1401</v>
      </c>
      <c r="E26" s="2" t="s">
        <v>1088</v>
      </c>
      <c r="F26" s="2" t="s">
        <v>896</v>
      </c>
      <c r="G26" s="2" t="s">
        <v>1395</v>
      </c>
      <c r="H26" s="2" t="s">
        <v>1074</v>
      </c>
      <c r="I26" s="2" t="s">
        <v>1075</v>
      </c>
      <c r="J26" s="2" t="s">
        <v>1469</v>
      </c>
      <c r="K26" s="2" t="s">
        <v>1302</v>
      </c>
      <c r="L26" s="2" t="s">
        <v>1048</v>
      </c>
      <c r="M26" s="2" t="s">
        <v>1331</v>
      </c>
      <c r="N26" s="2" t="s">
        <v>1311</v>
      </c>
      <c r="O26" s="2" t="s">
        <v>1060</v>
      </c>
      <c r="Q26" s="2" t="str">
        <f t="shared" si="0"/>
        <v>02M407INSTITUTE FOR COLLABORATIVE EDUCATION5448949246546755.244.810.254.617.66.30.417.9</v>
      </c>
    </row>
    <row r="27" spans="1:17" x14ac:dyDescent="0.3">
      <c r="A27" s="2" t="s">
        <v>88</v>
      </c>
      <c r="B27" s="2" t="s">
        <v>89</v>
      </c>
      <c r="C27" s="2" t="s">
        <v>966</v>
      </c>
      <c r="D27" s="2" t="s">
        <v>1252</v>
      </c>
      <c r="E27" s="2" t="s">
        <v>2193</v>
      </c>
      <c r="F27" s="2" t="s">
        <v>2192</v>
      </c>
      <c r="G27" s="2" t="s">
        <v>1253</v>
      </c>
      <c r="H27" s="2" t="s">
        <v>2191</v>
      </c>
      <c r="I27" s="2" t="s">
        <v>1976</v>
      </c>
      <c r="J27" s="2" t="s">
        <v>1618</v>
      </c>
      <c r="K27" s="2" t="s">
        <v>1754</v>
      </c>
      <c r="L27" s="2" t="s">
        <v>1259</v>
      </c>
      <c r="M27" s="2" t="s">
        <v>1030</v>
      </c>
      <c r="N27" s="2" t="s">
        <v>1299</v>
      </c>
      <c r="O27" s="2" t="s">
        <v>2190</v>
      </c>
      <c r="Q27" s="2" t="str">
        <f t="shared" si="0"/>
        <v>02M408PROFESSIONAL PERFORMING ARTS HIGH SCHOOL9450250949052325.374.719.141.823.77223.5</v>
      </c>
    </row>
    <row r="28" spans="1:17" x14ac:dyDescent="0.3">
      <c r="A28" s="2" t="s">
        <v>90</v>
      </c>
      <c r="B28" s="2" t="s">
        <v>91</v>
      </c>
      <c r="C28" s="2" t="s">
        <v>2189</v>
      </c>
      <c r="D28" s="2" t="s">
        <v>1225</v>
      </c>
      <c r="E28" s="2" t="s">
        <v>1121</v>
      </c>
      <c r="F28" s="2" t="s">
        <v>2188</v>
      </c>
      <c r="G28" s="2" t="s">
        <v>1577</v>
      </c>
      <c r="H28" s="2" t="s">
        <v>1218</v>
      </c>
      <c r="I28" s="2" t="s">
        <v>1219</v>
      </c>
      <c r="J28" s="2" t="s">
        <v>1728</v>
      </c>
      <c r="K28" s="2" t="s">
        <v>1042</v>
      </c>
      <c r="L28" s="2" t="s">
        <v>981</v>
      </c>
      <c r="M28" s="2" t="s">
        <v>1907</v>
      </c>
      <c r="N28" s="2" t="s">
        <v>1038</v>
      </c>
      <c r="O28" s="2" t="s">
        <v>1302</v>
      </c>
      <c r="Q28" s="2" t="str">
        <f t="shared" si="0"/>
        <v>02M411BARUCH COLLEGE CAMPUS HIGH SCHOOL10443249656351844565.818.814.660.61.654.6</v>
      </c>
    </row>
    <row r="29" spans="1:17" x14ac:dyDescent="0.3">
      <c r="A29" s="2" t="s">
        <v>92</v>
      </c>
      <c r="B29" s="2" t="s">
        <v>93</v>
      </c>
      <c r="C29" s="2" t="s">
        <v>2023</v>
      </c>
      <c r="D29" s="2" t="s">
        <v>2187</v>
      </c>
      <c r="E29" s="2" t="s">
        <v>1345</v>
      </c>
      <c r="F29" s="2" t="s">
        <v>1665</v>
      </c>
      <c r="G29" s="2" t="s">
        <v>1512</v>
      </c>
      <c r="H29" s="2" t="s">
        <v>1233</v>
      </c>
      <c r="I29" s="2" t="s">
        <v>1234</v>
      </c>
      <c r="J29" s="2" t="s">
        <v>1157</v>
      </c>
      <c r="K29" s="2" t="s">
        <v>1646</v>
      </c>
      <c r="L29" s="2" t="s">
        <v>1601</v>
      </c>
      <c r="M29" s="2" t="s">
        <v>1084</v>
      </c>
      <c r="N29" s="2" t="s">
        <v>1038</v>
      </c>
      <c r="O29" s="2" t="s">
        <v>960</v>
      </c>
      <c r="Q29" s="2" t="str">
        <f t="shared" si="0"/>
        <v>02M412N.Y.C. LAB SCHOOL FOR COLLABORATIVE STUDIES11457953759055047538.545.91429.41.621.6</v>
      </c>
    </row>
    <row r="30" spans="1:17" x14ac:dyDescent="0.3">
      <c r="A30" s="2" t="s">
        <v>94</v>
      </c>
      <c r="B30" s="2" t="s">
        <v>95</v>
      </c>
      <c r="C30" s="2" t="s">
        <v>1910</v>
      </c>
      <c r="D30" s="2" t="s">
        <v>2186</v>
      </c>
      <c r="E30" s="2" t="s">
        <v>1895</v>
      </c>
      <c r="F30" s="2" t="s">
        <v>2176</v>
      </c>
      <c r="G30" s="2" t="s">
        <v>2185</v>
      </c>
      <c r="H30" s="2" t="s">
        <v>986</v>
      </c>
      <c r="I30" s="2" t="s">
        <v>985</v>
      </c>
      <c r="J30" s="2" t="s">
        <v>1380</v>
      </c>
      <c r="K30" s="2" t="s">
        <v>971</v>
      </c>
      <c r="L30" s="2" t="s">
        <v>2007</v>
      </c>
      <c r="M30" s="2" t="s">
        <v>1320</v>
      </c>
      <c r="N30" s="2" t="s">
        <v>996</v>
      </c>
      <c r="O30" s="2" t="s">
        <v>1274</v>
      </c>
      <c r="Q30" s="2" t="str">
        <f t="shared" si="0"/>
        <v>02M413SCHOOL OF THE FUTURE HIGH SCHOOL6667351753351550.849.212.33826162.131</v>
      </c>
    </row>
    <row r="31" spans="1:17" x14ac:dyDescent="0.3">
      <c r="A31" s="2" t="s">
        <v>96</v>
      </c>
      <c r="B31" s="2" t="s">
        <v>97</v>
      </c>
      <c r="C31" s="2" t="s">
        <v>2184</v>
      </c>
      <c r="D31" s="2" t="s">
        <v>1201</v>
      </c>
      <c r="E31" s="2" t="s">
        <v>1397</v>
      </c>
      <c r="F31" s="2" t="s">
        <v>1088</v>
      </c>
      <c r="G31" s="2" t="s">
        <v>987</v>
      </c>
      <c r="H31" s="2" t="s">
        <v>1408</v>
      </c>
      <c r="I31" s="2" t="s">
        <v>1625</v>
      </c>
      <c r="J31" s="2" t="s">
        <v>1546</v>
      </c>
      <c r="K31" s="2" t="s">
        <v>1314</v>
      </c>
      <c r="L31" s="2" t="s">
        <v>2057</v>
      </c>
      <c r="M31" s="2" t="s">
        <v>1719</v>
      </c>
      <c r="N31" s="2" t="s">
        <v>913</v>
      </c>
      <c r="O31" s="2" t="s">
        <v>916</v>
      </c>
      <c r="Q31" s="2" t="str">
        <f t="shared" si="0"/>
        <v>02M414N.Y.C. MUSEUM SCHOOL10343646849245942.457.611.715.439.9330.551.6</v>
      </c>
    </row>
    <row r="32" spans="1:17" x14ac:dyDescent="0.3">
      <c r="A32" s="2" t="s">
        <v>98</v>
      </c>
      <c r="B32" s="2" t="s">
        <v>99</v>
      </c>
      <c r="C32" s="2" t="s">
        <v>2183</v>
      </c>
      <c r="D32" s="2" t="s">
        <v>1937</v>
      </c>
      <c r="E32" s="2" t="s">
        <v>2085</v>
      </c>
      <c r="F32" s="2" t="s">
        <v>2182</v>
      </c>
      <c r="G32" s="2" t="s">
        <v>2129</v>
      </c>
      <c r="H32" s="2" t="s">
        <v>2058</v>
      </c>
      <c r="I32" s="2" t="s">
        <v>2181</v>
      </c>
      <c r="J32" s="2" t="s">
        <v>1656</v>
      </c>
      <c r="K32" s="2" t="s">
        <v>1419</v>
      </c>
      <c r="L32" s="2" t="s">
        <v>1926</v>
      </c>
      <c r="M32" s="2" t="s">
        <v>2180</v>
      </c>
      <c r="N32" s="2" t="s">
        <v>1058</v>
      </c>
      <c r="O32" s="2" t="s">
        <v>1421</v>
      </c>
      <c r="Q32" s="2" t="str">
        <f t="shared" si="0"/>
        <v>02M416ELEANOR ROOSEVELT HIGH SCHOOL12750757259459232.567.55.563.711.617.20.215.8</v>
      </c>
    </row>
    <row r="33" spans="1:17" x14ac:dyDescent="0.3">
      <c r="A33" s="2" t="s">
        <v>100</v>
      </c>
      <c r="B33" s="2" t="s">
        <v>101</v>
      </c>
      <c r="C33" s="2" t="s">
        <v>1853</v>
      </c>
      <c r="D33" s="2" t="s">
        <v>2179</v>
      </c>
      <c r="E33" s="2" t="s">
        <v>2178</v>
      </c>
      <c r="F33" s="2" t="s">
        <v>2177</v>
      </c>
      <c r="G33" s="2" t="s">
        <v>2176</v>
      </c>
      <c r="H33" s="2" t="s">
        <v>1389</v>
      </c>
      <c r="I33" s="2" t="s">
        <v>1324</v>
      </c>
      <c r="J33" s="2" t="s">
        <v>1731</v>
      </c>
      <c r="K33" s="2" t="s">
        <v>867</v>
      </c>
      <c r="L33" s="2" t="s">
        <v>1571</v>
      </c>
      <c r="M33" s="2" t="s">
        <v>1119</v>
      </c>
      <c r="N33" s="2" t="s">
        <v>1058</v>
      </c>
      <c r="O33" s="2" t="s">
        <v>1315</v>
      </c>
      <c r="Q33" s="2" t="str">
        <f t="shared" si="0"/>
        <v>02M418MILLENNIUM HIGH SCHOOL14462652855353338.261.88.835.921.7300.232.7</v>
      </c>
    </row>
    <row r="34" spans="1:17" x14ac:dyDescent="0.3">
      <c r="A34" s="2" t="s">
        <v>102</v>
      </c>
      <c r="B34" s="2" t="s">
        <v>103</v>
      </c>
      <c r="C34" s="2" t="s">
        <v>1165</v>
      </c>
      <c r="D34" s="2" t="s">
        <v>1409</v>
      </c>
      <c r="E34" s="2" t="s">
        <v>1620</v>
      </c>
      <c r="F34" s="2" t="s">
        <v>1498</v>
      </c>
      <c r="G34" s="2" t="s">
        <v>1162</v>
      </c>
      <c r="H34" s="2" t="s">
        <v>1553</v>
      </c>
      <c r="I34" s="2" t="s">
        <v>1154</v>
      </c>
      <c r="J34" s="2" t="s">
        <v>1108</v>
      </c>
      <c r="K34" s="2" t="s">
        <v>1186</v>
      </c>
      <c r="L34" s="2" t="s">
        <v>1978</v>
      </c>
      <c r="M34" s="2" t="s">
        <v>863</v>
      </c>
      <c r="N34" s="2" t="s">
        <v>1050</v>
      </c>
      <c r="O34" s="2" t="s">
        <v>1886</v>
      </c>
      <c r="Q34" s="2" t="str">
        <f t="shared" si="0"/>
        <v>02M419LANDMARK HIGH SCHOOL6242139039938148.551.518.11.974.85.215.783.1</v>
      </c>
    </row>
    <row r="35" spans="1:17" x14ac:dyDescent="0.3">
      <c r="A35" s="2" t="s">
        <v>104</v>
      </c>
      <c r="B35" s="2" t="s">
        <v>105</v>
      </c>
      <c r="C35" s="2" t="s">
        <v>1820</v>
      </c>
      <c r="D35" s="2" t="s">
        <v>2175</v>
      </c>
      <c r="E35" s="2" t="s">
        <v>1011</v>
      </c>
      <c r="F35" s="2" t="s">
        <v>1142</v>
      </c>
      <c r="G35" s="2" t="s">
        <v>897</v>
      </c>
      <c r="H35" s="2" t="s">
        <v>1084</v>
      </c>
      <c r="I35" s="2" t="s">
        <v>2139</v>
      </c>
      <c r="J35" s="2" t="s">
        <v>2036</v>
      </c>
      <c r="K35" s="2" t="s">
        <v>889</v>
      </c>
      <c r="L35" s="2" t="s">
        <v>1936</v>
      </c>
      <c r="M35" s="2" t="s">
        <v>1149</v>
      </c>
      <c r="N35" s="2" t="s">
        <v>1156</v>
      </c>
      <c r="O35" s="2" t="s">
        <v>1229</v>
      </c>
      <c r="Q35" s="2" t="str">
        <f t="shared" si="0"/>
        <v>02M420HIGH SCHOOL FOR HEALTH PROFESSIONS AND HUMAN SERVICES336176842944942829.470.624.45.349.720.5468</v>
      </c>
    </row>
    <row r="36" spans="1:17" x14ac:dyDescent="0.3">
      <c r="A36" s="2" t="s">
        <v>106</v>
      </c>
      <c r="B36" s="2" t="s">
        <v>107</v>
      </c>
      <c r="C36" s="2" t="s">
        <v>2145</v>
      </c>
      <c r="D36" s="2" t="s">
        <v>2174</v>
      </c>
      <c r="E36" s="2" t="s">
        <v>964</v>
      </c>
      <c r="F36" s="2" t="s">
        <v>1182</v>
      </c>
      <c r="G36" s="2" t="s">
        <v>1036</v>
      </c>
      <c r="H36" s="2" t="s">
        <v>1270</v>
      </c>
      <c r="I36" s="2" t="s">
        <v>1269</v>
      </c>
      <c r="J36" s="2" t="s">
        <v>1655</v>
      </c>
      <c r="K36" s="2" t="s">
        <v>2026</v>
      </c>
      <c r="L36" s="2" t="s">
        <v>972</v>
      </c>
      <c r="M36" s="2" t="s">
        <v>1039</v>
      </c>
      <c r="N36" s="2" t="s">
        <v>993</v>
      </c>
      <c r="O36" s="2" t="s">
        <v>1470</v>
      </c>
      <c r="Q36" s="2" t="str">
        <f t="shared" si="0"/>
        <v>02M425LEADERSHIP AND PUBLIC SERVICE HIGH SCHOOL8460741642639146.153.930.56.654.28.15.474.2</v>
      </c>
    </row>
    <row r="37" spans="1:17" x14ac:dyDescent="0.3">
      <c r="A37" s="2" t="s">
        <v>108</v>
      </c>
      <c r="B37" s="2" t="s">
        <v>109</v>
      </c>
      <c r="C37" s="2" t="s">
        <v>1057</v>
      </c>
      <c r="D37" s="2" t="s">
        <v>1734</v>
      </c>
      <c r="E37" s="2" t="s">
        <v>1608</v>
      </c>
      <c r="F37" s="2" t="s">
        <v>1861</v>
      </c>
      <c r="G37" s="2" t="s">
        <v>1549</v>
      </c>
      <c r="H37" s="2" t="s">
        <v>1170</v>
      </c>
      <c r="I37" s="2" t="s">
        <v>1615</v>
      </c>
      <c r="J37" s="2" t="s">
        <v>1021</v>
      </c>
      <c r="K37" s="2" t="s">
        <v>925</v>
      </c>
      <c r="L37" s="2" t="s">
        <v>1537</v>
      </c>
      <c r="M37" s="2" t="s">
        <v>992</v>
      </c>
      <c r="N37" s="2" t="s">
        <v>1216</v>
      </c>
      <c r="O37" s="2" t="s">
        <v>2173</v>
      </c>
      <c r="Q37" s="2" t="str">
        <f t="shared" si="0"/>
        <v>02M429LEGACY SCHOOL FOR INTEGRATED STUDIES29294356357349495145.21.751.41.48.293.9</v>
      </c>
    </row>
    <row r="38" spans="1:17" x14ac:dyDescent="0.3">
      <c r="A38" s="2" t="s">
        <v>110</v>
      </c>
      <c r="B38" s="2" t="s">
        <v>111</v>
      </c>
      <c r="C38" s="2" t="s">
        <v>1605</v>
      </c>
      <c r="D38" s="2" t="s">
        <v>1011</v>
      </c>
      <c r="E38" s="2" t="s">
        <v>1221</v>
      </c>
      <c r="F38" s="2" t="s">
        <v>1193</v>
      </c>
      <c r="G38" s="2" t="s">
        <v>1416</v>
      </c>
      <c r="H38" s="2" t="s">
        <v>2029</v>
      </c>
      <c r="I38" s="2" t="s">
        <v>865</v>
      </c>
      <c r="J38" s="2" t="s">
        <v>1326</v>
      </c>
      <c r="K38" s="2" t="s">
        <v>1650</v>
      </c>
      <c r="L38" s="2" t="s">
        <v>1110</v>
      </c>
      <c r="M38" s="2" t="s">
        <v>1331</v>
      </c>
      <c r="N38" s="2" t="s">
        <v>1578</v>
      </c>
      <c r="O38" s="2" t="s">
        <v>1365</v>
      </c>
      <c r="Q38" s="2" t="str">
        <f t="shared" si="0"/>
        <v>02M439MANHATTAN VILLAGE ACADEMY9542944147345838.561.516.84.971.86.33.760.3</v>
      </c>
    </row>
    <row r="39" spans="1:17" x14ac:dyDescent="0.3">
      <c r="A39" s="2" t="s">
        <v>112</v>
      </c>
      <c r="B39" s="2" t="s">
        <v>113</v>
      </c>
      <c r="C39" s="2" t="s">
        <v>1202</v>
      </c>
      <c r="D39" s="2" t="s">
        <v>2172</v>
      </c>
      <c r="E39" s="2" t="s">
        <v>1638</v>
      </c>
      <c r="F39" s="2" t="s">
        <v>1554</v>
      </c>
      <c r="G39" s="2" t="s">
        <v>1279</v>
      </c>
      <c r="H39" s="2" t="s">
        <v>1737</v>
      </c>
      <c r="I39" s="2" t="s">
        <v>1738</v>
      </c>
      <c r="J39" s="2" t="s">
        <v>1779</v>
      </c>
      <c r="K39" s="2" t="s">
        <v>1222</v>
      </c>
      <c r="L39" s="2" t="s">
        <v>2019</v>
      </c>
      <c r="M39" s="2" t="s">
        <v>1331</v>
      </c>
      <c r="N39" s="2" t="s">
        <v>2007</v>
      </c>
      <c r="O39" s="2" t="s">
        <v>1319</v>
      </c>
      <c r="Q39" s="2" t="str">
        <f t="shared" si="0"/>
        <v>02M440BAYARD RUSTIN EDUCATIONAL COMPLEX5920837836536863.936.127.92.462.56.32675.5</v>
      </c>
    </row>
    <row r="40" spans="1:17" x14ac:dyDescent="0.3">
      <c r="A40" s="2" t="s">
        <v>114</v>
      </c>
      <c r="B40" s="2" t="s">
        <v>115</v>
      </c>
      <c r="C40" s="2" t="s">
        <v>1611</v>
      </c>
      <c r="D40" s="2" t="s">
        <v>1953</v>
      </c>
      <c r="E40" s="2" t="s">
        <v>1132</v>
      </c>
      <c r="F40" s="2" t="s">
        <v>964</v>
      </c>
      <c r="G40" s="2" t="s">
        <v>1424</v>
      </c>
      <c r="H40" s="2" t="s">
        <v>1414</v>
      </c>
      <c r="I40" s="2" t="s">
        <v>1415</v>
      </c>
      <c r="J40" s="2" t="s">
        <v>2153</v>
      </c>
      <c r="K40" s="2" t="s">
        <v>1215</v>
      </c>
      <c r="L40" s="2" t="s">
        <v>1202</v>
      </c>
      <c r="M40" s="2" t="s">
        <v>994</v>
      </c>
      <c r="N40" s="2" t="s">
        <v>1004</v>
      </c>
      <c r="O40" s="2" t="s">
        <v>1977</v>
      </c>
      <c r="Q40" s="2" t="str">
        <f t="shared" si="0"/>
        <v>02M449VANGUARD HIGH SCHOOL7244439541638846.253.825.74.5599.96.169.5</v>
      </c>
    </row>
    <row r="41" spans="1:17" x14ac:dyDescent="0.3">
      <c r="A41" s="2" t="s">
        <v>116</v>
      </c>
      <c r="B41" s="2" t="s">
        <v>117</v>
      </c>
      <c r="C41" s="2" t="s">
        <v>1170</v>
      </c>
      <c r="D41" s="2" t="s">
        <v>1730</v>
      </c>
      <c r="E41" s="2" t="s">
        <v>1603</v>
      </c>
      <c r="F41" s="2" t="s">
        <v>1714</v>
      </c>
      <c r="G41" s="2" t="s">
        <v>1036</v>
      </c>
      <c r="H41" s="2" t="s">
        <v>1330</v>
      </c>
      <c r="I41" s="2" t="s">
        <v>1994</v>
      </c>
      <c r="J41" s="2" t="s">
        <v>2171</v>
      </c>
      <c r="K41" s="2" t="s">
        <v>1140</v>
      </c>
      <c r="L41" s="2" t="s">
        <v>2106</v>
      </c>
      <c r="M41" s="2" t="s">
        <v>1445</v>
      </c>
      <c r="N41" s="2" t="s">
        <v>1901</v>
      </c>
      <c r="O41" s="2" t="s">
        <v>2170</v>
      </c>
      <c r="Q41" s="2" t="str">
        <f t="shared" si="0"/>
        <v>02M459MANHATTAN INTERNATIONAL HIGH SCHOOL4932537646039144.355.714.814.536.933.577.580.7</v>
      </c>
    </row>
    <row r="42" spans="1:17" x14ac:dyDescent="0.3">
      <c r="A42" s="2" t="s">
        <v>118</v>
      </c>
      <c r="B42" s="2" t="s">
        <v>119</v>
      </c>
      <c r="C42" s="2" t="s">
        <v>2169</v>
      </c>
      <c r="D42" s="2" t="s">
        <v>2168</v>
      </c>
      <c r="E42" s="2" t="s">
        <v>1374</v>
      </c>
      <c r="F42" s="2" t="s">
        <v>1375</v>
      </c>
      <c r="G42" s="2" t="s">
        <v>1220</v>
      </c>
      <c r="H42" s="2" t="s">
        <v>1033</v>
      </c>
      <c r="I42" s="2" t="s">
        <v>1034</v>
      </c>
      <c r="J42" s="2" t="s">
        <v>1441</v>
      </c>
      <c r="K42" s="2" t="s">
        <v>1203</v>
      </c>
      <c r="L42" s="2" t="s">
        <v>1753</v>
      </c>
      <c r="M42" s="2" t="s">
        <v>1612</v>
      </c>
      <c r="N42" s="2" t="s">
        <v>1400</v>
      </c>
      <c r="O42" s="2" t="s">
        <v>1910</v>
      </c>
      <c r="Q42" s="2" t="str">
        <f t="shared" si="0"/>
        <v>02M460WASHINGTON IRVING HIGH SCHOOL151103237338736047.552.534.32.358.24.818.666</v>
      </c>
    </row>
    <row r="43" spans="1:17" x14ac:dyDescent="0.3">
      <c r="A43" s="2" t="s">
        <v>120</v>
      </c>
      <c r="B43" s="2" t="s">
        <v>121</v>
      </c>
      <c r="C43" s="2" t="s">
        <v>2167</v>
      </c>
      <c r="D43" s="2" t="s">
        <v>2166</v>
      </c>
      <c r="E43" s="2" t="s">
        <v>2083</v>
      </c>
      <c r="F43" s="2" t="s">
        <v>2165</v>
      </c>
      <c r="G43" s="2" t="s">
        <v>952</v>
      </c>
      <c r="H43" s="2" t="s">
        <v>1657</v>
      </c>
      <c r="I43" s="2" t="s">
        <v>1442</v>
      </c>
      <c r="J43" s="2" t="s">
        <v>1455</v>
      </c>
      <c r="K43" s="2" t="s">
        <v>1259</v>
      </c>
      <c r="L43" s="2" t="s">
        <v>1222</v>
      </c>
      <c r="M43" s="2" t="s">
        <v>1534</v>
      </c>
      <c r="N43" s="2" t="s">
        <v>879</v>
      </c>
      <c r="O43" s="2" t="s">
        <v>1508</v>
      </c>
      <c r="Q43" s="2" t="str">
        <f t="shared" si="0"/>
        <v>02M475STUYVESANT HIGH SCHOOL832329767973568259.340.71.223.72.472.1030.3</v>
      </c>
    </row>
    <row r="44" spans="1:17" x14ac:dyDescent="0.3">
      <c r="A44" s="2" t="s">
        <v>122</v>
      </c>
      <c r="B44" s="2" t="s">
        <v>123</v>
      </c>
      <c r="C44" s="2" t="s">
        <v>2164</v>
      </c>
      <c r="D44" s="2" t="s">
        <v>2163</v>
      </c>
      <c r="E44" s="2" t="s">
        <v>1208</v>
      </c>
      <c r="F44" s="2" t="s">
        <v>1401</v>
      </c>
      <c r="G44" s="2" t="s">
        <v>1262</v>
      </c>
      <c r="H44" s="2" t="s">
        <v>906</v>
      </c>
      <c r="I44" s="2" t="s">
        <v>905</v>
      </c>
      <c r="J44" s="2" t="s">
        <v>2103</v>
      </c>
      <c r="K44" s="2" t="s">
        <v>1731</v>
      </c>
      <c r="L44" s="2" t="s">
        <v>1095</v>
      </c>
      <c r="M44" s="2" t="s">
        <v>2162</v>
      </c>
      <c r="N44" s="2" t="s">
        <v>1331</v>
      </c>
      <c r="O44" s="2" t="s">
        <v>2048</v>
      </c>
      <c r="Q44" s="2" t="str">
        <f t="shared" si="0"/>
        <v>02M489HIGH SCHOOL OF ECONOMICS AND FINANCE16780944348944254.545.522.58.843.524.86.360.8</v>
      </c>
    </row>
    <row r="45" spans="1:17" x14ac:dyDescent="0.3">
      <c r="A45" s="2" t="s">
        <v>124</v>
      </c>
      <c r="B45" s="2" t="s">
        <v>125</v>
      </c>
      <c r="C45" s="2" t="s">
        <v>1297</v>
      </c>
      <c r="D45" s="2" t="s">
        <v>2161</v>
      </c>
      <c r="E45" s="2" t="s">
        <v>1192</v>
      </c>
      <c r="F45" s="2" t="s">
        <v>1549</v>
      </c>
      <c r="G45" s="2" t="s">
        <v>1725</v>
      </c>
      <c r="H45" s="2" t="s">
        <v>1477</v>
      </c>
      <c r="I45" s="2" t="s">
        <v>1018</v>
      </c>
      <c r="J45" s="2" t="s">
        <v>1709</v>
      </c>
      <c r="K45" s="2" t="s">
        <v>1378</v>
      </c>
      <c r="L45" s="2" t="s">
        <v>1465</v>
      </c>
      <c r="M45" s="2" t="s">
        <v>1372</v>
      </c>
      <c r="N45" s="2" t="s">
        <v>1105</v>
      </c>
      <c r="O45" s="2" t="s">
        <v>2010</v>
      </c>
      <c r="Q45" s="2" t="str">
        <f t="shared" si="0"/>
        <v>02M500UNITY CENTER FOR URBAN TECHNOLOGIES2523737034935162.437.6352.555.33.815.683.5</v>
      </c>
    </row>
    <row r="46" spans="1:17" x14ac:dyDescent="0.3">
      <c r="A46" s="2" t="s">
        <v>126</v>
      </c>
      <c r="B46" s="2" t="s">
        <v>127</v>
      </c>
      <c r="C46" s="2" t="s">
        <v>1834</v>
      </c>
      <c r="D46" s="2" t="s">
        <v>1087</v>
      </c>
      <c r="E46" s="2" t="s">
        <v>2062</v>
      </c>
      <c r="F46" s="2" t="s">
        <v>1044</v>
      </c>
      <c r="G46" s="2" t="s">
        <v>1099</v>
      </c>
      <c r="H46" s="2" t="s">
        <v>2118</v>
      </c>
      <c r="I46" s="2" t="s">
        <v>1789</v>
      </c>
      <c r="J46" s="2" t="s">
        <v>1355</v>
      </c>
      <c r="K46" s="2" t="s">
        <v>2160</v>
      </c>
      <c r="L46" s="2" t="s">
        <v>1511</v>
      </c>
      <c r="M46" s="2" t="s">
        <v>1215</v>
      </c>
      <c r="N46" s="2" t="s">
        <v>1058</v>
      </c>
      <c r="O46" s="2" t="s">
        <v>905</v>
      </c>
      <c r="Q46" s="2" t="str">
        <f t="shared" si="0"/>
        <v>02M519TALENT UNLIMITED HIGH SCHOOL8149146947247521.478.63619.839.34.50.245.5</v>
      </c>
    </row>
    <row r="47" spans="1:17" x14ac:dyDescent="0.3">
      <c r="A47" s="2" t="s">
        <v>128</v>
      </c>
      <c r="B47" s="2" t="s">
        <v>129</v>
      </c>
      <c r="C47" s="2" t="s">
        <v>2159</v>
      </c>
      <c r="D47" s="2" t="s">
        <v>2158</v>
      </c>
      <c r="E47" s="2" t="s">
        <v>1111</v>
      </c>
      <c r="F47" s="2" t="s">
        <v>1079</v>
      </c>
      <c r="G47" s="2" t="s">
        <v>1163</v>
      </c>
      <c r="H47" s="2" t="s">
        <v>2157</v>
      </c>
      <c r="I47" s="2" t="s">
        <v>1257</v>
      </c>
      <c r="J47" s="2" t="s">
        <v>2057</v>
      </c>
      <c r="K47" s="2" t="s">
        <v>1203</v>
      </c>
      <c r="L47" s="2" t="s">
        <v>1479</v>
      </c>
      <c r="M47" s="2" t="s">
        <v>1242</v>
      </c>
      <c r="N47" s="2" t="s">
        <v>1469</v>
      </c>
      <c r="O47" s="2" t="s">
        <v>2137</v>
      </c>
      <c r="Q47" s="2" t="str">
        <f t="shared" si="0"/>
        <v>02M520MURRY BERGTRAUM HIGH SCHOOL FOR BUSINESS CAREERS264207340744039349.150.939.92.346.610.510.272.7</v>
      </c>
    </row>
    <row r="48" spans="1:17" x14ac:dyDescent="0.3">
      <c r="A48" s="2" t="s">
        <v>130</v>
      </c>
      <c r="B48" s="2" t="s">
        <v>131</v>
      </c>
      <c r="C48" s="2" t="s">
        <v>1561</v>
      </c>
      <c r="D48" s="2" t="s">
        <v>2156</v>
      </c>
      <c r="E48" s="2" t="s">
        <v>974</v>
      </c>
      <c r="F48" s="2" t="s">
        <v>1294</v>
      </c>
      <c r="G48" s="2" t="s">
        <v>1183</v>
      </c>
      <c r="H48" s="2" t="s">
        <v>1422</v>
      </c>
      <c r="I48" s="2" t="s">
        <v>1423</v>
      </c>
      <c r="J48" s="2" t="s">
        <v>1500</v>
      </c>
      <c r="K48" s="2" t="s">
        <v>866</v>
      </c>
      <c r="L48" s="2" t="s">
        <v>2037</v>
      </c>
      <c r="M48" s="2" t="s">
        <v>1176</v>
      </c>
      <c r="N48" s="2" t="s">
        <v>1525</v>
      </c>
      <c r="O48" s="2" t="s">
        <v>1747</v>
      </c>
      <c r="Q48" s="2" t="str">
        <f t="shared" si="0"/>
        <v>02M529JACQUELINE KENNEDY ONASSIS HIGH SCHOOL13172441442540040.659.422.71.869.95.19.873</v>
      </c>
    </row>
    <row r="49" spans="1:17" x14ac:dyDescent="0.3">
      <c r="A49" s="2" t="s">
        <v>132</v>
      </c>
      <c r="B49" s="2" t="s">
        <v>133</v>
      </c>
      <c r="C49" s="2" t="s">
        <v>1641</v>
      </c>
      <c r="D49" s="2" t="s">
        <v>1726</v>
      </c>
      <c r="E49" s="2" t="s">
        <v>1011</v>
      </c>
      <c r="F49" s="2" t="s">
        <v>1327</v>
      </c>
      <c r="G49" s="2" t="s">
        <v>1133</v>
      </c>
      <c r="H49" s="2" t="s">
        <v>880</v>
      </c>
      <c r="I49" s="2" t="s">
        <v>1922</v>
      </c>
      <c r="J49" s="2" t="s">
        <v>893</v>
      </c>
      <c r="K49" s="2" t="s">
        <v>1669</v>
      </c>
      <c r="L49" s="2" t="s">
        <v>1408</v>
      </c>
      <c r="M49" s="2" t="s">
        <v>992</v>
      </c>
      <c r="N49" s="2" t="s">
        <v>913</v>
      </c>
      <c r="O49" s="2" t="s">
        <v>1771</v>
      </c>
      <c r="Q49" s="2" t="str">
        <f t="shared" si="0"/>
        <v>02M531REPERTORY COMPANY HIGH SCHOOL FOR THEATRE ARTS4221742940442021.278.847.97.442.41.40.565.3</v>
      </c>
    </row>
    <row r="50" spans="1:17" x14ac:dyDescent="0.3">
      <c r="A50" s="2" t="s">
        <v>134</v>
      </c>
      <c r="B50" s="2" t="s">
        <v>135</v>
      </c>
      <c r="C50" s="2" t="s">
        <v>1910</v>
      </c>
      <c r="D50" s="2" t="s">
        <v>2125</v>
      </c>
      <c r="E50" s="2" t="s">
        <v>1820</v>
      </c>
      <c r="F50" s="2" t="s">
        <v>1638</v>
      </c>
      <c r="G50" s="2" t="s">
        <v>1932</v>
      </c>
      <c r="H50" s="2" t="s">
        <v>1537</v>
      </c>
      <c r="I50" s="2" t="s">
        <v>1538</v>
      </c>
      <c r="J50" s="2" t="s">
        <v>879</v>
      </c>
      <c r="K50" s="2" t="s">
        <v>879</v>
      </c>
      <c r="L50" s="2" t="s">
        <v>1678</v>
      </c>
      <c r="M50" s="2" t="s">
        <v>1058</v>
      </c>
      <c r="N50" s="2" t="s">
        <v>1682</v>
      </c>
      <c r="O50" s="2" t="s">
        <v>2010</v>
      </c>
      <c r="Q50" s="2" t="str">
        <f t="shared" si="0"/>
        <v>02M542MANHATTAN BRIDGES HIGH SCHOOL6654133637834451.448.60099.80.272.683.5</v>
      </c>
    </row>
    <row r="51" spans="1:17" x14ac:dyDescent="0.3">
      <c r="A51" s="2" t="s">
        <v>136</v>
      </c>
      <c r="B51" s="2" t="s">
        <v>137</v>
      </c>
      <c r="C51" s="2" t="s">
        <v>1747</v>
      </c>
      <c r="D51" s="2" t="s">
        <v>1360</v>
      </c>
      <c r="E51" s="2" t="s">
        <v>1036</v>
      </c>
      <c r="F51" s="2" t="s">
        <v>1132</v>
      </c>
      <c r="G51" s="2" t="s">
        <v>873</v>
      </c>
      <c r="H51" s="2" t="s">
        <v>1793</v>
      </c>
      <c r="I51" s="2" t="s">
        <v>1792</v>
      </c>
      <c r="J51" s="2" t="s">
        <v>1508</v>
      </c>
      <c r="K51" s="2" t="s">
        <v>1096</v>
      </c>
      <c r="L51" s="2" t="s">
        <v>2107</v>
      </c>
      <c r="M51" s="2" t="s">
        <v>1372</v>
      </c>
      <c r="N51" s="2" t="s">
        <v>993</v>
      </c>
      <c r="O51" s="2" t="s">
        <v>1799</v>
      </c>
      <c r="Q51" s="2" t="str">
        <f t="shared" si="0"/>
        <v>02M543NEW DESIGN HIGH SCHOOL7342339139538238.361.730.32.662.23.85.466.1</v>
      </c>
    </row>
    <row r="52" spans="1:17" x14ac:dyDescent="0.3">
      <c r="A52" s="2" t="s">
        <v>138</v>
      </c>
      <c r="B52" s="2" t="s">
        <v>139</v>
      </c>
      <c r="C52" s="2" t="s">
        <v>1601</v>
      </c>
      <c r="D52" s="2" t="s">
        <v>1036</v>
      </c>
      <c r="E52" s="2" t="s">
        <v>1555</v>
      </c>
      <c r="F52" s="2" t="s">
        <v>1337</v>
      </c>
      <c r="G52" s="2" t="s">
        <v>1758</v>
      </c>
      <c r="H52" s="2" t="s">
        <v>1185</v>
      </c>
      <c r="I52" s="2" t="s">
        <v>1139</v>
      </c>
      <c r="J52" s="2" t="s">
        <v>1445</v>
      </c>
      <c r="K52" s="2" t="s">
        <v>1299</v>
      </c>
      <c r="L52" s="2" t="s">
        <v>1979</v>
      </c>
      <c r="M52" s="2" t="s">
        <v>1204</v>
      </c>
      <c r="N52" s="2" t="s">
        <v>1372</v>
      </c>
      <c r="O52" s="2" t="s">
        <v>1239</v>
      </c>
      <c r="Q52" s="2" t="str">
        <f t="shared" si="0"/>
        <v>02M544INDEPENDENCE HIGH SCHOOL1439138937133551.248.833.5259.64.33.874.4</v>
      </c>
    </row>
    <row r="53" spans="1:17" x14ac:dyDescent="0.3">
      <c r="A53" s="2" t="s">
        <v>140</v>
      </c>
      <c r="B53" s="2" t="s">
        <v>141</v>
      </c>
      <c r="C53" s="2" t="s">
        <v>1184</v>
      </c>
      <c r="D53" s="2" t="s">
        <v>919</v>
      </c>
      <c r="E53" s="2" t="s">
        <v>1054</v>
      </c>
      <c r="F53" s="2" t="s">
        <v>2155</v>
      </c>
      <c r="G53" s="2" t="s">
        <v>1417</v>
      </c>
      <c r="H53" s="2" t="s">
        <v>1131</v>
      </c>
      <c r="I53" s="2" t="s">
        <v>1130</v>
      </c>
      <c r="J53" s="2" t="s">
        <v>980</v>
      </c>
      <c r="K53" s="2" t="s">
        <v>1203</v>
      </c>
      <c r="L53" s="2" t="s">
        <v>1156</v>
      </c>
      <c r="M53" s="2" t="s">
        <v>2154</v>
      </c>
      <c r="N53" s="2" t="s">
        <v>1389</v>
      </c>
      <c r="O53" s="2" t="s">
        <v>1838</v>
      </c>
      <c r="Q53" s="2" t="str">
        <f t="shared" si="0"/>
        <v>02M545HIGH SCHOOL FOR DUAL LANGUAGE AND ASIAN STUDIES7835341258143151.348.73.42.3489.538.282.6</v>
      </c>
    </row>
    <row r="54" spans="1:17" x14ac:dyDescent="0.3">
      <c r="A54" s="2" t="s">
        <v>142</v>
      </c>
      <c r="B54" s="2" t="s">
        <v>143</v>
      </c>
      <c r="C54" s="2" t="s">
        <v>2007</v>
      </c>
      <c r="D54" s="2" t="s">
        <v>963</v>
      </c>
      <c r="E54" s="2" t="s">
        <v>1279</v>
      </c>
      <c r="F54" s="2" t="s">
        <v>1201</v>
      </c>
      <c r="G54" s="2" t="s">
        <v>940</v>
      </c>
      <c r="H54" s="2" t="s">
        <v>1056</v>
      </c>
      <c r="I54" s="2" t="s">
        <v>899</v>
      </c>
      <c r="J54" s="2" t="s">
        <v>1436</v>
      </c>
      <c r="K54" s="2" t="s">
        <v>1949</v>
      </c>
      <c r="L54" s="2" t="s">
        <v>2006</v>
      </c>
      <c r="M54" s="2" t="s">
        <v>2153</v>
      </c>
      <c r="N54" s="2" t="s">
        <v>2152</v>
      </c>
      <c r="O54" s="2" t="s">
        <v>890</v>
      </c>
      <c r="Q54" s="2" t="str">
        <f t="shared" si="0"/>
        <v>02M550LIBERTY HIGH SCHOOL ACADEMY FOR NEWCOMERS26397368436352613919.911.842.125.790.279.5</v>
      </c>
    </row>
    <row r="55" spans="1:17" x14ac:dyDescent="0.3">
      <c r="A55" s="2" t="s">
        <v>144</v>
      </c>
      <c r="B55" s="2" t="s">
        <v>145</v>
      </c>
      <c r="C55" s="2" t="s">
        <v>1810</v>
      </c>
      <c r="D55" s="2" t="s">
        <v>1295</v>
      </c>
      <c r="E55" s="2" t="s">
        <v>1150</v>
      </c>
      <c r="F55" s="2" t="s">
        <v>1360</v>
      </c>
      <c r="G55" s="2" t="s">
        <v>931</v>
      </c>
      <c r="H55" s="2" t="s">
        <v>1773</v>
      </c>
      <c r="I55" s="2" t="s">
        <v>1617</v>
      </c>
      <c r="J55" s="2" t="s">
        <v>1704</v>
      </c>
      <c r="K55" s="2" t="s">
        <v>1469</v>
      </c>
      <c r="L55" s="2" t="s">
        <v>1527</v>
      </c>
      <c r="M55" s="2" t="s">
        <v>1203</v>
      </c>
      <c r="N55" s="2" t="s">
        <v>1364</v>
      </c>
      <c r="O55" s="2" t="s">
        <v>2151</v>
      </c>
      <c r="Q55" s="2" t="str">
        <f t="shared" si="0"/>
        <v>02M551THE URBAN ASSEMBLY NEW YORK HARBOR SCHOOL7743040542338460.939.137.410.249.32.34.273.5</v>
      </c>
    </row>
    <row r="56" spans="1:17" x14ac:dyDescent="0.3">
      <c r="A56" s="2" t="s">
        <v>148</v>
      </c>
      <c r="B56" s="2" t="s">
        <v>149</v>
      </c>
      <c r="C56" s="2" t="s">
        <v>1119</v>
      </c>
      <c r="D56" s="2" t="s">
        <v>2150</v>
      </c>
      <c r="E56" s="2" t="s">
        <v>1354</v>
      </c>
      <c r="F56" s="2" t="s">
        <v>2149</v>
      </c>
      <c r="G56" s="2" t="s">
        <v>2148</v>
      </c>
      <c r="H56" s="2" t="s">
        <v>1961</v>
      </c>
      <c r="I56" s="2" t="s">
        <v>1947</v>
      </c>
      <c r="J56" s="2" t="s">
        <v>2045</v>
      </c>
      <c r="K56" s="2" t="s">
        <v>1902</v>
      </c>
      <c r="L56" s="2" t="s">
        <v>1389</v>
      </c>
      <c r="M56" s="2" t="s">
        <v>1176</v>
      </c>
      <c r="N56" s="2" t="s">
        <v>1196</v>
      </c>
      <c r="O56" s="2" t="s">
        <v>1968</v>
      </c>
      <c r="Q56" s="2" t="str">
        <f t="shared" si="0"/>
        <v>02M565URBAN ACADEMY LABORATORY HIGH SCHOOL3015752750851240.859.233.820.438.25.11.332.1</v>
      </c>
    </row>
    <row r="57" spans="1:17" x14ac:dyDescent="0.3">
      <c r="A57" s="2" t="s">
        <v>150</v>
      </c>
      <c r="B57" s="2" t="s">
        <v>151</v>
      </c>
      <c r="C57" s="2" t="s">
        <v>1719</v>
      </c>
      <c r="D57" s="2" t="s">
        <v>2147</v>
      </c>
      <c r="E57" s="2" t="s">
        <v>883</v>
      </c>
      <c r="F57" s="2" t="s">
        <v>2060</v>
      </c>
      <c r="G57" s="2" t="s">
        <v>2110</v>
      </c>
      <c r="H57" s="2" t="s">
        <v>1942</v>
      </c>
      <c r="I57" s="2" t="s">
        <v>947</v>
      </c>
      <c r="J57" s="2" t="s">
        <v>1631</v>
      </c>
      <c r="K57" s="2" t="s">
        <v>1724</v>
      </c>
      <c r="L57" s="2" t="s">
        <v>956</v>
      </c>
      <c r="M57" s="2" t="s">
        <v>1038</v>
      </c>
      <c r="N57" s="2" t="s">
        <v>1166</v>
      </c>
      <c r="O57" s="2" t="s">
        <v>1791</v>
      </c>
      <c r="Q57" s="2" t="str">
        <f t="shared" si="0"/>
        <v>02M570SATELLITE ACADEMY HIGH SCHOOL3324835033734538.761.335.12.859.71.66.572.8</v>
      </c>
    </row>
    <row r="58" spans="1:17" x14ac:dyDescent="0.3">
      <c r="A58" s="2" t="s">
        <v>152</v>
      </c>
      <c r="B58" s="2" t="s">
        <v>153</v>
      </c>
      <c r="C58" s="2" t="s">
        <v>1248</v>
      </c>
      <c r="D58" s="2" t="s">
        <v>1002</v>
      </c>
      <c r="E58" s="2" t="s">
        <v>2110</v>
      </c>
      <c r="F58" s="2" t="s">
        <v>1895</v>
      </c>
      <c r="G58" s="2" t="s">
        <v>1642</v>
      </c>
      <c r="H58" s="2" t="s">
        <v>1343</v>
      </c>
      <c r="I58" s="2" t="s">
        <v>1344</v>
      </c>
      <c r="J58" s="2" t="s">
        <v>1274</v>
      </c>
      <c r="K58" s="2" t="s">
        <v>1647</v>
      </c>
      <c r="L58" s="2" t="s">
        <v>915</v>
      </c>
      <c r="M58" s="2" t="s">
        <v>1963</v>
      </c>
      <c r="N58" s="2" t="s">
        <v>1049</v>
      </c>
      <c r="O58" s="2" t="s">
        <v>2146</v>
      </c>
      <c r="Q58" s="2" t="str">
        <f t="shared" si="0"/>
        <v>02M575MANHATTAN COMPREHENSIVE NIGHT AND DAY HIGH SCHOOL12180734551734356.143.931528.335.36085.6</v>
      </c>
    </row>
    <row r="59" spans="1:17" x14ac:dyDescent="0.3">
      <c r="A59" s="2" t="s">
        <v>154</v>
      </c>
      <c r="B59" s="2" t="s">
        <v>155</v>
      </c>
      <c r="C59" s="2" t="s">
        <v>2145</v>
      </c>
      <c r="D59" s="2" t="s">
        <v>2144</v>
      </c>
      <c r="E59" s="2" t="s">
        <v>1055</v>
      </c>
      <c r="F59" s="2" t="s">
        <v>931</v>
      </c>
      <c r="G59" s="2" t="s">
        <v>1134</v>
      </c>
      <c r="H59" s="2" t="s">
        <v>1851</v>
      </c>
      <c r="I59" s="2" t="s">
        <v>2012</v>
      </c>
      <c r="J59" s="2" t="s">
        <v>1631</v>
      </c>
      <c r="K59" s="2" t="s">
        <v>1203</v>
      </c>
      <c r="L59" s="2" t="s">
        <v>1657</v>
      </c>
      <c r="M59" s="2" t="s">
        <v>1203</v>
      </c>
      <c r="N59" s="2" t="s">
        <v>1420</v>
      </c>
      <c r="O59" s="2" t="s">
        <v>911</v>
      </c>
      <c r="Q59" s="2" t="str">
        <f t="shared" si="0"/>
        <v>02M580RICHARD R. GREEN HIGH SCHOOL OF TEACHING8461040838440332.667.435.12.359.32.36.467</v>
      </c>
    </row>
    <row r="60" spans="1:17" x14ac:dyDescent="0.3">
      <c r="A60" s="2" t="s">
        <v>156</v>
      </c>
      <c r="B60" s="2" t="s">
        <v>157</v>
      </c>
      <c r="C60" s="2" t="s">
        <v>1286</v>
      </c>
      <c r="D60" s="2" t="s">
        <v>1229</v>
      </c>
      <c r="E60" s="2" t="s">
        <v>1416</v>
      </c>
      <c r="F60" s="2" t="s">
        <v>964</v>
      </c>
      <c r="G60" s="2" t="s">
        <v>1011</v>
      </c>
      <c r="H60" s="2" t="s">
        <v>1496</v>
      </c>
      <c r="I60" s="2" t="s">
        <v>1497</v>
      </c>
      <c r="J60" s="2" t="s">
        <v>1389</v>
      </c>
      <c r="K60" s="2" t="s">
        <v>1509</v>
      </c>
      <c r="L60" s="2" t="s">
        <v>969</v>
      </c>
      <c r="M60" s="2" t="s">
        <v>1029</v>
      </c>
      <c r="N60" s="2" t="s">
        <v>891</v>
      </c>
      <c r="O60" s="2" t="s">
        <v>1363</v>
      </c>
      <c r="Q60" s="2" t="str">
        <f t="shared" si="0"/>
        <v>02M586HARVEY MILK HIGH SCHOOL96845841642947.152.938.216.239.75.91.575.7</v>
      </c>
    </row>
    <row r="61" spans="1:17" x14ac:dyDescent="0.3">
      <c r="A61" s="2" t="s">
        <v>158</v>
      </c>
      <c r="B61" s="2" t="s">
        <v>159</v>
      </c>
      <c r="C61" s="2" t="s">
        <v>1758</v>
      </c>
      <c r="D61" s="2" t="s">
        <v>2143</v>
      </c>
      <c r="E61" s="2" t="s">
        <v>1360</v>
      </c>
      <c r="F61" s="2" t="s">
        <v>1360</v>
      </c>
      <c r="G61" s="2" t="s">
        <v>1592</v>
      </c>
      <c r="H61" s="2" t="s">
        <v>1005</v>
      </c>
      <c r="I61" s="2" t="s">
        <v>2066</v>
      </c>
      <c r="J61" s="2" t="s">
        <v>1617</v>
      </c>
      <c r="K61" s="2" t="s">
        <v>1939</v>
      </c>
      <c r="L61" s="2" t="s">
        <v>2003</v>
      </c>
      <c r="M61" s="2" t="s">
        <v>1372</v>
      </c>
      <c r="N61" s="2" t="s">
        <v>1724</v>
      </c>
      <c r="O61" s="2" t="s">
        <v>1777</v>
      </c>
      <c r="Q61" s="2" t="str">
        <f t="shared" si="0"/>
        <v>02M600THE HIGH SCHOOL OF FASHION INDUSTRIES33515994234234117.392.739.14.152.33.82.868.3</v>
      </c>
    </row>
    <row r="62" spans="1:17" x14ac:dyDescent="0.3">
      <c r="A62" s="2" t="s">
        <v>160</v>
      </c>
      <c r="B62" s="2" t="s">
        <v>161</v>
      </c>
      <c r="C62" s="2" t="s">
        <v>1355</v>
      </c>
      <c r="D62" s="2" t="s">
        <v>2112</v>
      </c>
      <c r="E62" s="2" t="s">
        <v>1182</v>
      </c>
      <c r="F62" s="2" t="s">
        <v>1134</v>
      </c>
      <c r="G62" s="2" t="s">
        <v>1182</v>
      </c>
      <c r="H62" s="2" t="s">
        <v>1456</v>
      </c>
      <c r="I62" s="2" t="s">
        <v>1223</v>
      </c>
      <c r="J62" s="2" t="s">
        <v>2071</v>
      </c>
      <c r="K62" s="2" t="s">
        <v>1059</v>
      </c>
      <c r="L62" s="2" t="s">
        <v>1448</v>
      </c>
      <c r="M62" s="2" t="s">
        <v>1005</v>
      </c>
      <c r="N62" s="2" t="s">
        <v>903</v>
      </c>
      <c r="O62" s="2" t="s">
        <v>1489</v>
      </c>
      <c r="Q62" s="2" t="str">
        <f t="shared" si="0"/>
        <v>02M605HUMANITIES PREPARATORY ACADEMY3619242640342642.757.321.911.557.87.3154</v>
      </c>
    </row>
    <row r="63" spans="1:17" x14ac:dyDescent="0.3">
      <c r="A63" s="2" t="s">
        <v>162</v>
      </c>
      <c r="B63" s="2" t="s">
        <v>163</v>
      </c>
      <c r="C63" s="2" t="s">
        <v>2142</v>
      </c>
      <c r="D63" s="2" t="s">
        <v>976</v>
      </c>
      <c r="E63" s="2" t="s">
        <v>1498</v>
      </c>
      <c r="F63" s="2" t="s">
        <v>1247</v>
      </c>
      <c r="G63" s="2" t="s">
        <v>1620</v>
      </c>
      <c r="H63" s="2" t="s">
        <v>1265</v>
      </c>
      <c r="I63" s="2" t="s">
        <v>1709</v>
      </c>
      <c r="J63" s="2" t="s">
        <v>1822</v>
      </c>
      <c r="K63" s="2" t="s">
        <v>891</v>
      </c>
      <c r="L63" s="2" t="s">
        <v>1475</v>
      </c>
      <c r="M63" s="2" t="s">
        <v>1872</v>
      </c>
      <c r="N63" s="2" t="s">
        <v>1167</v>
      </c>
      <c r="O63" s="2" t="s">
        <v>1528</v>
      </c>
      <c r="Q63" s="2" t="str">
        <f t="shared" si="0"/>
        <v>02M615CHELSEA CAREER AND TECHNICAL EDUCATION HIGH SCHOOL83466399418390653529.61.560.57.16.269.8</v>
      </c>
    </row>
    <row r="64" spans="1:17" x14ac:dyDescent="0.3">
      <c r="A64" s="2" t="s">
        <v>164</v>
      </c>
      <c r="B64" s="2" t="s">
        <v>165</v>
      </c>
      <c r="C64" s="2" t="s">
        <v>2141</v>
      </c>
      <c r="D64" s="2" t="s">
        <v>2140</v>
      </c>
      <c r="E64" s="2" t="s">
        <v>1192</v>
      </c>
      <c r="F64" s="2" t="s">
        <v>1169</v>
      </c>
      <c r="G64" s="2" t="s">
        <v>872</v>
      </c>
      <c r="H64" s="2" t="s">
        <v>1052</v>
      </c>
      <c r="I64" s="2" t="s">
        <v>1051</v>
      </c>
      <c r="J64" s="2" t="s">
        <v>1238</v>
      </c>
      <c r="K64" s="2" t="s">
        <v>1299</v>
      </c>
      <c r="L64" s="2" t="s">
        <v>2139</v>
      </c>
      <c r="M64" s="2" t="s">
        <v>1038</v>
      </c>
      <c r="N64" s="2" t="s">
        <v>1446</v>
      </c>
      <c r="O64" s="2" t="s">
        <v>1684</v>
      </c>
      <c r="Q64" s="2" t="str">
        <f t="shared" si="0"/>
        <v>02M620NORMAN THOMAS HIGH SCHOOL1541127370379359524825.6270.61.619.381.1</v>
      </c>
    </row>
    <row r="65" spans="1:17" x14ac:dyDescent="0.3">
      <c r="A65" s="2" t="s">
        <v>166</v>
      </c>
      <c r="B65" s="2" t="s">
        <v>167</v>
      </c>
      <c r="C65" s="2" t="s">
        <v>1593</v>
      </c>
      <c r="D65" s="2" t="s">
        <v>2138</v>
      </c>
      <c r="E65" s="2" t="s">
        <v>1132</v>
      </c>
      <c r="F65" s="2" t="s">
        <v>873</v>
      </c>
      <c r="G65" s="2" t="s">
        <v>1603</v>
      </c>
      <c r="H65" s="2" t="s">
        <v>1651</v>
      </c>
      <c r="I65" s="2" t="s">
        <v>1147</v>
      </c>
      <c r="J65" s="2" t="s">
        <v>1508</v>
      </c>
      <c r="K65" s="2" t="s">
        <v>1096</v>
      </c>
      <c r="L65" s="2" t="s">
        <v>2042</v>
      </c>
      <c r="M65" s="2" t="s">
        <v>1600</v>
      </c>
      <c r="N65" s="2" t="s">
        <v>1350</v>
      </c>
      <c r="O65" s="2" t="s">
        <v>2137</v>
      </c>
      <c r="Q65" s="2" t="str">
        <f t="shared" si="0"/>
        <v>02M625HIGH SCHOOL OF GRAPHIC COMMUNICATION ARTS191143339538237646.553.530.32.663.83.19.172.7</v>
      </c>
    </row>
    <row r="66" spans="1:17" x14ac:dyDescent="0.3">
      <c r="A66" s="2" t="s">
        <v>168</v>
      </c>
      <c r="B66" s="2" t="s">
        <v>169</v>
      </c>
      <c r="C66" s="2" t="s">
        <v>1941</v>
      </c>
      <c r="D66" s="2" t="s">
        <v>2136</v>
      </c>
      <c r="E66" s="2" t="s">
        <v>1953</v>
      </c>
      <c r="F66" s="2" t="s">
        <v>1221</v>
      </c>
      <c r="G66" s="2" t="s">
        <v>1295</v>
      </c>
      <c r="H66" s="2" t="s">
        <v>1210</v>
      </c>
      <c r="I66" s="2" t="s">
        <v>1016</v>
      </c>
      <c r="J66" s="2" t="s">
        <v>1357</v>
      </c>
      <c r="K66" s="2" t="s">
        <v>1823</v>
      </c>
      <c r="L66" s="2" t="s">
        <v>1615</v>
      </c>
      <c r="M66" s="2" t="s">
        <v>1286</v>
      </c>
      <c r="N66" s="2" t="s">
        <v>1038</v>
      </c>
      <c r="O66" s="2" t="s">
        <v>1016</v>
      </c>
      <c r="Q66" s="2" t="str">
        <f t="shared" si="0"/>
        <v>02M630ART AND DESIGN HIGH SCHOOL270134444444143046.753.326.812.65191.653.3</v>
      </c>
    </row>
    <row r="67" spans="1:17" x14ac:dyDescent="0.3">
      <c r="A67" s="2" t="s">
        <v>170</v>
      </c>
      <c r="B67" s="2" t="s">
        <v>171</v>
      </c>
      <c r="C67" s="2" t="s">
        <v>1056</v>
      </c>
      <c r="D67" s="2" t="s">
        <v>2049</v>
      </c>
      <c r="E67" s="2" t="s">
        <v>930</v>
      </c>
      <c r="F67" s="2" t="s">
        <v>1025</v>
      </c>
      <c r="G67" s="2" t="s">
        <v>1134</v>
      </c>
      <c r="H67" s="2" t="s">
        <v>916</v>
      </c>
      <c r="I67" s="2" t="s">
        <v>917</v>
      </c>
      <c r="J67" s="2" t="s">
        <v>1887</v>
      </c>
      <c r="K67" s="2" t="s">
        <v>1222</v>
      </c>
      <c r="L67" s="2" t="s">
        <v>1733</v>
      </c>
      <c r="M67" s="2" t="s">
        <v>1521</v>
      </c>
      <c r="N67" s="2" t="s">
        <v>1240</v>
      </c>
      <c r="O67" s="2" t="s">
        <v>1671</v>
      </c>
      <c r="Q67" s="2" t="str">
        <f t="shared" ref="Q67:Q130" si="1">A67&amp;B67&amp;C67&amp;D67&amp;E67&amp;F67&amp;G67&amp;H67&amp;I67&amp;J67&amp;K67&amp;L67&amp;M67&amp;N67&amp;O67</f>
        <v>02M655LIFE SCIENCES SECONDARY SCHOOL6171740942440351.648.428.62.464.33.37.970.3</v>
      </c>
    </row>
    <row r="68" spans="1:17" x14ac:dyDescent="0.3">
      <c r="A68" s="2" t="s">
        <v>172</v>
      </c>
      <c r="B68" s="2" t="s">
        <v>173</v>
      </c>
      <c r="C68" s="2" t="s">
        <v>1305</v>
      </c>
      <c r="D68" s="2" t="s">
        <v>930</v>
      </c>
      <c r="E68" s="2" t="s">
        <v>1235</v>
      </c>
      <c r="F68" s="2" t="s">
        <v>1169</v>
      </c>
      <c r="G68" s="2" t="s">
        <v>1055</v>
      </c>
      <c r="H68" s="2" t="s">
        <v>946</v>
      </c>
      <c r="I68" s="2" t="s">
        <v>1439</v>
      </c>
      <c r="J68" s="2" t="s">
        <v>1213</v>
      </c>
      <c r="K68" s="2" t="s">
        <v>968</v>
      </c>
      <c r="L68" s="2" t="s">
        <v>983</v>
      </c>
      <c r="M68" s="2" t="s">
        <v>925</v>
      </c>
      <c r="N68" s="2" t="s">
        <v>1815</v>
      </c>
      <c r="O68" s="2" t="s">
        <v>1979</v>
      </c>
      <c r="Q68" s="2" t="str">
        <f t="shared" si="1"/>
        <v>03M283MANHATTAN THEATRE LAB HIGH SCHOOL2740940637940831.868.2462.249.41.78.659.6</v>
      </c>
    </row>
    <row r="69" spans="1:17" x14ac:dyDescent="0.3">
      <c r="A69" s="2" t="s">
        <v>174</v>
      </c>
      <c r="B69" s="2" t="s">
        <v>175</v>
      </c>
      <c r="C69" s="2" t="s">
        <v>1170</v>
      </c>
      <c r="D69" s="2" t="s">
        <v>1247</v>
      </c>
      <c r="E69" s="2" t="s">
        <v>1660</v>
      </c>
      <c r="F69" s="2" t="s">
        <v>931</v>
      </c>
      <c r="G69" s="2" t="s">
        <v>1660</v>
      </c>
      <c r="H69" s="2" t="s">
        <v>1994</v>
      </c>
      <c r="I69" s="2" t="s">
        <v>1330</v>
      </c>
      <c r="J69" s="2" t="s">
        <v>1072</v>
      </c>
      <c r="K69" s="2" t="s">
        <v>992</v>
      </c>
      <c r="L69" s="2" t="s">
        <v>1278</v>
      </c>
      <c r="M69" s="2" t="s">
        <v>903</v>
      </c>
      <c r="N69" s="2" t="s">
        <v>1938</v>
      </c>
      <c r="O69" s="2" t="s">
        <v>1356</v>
      </c>
      <c r="Q69" s="2" t="str">
        <f t="shared" si="1"/>
        <v>03M299HIGH SCHOOL FOR ARTS, IMAGINATION AND INQUIRY4941837438437455.744.337.31.458.9114.466.4</v>
      </c>
    </row>
    <row r="70" spans="1:17" x14ac:dyDescent="0.3">
      <c r="A70" s="2" t="s">
        <v>176</v>
      </c>
      <c r="B70" s="2" t="s">
        <v>177</v>
      </c>
      <c r="C70" s="2" t="s">
        <v>1856</v>
      </c>
      <c r="D70" s="2" t="s">
        <v>941</v>
      </c>
      <c r="E70" s="2" t="s">
        <v>931</v>
      </c>
      <c r="F70" s="2" t="s">
        <v>1620</v>
      </c>
      <c r="G70" s="2" t="s">
        <v>1192</v>
      </c>
      <c r="H70" s="2" t="s">
        <v>1969</v>
      </c>
      <c r="I70" s="2" t="s">
        <v>2006</v>
      </c>
      <c r="J70" s="2" t="s">
        <v>1704</v>
      </c>
      <c r="K70" s="2" t="s">
        <v>1307</v>
      </c>
      <c r="L70" s="2" t="s">
        <v>1219</v>
      </c>
      <c r="M70" s="2" t="s">
        <v>968</v>
      </c>
      <c r="N70" s="2" t="s">
        <v>1594</v>
      </c>
      <c r="O70" s="2" t="s">
        <v>1911</v>
      </c>
      <c r="Q70" s="2" t="str">
        <f t="shared" si="1"/>
        <v>03M307URBAN ASSEMBLY SCHOOL FOR MEDIA STUDIES, THE4136638439037057.942.137.43562.212.868.8</v>
      </c>
    </row>
    <row r="71" spans="1:17" x14ac:dyDescent="0.3">
      <c r="A71" s="2" t="s">
        <v>178</v>
      </c>
      <c r="B71" s="2" t="s">
        <v>179</v>
      </c>
      <c r="C71" s="2" t="s">
        <v>1062</v>
      </c>
      <c r="D71" s="2" t="s">
        <v>1783</v>
      </c>
      <c r="E71" s="2" t="s">
        <v>964</v>
      </c>
      <c r="F71" s="2" t="s">
        <v>1134</v>
      </c>
      <c r="G71" s="2" t="s">
        <v>1162</v>
      </c>
      <c r="H71" s="2" t="s">
        <v>1842</v>
      </c>
      <c r="I71" s="2" t="s">
        <v>2003</v>
      </c>
      <c r="J71" s="2" t="s">
        <v>959</v>
      </c>
      <c r="K71" s="2" t="s">
        <v>891</v>
      </c>
      <c r="L71" s="2" t="s">
        <v>1987</v>
      </c>
      <c r="M71" s="2" t="s">
        <v>1130</v>
      </c>
      <c r="N71" s="2" t="s">
        <v>1155</v>
      </c>
      <c r="O71" s="2" t="s">
        <v>997</v>
      </c>
      <c r="Q71" s="2" t="str">
        <f t="shared" si="1"/>
        <v>03M404INNOVATION DIPLOMA PLUS1219941640338147.752.333.21.516.648.73.550.4</v>
      </c>
    </row>
    <row r="72" spans="1:17" x14ac:dyDescent="0.3">
      <c r="A72" s="2" t="s">
        <v>180</v>
      </c>
      <c r="B72" s="2" t="s">
        <v>181</v>
      </c>
      <c r="C72" s="2" t="s">
        <v>1507</v>
      </c>
      <c r="D72" s="2" t="s">
        <v>2135</v>
      </c>
      <c r="E72" s="2" t="s">
        <v>1337</v>
      </c>
      <c r="F72" s="2" t="s">
        <v>1279</v>
      </c>
      <c r="G72" s="2" t="s">
        <v>1192</v>
      </c>
      <c r="H72" s="2" t="s">
        <v>1008</v>
      </c>
      <c r="I72" s="2" t="s">
        <v>1775</v>
      </c>
      <c r="J72" s="2" t="s">
        <v>1933</v>
      </c>
      <c r="K72" s="2" t="s">
        <v>937</v>
      </c>
      <c r="L72" s="2" t="s">
        <v>2134</v>
      </c>
      <c r="M72" s="2" t="s">
        <v>1311</v>
      </c>
      <c r="N72" s="2" t="s">
        <v>1669</v>
      </c>
      <c r="O72" s="2" t="s">
        <v>1862</v>
      </c>
      <c r="Q72" s="2" t="str">
        <f t="shared" si="1"/>
        <v>03M415WADLEIGH SECONDARY SCHOOL FOR THE PERFORMING &amp; VISUAL ARTS3251637136837038.461.659.90.838.80.47.476.6</v>
      </c>
    </row>
    <row r="73" spans="1:17" x14ac:dyDescent="0.3">
      <c r="A73" s="2" t="s">
        <v>182</v>
      </c>
      <c r="B73" s="2" t="s">
        <v>183</v>
      </c>
      <c r="C73" s="2" t="s">
        <v>1561</v>
      </c>
      <c r="D73" s="2" t="s">
        <v>1781</v>
      </c>
      <c r="E73" s="2" t="s">
        <v>1192</v>
      </c>
      <c r="F73" s="2" t="s">
        <v>1620</v>
      </c>
      <c r="G73" s="2" t="s">
        <v>870</v>
      </c>
      <c r="H73" s="2" t="s">
        <v>1878</v>
      </c>
      <c r="I73" s="2" t="s">
        <v>1879</v>
      </c>
      <c r="J73" s="2" t="s">
        <v>1822</v>
      </c>
      <c r="K73" s="2" t="s">
        <v>903</v>
      </c>
      <c r="L73" s="2" t="s">
        <v>2012</v>
      </c>
      <c r="M73" s="2" t="s">
        <v>996</v>
      </c>
      <c r="N73" s="2" t="s">
        <v>2133</v>
      </c>
      <c r="O73" s="2" t="s">
        <v>2132</v>
      </c>
      <c r="Q73" s="2" t="str">
        <f t="shared" si="1"/>
        <v>03M470LOUIS D. BRANDEIS HIGH SCHOOL13129137039035850.549.529.6167.42.127.868.6</v>
      </c>
    </row>
    <row r="74" spans="1:17" x14ac:dyDescent="0.3">
      <c r="A74" s="2" t="s">
        <v>184</v>
      </c>
      <c r="B74" s="2" t="s">
        <v>185</v>
      </c>
      <c r="C74" s="2" t="s">
        <v>2131</v>
      </c>
      <c r="D74" s="2" t="s">
        <v>1966</v>
      </c>
      <c r="E74" s="2" t="s">
        <v>1836</v>
      </c>
      <c r="F74" s="2" t="s">
        <v>2130</v>
      </c>
      <c r="G74" s="2" t="s">
        <v>2129</v>
      </c>
      <c r="H74" s="2" t="s">
        <v>899</v>
      </c>
      <c r="I74" s="2" t="s">
        <v>1056</v>
      </c>
      <c r="J74" s="2" t="s">
        <v>981</v>
      </c>
      <c r="K74" s="2" t="s">
        <v>1437</v>
      </c>
      <c r="L74" s="2" t="s">
        <v>1267</v>
      </c>
      <c r="M74" s="2" t="s">
        <v>1283</v>
      </c>
      <c r="N74" s="2" t="s">
        <v>1058</v>
      </c>
      <c r="O74" s="2" t="s">
        <v>991</v>
      </c>
      <c r="Q74" s="2" t="str">
        <f t="shared" si="1"/>
        <v>03M479BEACON HIGH SCHOOL2611162577575592396114.649.822.88.90.218.4</v>
      </c>
    </row>
    <row r="75" spans="1:17" x14ac:dyDescent="0.3">
      <c r="A75" s="2" t="s">
        <v>186</v>
      </c>
      <c r="B75" s="2" t="s">
        <v>187</v>
      </c>
      <c r="C75" s="2" t="s">
        <v>2128</v>
      </c>
      <c r="D75" s="2" t="s">
        <v>2127</v>
      </c>
      <c r="E75" s="2" t="s">
        <v>1533</v>
      </c>
      <c r="F75" s="2" t="s">
        <v>1280</v>
      </c>
      <c r="G75" s="2" t="s">
        <v>1836</v>
      </c>
      <c r="H75" s="2" t="s">
        <v>904</v>
      </c>
      <c r="I75" s="2" t="s">
        <v>2126</v>
      </c>
      <c r="J75" s="2" t="s">
        <v>892</v>
      </c>
      <c r="K75" s="2" t="s">
        <v>985</v>
      </c>
      <c r="L75" s="2" t="s">
        <v>1987</v>
      </c>
      <c r="M75" s="2" t="s">
        <v>970</v>
      </c>
      <c r="N75" s="2" t="s">
        <v>1058</v>
      </c>
      <c r="O75" s="2" t="s">
        <v>1571</v>
      </c>
      <c r="Q75" s="2" t="str">
        <f t="shared" si="1"/>
        <v>03M485FIORELLO H. LAGUARDIA HIGH SCHOOL OF MUSIC &amp; ART AND PERFORMING ARTS531260556656457726.473.612.949.216.619.60.221.7</v>
      </c>
    </row>
    <row r="76" spans="1:17" x14ac:dyDescent="0.3">
      <c r="A76" s="2" t="s">
        <v>188</v>
      </c>
      <c r="B76" s="2" t="s">
        <v>189</v>
      </c>
      <c r="C76" s="2" t="s">
        <v>1910</v>
      </c>
      <c r="D76" s="2" t="s">
        <v>2125</v>
      </c>
      <c r="E76" s="2" t="s">
        <v>1334</v>
      </c>
      <c r="F76" s="2" t="s">
        <v>910</v>
      </c>
      <c r="G76" s="2" t="s">
        <v>1207</v>
      </c>
      <c r="H76" s="2" t="s">
        <v>2124</v>
      </c>
      <c r="I76" s="2" t="s">
        <v>1933</v>
      </c>
      <c r="J76" s="2" t="s">
        <v>1414</v>
      </c>
      <c r="K76" s="2" t="s">
        <v>866</v>
      </c>
      <c r="L76" s="2" t="s">
        <v>1288</v>
      </c>
      <c r="M76" s="2" t="s">
        <v>1196</v>
      </c>
      <c r="N76" s="2" t="s">
        <v>1242</v>
      </c>
      <c r="O76" s="2" t="s">
        <v>1336</v>
      </c>
      <c r="Q76" s="2" t="str">
        <f t="shared" si="1"/>
        <v>03M492HIGH SCHOOL FOR LAW, ADVOCACY AND COMMUNITY JUSTICE6654139639840240.159.946.21.848.11.310.579.9</v>
      </c>
    </row>
    <row r="77" spans="1:17" x14ac:dyDescent="0.3">
      <c r="A77" s="2" t="s">
        <v>190</v>
      </c>
      <c r="B77" s="2" t="s">
        <v>191</v>
      </c>
      <c r="C77" s="2" t="s">
        <v>922</v>
      </c>
      <c r="D77" s="2" t="s">
        <v>2123</v>
      </c>
      <c r="E77" s="2" t="s">
        <v>1699</v>
      </c>
      <c r="F77" s="2" t="s">
        <v>1699</v>
      </c>
      <c r="G77" s="2" t="s">
        <v>1592</v>
      </c>
      <c r="H77" s="2" t="s">
        <v>2122</v>
      </c>
      <c r="I77" s="2" t="s">
        <v>1037</v>
      </c>
      <c r="J77" s="2" t="s">
        <v>1070</v>
      </c>
      <c r="K77" s="2" t="s">
        <v>1203</v>
      </c>
      <c r="L77" s="2" t="s">
        <v>1159</v>
      </c>
      <c r="M77" s="2" t="s">
        <v>1647</v>
      </c>
      <c r="N77" s="2" t="s">
        <v>1187</v>
      </c>
      <c r="O77" s="2" t="s">
        <v>1870</v>
      </c>
      <c r="Q77" s="2" t="str">
        <f t="shared" si="1"/>
        <v>03M494HIGH SCHOOL OF ARTS AND TECHNOLOGY7560343343341167.732.334.82.357.2510.479.8</v>
      </c>
    </row>
    <row r="78" spans="1:17" x14ac:dyDescent="0.3">
      <c r="A78" s="2" t="s">
        <v>192</v>
      </c>
      <c r="B78" s="2" t="s">
        <v>193</v>
      </c>
      <c r="C78" s="2" t="s">
        <v>1709</v>
      </c>
      <c r="D78" s="2" t="s">
        <v>1280</v>
      </c>
      <c r="E78" s="2" t="s">
        <v>1211</v>
      </c>
      <c r="F78" s="2" t="s">
        <v>1591</v>
      </c>
      <c r="G78" s="2" t="s">
        <v>1725</v>
      </c>
      <c r="H78" s="2" t="s">
        <v>1330</v>
      </c>
      <c r="I78" s="2" t="s">
        <v>1994</v>
      </c>
      <c r="J78" s="2" t="s">
        <v>2121</v>
      </c>
      <c r="K78" s="2" t="s">
        <v>913</v>
      </c>
      <c r="L78" s="2" t="s">
        <v>1606</v>
      </c>
      <c r="M78" s="2" t="s">
        <v>913</v>
      </c>
      <c r="N78" s="2" t="s">
        <v>1493</v>
      </c>
      <c r="O78" s="2" t="s">
        <v>1673</v>
      </c>
      <c r="Q78" s="2" t="str">
        <f t="shared" si="1"/>
        <v>03M505EDWARD A. REYNOLDS WEST SIDE HIGH SCHOOL3556440136935144.355.734.60.564.40.57.870.5</v>
      </c>
    </row>
    <row r="79" spans="1:17" x14ac:dyDescent="0.3">
      <c r="A79" s="2" t="s">
        <v>194</v>
      </c>
      <c r="B79" s="2" t="s">
        <v>195</v>
      </c>
      <c r="C79" s="2" t="s">
        <v>2120</v>
      </c>
      <c r="D79" s="2" t="s">
        <v>1688</v>
      </c>
      <c r="E79" s="2" t="s">
        <v>1193</v>
      </c>
      <c r="F79" s="2" t="s">
        <v>2119</v>
      </c>
      <c r="G79" s="2" t="s">
        <v>1395</v>
      </c>
      <c r="H79" s="2" t="s">
        <v>1277</v>
      </c>
      <c r="I79" s="2" t="s">
        <v>1278</v>
      </c>
      <c r="J79" s="2" t="s">
        <v>2118</v>
      </c>
      <c r="K79" s="2" t="s">
        <v>1469</v>
      </c>
      <c r="L79" s="2" t="s">
        <v>1063</v>
      </c>
      <c r="M79" s="2" t="s">
        <v>1238</v>
      </c>
      <c r="N79" s="2" t="s">
        <v>1196</v>
      </c>
      <c r="O79" s="2" t="s">
        <v>1074</v>
      </c>
      <c r="Q79" s="2" t="str">
        <f t="shared" si="1"/>
        <v>03M541MANHATTAN / HUNTER SCIENCE HIGH SCHOOL11145347350646741.158.921.410.241.525.61.355.2</v>
      </c>
    </row>
    <row r="80" spans="1:17" x14ac:dyDescent="0.3">
      <c r="A80" s="2" t="s">
        <v>196</v>
      </c>
      <c r="B80" s="2" t="s">
        <v>197</v>
      </c>
      <c r="C80" s="2" t="s">
        <v>949</v>
      </c>
      <c r="D80" s="2" t="s">
        <v>1272</v>
      </c>
      <c r="E80" s="2" t="s">
        <v>1608</v>
      </c>
      <c r="F80" s="2" t="s">
        <v>1169</v>
      </c>
      <c r="G80" s="2" t="s">
        <v>929</v>
      </c>
      <c r="H80" s="2" t="s">
        <v>972</v>
      </c>
      <c r="I80" s="2" t="s">
        <v>973</v>
      </c>
      <c r="J80" s="2" t="s">
        <v>2028</v>
      </c>
      <c r="K80" s="2" t="s">
        <v>891</v>
      </c>
      <c r="L80" s="2" t="s">
        <v>1148</v>
      </c>
      <c r="M80" s="2" t="s">
        <v>927</v>
      </c>
      <c r="N80" s="2" t="s">
        <v>1728</v>
      </c>
      <c r="O80" s="2" t="s">
        <v>1349</v>
      </c>
      <c r="Q80" s="2" t="str">
        <f t="shared" si="1"/>
        <v>03M860FREDERICK DOUGLASS ACADEMY II SECONDARY SCHOOL4341335637936154.245.877.71.518.90.75.864.2</v>
      </c>
    </row>
    <row r="81" spans="1:17" x14ac:dyDescent="0.3">
      <c r="A81" s="2" t="s">
        <v>198</v>
      </c>
      <c r="B81" s="2" t="s">
        <v>199</v>
      </c>
      <c r="C81" s="2" t="s">
        <v>1051</v>
      </c>
      <c r="D81" s="2" t="s">
        <v>1549</v>
      </c>
      <c r="E81" s="2" t="s">
        <v>907</v>
      </c>
      <c r="F81" s="2" t="s">
        <v>1861</v>
      </c>
      <c r="G81" s="2" t="s">
        <v>1374</v>
      </c>
      <c r="H81" s="2" t="s">
        <v>1985</v>
      </c>
      <c r="I81" s="2" t="s">
        <v>1984</v>
      </c>
      <c r="J81" s="2" t="s">
        <v>1511</v>
      </c>
      <c r="K81" s="2" t="s">
        <v>877</v>
      </c>
      <c r="L81" s="2" t="s">
        <v>1616</v>
      </c>
      <c r="M81" s="2" t="s">
        <v>877</v>
      </c>
      <c r="N81" s="2" t="s">
        <v>1205</v>
      </c>
      <c r="O81" s="2" t="s">
        <v>1110</v>
      </c>
      <c r="Q81" s="2" t="str">
        <f t="shared" si="1"/>
        <v>04M409COALITION SCHOOL FOR SOCIAL CHANGE4834935435737344.455.639.30.958.70.99.771.8</v>
      </c>
    </row>
    <row r="82" spans="1:17" x14ac:dyDescent="0.3">
      <c r="A82" s="2" t="s">
        <v>200</v>
      </c>
      <c r="B82" s="2" t="s">
        <v>201</v>
      </c>
      <c r="C82" s="2" t="s">
        <v>1015</v>
      </c>
      <c r="D82" s="2" t="s">
        <v>2117</v>
      </c>
      <c r="E82" s="2" t="s">
        <v>2116</v>
      </c>
      <c r="F82" s="2" t="s">
        <v>2115</v>
      </c>
      <c r="G82" s="2" t="s">
        <v>975</v>
      </c>
      <c r="H82" s="2" t="s">
        <v>1010</v>
      </c>
      <c r="I82" s="2" t="s">
        <v>1009</v>
      </c>
      <c r="J82" s="2" t="s">
        <v>2114</v>
      </c>
      <c r="K82" s="2" t="s">
        <v>968</v>
      </c>
      <c r="L82" s="2" t="s">
        <v>2008</v>
      </c>
      <c r="M82" s="2" t="s">
        <v>1629</v>
      </c>
      <c r="N82" s="2" t="s">
        <v>888</v>
      </c>
      <c r="O82" s="2" t="s">
        <v>1715</v>
      </c>
      <c r="Q82" s="2" t="str">
        <f t="shared" si="1"/>
        <v>04M435MANHATTAN CENTER FOR SCIENCE AND MATHEMATICS375165046151445546.453.619.72.257.420.12.771.6</v>
      </c>
    </row>
    <row r="83" spans="1:17" x14ac:dyDescent="0.3">
      <c r="A83" s="2" t="s">
        <v>202</v>
      </c>
      <c r="B83" s="2" t="s">
        <v>203</v>
      </c>
      <c r="C83" s="2" t="s">
        <v>1615</v>
      </c>
      <c r="D83" s="2" t="s">
        <v>1549</v>
      </c>
      <c r="E83" s="2" t="s">
        <v>1374</v>
      </c>
      <c r="F83" s="2" t="s">
        <v>1169</v>
      </c>
      <c r="G83" s="2" t="s">
        <v>1603</v>
      </c>
      <c r="H83" s="2" t="s">
        <v>2006</v>
      </c>
      <c r="I83" s="2" t="s">
        <v>1969</v>
      </c>
      <c r="J83" s="2" t="s">
        <v>959</v>
      </c>
      <c r="K83" s="2" t="s">
        <v>864</v>
      </c>
      <c r="L83" s="2" t="s">
        <v>1979</v>
      </c>
      <c r="M83" s="2" t="s">
        <v>1650</v>
      </c>
      <c r="N83" s="2" t="s">
        <v>1204</v>
      </c>
      <c r="O83" s="2" t="s">
        <v>1989</v>
      </c>
      <c r="Q83" s="2" t="str">
        <f t="shared" si="1"/>
        <v>04M495PARK EAST HIGH SCHOOL5134937337937642.157.933.20.359.64.94.376.8</v>
      </c>
    </row>
    <row r="84" spans="1:17" x14ac:dyDescent="0.3">
      <c r="A84" s="2" t="s">
        <v>204</v>
      </c>
      <c r="B84" s="2" t="s">
        <v>205</v>
      </c>
      <c r="C84" s="2" t="s">
        <v>1747</v>
      </c>
      <c r="D84" s="2" t="s">
        <v>1226</v>
      </c>
      <c r="E84" s="2" t="s">
        <v>1150</v>
      </c>
      <c r="F84" s="2" t="s">
        <v>1409</v>
      </c>
      <c r="G84" s="2" t="s">
        <v>1132</v>
      </c>
      <c r="H84" s="2" t="s">
        <v>1968</v>
      </c>
      <c r="I84" s="2" t="s">
        <v>1951</v>
      </c>
      <c r="J84" s="2" t="s">
        <v>1857</v>
      </c>
      <c r="K84" s="2" t="s">
        <v>1038</v>
      </c>
      <c r="L84" s="2" t="s">
        <v>1454</v>
      </c>
      <c r="M84" s="2" t="s">
        <v>1166</v>
      </c>
      <c r="N84" s="2" t="s">
        <v>1156</v>
      </c>
      <c r="O84" s="2" t="s">
        <v>902</v>
      </c>
      <c r="Q84" s="2" t="str">
        <f t="shared" si="1"/>
        <v>04M555CENTRAL PARK EAST HIGH SCHOOL7344540542139532.167.926.71.664.56.5470.4</v>
      </c>
    </row>
    <row r="85" spans="1:17" x14ac:dyDescent="0.3">
      <c r="A85" s="2" t="s">
        <v>206</v>
      </c>
      <c r="B85" s="2" t="s">
        <v>207</v>
      </c>
      <c r="C85" s="2" t="s">
        <v>1118</v>
      </c>
      <c r="D85" s="2" t="s">
        <v>1142</v>
      </c>
      <c r="E85" s="2" t="s">
        <v>1225</v>
      </c>
      <c r="F85" s="2" t="s">
        <v>2094</v>
      </c>
      <c r="G85" s="2" t="s">
        <v>1622</v>
      </c>
      <c r="H85" s="2" t="s">
        <v>879</v>
      </c>
      <c r="I85" s="2" t="s">
        <v>1224</v>
      </c>
      <c r="J85" s="2" t="s">
        <v>1828</v>
      </c>
      <c r="K85" s="2" t="s">
        <v>1038</v>
      </c>
      <c r="L85" s="2" t="s">
        <v>2113</v>
      </c>
      <c r="M85" s="2" t="s">
        <v>1176</v>
      </c>
      <c r="N85" s="2" t="s">
        <v>968</v>
      </c>
      <c r="O85" s="2" t="s">
        <v>1316</v>
      </c>
      <c r="Q85" s="2" t="str">
        <f t="shared" si="1"/>
        <v>04M610YOUNG WOMEN'S LEADERSHIP SCHOOL70449432446448010031.21.660.15.12.267.3</v>
      </c>
    </row>
    <row r="86" spans="1:17" x14ac:dyDescent="0.3">
      <c r="A86" s="2" t="s">
        <v>208</v>
      </c>
      <c r="B86" s="2" t="s">
        <v>209</v>
      </c>
      <c r="C86" s="2" t="s">
        <v>1051</v>
      </c>
      <c r="D86" s="2" t="s">
        <v>2112</v>
      </c>
      <c r="E86" s="2" t="s">
        <v>1591</v>
      </c>
      <c r="F86" s="2" t="s">
        <v>1591</v>
      </c>
      <c r="G86" s="2" t="s">
        <v>1861</v>
      </c>
      <c r="H86" s="2" t="s">
        <v>1165</v>
      </c>
      <c r="I86" s="2" t="s">
        <v>971</v>
      </c>
      <c r="J86" s="2" t="s">
        <v>2111</v>
      </c>
      <c r="K86" s="2" t="s">
        <v>996</v>
      </c>
      <c r="L86" s="2" t="s">
        <v>1564</v>
      </c>
      <c r="M86" s="2" t="s">
        <v>1364</v>
      </c>
      <c r="N86" s="2" t="s">
        <v>1562</v>
      </c>
      <c r="O86" s="2" t="s">
        <v>1127</v>
      </c>
      <c r="Q86" s="2" t="str">
        <f t="shared" si="1"/>
        <v>04M635ACADEMY OF ENVIRONMENTAL SCIENCE SECONDARY HIGH SCHOOL48192369369357623827.62.165.64.213.562.7</v>
      </c>
    </row>
    <row r="87" spans="1:17" x14ac:dyDescent="0.3">
      <c r="A87" s="2" t="s">
        <v>210</v>
      </c>
      <c r="B87" s="2" t="s">
        <v>211</v>
      </c>
      <c r="C87" s="2" t="s">
        <v>1274</v>
      </c>
      <c r="D87" s="2" t="s">
        <v>1734</v>
      </c>
      <c r="E87" s="2" t="s">
        <v>870</v>
      </c>
      <c r="F87" s="2" t="s">
        <v>1725</v>
      </c>
      <c r="G87" s="2" t="s">
        <v>2110</v>
      </c>
      <c r="H87" s="2" t="s">
        <v>1538</v>
      </c>
      <c r="I87" s="2" t="s">
        <v>1537</v>
      </c>
      <c r="J87" s="2" t="s">
        <v>1138</v>
      </c>
      <c r="K87" s="2" t="s">
        <v>903</v>
      </c>
      <c r="L87" s="2" t="s">
        <v>2109</v>
      </c>
      <c r="M87" s="2" t="s">
        <v>864</v>
      </c>
      <c r="N87" s="2" t="s">
        <v>1017</v>
      </c>
      <c r="O87" s="2" t="s">
        <v>1110</v>
      </c>
      <c r="Q87" s="2" t="str">
        <f t="shared" si="1"/>
        <v>04M680HERITAGE SCHOOL, THE3129435835134548.651.428.9169.40.36.871.8</v>
      </c>
    </row>
    <row r="88" spans="1:17" x14ac:dyDescent="0.3">
      <c r="A88" s="2" t="s">
        <v>212</v>
      </c>
      <c r="B88" s="2" t="s">
        <v>213</v>
      </c>
      <c r="C88" s="2" t="s">
        <v>1057</v>
      </c>
      <c r="D88" s="2" t="s">
        <v>2108</v>
      </c>
      <c r="E88" s="2" t="s">
        <v>1861</v>
      </c>
      <c r="F88" s="2" t="s">
        <v>1457</v>
      </c>
      <c r="G88" s="2" t="s">
        <v>1692</v>
      </c>
      <c r="H88" s="2" t="s">
        <v>1506</v>
      </c>
      <c r="I88" s="2" t="s">
        <v>2048</v>
      </c>
      <c r="J88" s="2" t="s">
        <v>2107</v>
      </c>
      <c r="K88" s="2" t="s">
        <v>913</v>
      </c>
      <c r="L88" s="2" t="s">
        <v>2106</v>
      </c>
      <c r="M88" s="2" t="s">
        <v>913</v>
      </c>
      <c r="N88" s="2" t="s">
        <v>1495</v>
      </c>
      <c r="O88" s="2" t="s">
        <v>1434</v>
      </c>
      <c r="Q88" s="2" t="str">
        <f t="shared" si="1"/>
        <v>05M285HARLEM RENAISSANCE HIGH SCHOOL2922235731833339.260.862.20.536.90.59.567.6</v>
      </c>
    </row>
    <row r="89" spans="1:17" x14ac:dyDescent="0.3">
      <c r="A89" s="2" t="s">
        <v>214</v>
      </c>
      <c r="B89" s="2" t="s">
        <v>215</v>
      </c>
      <c r="C89" s="2" t="s">
        <v>1489</v>
      </c>
      <c r="D89" s="2" t="s">
        <v>1182</v>
      </c>
      <c r="E89" s="2" t="s">
        <v>1272</v>
      </c>
      <c r="F89" s="2" t="s">
        <v>1498</v>
      </c>
      <c r="G89" s="2" t="s">
        <v>910</v>
      </c>
      <c r="H89" s="2" t="s">
        <v>1147</v>
      </c>
      <c r="I89" s="2" t="s">
        <v>1651</v>
      </c>
      <c r="J89" s="2" t="s">
        <v>1709</v>
      </c>
      <c r="K89" s="2" t="s">
        <v>1058</v>
      </c>
      <c r="L89" s="2" t="s">
        <v>2042</v>
      </c>
      <c r="M89" s="2" t="s">
        <v>877</v>
      </c>
      <c r="N89" s="2" t="s">
        <v>1115</v>
      </c>
      <c r="O89" s="2" t="s">
        <v>1712</v>
      </c>
      <c r="Q89" s="2" t="str">
        <f t="shared" si="1"/>
        <v>05M304MOTT HALL HIGH SCHOOL5442641339939853.546.5350.263.80.98.778.5</v>
      </c>
    </row>
    <row r="90" spans="1:17" x14ac:dyDescent="0.3">
      <c r="A90" s="2" t="s">
        <v>216</v>
      </c>
      <c r="B90" s="2" t="s">
        <v>217</v>
      </c>
      <c r="C90" s="2" t="s">
        <v>1719</v>
      </c>
      <c r="D90" s="2" t="s">
        <v>1294</v>
      </c>
      <c r="E90" s="2" t="s">
        <v>907</v>
      </c>
      <c r="F90" s="2" t="s">
        <v>941</v>
      </c>
      <c r="G90" s="2" t="s">
        <v>909</v>
      </c>
      <c r="H90" s="2" t="s">
        <v>1130</v>
      </c>
      <c r="I90" s="2" t="s">
        <v>1131</v>
      </c>
      <c r="J90" s="2" t="s">
        <v>1301</v>
      </c>
      <c r="K90" s="2" t="s">
        <v>879</v>
      </c>
      <c r="L90" s="2" t="s">
        <v>1251</v>
      </c>
      <c r="M90" s="2" t="s">
        <v>913</v>
      </c>
      <c r="N90" s="2" t="s">
        <v>994</v>
      </c>
      <c r="O90" s="2" t="s">
        <v>911</v>
      </c>
      <c r="Q90" s="2" t="str">
        <f t="shared" si="1"/>
        <v>05M367ACADEMY FOR SOCIAL ACTION: A COLLEGE BOARD SCHOOL3342535436634248.751.361.4038.10.59.967</v>
      </c>
    </row>
    <row r="91" spans="1:17" x14ac:dyDescent="0.3">
      <c r="A91" s="2" t="s">
        <v>218</v>
      </c>
      <c r="B91" s="2" t="s">
        <v>219</v>
      </c>
      <c r="C91" s="2" t="s">
        <v>1219</v>
      </c>
      <c r="D91" s="2" t="s">
        <v>1660</v>
      </c>
      <c r="E91" s="2" t="s">
        <v>1220</v>
      </c>
      <c r="F91" s="2" t="s">
        <v>919</v>
      </c>
      <c r="G91" s="2" t="s">
        <v>908</v>
      </c>
      <c r="H91" s="2" t="s">
        <v>1662</v>
      </c>
      <c r="I91" s="2" t="s">
        <v>1873</v>
      </c>
      <c r="J91" s="2" t="s">
        <v>1751</v>
      </c>
      <c r="K91" s="2" t="s">
        <v>937</v>
      </c>
      <c r="L91" s="2" t="s">
        <v>1389</v>
      </c>
      <c r="M91" s="2" t="s">
        <v>913</v>
      </c>
      <c r="N91" s="2" t="s">
        <v>1004</v>
      </c>
      <c r="O91" s="2" t="s">
        <v>2028</v>
      </c>
      <c r="Q91" s="2" t="str">
        <f t="shared" si="1"/>
        <v>05M369URBAN ASSEMBLY SCHOOL FOR THE PERFORMING ARTS5637436035336425.474.659.10.838.20.56.177.7</v>
      </c>
    </row>
    <row r="92" spans="1:17" x14ac:dyDescent="0.3">
      <c r="A92" s="2" t="s">
        <v>220</v>
      </c>
      <c r="B92" s="2" t="s">
        <v>221</v>
      </c>
      <c r="C92" s="2" t="s">
        <v>1435</v>
      </c>
      <c r="D92" s="2" t="s">
        <v>884</v>
      </c>
      <c r="E92" s="2" t="s">
        <v>907</v>
      </c>
      <c r="F92" s="2" t="s">
        <v>1220</v>
      </c>
      <c r="G92" s="2" t="s">
        <v>1053</v>
      </c>
      <c r="H92" s="2" t="s">
        <v>2105</v>
      </c>
      <c r="I92" s="2" t="s">
        <v>2104</v>
      </c>
      <c r="J92" s="2" t="s">
        <v>1821</v>
      </c>
      <c r="K92" s="2" t="s">
        <v>936</v>
      </c>
      <c r="L92" s="2" t="s">
        <v>2103</v>
      </c>
      <c r="M92" s="2" t="s">
        <v>864</v>
      </c>
      <c r="N92" s="2" t="s">
        <v>1299</v>
      </c>
      <c r="O92" s="2" t="s">
        <v>1659</v>
      </c>
      <c r="Q92" s="2" t="str">
        <f t="shared" si="1"/>
        <v>05M469CHOIR ACADEMY OF HARLEM2034735436038539.860.276.10.622.50.3281.9</v>
      </c>
    </row>
    <row r="93" spans="1:17" x14ac:dyDescent="0.3">
      <c r="A93" s="2" t="s">
        <v>222</v>
      </c>
      <c r="B93" s="2" t="s">
        <v>223</v>
      </c>
      <c r="C93" s="2" t="s">
        <v>2102</v>
      </c>
      <c r="D93" s="2" t="s">
        <v>2101</v>
      </c>
      <c r="E93" s="2" t="s">
        <v>1416</v>
      </c>
      <c r="F93" s="2" t="s">
        <v>988</v>
      </c>
      <c r="G93" s="2" t="s">
        <v>1262</v>
      </c>
      <c r="H93" s="2" t="s">
        <v>1516</v>
      </c>
      <c r="I93" s="2" t="s">
        <v>1517</v>
      </c>
      <c r="J93" s="2" t="s">
        <v>1239</v>
      </c>
      <c r="K93" s="2" t="s">
        <v>1196</v>
      </c>
      <c r="L93" s="2" t="s">
        <v>1267</v>
      </c>
      <c r="M93" s="2" t="s">
        <v>1455</v>
      </c>
      <c r="N93" s="2" t="s">
        <v>1222</v>
      </c>
      <c r="O93" s="2" t="s">
        <v>1625</v>
      </c>
      <c r="Q93" s="2" t="str">
        <f t="shared" si="1"/>
        <v>05M499FREDERICK DOUGLASS ACADEMY214155645847444252.247.874.41.322.81.22.457.6</v>
      </c>
    </row>
    <row r="94" spans="1:17" x14ac:dyDescent="0.3">
      <c r="A94" s="2" t="s">
        <v>224</v>
      </c>
      <c r="B94" s="2" t="s">
        <v>225</v>
      </c>
      <c r="C94" s="2" t="s">
        <v>1910</v>
      </c>
      <c r="D94" s="2" t="s">
        <v>1556</v>
      </c>
      <c r="E94" s="2" t="s">
        <v>1334</v>
      </c>
      <c r="F94" s="2" t="s">
        <v>1207</v>
      </c>
      <c r="G94" s="2" t="s">
        <v>1327</v>
      </c>
      <c r="H94" s="2" t="s">
        <v>2038</v>
      </c>
      <c r="I94" s="2" t="s">
        <v>1041</v>
      </c>
      <c r="J94" s="2" t="s">
        <v>2073</v>
      </c>
      <c r="K94" s="2" t="s">
        <v>1058</v>
      </c>
      <c r="L94" s="2" t="s">
        <v>2100</v>
      </c>
      <c r="M94" s="2" t="s">
        <v>1058</v>
      </c>
      <c r="N94" s="2" t="s">
        <v>992</v>
      </c>
      <c r="O94" s="2" t="s">
        <v>1261</v>
      </c>
      <c r="Q94" s="2" t="str">
        <f t="shared" si="1"/>
        <v>05M670THURGOOD MARSHALL ACADEMY FOR LEARNING AND SOCIAL CHANGE6658039640240444.155.978.10.220.90.21.465.1</v>
      </c>
    </row>
    <row r="95" spans="1:17" x14ac:dyDescent="0.3">
      <c r="A95" s="2" t="s">
        <v>226</v>
      </c>
      <c r="B95" s="2" t="s">
        <v>227</v>
      </c>
      <c r="C95" s="2" t="s">
        <v>1056</v>
      </c>
      <c r="D95" s="2" t="s">
        <v>1078</v>
      </c>
      <c r="E95" s="2" t="s">
        <v>1591</v>
      </c>
      <c r="F95" s="2" t="s">
        <v>929</v>
      </c>
      <c r="G95" s="2" t="s">
        <v>1746</v>
      </c>
      <c r="H95" s="2" t="s">
        <v>1369</v>
      </c>
      <c r="I95" s="2" t="s">
        <v>1370</v>
      </c>
      <c r="J95" s="2" t="s">
        <v>882</v>
      </c>
      <c r="K95" s="2" t="s">
        <v>936</v>
      </c>
      <c r="L95" s="2" t="s">
        <v>1303</v>
      </c>
      <c r="M95" s="2" t="s">
        <v>1311</v>
      </c>
      <c r="N95" s="2" t="s">
        <v>1048</v>
      </c>
      <c r="O95" s="2" t="s">
        <v>1110</v>
      </c>
      <c r="Q95" s="2" t="str">
        <f t="shared" si="1"/>
        <v>05M685BREAD &amp; ROSES INTEGRATED ARTS HIGH SCHOOL6152436936135548.951.153.20.645.40.417.671.8</v>
      </c>
    </row>
    <row r="96" spans="1:17" x14ac:dyDescent="0.3">
      <c r="A96" s="2" t="s">
        <v>228</v>
      </c>
      <c r="B96" s="2" t="s">
        <v>229</v>
      </c>
      <c r="C96" s="2" t="s">
        <v>1339</v>
      </c>
      <c r="D96" s="2" t="s">
        <v>1235</v>
      </c>
      <c r="E96" s="2" t="s">
        <v>2099</v>
      </c>
      <c r="F96" s="2" t="s">
        <v>2098</v>
      </c>
      <c r="G96" s="2" t="s">
        <v>2097</v>
      </c>
      <c r="H96" s="2" t="s">
        <v>2096</v>
      </c>
      <c r="I96" s="2" t="s">
        <v>1351</v>
      </c>
      <c r="J96" s="2" t="s">
        <v>1266</v>
      </c>
      <c r="K96" s="2" t="s">
        <v>2095</v>
      </c>
      <c r="L96" s="2" t="s">
        <v>880</v>
      </c>
      <c r="M96" s="2" t="s">
        <v>2088</v>
      </c>
      <c r="N96" s="2" t="s">
        <v>879</v>
      </c>
      <c r="O96" s="2" t="s">
        <v>1306</v>
      </c>
      <c r="Q96" s="2" t="str">
        <f t="shared" si="1"/>
        <v>05M692HIGH SCHOOL FOR MATHEMATICS, SCIENCE AND ENGINEERING AT CITY COLLEGE10140660565458865.834.21526.121.236.2018.5</v>
      </c>
    </row>
    <row r="97" spans="1:17" x14ac:dyDescent="0.3">
      <c r="A97" s="2" t="s">
        <v>230</v>
      </c>
      <c r="B97" s="2" t="s">
        <v>231</v>
      </c>
      <c r="C97" s="2" t="s">
        <v>1049</v>
      </c>
      <c r="D97" s="2" t="s">
        <v>1860</v>
      </c>
      <c r="E97" s="2" t="s">
        <v>1055</v>
      </c>
      <c r="F97" s="2" t="s">
        <v>2094</v>
      </c>
      <c r="G97" s="2" t="s">
        <v>964</v>
      </c>
      <c r="H97" s="2" t="s">
        <v>1179</v>
      </c>
      <c r="I97" s="2" t="s">
        <v>1180</v>
      </c>
      <c r="J97" s="2" t="s">
        <v>1146</v>
      </c>
      <c r="K97" s="2" t="s">
        <v>1455</v>
      </c>
      <c r="L97" s="2" t="s">
        <v>1785</v>
      </c>
      <c r="M97" s="2" t="s">
        <v>927</v>
      </c>
      <c r="N97" s="2" t="s">
        <v>1004</v>
      </c>
      <c r="O97" s="2" t="s">
        <v>1715</v>
      </c>
      <c r="Q97" s="2" t="str">
        <f t="shared" si="1"/>
        <v>06M293CITY COLLEGE ACADEMY OF THE ARTS6058640844641639.660.461.2920.76.171.6</v>
      </c>
    </row>
    <row r="98" spans="1:17" x14ac:dyDescent="0.3">
      <c r="A98" s="2" t="s">
        <v>232</v>
      </c>
      <c r="B98" s="2" t="s">
        <v>233</v>
      </c>
      <c r="C98" s="2" t="s">
        <v>1085</v>
      </c>
      <c r="D98" s="2" t="s">
        <v>2093</v>
      </c>
      <c r="E98" s="2" t="s">
        <v>943</v>
      </c>
      <c r="F98" s="2" t="s">
        <v>1603</v>
      </c>
      <c r="G98" s="2" t="s">
        <v>1191</v>
      </c>
      <c r="H98" s="2" t="s">
        <v>2003</v>
      </c>
      <c r="I98" s="2" t="s">
        <v>1842</v>
      </c>
      <c r="J98" s="2" t="s">
        <v>863</v>
      </c>
      <c r="K98" s="2" t="s">
        <v>937</v>
      </c>
      <c r="L98" s="2" t="s">
        <v>2092</v>
      </c>
      <c r="M98" s="2" t="s">
        <v>1058</v>
      </c>
      <c r="N98" s="2" t="s">
        <v>1119</v>
      </c>
      <c r="O98" s="2" t="s">
        <v>1922</v>
      </c>
      <c r="Q98" s="2" t="str">
        <f t="shared" si="1"/>
        <v>06M346COMMUNITY HEALTH ACADEMY OF THE HEIGHTS5552036237636752.347.75.20.893.80.23078.8</v>
      </c>
    </row>
    <row r="99" spans="1:17" x14ac:dyDescent="0.3">
      <c r="A99" s="2" t="s">
        <v>234</v>
      </c>
      <c r="B99" s="2" t="s">
        <v>235</v>
      </c>
      <c r="C99" s="2" t="s">
        <v>1118</v>
      </c>
      <c r="D99" s="2" t="s">
        <v>2091</v>
      </c>
      <c r="E99" s="2" t="s">
        <v>942</v>
      </c>
      <c r="F99" s="2" t="s">
        <v>1132</v>
      </c>
      <c r="G99" s="2" t="s">
        <v>1498</v>
      </c>
      <c r="H99" s="2" t="s">
        <v>868</v>
      </c>
      <c r="I99" s="2" t="s">
        <v>869</v>
      </c>
      <c r="J99" s="2" t="s">
        <v>1203</v>
      </c>
      <c r="K99" s="2" t="s">
        <v>864</v>
      </c>
      <c r="L99" s="2" t="s">
        <v>2090</v>
      </c>
      <c r="M99" s="2" t="s">
        <v>879</v>
      </c>
      <c r="N99" s="2" t="s">
        <v>970</v>
      </c>
      <c r="O99" s="2" t="s">
        <v>2089</v>
      </c>
      <c r="Q99" s="2" t="str">
        <f t="shared" si="1"/>
        <v>06M348WASHINGTON HEIGHTS EXPEDITIONARY LEARNING SCHOOL7060238039539955.844.22.30.396.7019.687.5</v>
      </c>
    </row>
    <row r="100" spans="1:17" x14ac:dyDescent="0.3">
      <c r="A100" s="2" t="s">
        <v>236</v>
      </c>
      <c r="B100" s="2" t="s">
        <v>237</v>
      </c>
      <c r="C100" s="2" t="s">
        <v>1667</v>
      </c>
      <c r="D100" s="2" t="s">
        <v>1560</v>
      </c>
      <c r="E100" s="2" t="s">
        <v>1554</v>
      </c>
      <c r="F100" s="2" t="s">
        <v>931</v>
      </c>
      <c r="G100" s="2" t="s">
        <v>1638</v>
      </c>
      <c r="H100" s="2" t="s">
        <v>2042</v>
      </c>
      <c r="I100" s="2" t="s">
        <v>2088</v>
      </c>
      <c r="J100" s="2" t="s">
        <v>863</v>
      </c>
      <c r="K100" s="2" t="s">
        <v>992</v>
      </c>
      <c r="L100" s="2" t="s">
        <v>2087</v>
      </c>
      <c r="M100" s="2" t="s">
        <v>913</v>
      </c>
      <c r="N100" s="2" t="s">
        <v>949</v>
      </c>
      <c r="O100" s="2" t="s">
        <v>2086</v>
      </c>
      <c r="Q100" s="2" t="str">
        <f t="shared" si="1"/>
        <v>06M462HIGH SCHOOL FOR INTERNATIONAL BUSINESS AND FINANCE7663036538437863.836.25.21.491.40.54389.3</v>
      </c>
    </row>
    <row r="101" spans="1:17" x14ac:dyDescent="0.3">
      <c r="A101" s="2" t="s">
        <v>238</v>
      </c>
      <c r="B101" s="2" t="s">
        <v>239</v>
      </c>
      <c r="C101" s="2" t="s">
        <v>1452</v>
      </c>
      <c r="D101" s="2" t="s">
        <v>2085</v>
      </c>
      <c r="E101" s="2" t="s">
        <v>1591</v>
      </c>
      <c r="F101" s="2" t="s">
        <v>942</v>
      </c>
      <c r="G101" s="2" t="s">
        <v>1549</v>
      </c>
      <c r="H101" s="2" t="s">
        <v>1499</v>
      </c>
      <c r="I101" s="2" t="s">
        <v>1249</v>
      </c>
      <c r="J101" s="2" t="s">
        <v>2084</v>
      </c>
      <c r="K101" s="2" t="s">
        <v>913</v>
      </c>
      <c r="L101" s="2" t="s">
        <v>1744</v>
      </c>
      <c r="M101" s="2" t="s">
        <v>903</v>
      </c>
      <c r="N101" s="2" t="s">
        <v>1906</v>
      </c>
      <c r="O101" s="2" t="s">
        <v>2050</v>
      </c>
      <c r="Q101" s="2" t="str">
        <f t="shared" si="1"/>
        <v>06M463HIGH SCHOOL FOR MEDIA AND COMMUNICATIONS6357236938034963.536.510.70.587.1126.983.8</v>
      </c>
    </row>
    <row r="102" spans="1:17" x14ac:dyDescent="0.3">
      <c r="A102" s="2" t="s">
        <v>240</v>
      </c>
      <c r="B102" s="2" t="s">
        <v>241</v>
      </c>
      <c r="C102" s="2" t="s">
        <v>966</v>
      </c>
      <c r="D102" s="2" t="s">
        <v>1649</v>
      </c>
      <c r="E102" s="2" t="s">
        <v>1190</v>
      </c>
      <c r="F102" s="2" t="s">
        <v>1638</v>
      </c>
      <c r="G102" s="2" t="s">
        <v>929</v>
      </c>
      <c r="H102" s="2" t="s">
        <v>1787</v>
      </c>
      <c r="I102" s="2" t="s">
        <v>979</v>
      </c>
      <c r="J102" s="2" t="s">
        <v>1876</v>
      </c>
      <c r="K102" s="2" t="s">
        <v>1196</v>
      </c>
      <c r="L102" s="2" t="s">
        <v>1217</v>
      </c>
      <c r="M102" s="2" t="s">
        <v>903</v>
      </c>
      <c r="N102" s="2" t="s">
        <v>1507</v>
      </c>
      <c r="O102" s="2" t="s">
        <v>1542</v>
      </c>
      <c r="Q102" s="2" t="str">
        <f t="shared" si="1"/>
        <v>06M467HIGH SCHOOL FOR LAW AND PUBLIC SERVICE9469436337836158.641.4131.384.413272.5</v>
      </c>
    </row>
    <row r="103" spans="1:17" x14ac:dyDescent="0.3">
      <c r="A103" s="2" t="s">
        <v>242</v>
      </c>
      <c r="B103" s="2" t="s">
        <v>243</v>
      </c>
      <c r="C103" s="2" t="s">
        <v>874</v>
      </c>
      <c r="D103" s="2" t="s">
        <v>2083</v>
      </c>
      <c r="E103" s="2" t="s">
        <v>1183</v>
      </c>
      <c r="F103" s="2" t="s">
        <v>895</v>
      </c>
      <c r="G103" s="2" t="s">
        <v>1207</v>
      </c>
      <c r="H103" s="2" t="s">
        <v>1198</v>
      </c>
      <c r="I103" s="2" t="s">
        <v>1199</v>
      </c>
      <c r="J103" s="2" t="s">
        <v>2082</v>
      </c>
      <c r="K103" s="2" t="s">
        <v>903</v>
      </c>
      <c r="L103" s="2" t="s">
        <v>2050</v>
      </c>
      <c r="M103" s="2" t="s">
        <v>927</v>
      </c>
      <c r="N103" s="2" t="s">
        <v>1828</v>
      </c>
      <c r="O103" s="2" t="s">
        <v>2081</v>
      </c>
      <c r="Q103" s="2" t="str">
        <f t="shared" si="1"/>
        <v>06M468HIGH SCHOOL FOR HEALTH CAREERS AND SCIENCES2467940042240252.747.313.7183.80.731.290.7</v>
      </c>
    </row>
    <row r="104" spans="1:17" x14ac:dyDescent="0.3">
      <c r="A104" s="2" t="s">
        <v>244</v>
      </c>
      <c r="B104" s="2" t="s">
        <v>245</v>
      </c>
      <c r="C104" s="2" t="s">
        <v>1919</v>
      </c>
      <c r="D104" s="2" t="s">
        <v>2080</v>
      </c>
      <c r="E104" s="2" t="s">
        <v>1295</v>
      </c>
      <c r="F104" s="2" t="s">
        <v>1290</v>
      </c>
      <c r="G104" s="2" t="s">
        <v>1360</v>
      </c>
      <c r="H104" s="2" t="s">
        <v>1309</v>
      </c>
      <c r="I104" s="2" t="s">
        <v>1308</v>
      </c>
      <c r="J104" s="2" t="s">
        <v>1761</v>
      </c>
      <c r="K104" s="2" t="s">
        <v>927</v>
      </c>
      <c r="L104" s="2" t="s">
        <v>1545</v>
      </c>
      <c r="M104" s="2" t="s">
        <v>1156</v>
      </c>
      <c r="N104" s="2" t="s">
        <v>1203</v>
      </c>
      <c r="O104" s="2" t="s">
        <v>2079</v>
      </c>
      <c r="Q104" s="2" t="str">
        <f t="shared" si="1"/>
        <v>06M540A. PHILIP RANDOLPH CAMPUS HIGH SCHOOL228128543045642349.950.132.80.762.342.376.3</v>
      </c>
    </row>
    <row r="105" spans="1:17" x14ac:dyDescent="0.3">
      <c r="A105" s="2" t="s">
        <v>246</v>
      </c>
      <c r="B105" s="2" t="s">
        <v>247</v>
      </c>
      <c r="C105" s="2" t="s">
        <v>1219</v>
      </c>
      <c r="D105" s="2" t="s">
        <v>1044</v>
      </c>
      <c r="E105" s="2" t="s">
        <v>1931</v>
      </c>
      <c r="F105" s="2" t="s">
        <v>1549</v>
      </c>
      <c r="G105" s="2" t="s">
        <v>1490</v>
      </c>
      <c r="H105" s="2" t="s">
        <v>1369</v>
      </c>
      <c r="I105" s="2" t="s">
        <v>1370</v>
      </c>
      <c r="J105" s="2" t="s">
        <v>879</v>
      </c>
      <c r="K105" s="2" t="s">
        <v>879</v>
      </c>
      <c r="L105" s="2" t="s">
        <v>1678</v>
      </c>
      <c r="M105" s="2" t="s">
        <v>879</v>
      </c>
      <c r="N105" s="2" t="s">
        <v>2078</v>
      </c>
      <c r="O105" s="2" t="s">
        <v>1992</v>
      </c>
      <c r="Q105" s="2" t="str">
        <f t="shared" si="1"/>
        <v>06M552GREGORIO LUPERON HIGH SCHOOL FOR SCIENCE AND MATHEMATICS5647233934932648.951.10099.8089.692.8</v>
      </c>
    </row>
    <row r="106" spans="1:17" x14ac:dyDescent="0.3">
      <c r="A106" s="2" t="s">
        <v>248</v>
      </c>
      <c r="B106" s="2" t="s">
        <v>249</v>
      </c>
      <c r="C106" s="2" t="s">
        <v>1265</v>
      </c>
      <c r="D106" s="2" t="s">
        <v>2077</v>
      </c>
      <c r="E106" s="2" t="s">
        <v>908</v>
      </c>
      <c r="F106" s="2" t="s">
        <v>1638</v>
      </c>
      <c r="G106" s="2" t="s">
        <v>920</v>
      </c>
      <c r="H106" s="2" t="s">
        <v>1373</v>
      </c>
      <c r="I106" s="2" t="s">
        <v>1214</v>
      </c>
      <c r="J106" s="2" t="s">
        <v>1613</v>
      </c>
      <c r="K106" s="2" t="s">
        <v>913</v>
      </c>
      <c r="L106" s="2" t="s">
        <v>1911</v>
      </c>
      <c r="M106" s="2" t="s">
        <v>936</v>
      </c>
      <c r="N106" s="2" t="s">
        <v>1731</v>
      </c>
      <c r="O106" s="2" t="s">
        <v>1854</v>
      </c>
      <c r="Q106" s="2" t="str">
        <f t="shared" si="1"/>
        <v>07X221SOUTH BRONX PREPARATORY: A COLLEGE BOARD SCHOOL6562236437834847.452.629.90.568.80.68.872.9</v>
      </c>
    </row>
    <row r="107" spans="1:17" x14ac:dyDescent="0.3">
      <c r="A107" s="2" t="s">
        <v>250</v>
      </c>
      <c r="B107" s="2" t="s">
        <v>251</v>
      </c>
      <c r="C107" s="2" t="s">
        <v>1286</v>
      </c>
      <c r="D107" s="2" t="s">
        <v>2076</v>
      </c>
      <c r="E107" s="2" t="s">
        <v>1169</v>
      </c>
      <c r="F107" s="2" t="s">
        <v>908</v>
      </c>
      <c r="G107" s="2" t="s">
        <v>873</v>
      </c>
      <c r="H107" s="2" t="s">
        <v>2000</v>
      </c>
      <c r="I107" s="2" t="s">
        <v>2075</v>
      </c>
      <c r="J107" s="2" t="s">
        <v>1456</v>
      </c>
      <c r="K107" s="2" t="s">
        <v>937</v>
      </c>
      <c r="L107" s="2" t="s">
        <v>1489</v>
      </c>
      <c r="M107" s="2" t="s">
        <v>937</v>
      </c>
      <c r="N107" s="2" t="s">
        <v>1222</v>
      </c>
      <c r="O107" s="2" t="s">
        <v>1514</v>
      </c>
      <c r="Q107" s="2" t="str">
        <f t="shared" si="1"/>
        <v>07X321CROTONA ACADEMY HIGH SCHOOL912437936438231.568.542.70.8540.82.478.3</v>
      </c>
    </row>
    <row r="108" spans="1:17" x14ac:dyDescent="0.3">
      <c r="A108" s="2" t="s">
        <v>252</v>
      </c>
      <c r="B108" s="2" t="s">
        <v>253</v>
      </c>
      <c r="C108" s="2" t="s">
        <v>1925</v>
      </c>
      <c r="D108" s="2" t="s">
        <v>1163</v>
      </c>
      <c r="E108" s="2" t="s">
        <v>1366</v>
      </c>
      <c r="F108" s="2" t="s">
        <v>1997</v>
      </c>
      <c r="G108" s="2" t="s">
        <v>1518</v>
      </c>
      <c r="H108" s="2" t="s">
        <v>1538</v>
      </c>
      <c r="I108" s="2" t="s">
        <v>1537</v>
      </c>
      <c r="J108" s="2" t="s">
        <v>1629</v>
      </c>
      <c r="K108" s="2" t="s">
        <v>1299</v>
      </c>
      <c r="L108" s="2" t="s">
        <v>1110</v>
      </c>
      <c r="M108" s="2" t="s">
        <v>1612</v>
      </c>
      <c r="N108" s="2" t="s">
        <v>2072</v>
      </c>
      <c r="O108" s="2" t="s">
        <v>1901</v>
      </c>
      <c r="Q108" s="2" t="str">
        <f t="shared" si="1"/>
        <v>07X334INTERNATIONAL COMMUNITY HIGH SCHOOL3439331032431148.651.420.1271.84.890.177.5</v>
      </c>
    </row>
    <row r="109" spans="1:17" x14ac:dyDescent="0.3">
      <c r="A109" s="2" t="s">
        <v>254</v>
      </c>
      <c r="B109" s="2" t="s">
        <v>255</v>
      </c>
      <c r="C109" s="2" t="s">
        <v>949</v>
      </c>
      <c r="D109" s="2" t="s">
        <v>1784</v>
      </c>
      <c r="E109" s="2" t="s">
        <v>929</v>
      </c>
      <c r="F109" s="2" t="s">
        <v>872</v>
      </c>
      <c r="G109" s="2" t="s">
        <v>1861</v>
      </c>
      <c r="H109" s="2" t="s">
        <v>985</v>
      </c>
      <c r="I109" s="2" t="s">
        <v>986</v>
      </c>
      <c r="J109" s="2" t="s">
        <v>1037</v>
      </c>
      <c r="K109" s="2" t="s">
        <v>877</v>
      </c>
      <c r="L109" s="2" t="s">
        <v>1329</v>
      </c>
      <c r="M109" s="2" t="s">
        <v>936</v>
      </c>
      <c r="N109" s="2" t="s">
        <v>1126</v>
      </c>
      <c r="O109" s="2" t="s">
        <v>2016</v>
      </c>
      <c r="Q109" s="2" t="str">
        <f t="shared" si="1"/>
        <v>07X427COMMUNITY SCHOOL FOR SOCIAL JUSTICE4331936135935749.250.832.30.965.50.613.282.7</v>
      </c>
    </row>
    <row r="110" spans="1:17" x14ac:dyDescent="0.3">
      <c r="A110" s="2" t="s">
        <v>256</v>
      </c>
      <c r="B110" s="2" t="s">
        <v>257</v>
      </c>
      <c r="C110" s="2" t="s">
        <v>1452</v>
      </c>
      <c r="D110" s="2" t="s">
        <v>1190</v>
      </c>
      <c r="E110" s="2" t="s">
        <v>1725</v>
      </c>
      <c r="F110" s="2" t="s">
        <v>1015</v>
      </c>
      <c r="G110" s="2" t="s">
        <v>1337</v>
      </c>
      <c r="H110" s="2" t="s">
        <v>1308</v>
      </c>
      <c r="I110" s="2" t="s">
        <v>1309</v>
      </c>
      <c r="J110" s="2" t="s">
        <v>2074</v>
      </c>
      <c r="K110" s="2" t="s">
        <v>879</v>
      </c>
      <c r="L110" s="2" t="s">
        <v>1667</v>
      </c>
      <c r="M110" s="2" t="s">
        <v>948</v>
      </c>
      <c r="N110" s="2" t="s">
        <v>1104</v>
      </c>
      <c r="O110" s="2" t="s">
        <v>1712</v>
      </c>
      <c r="Q110" s="2" t="str">
        <f t="shared" si="1"/>
        <v>07X473MOTT HAVEN VILLAGE PREPARATORY HIGH SCHOOL6336335137537150.149.922.60761.19.678.5</v>
      </c>
    </row>
    <row r="111" spans="1:17" x14ac:dyDescent="0.3">
      <c r="A111" s="2" t="s">
        <v>258</v>
      </c>
      <c r="B111" s="2" t="s">
        <v>259</v>
      </c>
      <c r="C111" s="2" t="s">
        <v>1766</v>
      </c>
      <c r="D111" s="2" t="s">
        <v>896</v>
      </c>
      <c r="E111" s="2" t="s">
        <v>1134</v>
      </c>
      <c r="F111" s="2" t="s">
        <v>1181</v>
      </c>
      <c r="G111" s="2" t="s">
        <v>1327</v>
      </c>
      <c r="H111" s="2" t="s">
        <v>1698</v>
      </c>
      <c r="I111" s="2" t="s">
        <v>1697</v>
      </c>
      <c r="J111" s="2" t="s">
        <v>1108</v>
      </c>
      <c r="K111" s="2" t="s">
        <v>1196</v>
      </c>
      <c r="L111" s="2" t="s">
        <v>2073</v>
      </c>
      <c r="M111" s="2" t="s">
        <v>1096</v>
      </c>
      <c r="N111" s="2" t="s">
        <v>1578</v>
      </c>
      <c r="O111" s="2" t="s">
        <v>2072</v>
      </c>
      <c r="Q111" s="2" t="str">
        <f t="shared" si="1"/>
        <v>07X495UNIVERSITY HEIGHTS SECONDARY SCHOOL7946540339440443.256.818.11.378.12.63.790.1</v>
      </c>
    </row>
    <row r="112" spans="1:17" x14ac:dyDescent="0.3">
      <c r="A112" s="2" t="s">
        <v>262</v>
      </c>
      <c r="B112" s="2" t="s">
        <v>263</v>
      </c>
      <c r="C112" s="2" t="s">
        <v>1814</v>
      </c>
      <c r="D112" s="2" t="s">
        <v>1518</v>
      </c>
      <c r="E112" s="2" t="s">
        <v>1498</v>
      </c>
      <c r="F112" s="2" t="s">
        <v>1334</v>
      </c>
      <c r="G112" s="2" t="s">
        <v>1036</v>
      </c>
      <c r="H112" s="2" t="s">
        <v>1582</v>
      </c>
      <c r="I112" s="2" t="s">
        <v>1581</v>
      </c>
      <c r="J112" s="2" t="s">
        <v>2007</v>
      </c>
      <c r="K112" s="2" t="s">
        <v>903</v>
      </c>
      <c r="L112" s="2" t="s">
        <v>1911</v>
      </c>
      <c r="M112" s="2" t="s">
        <v>1073</v>
      </c>
      <c r="N112" s="2" t="s">
        <v>2071</v>
      </c>
      <c r="O112" s="2" t="s">
        <v>2070</v>
      </c>
      <c r="Q112" s="2" t="str">
        <f t="shared" si="1"/>
        <v>07X520FOREIGN LANGUAGE ACADEMY OF GLOBAL STUDIES6431139939639145.354.726168.83.221.989.9</v>
      </c>
    </row>
    <row r="113" spans="1:17" x14ac:dyDescent="0.3">
      <c r="A113" s="2" t="s">
        <v>264</v>
      </c>
      <c r="B113" s="2" t="s">
        <v>265</v>
      </c>
      <c r="C113" s="2" t="s">
        <v>1165</v>
      </c>
      <c r="D113" s="2" t="s">
        <v>1252</v>
      </c>
      <c r="E113" s="2" t="s">
        <v>943</v>
      </c>
      <c r="F113" s="2" t="s">
        <v>1638</v>
      </c>
      <c r="G113" s="2" t="s">
        <v>1190</v>
      </c>
      <c r="H113" s="2" t="s">
        <v>1489</v>
      </c>
      <c r="I113" s="2" t="s">
        <v>1213</v>
      </c>
      <c r="J113" s="2" t="s">
        <v>1282</v>
      </c>
      <c r="K113" s="2" t="s">
        <v>903</v>
      </c>
      <c r="L113" s="2" t="s">
        <v>1219</v>
      </c>
      <c r="M113" s="2" t="s">
        <v>992</v>
      </c>
      <c r="N113" s="2" t="s">
        <v>1195</v>
      </c>
      <c r="O113" s="2" t="s">
        <v>1810</v>
      </c>
      <c r="Q113" s="2" t="str">
        <f t="shared" si="1"/>
        <v>07X527BRONX LEADERSHIP ACADEMY II HIGH SCHOOL62502362378363544641.21561.414.177</v>
      </c>
    </row>
    <row r="114" spans="1:17" x14ac:dyDescent="0.3">
      <c r="A114" s="2" t="s">
        <v>266</v>
      </c>
      <c r="B114" s="2" t="s">
        <v>267</v>
      </c>
      <c r="C114" s="2" t="s">
        <v>1654</v>
      </c>
      <c r="D114" s="2" t="s">
        <v>1503</v>
      </c>
      <c r="E114" s="2" t="s">
        <v>1191</v>
      </c>
      <c r="F114" s="2" t="s">
        <v>1608</v>
      </c>
      <c r="G114" s="2" t="s">
        <v>929</v>
      </c>
      <c r="H114" s="2" t="s">
        <v>1819</v>
      </c>
      <c r="I114" s="2" t="s">
        <v>1028</v>
      </c>
      <c r="J114" s="2" t="s">
        <v>1508</v>
      </c>
      <c r="K114" s="2" t="s">
        <v>913</v>
      </c>
      <c r="L114" s="2" t="s">
        <v>1811</v>
      </c>
      <c r="M114" s="2" t="s">
        <v>913</v>
      </c>
      <c r="N114" s="2" t="s">
        <v>1050</v>
      </c>
      <c r="O114" s="2" t="s">
        <v>2069</v>
      </c>
      <c r="Q114" s="2" t="str">
        <f t="shared" si="1"/>
        <v>07X547NEW EXPLORERS HIGH SCHOOL2838336735636157.742.330.30.568.10.515.790.4</v>
      </c>
    </row>
    <row r="115" spans="1:17" x14ac:dyDescent="0.3">
      <c r="A115" s="2" t="s">
        <v>268</v>
      </c>
      <c r="B115" s="2" t="s">
        <v>269</v>
      </c>
      <c r="C115" s="2" t="s">
        <v>1218</v>
      </c>
      <c r="D115" s="2" t="s">
        <v>1912</v>
      </c>
      <c r="E115" s="2" t="s">
        <v>1375</v>
      </c>
      <c r="F115" s="2" t="s">
        <v>1592</v>
      </c>
      <c r="G115" s="2" t="s">
        <v>1503</v>
      </c>
      <c r="H115" s="2" t="s">
        <v>1736</v>
      </c>
      <c r="I115" s="2" t="s">
        <v>1050</v>
      </c>
      <c r="J115" s="2" t="s">
        <v>2068</v>
      </c>
      <c r="K115" s="2" t="s">
        <v>1311</v>
      </c>
      <c r="L115" s="2" t="s">
        <v>902</v>
      </c>
      <c r="M115" s="2" t="s">
        <v>1311</v>
      </c>
      <c r="N115" s="2" t="s">
        <v>1647</v>
      </c>
      <c r="O115" s="2" t="s">
        <v>1599</v>
      </c>
      <c r="Q115" s="2" t="str">
        <f t="shared" si="1"/>
        <v>07X548URBAN ASSEMBLY SCHOOL FOR CAREERS IN SPORTS4447738741138384.315.726.60.470.40.4574.3</v>
      </c>
    </row>
    <row r="116" spans="1:17" x14ac:dyDescent="0.3">
      <c r="A116" s="2" t="s">
        <v>270</v>
      </c>
      <c r="B116" s="2" t="s">
        <v>271</v>
      </c>
      <c r="C116" s="2" t="s">
        <v>1615</v>
      </c>
      <c r="D116" s="2" t="s">
        <v>1212</v>
      </c>
      <c r="E116" s="2" t="s">
        <v>1272</v>
      </c>
      <c r="F116" s="2" t="s">
        <v>1162</v>
      </c>
      <c r="G116" s="2" t="s">
        <v>1111</v>
      </c>
      <c r="H116" s="2" t="s">
        <v>1522</v>
      </c>
      <c r="I116" s="2" t="s">
        <v>1426</v>
      </c>
      <c r="J116" s="2" t="s">
        <v>1532</v>
      </c>
      <c r="K116" s="2" t="s">
        <v>877</v>
      </c>
      <c r="L116" s="2" t="s">
        <v>1733</v>
      </c>
      <c r="M116" s="2" t="s">
        <v>913</v>
      </c>
      <c r="N116" s="2" t="s">
        <v>1107</v>
      </c>
      <c r="O116" s="2" t="s">
        <v>1884</v>
      </c>
      <c r="Q116" s="2" t="str">
        <f t="shared" si="1"/>
        <v>07X551BRONX ACADEMY OF LETTERS5155541338140744.555.534.10.964.30.59.479.1</v>
      </c>
    </row>
    <row r="117" spans="1:17" x14ac:dyDescent="0.3">
      <c r="A117" s="2" t="s">
        <v>272</v>
      </c>
      <c r="B117" s="2" t="s">
        <v>273</v>
      </c>
      <c r="C117" s="2" t="s">
        <v>1667</v>
      </c>
      <c r="D117" s="2" t="s">
        <v>2067</v>
      </c>
      <c r="E117" s="2" t="s">
        <v>1181</v>
      </c>
      <c r="F117" s="2" t="s">
        <v>1183</v>
      </c>
      <c r="G117" s="2" t="s">
        <v>908</v>
      </c>
      <c r="H117" s="2" t="s">
        <v>2066</v>
      </c>
      <c r="I117" s="2" t="s">
        <v>1005</v>
      </c>
      <c r="J117" s="2" t="s">
        <v>867</v>
      </c>
      <c r="K117" s="2" t="s">
        <v>927</v>
      </c>
      <c r="L117" s="2" t="s">
        <v>865</v>
      </c>
      <c r="M117" s="2" t="s">
        <v>992</v>
      </c>
      <c r="N117" s="2" t="s">
        <v>1350</v>
      </c>
      <c r="O117" s="2" t="s">
        <v>2065</v>
      </c>
      <c r="Q117" s="2" t="str">
        <f t="shared" si="1"/>
        <v>07X600ALFRED E. SMITH CAREER AND TECHNICAL EDUCATION HIGH SCHOOL7673839440036492.77.335.90.761.51.49.176.7</v>
      </c>
    </row>
    <row r="118" spans="1:17" x14ac:dyDescent="0.3">
      <c r="A118" s="2" t="s">
        <v>274</v>
      </c>
      <c r="B118" s="2" t="s">
        <v>275</v>
      </c>
      <c r="C118" s="2" t="s">
        <v>1233</v>
      </c>
      <c r="D118" s="2" t="s">
        <v>1809</v>
      </c>
      <c r="E118" s="2" t="s">
        <v>910</v>
      </c>
      <c r="F118" s="2" t="s">
        <v>964</v>
      </c>
      <c r="G118" s="2" t="s">
        <v>1192</v>
      </c>
      <c r="H118" s="2" t="s">
        <v>1178</v>
      </c>
      <c r="I118" s="2" t="s">
        <v>1902</v>
      </c>
      <c r="J118" s="2" t="s">
        <v>2064</v>
      </c>
      <c r="K118" s="2" t="s">
        <v>937</v>
      </c>
      <c r="L118" s="2" t="s">
        <v>2051</v>
      </c>
      <c r="M118" s="2" t="s">
        <v>1455</v>
      </c>
      <c r="N118" s="2" t="s">
        <v>944</v>
      </c>
      <c r="O118" s="2" t="s">
        <v>1363</v>
      </c>
      <c r="Q118" s="2" t="str">
        <f t="shared" si="1"/>
        <v>07X655SAMUEL GOMPERS CAREER AND TECHNICAL EDUCATION HIGH SCHOOL4766339841637079.620.432.40.864.91.21775.7</v>
      </c>
    </row>
    <row r="119" spans="1:17" x14ac:dyDescent="0.3">
      <c r="A119" s="2" t="s">
        <v>276</v>
      </c>
      <c r="B119" s="2" t="s">
        <v>277</v>
      </c>
      <c r="C119" s="2" t="s">
        <v>2023</v>
      </c>
      <c r="D119" s="2" t="s">
        <v>1462</v>
      </c>
      <c r="E119" s="2" t="s">
        <v>1190</v>
      </c>
      <c r="F119" s="2" t="s">
        <v>1279</v>
      </c>
      <c r="G119" s="2" t="s">
        <v>908</v>
      </c>
      <c r="H119" s="2" t="s">
        <v>1887</v>
      </c>
      <c r="I119" s="2" t="s">
        <v>1494</v>
      </c>
      <c r="J119" s="2" t="s">
        <v>1506</v>
      </c>
      <c r="K119" s="2" t="s">
        <v>913</v>
      </c>
      <c r="L119" s="2" t="s">
        <v>967</v>
      </c>
      <c r="M119" s="2" t="s">
        <v>1600</v>
      </c>
      <c r="N119" s="2" t="s">
        <v>1187</v>
      </c>
      <c r="O119" s="2" t="s">
        <v>1543</v>
      </c>
      <c r="Q119" s="2" t="str">
        <f t="shared" si="1"/>
        <v>07X670HEALTH OPPORTUNITIES HIGH SCHOOL11458736336836428.671.439.20.556.93.110.477.8</v>
      </c>
    </row>
    <row r="120" spans="1:17" x14ac:dyDescent="0.3">
      <c r="A120" s="2" t="s">
        <v>278</v>
      </c>
      <c r="B120" s="2" t="s">
        <v>279</v>
      </c>
      <c r="C120" s="2" t="s">
        <v>1218</v>
      </c>
      <c r="D120" s="2" t="s">
        <v>1169</v>
      </c>
      <c r="E120" s="2" t="s">
        <v>1111</v>
      </c>
      <c r="F120" s="2" t="s">
        <v>1271</v>
      </c>
      <c r="G120" s="2" t="s">
        <v>1638</v>
      </c>
      <c r="H120" s="2" t="s">
        <v>864</v>
      </c>
      <c r="I120" s="2" t="s">
        <v>2063</v>
      </c>
      <c r="J120" s="2" t="s">
        <v>1646</v>
      </c>
      <c r="K120" s="2" t="s">
        <v>1222</v>
      </c>
      <c r="L120" s="2" t="s">
        <v>1010</v>
      </c>
      <c r="M120" s="2" t="s">
        <v>1145</v>
      </c>
      <c r="N120" s="2" t="s">
        <v>1096</v>
      </c>
      <c r="O120" s="2" t="s">
        <v>1695</v>
      </c>
      <c r="Q120" s="2" t="str">
        <f t="shared" si="1"/>
        <v>08X282WOMEN'S ACADEMY OF EXCELLENCE443794073863780.399.745.92.446.42.92.672.2</v>
      </c>
    </row>
    <row r="121" spans="1:17" x14ac:dyDescent="0.3">
      <c r="A121" s="2" t="s">
        <v>280</v>
      </c>
      <c r="B121" s="2" t="s">
        <v>281</v>
      </c>
      <c r="C121" s="2" t="s">
        <v>1052</v>
      </c>
      <c r="D121" s="2" t="s">
        <v>2062</v>
      </c>
      <c r="E121" s="2" t="s">
        <v>931</v>
      </c>
      <c r="F121" s="2" t="s">
        <v>1053</v>
      </c>
      <c r="G121" s="2" t="s">
        <v>1555</v>
      </c>
      <c r="H121" s="2" t="s">
        <v>971</v>
      </c>
      <c r="I121" s="2" t="s">
        <v>1165</v>
      </c>
      <c r="J121" s="2" t="s">
        <v>1662</v>
      </c>
      <c r="K121" s="2" t="s">
        <v>1716</v>
      </c>
      <c r="L121" s="2" t="s">
        <v>2042</v>
      </c>
      <c r="M121" s="2" t="s">
        <v>1096</v>
      </c>
      <c r="N121" s="2" t="s">
        <v>1215</v>
      </c>
      <c r="O121" s="2" t="s">
        <v>1356</v>
      </c>
      <c r="Q121" s="2" t="str">
        <f t="shared" si="1"/>
        <v>08X293RENAISSANCE HIGH SCHOOL FOR MUSICAL THEATER &amp; TECHNOLOGY52469384385389386225.47.763.82.64.566.4</v>
      </c>
    </row>
    <row r="122" spans="1:17" x14ac:dyDescent="0.3">
      <c r="A122" s="2" t="s">
        <v>282</v>
      </c>
      <c r="B122" s="2" t="s">
        <v>283</v>
      </c>
      <c r="C122" s="2" t="s">
        <v>1856</v>
      </c>
      <c r="D122" s="2" t="s">
        <v>1263</v>
      </c>
      <c r="E122" s="2" t="s">
        <v>964</v>
      </c>
      <c r="F122" s="2" t="s">
        <v>1620</v>
      </c>
      <c r="G122" s="2" t="s">
        <v>1181</v>
      </c>
      <c r="H122" s="2" t="s">
        <v>1049</v>
      </c>
      <c r="I122" s="2" t="s">
        <v>1610</v>
      </c>
      <c r="J122" s="2" t="s">
        <v>2061</v>
      </c>
      <c r="K122" s="2" t="s">
        <v>903</v>
      </c>
      <c r="L122" s="2" t="s">
        <v>1423</v>
      </c>
      <c r="M122" s="2" t="s">
        <v>1097</v>
      </c>
      <c r="N122" s="2" t="s">
        <v>1059</v>
      </c>
      <c r="O122" s="2" t="s">
        <v>1873</v>
      </c>
      <c r="Q122" s="2" t="str">
        <f t="shared" si="1"/>
        <v>08X295GATEWAY SCHOOL FOR ENVIRONMENTAL RESEARCH AND TECHNOLOGY41478416390394604033.1159.45.611.574.6</v>
      </c>
    </row>
    <row r="123" spans="1:17" x14ac:dyDescent="0.3">
      <c r="A123" s="2" t="s">
        <v>284</v>
      </c>
      <c r="B123" s="2" t="s">
        <v>285</v>
      </c>
      <c r="C123" s="2" t="s">
        <v>911</v>
      </c>
      <c r="D123" s="2" t="s">
        <v>872</v>
      </c>
      <c r="E123" s="2" t="s">
        <v>2060</v>
      </c>
      <c r="F123" s="2" t="s">
        <v>929</v>
      </c>
      <c r="G123" s="2" t="s">
        <v>1776</v>
      </c>
      <c r="H123" s="2" t="s">
        <v>1910</v>
      </c>
      <c r="I123" s="2" t="s">
        <v>1925</v>
      </c>
      <c r="J123" s="2" t="s">
        <v>2059</v>
      </c>
      <c r="K123" s="2" t="s">
        <v>992</v>
      </c>
      <c r="L123" s="2" t="s">
        <v>2037</v>
      </c>
      <c r="M123" s="2" t="s">
        <v>1378</v>
      </c>
      <c r="N123" s="2" t="s">
        <v>1341</v>
      </c>
      <c r="O123" s="2" t="s">
        <v>1668</v>
      </c>
      <c r="Q123" s="2" t="str">
        <f t="shared" si="1"/>
        <v>08X305PABLO NERUDA ACADEMY FOR ARCHITECTURE AND WORLD STUDIES67359337361340663426.21.469.92.515.975.8</v>
      </c>
    </row>
    <row r="124" spans="1:17" x14ac:dyDescent="0.3">
      <c r="A124" s="2" t="s">
        <v>286</v>
      </c>
      <c r="B124" s="2" t="s">
        <v>287</v>
      </c>
      <c r="C124" s="2" t="s">
        <v>911</v>
      </c>
      <c r="D124" s="2" t="s">
        <v>1121</v>
      </c>
      <c r="E124" s="2" t="s">
        <v>1375</v>
      </c>
      <c r="F124" s="2" t="s">
        <v>1207</v>
      </c>
      <c r="G124" s="2" t="s">
        <v>1015</v>
      </c>
      <c r="H124" s="2" t="s">
        <v>985</v>
      </c>
      <c r="I124" s="2" t="s">
        <v>986</v>
      </c>
      <c r="J124" s="2" t="s">
        <v>2058</v>
      </c>
      <c r="K124" s="2" t="s">
        <v>903</v>
      </c>
      <c r="L124" s="2" t="s">
        <v>1733</v>
      </c>
      <c r="M124" s="2" t="s">
        <v>866</v>
      </c>
      <c r="N124" s="2" t="s">
        <v>993</v>
      </c>
      <c r="O124" s="2" t="s">
        <v>1470</v>
      </c>
      <c r="Q124" s="2" t="str">
        <f t="shared" si="1"/>
        <v>08X312MILLENNIUM ART ACADEMY6749638740237549.250.832.5164.31.85.474.2</v>
      </c>
    </row>
    <row r="125" spans="1:17" x14ac:dyDescent="0.3">
      <c r="A125" s="2" t="s">
        <v>288</v>
      </c>
      <c r="B125" s="2" t="s">
        <v>289</v>
      </c>
      <c r="C125" s="2" t="s">
        <v>899</v>
      </c>
      <c r="D125" s="2" t="s">
        <v>1692</v>
      </c>
      <c r="E125" s="2" t="s">
        <v>1190</v>
      </c>
      <c r="F125" s="2" t="s">
        <v>1337</v>
      </c>
      <c r="G125" s="2" t="s">
        <v>883</v>
      </c>
      <c r="H125" s="2" t="s">
        <v>985</v>
      </c>
      <c r="I125" s="2" t="s">
        <v>986</v>
      </c>
      <c r="J125" s="2" t="s">
        <v>2057</v>
      </c>
      <c r="K125" s="2" t="s">
        <v>936</v>
      </c>
      <c r="L125" s="2" t="s">
        <v>1697</v>
      </c>
      <c r="M125" s="2" t="s">
        <v>877</v>
      </c>
      <c r="N125" s="2" t="s">
        <v>1823</v>
      </c>
      <c r="O125" s="2" t="s">
        <v>1178</v>
      </c>
      <c r="Q125" s="2" t="str">
        <f t="shared" si="1"/>
        <v>08X332HOLCOMBE L. RUCKER SCHOOL OF COMMUNITY RESEARCH3933336337135049.250.839.90.656.80.912.679.6</v>
      </c>
    </row>
    <row r="126" spans="1:17" x14ac:dyDescent="0.3">
      <c r="A126" s="2" t="s">
        <v>290</v>
      </c>
      <c r="B126" s="2" t="s">
        <v>291</v>
      </c>
      <c r="C126" s="2" t="s">
        <v>1286</v>
      </c>
      <c r="D126" s="2" t="s">
        <v>2056</v>
      </c>
      <c r="E126" s="2" t="s">
        <v>1191</v>
      </c>
      <c r="F126" s="2" t="s">
        <v>1591</v>
      </c>
      <c r="G126" s="2" t="s">
        <v>1603</v>
      </c>
      <c r="H126" s="2" t="s">
        <v>1878</v>
      </c>
      <c r="I126" s="2" t="s">
        <v>1879</v>
      </c>
      <c r="J126" s="2" t="s">
        <v>1719</v>
      </c>
      <c r="K126" s="2" t="s">
        <v>903</v>
      </c>
      <c r="L126" s="2" t="s">
        <v>1499</v>
      </c>
      <c r="M126" s="2" t="s">
        <v>903</v>
      </c>
      <c r="N126" s="2" t="s">
        <v>1215</v>
      </c>
      <c r="O126" s="2" t="s">
        <v>1962</v>
      </c>
      <c r="Q126" s="2" t="str">
        <f t="shared" si="1"/>
        <v>08X377BRONX COMMUNITY HIGH SCHOOL920036736937650.549.533163.514.573.9</v>
      </c>
    </row>
    <row r="127" spans="1:17" x14ac:dyDescent="0.3">
      <c r="A127" s="2" t="s">
        <v>292</v>
      </c>
      <c r="B127" s="2" t="s">
        <v>293</v>
      </c>
      <c r="C127" s="2" t="s">
        <v>1813</v>
      </c>
      <c r="D127" s="2" t="s">
        <v>2055</v>
      </c>
      <c r="E127" s="2" t="s">
        <v>1054</v>
      </c>
      <c r="F127" s="2" t="s">
        <v>1201</v>
      </c>
      <c r="G127" s="2" t="s">
        <v>1163</v>
      </c>
      <c r="H127" s="2" t="s">
        <v>2054</v>
      </c>
      <c r="I127" s="2" t="s">
        <v>1812</v>
      </c>
      <c r="J127" s="2" t="s">
        <v>886</v>
      </c>
      <c r="K127" s="2" t="s">
        <v>1286</v>
      </c>
      <c r="L127" s="2" t="s">
        <v>1907</v>
      </c>
      <c r="M127" s="2" t="s">
        <v>1017</v>
      </c>
      <c r="N127" s="2" t="s">
        <v>928</v>
      </c>
      <c r="O127" s="2" t="s">
        <v>2053</v>
      </c>
      <c r="Q127" s="2" t="str">
        <f t="shared" si="1"/>
        <v>08X405HERBERT H. LEHMAN HIGH SCHOOL415359341243639361.138.923960.66.89.266.8</v>
      </c>
    </row>
    <row r="128" spans="1:17" x14ac:dyDescent="0.3">
      <c r="A128" s="2" t="s">
        <v>294</v>
      </c>
      <c r="B128" s="2" t="s">
        <v>295</v>
      </c>
      <c r="C128" s="2" t="s">
        <v>899</v>
      </c>
      <c r="D128" s="2" t="s">
        <v>1706</v>
      </c>
      <c r="E128" s="2" t="s">
        <v>1591</v>
      </c>
      <c r="F128" s="2" t="s">
        <v>1337</v>
      </c>
      <c r="G128" s="2" t="s">
        <v>1554</v>
      </c>
      <c r="H128" s="2" t="s">
        <v>1879</v>
      </c>
      <c r="I128" s="2" t="s">
        <v>1878</v>
      </c>
      <c r="J128" s="2" t="s">
        <v>2045</v>
      </c>
      <c r="K128" s="2" t="s">
        <v>927</v>
      </c>
      <c r="L128" s="2" t="s">
        <v>947</v>
      </c>
      <c r="M128" s="2" t="s">
        <v>1703</v>
      </c>
      <c r="N128" s="2" t="s">
        <v>1596</v>
      </c>
      <c r="O128" s="2" t="s">
        <v>1634</v>
      </c>
      <c r="Q128" s="2" t="str">
        <f t="shared" si="1"/>
        <v>08X452BRONX GUILD3930536937136549.550.533.80.761.33.97.269.2</v>
      </c>
    </row>
    <row r="129" spans="1:17" x14ac:dyDescent="0.3">
      <c r="A129" s="2" t="s">
        <v>296</v>
      </c>
      <c r="B129" s="2" t="s">
        <v>297</v>
      </c>
      <c r="C129" s="2" t="s">
        <v>1229</v>
      </c>
      <c r="D129" s="2" t="s">
        <v>1190</v>
      </c>
      <c r="E129" s="2" t="s">
        <v>1374</v>
      </c>
      <c r="F129" s="2" t="s">
        <v>1192</v>
      </c>
      <c r="G129" s="2" t="s">
        <v>1608</v>
      </c>
      <c r="H129" s="2" t="s">
        <v>949</v>
      </c>
      <c r="I129" s="2" t="s">
        <v>950</v>
      </c>
      <c r="J129" s="2" t="s">
        <v>1007</v>
      </c>
      <c r="K129" s="2" t="s">
        <v>936</v>
      </c>
      <c r="L129" s="2" t="s">
        <v>1667</v>
      </c>
      <c r="M129" s="2" t="s">
        <v>992</v>
      </c>
      <c r="N129" s="2" t="s">
        <v>1601</v>
      </c>
      <c r="O129" s="2" t="s">
        <v>2052</v>
      </c>
      <c r="Q129" s="2" t="str">
        <f t="shared" si="1"/>
        <v>08X519FELISA RINCON DE GAUTIER INSTITUTE FOR LAW AND PUBLIC POLICY, THE68363373370356435721.80.6761.41472.3</v>
      </c>
    </row>
    <row r="130" spans="1:17" x14ac:dyDescent="0.3">
      <c r="A130" s="2" t="s">
        <v>298</v>
      </c>
      <c r="B130" s="2" t="s">
        <v>299</v>
      </c>
      <c r="C130" s="2" t="s">
        <v>1489</v>
      </c>
      <c r="D130" s="2" t="s">
        <v>1065</v>
      </c>
      <c r="E130" s="2" t="s">
        <v>1374</v>
      </c>
      <c r="F130" s="2" t="s">
        <v>1162</v>
      </c>
      <c r="G130" s="2" t="s">
        <v>1161</v>
      </c>
      <c r="H130" s="2" t="s">
        <v>1309</v>
      </c>
      <c r="I130" s="2" t="s">
        <v>1308</v>
      </c>
      <c r="J130" s="2" t="s">
        <v>1851</v>
      </c>
      <c r="K130" s="2" t="s">
        <v>948</v>
      </c>
      <c r="L130" s="2" t="s">
        <v>1850</v>
      </c>
      <c r="M130" s="2" t="s">
        <v>927</v>
      </c>
      <c r="N130" s="2" t="s">
        <v>1562</v>
      </c>
      <c r="O130" s="2" t="s">
        <v>1659</v>
      </c>
      <c r="Q130" s="2" t="str">
        <f t="shared" si="1"/>
        <v>08X530BANANA KELLY HIGH SCHOOL5445137338137749.950.132.61.165.40.713.581.9</v>
      </c>
    </row>
    <row r="131" spans="1:17" x14ac:dyDescent="0.3">
      <c r="A131" s="2" t="s">
        <v>300</v>
      </c>
      <c r="B131" s="2" t="s">
        <v>301</v>
      </c>
      <c r="C131" s="2" t="s">
        <v>1320</v>
      </c>
      <c r="D131" s="2" t="s">
        <v>1593</v>
      </c>
      <c r="E131" s="2" t="s">
        <v>941</v>
      </c>
      <c r="F131" s="2" t="s">
        <v>1183</v>
      </c>
      <c r="G131" s="2" t="s">
        <v>1279</v>
      </c>
      <c r="H131" s="2" t="s">
        <v>1371</v>
      </c>
      <c r="I131" s="2" t="s">
        <v>1952</v>
      </c>
      <c r="J131" s="2" t="s">
        <v>1900</v>
      </c>
      <c r="K131" s="2" t="s">
        <v>903</v>
      </c>
      <c r="L131" s="2" t="s">
        <v>2051</v>
      </c>
      <c r="M131" s="2" t="s">
        <v>1790</v>
      </c>
      <c r="N131" s="2" t="s">
        <v>1551</v>
      </c>
      <c r="O131" s="2" t="s">
        <v>2050</v>
      </c>
      <c r="Q131" s="2" t="str">
        <f t="shared" ref="Q131:Q194" si="2">A131&amp;B131&amp;C131&amp;D131&amp;E131&amp;F131&amp;G131&amp;H131&amp;I131&amp;J131&amp;K131&amp;L131&amp;M131&amp;N131&amp;O131</f>
        <v>08X540SCHOOL FOR COMMUNITY RESEARCH AND LEARNING1619136640036857.142.928.8164.94.71183.8</v>
      </c>
    </row>
    <row r="132" spans="1:17" x14ac:dyDescent="0.3">
      <c r="A132" s="2" t="s">
        <v>304</v>
      </c>
      <c r="B132" s="2" t="s">
        <v>305</v>
      </c>
      <c r="C132" s="2" t="s">
        <v>1184</v>
      </c>
      <c r="D132" s="2" t="s">
        <v>2049</v>
      </c>
      <c r="E132" s="2" t="s">
        <v>1161</v>
      </c>
      <c r="F132" s="2" t="s">
        <v>872</v>
      </c>
      <c r="G132" s="2" t="s">
        <v>1603</v>
      </c>
      <c r="H132" s="2" t="s">
        <v>915</v>
      </c>
      <c r="I132" s="2" t="s">
        <v>1757</v>
      </c>
      <c r="J132" s="2" t="s">
        <v>1686</v>
      </c>
      <c r="K132" s="2" t="s">
        <v>864</v>
      </c>
      <c r="L132" s="2" t="s">
        <v>2048</v>
      </c>
      <c r="M132" s="2" t="s">
        <v>891</v>
      </c>
      <c r="N132" s="2" t="s">
        <v>1368</v>
      </c>
      <c r="O132" s="2" t="s">
        <v>2033</v>
      </c>
      <c r="Q132" s="2" t="str">
        <f t="shared" si="2"/>
        <v>08X650JANE ADDAMS HIGH SCHOOL FOR ACADEMIC CAREERS7871737735937628.371.736.80.360.81.511.285.7</v>
      </c>
    </row>
    <row r="133" spans="1:17" x14ac:dyDescent="0.3">
      <c r="A133" s="2" t="s">
        <v>306</v>
      </c>
      <c r="B133" s="2" t="s">
        <v>307</v>
      </c>
      <c r="C133" s="2" t="s">
        <v>899</v>
      </c>
      <c r="D133" s="2" t="s">
        <v>1746</v>
      </c>
      <c r="E133" s="2" t="s">
        <v>1997</v>
      </c>
      <c r="F133" s="2" t="s">
        <v>1603</v>
      </c>
      <c r="G133" s="2" t="s">
        <v>1549</v>
      </c>
      <c r="H133" s="2" t="s">
        <v>1308</v>
      </c>
      <c r="I133" s="2" t="s">
        <v>1309</v>
      </c>
      <c r="J133" s="2" t="s">
        <v>1779</v>
      </c>
      <c r="K133" s="2" t="s">
        <v>937</v>
      </c>
      <c r="L133" s="2" t="s">
        <v>1767</v>
      </c>
      <c r="M133" s="2" t="s">
        <v>948</v>
      </c>
      <c r="N133" s="2" t="s">
        <v>2047</v>
      </c>
      <c r="O133" s="2" t="s">
        <v>1707</v>
      </c>
      <c r="Q133" s="2" t="str">
        <f t="shared" si="2"/>
        <v>09X227BRONX EXPEDITIONARY LEARNING HIGH SCHOOL3935532437634950.149.927.90.869.31.129.383.9</v>
      </c>
    </row>
    <row r="134" spans="1:17" x14ac:dyDescent="0.3">
      <c r="A134" s="2" t="s">
        <v>308</v>
      </c>
      <c r="B134" s="2" t="s">
        <v>309</v>
      </c>
      <c r="C134" s="2" t="s">
        <v>1184</v>
      </c>
      <c r="D134" s="2" t="s">
        <v>1512</v>
      </c>
      <c r="E134" s="2" t="s">
        <v>1374</v>
      </c>
      <c r="F134" s="2" t="s">
        <v>1375</v>
      </c>
      <c r="G134" s="2" t="s">
        <v>1660</v>
      </c>
      <c r="H134" s="2" t="s">
        <v>1224</v>
      </c>
      <c r="I134" s="2" t="s">
        <v>879</v>
      </c>
      <c r="J134" s="2" t="s">
        <v>2046</v>
      </c>
      <c r="K134" s="2" t="s">
        <v>913</v>
      </c>
      <c r="L134" s="2" t="s">
        <v>2045</v>
      </c>
      <c r="M134" s="2" t="s">
        <v>927</v>
      </c>
      <c r="N134" s="2" t="s">
        <v>1156</v>
      </c>
      <c r="O134" s="2" t="s">
        <v>1180</v>
      </c>
      <c r="Q134" s="2" t="str">
        <f t="shared" si="2"/>
        <v>09X231EAGLE ACADEMY FOR YOUNG MEN78550373387374100063.10.533.80.7460.4</v>
      </c>
    </row>
    <row r="135" spans="1:17" x14ac:dyDescent="0.3">
      <c r="A135" s="2" t="s">
        <v>310</v>
      </c>
      <c r="B135" s="2" t="s">
        <v>311</v>
      </c>
      <c r="C135" s="2" t="s">
        <v>1719</v>
      </c>
      <c r="D135" s="2" t="s">
        <v>1802</v>
      </c>
      <c r="E135" s="2" t="s">
        <v>1759</v>
      </c>
      <c r="F135" s="2" t="s">
        <v>1746</v>
      </c>
      <c r="G135" s="2" t="s">
        <v>1861</v>
      </c>
      <c r="H135" s="2" t="s">
        <v>1224</v>
      </c>
      <c r="I135" s="2" t="s">
        <v>879</v>
      </c>
      <c r="J135" s="2" t="s">
        <v>1700</v>
      </c>
      <c r="K135" s="2" t="s">
        <v>927</v>
      </c>
      <c r="L135" s="2" t="s">
        <v>2044</v>
      </c>
      <c r="M135" s="2" t="s">
        <v>927</v>
      </c>
      <c r="N135" s="2" t="s">
        <v>1436</v>
      </c>
      <c r="O135" s="2" t="s">
        <v>1670</v>
      </c>
      <c r="Q135" s="2" t="str">
        <f t="shared" si="2"/>
        <v>09X239URBAN ASSEMBLY ACADEMY FOR HISTORY AND CITIZENSHIP FOR YOUNG MEN, THE33141372355357100056.70.740.40.719.950.2</v>
      </c>
    </row>
    <row r="136" spans="1:17" x14ac:dyDescent="0.3">
      <c r="A136" s="2" t="s">
        <v>312</v>
      </c>
      <c r="B136" s="2" t="s">
        <v>313</v>
      </c>
      <c r="C136" s="2" t="s">
        <v>1481</v>
      </c>
      <c r="D136" s="2" t="s">
        <v>932</v>
      </c>
      <c r="E136" s="2" t="s">
        <v>1592</v>
      </c>
      <c r="F136" s="2" t="s">
        <v>1386</v>
      </c>
      <c r="G136" s="2" t="s">
        <v>1813</v>
      </c>
      <c r="H136" s="2" t="s">
        <v>1527</v>
      </c>
      <c r="I136" s="2" t="s">
        <v>1526</v>
      </c>
      <c r="J136" s="2" t="s">
        <v>1507</v>
      </c>
      <c r="K136" s="2" t="s">
        <v>891</v>
      </c>
      <c r="L136" s="2" t="s">
        <v>1988</v>
      </c>
      <c r="M136" s="2" t="s">
        <v>1096</v>
      </c>
      <c r="N136" s="2" t="s">
        <v>1107</v>
      </c>
      <c r="O136" s="2" t="s">
        <v>890</v>
      </c>
      <c r="Q136" s="2" t="str">
        <f t="shared" si="2"/>
        <v>09X241URBAN ASSEMBLY SCHOOL FOR APPLIED MATH AND SCIENCE, THE8060641146441549.350.7321.563.42.69.479.5</v>
      </c>
    </row>
    <row r="137" spans="1:17" x14ac:dyDescent="0.3">
      <c r="A137" s="2" t="s">
        <v>314</v>
      </c>
      <c r="B137" s="2" t="s">
        <v>315</v>
      </c>
      <c r="C137" s="2" t="s">
        <v>939</v>
      </c>
      <c r="D137" s="2" t="s">
        <v>1608</v>
      </c>
      <c r="E137" s="2" t="s">
        <v>1163</v>
      </c>
      <c r="F137" s="2" t="s">
        <v>1181</v>
      </c>
      <c r="G137" s="2" t="s">
        <v>873</v>
      </c>
      <c r="H137" s="2" t="s">
        <v>1479</v>
      </c>
      <c r="I137" s="2" t="s">
        <v>1478</v>
      </c>
      <c r="J137" s="2" t="s">
        <v>1442</v>
      </c>
      <c r="K137" s="2" t="s">
        <v>864</v>
      </c>
      <c r="L137" s="2" t="s">
        <v>1589</v>
      </c>
      <c r="M137" s="2" t="s">
        <v>936</v>
      </c>
      <c r="N137" s="2" t="s">
        <v>1039</v>
      </c>
      <c r="O137" s="2" t="s">
        <v>2043</v>
      </c>
      <c r="Q137" s="2" t="str">
        <f t="shared" si="2"/>
        <v>09X250EXIMIUS COLLEGE PREPARATORY ACADEMY: A COLLEGE BOARD SCHOOL5035639339438246.653.440.70.358.10.68.162.9</v>
      </c>
    </row>
    <row r="138" spans="1:17" x14ac:dyDescent="0.3">
      <c r="A138" s="2" t="s">
        <v>316</v>
      </c>
      <c r="B138" s="2" t="s">
        <v>317</v>
      </c>
      <c r="C138" s="2" t="s">
        <v>911</v>
      </c>
      <c r="D138" s="2" t="s">
        <v>907</v>
      </c>
      <c r="E138" s="2" t="s">
        <v>1591</v>
      </c>
      <c r="F138" s="2" t="s">
        <v>1191</v>
      </c>
      <c r="G138" s="2" t="s">
        <v>1608</v>
      </c>
      <c r="H138" s="2" t="s">
        <v>973</v>
      </c>
      <c r="I138" s="2" t="s">
        <v>1489</v>
      </c>
      <c r="J138" s="2" t="s">
        <v>1071</v>
      </c>
      <c r="K138" s="2" t="s">
        <v>937</v>
      </c>
      <c r="L138" s="2" t="s">
        <v>1103</v>
      </c>
      <c r="M138" s="2" t="s">
        <v>948</v>
      </c>
      <c r="N138" s="2" t="s">
        <v>1731</v>
      </c>
      <c r="O138" s="2" t="s">
        <v>1278</v>
      </c>
      <c r="Q138" s="2" t="str">
        <f t="shared" si="2"/>
        <v>09X252MOTT HALL BRONX HIGH SCHOOL6735436936735645.85424.30.873.71.18.858.9</v>
      </c>
    </row>
    <row r="139" spans="1:17" x14ac:dyDescent="0.3">
      <c r="A139" s="2" t="s">
        <v>318</v>
      </c>
      <c r="B139" s="2" t="s">
        <v>319</v>
      </c>
      <c r="C139" s="2" t="s">
        <v>1834</v>
      </c>
      <c r="D139" s="2" t="s">
        <v>1953</v>
      </c>
      <c r="E139" s="2" t="s">
        <v>987</v>
      </c>
      <c r="F139" s="2" t="s">
        <v>1403</v>
      </c>
      <c r="G139" s="2" t="s">
        <v>1769</v>
      </c>
      <c r="H139" s="2" t="s">
        <v>1414</v>
      </c>
      <c r="I139" s="2" t="s">
        <v>1415</v>
      </c>
      <c r="J139" s="2" t="s">
        <v>1071</v>
      </c>
      <c r="K139" s="2" t="s">
        <v>948</v>
      </c>
      <c r="L139" s="2" t="s">
        <v>914</v>
      </c>
      <c r="M139" s="2" t="s">
        <v>1029</v>
      </c>
      <c r="N139" s="2" t="s">
        <v>1038</v>
      </c>
      <c r="O139" s="2" t="s">
        <v>1118</v>
      </c>
      <c r="Q139" s="2" t="str">
        <f t="shared" si="2"/>
        <v>09X260BRONX CENTER FOR SCIENCE AND MATHEMATICS8144445948045746.253.824.31.168.75.91.670</v>
      </c>
    </row>
    <row r="140" spans="1:17" x14ac:dyDescent="0.3">
      <c r="A140" s="2" t="s">
        <v>320</v>
      </c>
      <c r="B140" s="2" t="s">
        <v>321</v>
      </c>
      <c r="C140" s="2" t="s">
        <v>1237</v>
      </c>
      <c r="D140" s="2" t="s">
        <v>1554</v>
      </c>
      <c r="E140" s="2" t="s">
        <v>1608</v>
      </c>
      <c r="F140" s="2" t="s">
        <v>1190</v>
      </c>
      <c r="G140" s="2" t="s">
        <v>1608</v>
      </c>
      <c r="H140" s="2" t="s">
        <v>2038</v>
      </c>
      <c r="I140" s="2" t="s">
        <v>1041</v>
      </c>
      <c r="J140" s="2" t="s">
        <v>1351</v>
      </c>
      <c r="K140" s="2" t="s">
        <v>864</v>
      </c>
      <c r="L140" s="2" t="s">
        <v>2042</v>
      </c>
      <c r="M140" s="2" t="s">
        <v>948</v>
      </c>
      <c r="N140" s="2" t="s">
        <v>1032</v>
      </c>
      <c r="O140" s="2" t="s">
        <v>1821</v>
      </c>
      <c r="Q140" s="2" t="str">
        <f t="shared" si="2"/>
        <v>09X263VALIDUS PREPARATORY ACADEMY: AN EXPEDITIONARY LEARNING SCHOOL7436535636335644.155.934.20.363.81.112.176.1</v>
      </c>
    </row>
    <row r="141" spans="1:17" x14ac:dyDescent="0.3">
      <c r="A141" s="2" t="s">
        <v>322</v>
      </c>
      <c r="B141" s="2" t="s">
        <v>323</v>
      </c>
      <c r="C141" s="2" t="s">
        <v>1119</v>
      </c>
      <c r="D141" s="2" t="s">
        <v>2041</v>
      </c>
      <c r="E141" s="2" t="s">
        <v>929</v>
      </c>
      <c r="F141" s="2" t="s">
        <v>919</v>
      </c>
      <c r="G141" s="2" t="s">
        <v>1191</v>
      </c>
      <c r="H141" s="2" t="s">
        <v>1516</v>
      </c>
      <c r="I141" s="2" t="s">
        <v>1517</v>
      </c>
      <c r="J141" s="2" t="s">
        <v>1719</v>
      </c>
      <c r="K141" s="2" t="s">
        <v>1196</v>
      </c>
      <c r="L141" s="2" t="s">
        <v>1499</v>
      </c>
      <c r="M141" s="2" t="s">
        <v>925</v>
      </c>
      <c r="N141" s="2" t="s">
        <v>1993</v>
      </c>
      <c r="O141" s="2" t="s">
        <v>2040</v>
      </c>
      <c r="Q141" s="2" t="str">
        <f t="shared" si="2"/>
        <v>09X276LEADERSHIP INSTITUTE3023036135336752.247.8331.363.51.716.594.8</v>
      </c>
    </row>
    <row r="142" spans="1:17" x14ac:dyDescent="0.3">
      <c r="A142" s="2" t="s">
        <v>324</v>
      </c>
      <c r="B142" s="2" t="s">
        <v>325</v>
      </c>
      <c r="C142" s="2" t="s">
        <v>971</v>
      </c>
      <c r="D142" s="2" t="s">
        <v>1064</v>
      </c>
      <c r="E142" s="2" t="s">
        <v>1271</v>
      </c>
      <c r="F142" s="2" t="s">
        <v>1271</v>
      </c>
      <c r="G142" s="2" t="s">
        <v>1603</v>
      </c>
      <c r="H142" s="2" t="s">
        <v>1415</v>
      </c>
      <c r="I142" s="2" t="s">
        <v>1414</v>
      </c>
      <c r="J142" s="2" t="s">
        <v>2007</v>
      </c>
      <c r="K142" s="2" t="s">
        <v>1311</v>
      </c>
      <c r="L142" s="2" t="s">
        <v>2039</v>
      </c>
      <c r="M142" s="2" t="s">
        <v>1311</v>
      </c>
      <c r="N142" s="2" t="s">
        <v>1618</v>
      </c>
      <c r="O142" s="2" t="s">
        <v>1884</v>
      </c>
      <c r="Q142" s="2" t="str">
        <f t="shared" si="2"/>
        <v>09X297MORRIS ACADEMY FOR COLLABORATIVE STUDIES3845038638637653.846.2260.473.10.419.179.1</v>
      </c>
    </row>
    <row r="143" spans="1:17" x14ac:dyDescent="0.3">
      <c r="A143" s="2" t="s">
        <v>326</v>
      </c>
      <c r="B143" s="2" t="s">
        <v>327</v>
      </c>
      <c r="C143" s="2" t="s">
        <v>1615</v>
      </c>
      <c r="D143" s="2" t="s">
        <v>1549</v>
      </c>
      <c r="E143" s="2" t="s">
        <v>873</v>
      </c>
      <c r="F143" s="2" t="s">
        <v>1554</v>
      </c>
      <c r="G143" s="2" t="s">
        <v>1036</v>
      </c>
      <c r="H143" s="2" t="s">
        <v>2038</v>
      </c>
      <c r="I143" s="2" t="s">
        <v>1041</v>
      </c>
      <c r="J143" s="2" t="s">
        <v>1906</v>
      </c>
      <c r="K143" s="2" t="s">
        <v>864</v>
      </c>
      <c r="L143" s="2" t="s">
        <v>2037</v>
      </c>
      <c r="M143" s="2" t="s">
        <v>879</v>
      </c>
      <c r="N143" s="2" t="s">
        <v>2036</v>
      </c>
      <c r="O143" s="2" t="s">
        <v>1481</v>
      </c>
      <c r="Q143" s="2" t="str">
        <f t="shared" si="2"/>
        <v>09X329DREAMYARD PREPARATORY SCHOOL5134938236539144.155.926.90.369.9024.480</v>
      </c>
    </row>
    <row r="144" spans="1:17" x14ac:dyDescent="0.3">
      <c r="A144" s="2" t="s">
        <v>328</v>
      </c>
      <c r="B144" s="2" t="s">
        <v>329</v>
      </c>
      <c r="C144" s="2" t="s">
        <v>1489</v>
      </c>
      <c r="D144" s="2" t="s">
        <v>1820</v>
      </c>
      <c r="E144" s="2" t="s">
        <v>2021</v>
      </c>
      <c r="F144" s="2" t="s">
        <v>1931</v>
      </c>
      <c r="G144" s="2" t="s">
        <v>2035</v>
      </c>
      <c r="H144" s="2" t="s">
        <v>1139</v>
      </c>
      <c r="I144" s="2" t="s">
        <v>1185</v>
      </c>
      <c r="J144" s="2" t="s">
        <v>936</v>
      </c>
      <c r="K144" s="2" t="s">
        <v>879</v>
      </c>
      <c r="L144" s="2" t="s">
        <v>2034</v>
      </c>
      <c r="M144" s="2" t="s">
        <v>879</v>
      </c>
      <c r="N144" s="2" t="s">
        <v>1717</v>
      </c>
      <c r="O144" s="2" t="s">
        <v>2033</v>
      </c>
      <c r="Q144" s="2" t="str">
        <f t="shared" si="2"/>
        <v>09X365ACADEMY FOR LANGUAGE AND TECHNOLOGY5433631533929748.851.20.6099.4086.685.7</v>
      </c>
    </row>
    <row r="145" spans="1:17" x14ac:dyDescent="0.3">
      <c r="A145" s="2" t="s">
        <v>330</v>
      </c>
      <c r="B145" s="2" t="s">
        <v>331</v>
      </c>
      <c r="C145" s="2" t="s">
        <v>1170</v>
      </c>
      <c r="D145" s="2" t="s">
        <v>1134</v>
      </c>
      <c r="E145" s="2" t="s">
        <v>1458</v>
      </c>
      <c r="F145" s="2" t="s">
        <v>1890</v>
      </c>
      <c r="G145" s="2" t="s">
        <v>1931</v>
      </c>
      <c r="H145" s="2" t="s">
        <v>1391</v>
      </c>
      <c r="I145" s="2" t="s">
        <v>1003</v>
      </c>
      <c r="J145" s="2" t="s">
        <v>1267</v>
      </c>
      <c r="K145" s="2" t="s">
        <v>1578</v>
      </c>
      <c r="L145" s="2" t="s">
        <v>1695</v>
      </c>
      <c r="M145" s="2" t="s">
        <v>903</v>
      </c>
      <c r="N145" s="2" t="s">
        <v>1744</v>
      </c>
      <c r="O145" s="2" t="s">
        <v>1587</v>
      </c>
      <c r="Q145" s="2" t="str">
        <f t="shared" si="2"/>
        <v>09X403BRONX INTERNATIONAL HIGH SCHOOL4940331431233945.754.322.83.772.2187.182.3</v>
      </c>
    </row>
    <row r="146" spans="1:17" x14ac:dyDescent="0.3">
      <c r="A146" s="2" t="s">
        <v>332</v>
      </c>
      <c r="B146" s="2" t="s">
        <v>333</v>
      </c>
      <c r="C146" s="2" t="s">
        <v>1507</v>
      </c>
      <c r="D146" s="2" t="s">
        <v>1271</v>
      </c>
      <c r="E146" s="2" t="s">
        <v>1190</v>
      </c>
      <c r="F146" s="2" t="s">
        <v>1220</v>
      </c>
      <c r="G146" s="2" t="s">
        <v>1725</v>
      </c>
      <c r="H146" s="2" t="s">
        <v>2003</v>
      </c>
      <c r="I146" s="2" t="s">
        <v>1842</v>
      </c>
      <c r="J146" s="2" t="s">
        <v>2032</v>
      </c>
      <c r="K146" s="2" t="s">
        <v>879</v>
      </c>
      <c r="L146" s="2" t="s">
        <v>1454</v>
      </c>
      <c r="M146" s="2" t="s">
        <v>864</v>
      </c>
      <c r="N146" s="2" t="s">
        <v>2031</v>
      </c>
      <c r="O146" s="2" t="s">
        <v>887</v>
      </c>
      <c r="Q146" s="2" t="str">
        <f t="shared" si="2"/>
        <v>09X404SCHOOL FOR EXCELLENCE3238636336035152.347.734.5064.50.320.781.4</v>
      </c>
    </row>
    <row r="147" spans="1:17" x14ac:dyDescent="0.3">
      <c r="A147" s="2" t="s">
        <v>334</v>
      </c>
      <c r="B147" s="2" t="s">
        <v>335</v>
      </c>
      <c r="C147" s="2" t="s">
        <v>1925</v>
      </c>
      <c r="D147" s="2" t="s">
        <v>1211</v>
      </c>
      <c r="E147" s="2" t="s">
        <v>1608</v>
      </c>
      <c r="F147" s="2" t="s">
        <v>1603</v>
      </c>
      <c r="G147" s="2" t="s">
        <v>1725</v>
      </c>
      <c r="H147" s="2" t="s">
        <v>1745</v>
      </c>
      <c r="I147" s="2" t="s">
        <v>1171</v>
      </c>
      <c r="J147" s="2" t="s">
        <v>1942</v>
      </c>
      <c r="K147" s="2" t="s">
        <v>913</v>
      </c>
      <c r="L147" s="2" t="s">
        <v>1933</v>
      </c>
      <c r="M147" s="2" t="s">
        <v>927</v>
      </c>
      <c r="N147" s="2" t="s">
        <v>1672</v>
      </c>
      <c r="O147" s="2" t="s">
        <v>2030</v>
      </c>
      <c r="Q147" s="2" t="str">
        <f t="shared" si="2"/>
        <v>09X412BRONX HIGH SCHOOL OF BUSINESS3440135637635154.945.138.70.559.90.723.277.6</v>
      </c>
    </row>
    <row r="148" spans="1:17" x14ac:dyDescent="0.3">
      <c r="A148" s="2" t="s">
        <v>336</v>
      </c>
      <c r="B148" s="2" t="s">
        <v>337</v>
      </c>
      <c r="C148" s="2" t="s">
        <v>1814</v>
      </c>
      <c r="D148" s="2" t="s">
        <v>975</v>
      </c>
      <c r="E148" s="2" t="s">
        <v>1183</v>
      </c>
      <c r="F148" s="2" t="s">
        <v>1152</v>
      </c>
      <c r="G148" s="2" t="s">
        <v>1207</v>
      </c>
      <c r="H148" s="2" t="s">
        <v>1449</v>
      </c>
      <c r="I148" s="2" t="s">
        <v>1448</v>
      </c>
      <c r="J148" s="2" t="s">
        <v>1772</v>
      </c>
      <c r="K148" s="2" t="s">
        <v>1058</v>
      </c>
      <c r="L148" s="2" t="s">
        <v>1448</v>
      </c>
      <c r="M148" s="2" t="s">
        <v>889</v>
      </c>
      <c r="N148" s="2" t="s">
        <v>1081</v>
      </c>
      <c r="O148" s="2" t="s">
        <v>1830</v>
      </c>
      <c r="Q148" s="2" t="str">
        <f t="shared" si="2"/>
        <v>09X413BRONX HIGH SCHOOL FOR MEDICAL SCIENCE6445540041940242.257.836.70.257.85.35.776.9</v>
      </c>
    </row>
    <row r="149" spans="1:17" x14ac:dyDescent="0.3">
      <c r="A149" s="2" t="s">
        <v>338</v>
      </c>
      <c r="B149" s="2" t="s">
        <v>339</v>
      </c>
      <c r="C149" s="2" t="s">
        <v>1709</v>
      </c>
      <c r="D149" s="2" t="s">
        <v>873</v>
      </c>
      <c r="E149" s="2" t="s">
        <v>1169</v>
      </c>
      <c r="F149" s="2" t="s">
        <v>908</v>
      </c>
      <c r="G149" s="2" t="s">
        <v>1169</v>
      </c>
      <c r="H149" s="2" t="s">
        <v>1478</v>
      </c>
      <c r="I149" s="2" t="s">
        <v>1479</v>
      </c>
      <c r="J149" s="2" t="s">
        <v>1383</v>
      </c>
      <c r="K149" s="2" t="s">
        <v>1038</v>
      </c>
      <c r="L149" s="2" t="s">
        <v>1929</v>
      </c>
      <c r="M149" s="2" t="s">
        <v>913</v>
      </c>
      <c r="N149" s="2" t="s">
        <v>2029</v>
      </c>
      <c r="O149" s="2" t="s">
        <v>2028</v>
      </c>
      <c r="Q149" s="2" t="str">
        <f t="shared" si="2"/>
        <v>09X414JONATHAN LEVIN HIGH SCHOOL FOR MEDIA AND COMMUNICATIONS3538237936437953.446.622.31.675.40.538.577.7</v>
      </c>
    </row>
    <row r="150" spans="1:17" x14ac:dyDescent="0.3">
      <c r="A150" s="2" t="s">
        <v>340</v>
      </c>
      <c r="B150" s="2" t="s">
        <v>341</v>
      </c>
      <c r="C150" s="2" t="s">
        <v>1481</v>
      </c>
      <c r="D150" s="2" t="s">
        <v>2027</v>
      </c>
      <c r="E150" s="2" t="s">
        <v>1327</v>
      </c>
      <c r="F150" s="2" t="s">
        <v>1247</v>
      </c>
      <c r="G150" s="2" t="s">
        <v>1207</v>
      </c>
      <c r="H150" s="2" t="s">
        <v>1646</v>
      </c>
      <c r="I150" s="2" t="s">
        <v>1144</v>
      </c>
      <c r="J150" s="2" t="s">
        <v>1740</v>
      </c>
      <c r="K150" s="2" t="s">
        <v>903</v>
      </c>
      <c r="L150" s="2" t="s">
        <v>2025</v>
      </c>
      <c r="M150" s="2" t="s">
        <v>1299</v>
      </c>
      <c r="N150" s="2" t="s">
        <v>2026</v>
      </c>
      <c r="O150" s="2" t="s">
        <v>2025</v>
      </c>
      <c r="Q150" s="2" t="str">
        <f t="shared" si="2"/>
        <v>09X505BRONX SCHOOL FOR LAW, GOVERNMENT AND JUSTICE8076340441840245.954.130.4166.226.666.2</v>
      </c>
    </row>
    <row r="151" spans="1:17" x14ac:dyDescent="0.3">
      <c r="A151" s="2" t="s">
        <v>342</v>
      </c>
      <c r="B151" s="2" t="s">
        <v>343</v>
      </c>
      <c r="C151" s="2" t="s">
        <v>939</v>
      </c>
      <c r="D151" s="2" t="s">
        <v>1067</v>
      </c>
      <c r="E151" s="2" t="s">
        <v>1279</v>
      </c>
      <c r="F151" s="2" t="s">
        <v>931</v>
      </c>
      <c r="G151" s="2" t="s">
        <v>1591</v>
      </c>
      <c r="H151" s="2" t="s">
        <v>1154</v>
      </c>
      <c r="I151" s="2" t="s">
        <v>1553</v>
      </c>
      <c r="J151" s="2" t="s">
        <v>1352</v>
      </c>
      <c r="K151" s="2" t="s">
        <v>1311</v>
      </c>
      <c r="L151" s="2" t="s">
        <v>979</v>
      </c>
      <c r="M151" s="2" t="s">
        <v>948</v>
      </c>
      <c r="N151" s="2" t="s">
        <v>1420</v>
      </c>
      <c r="O151" s="2" t="s">
        <v>2024</v>
      </c>
      <c r="Q151" s="2" t="str">
        <f t="shared" si="2"/>
        <v>09X517FREDERICK DOUGLASS ACADEMY III SECONDARY SCHOOL5053236838436951.548.556.20.441.41.16.479.7</v>
      </c>
    </row>
    <row r="152" spans="1:17" x14ac:dyDescent="0.3">
      <c r="A152" s="2" t="s">
        <v>344</v>
      </c>
      <c r="B152" s="2" t="s">
        <v>345</v>
      </c>
      <c r="C152" s="2" t="s">
        <v>2023</v>
      </c>
      <c r="D152" s="2" t="s">
        <v>2022</v>
      </c>
      <c r="E152" s="2" t="s">
        <v>931</v>
      </c>
      <c r="F152" s="2" t="s">
        <v>1181</v>
      </c>
      <c r="G152" s="2" t="s">
        <v>1424</v>
      </c>
      <c r="H152" s="2" t="s">
        <v>1940</v>
      </c>
      <c r="I152" s="2" t="s">
        <v>1700</v>
      </c>
      <c r="J152" s="2" t="s">
        <v>1277</v>
      </c>
      <c r="K152" s="2" t="s">
        <v>879</v>
      </c>
      <c r="L152" s="2" t="s">
        <v>950</v>
      </c>
      <c r="M152" s="2" t="s">
        <v>927</v>
      </c>
      <c r="N152" s="2" t="s">
        <v>1104</v>
      </c>
      <c r="O152" s="2" t="s">
        <v>1830</v>
      </c>
      <c r="Q152" s="2" t="str">
        <f t="shared" si="2"/>
        <v>09X525BRONX LEADERSHIP ACADEMY HIGH SCHOOL11470538439438843.356.741.10570.79.676.9</v>
      </c>
    </row>
    <row r="153" spans="1:17" x14ac:dyDescent="0.3">
      <c r="A153" s="2" t="s">
        <v>346</v>
      </c>
      <c r="B153" s="2" t="s">
        <v>347</v>
      </c>
      <c r="C153" s="2" t="s">
        <v>1305</v>
      </c>
      <c r="D153" s="2" t="s">
        <v>1100</v>
      </c>
      <c r="E153" s="2" t="s">
        <v>919</v>
      </c>
      <c r="F153" s="2" t="s">
        <v>2021</v>
      </c>
      <c r="G153" s="2" t="s">
        <v>1337</v>
      </c>
      <c r="H153" s="2" t="s">
        <v>981</v>
      </c>
      <c r="I153" s="2" t="s">
        <v>2020</v>
      </c>
      <c r="J153" s="2" t="s">
        <v>1686</v>
      </c>
      <c r="K153" s="2" t="s">
        <v>879</v>
      </c>
      <c r="L153" s="2" t="s">
        <v>2019</v>
      </c>
      <c r="M153" s="2" t="s">
        <v>864</v>
      </c>
      <c r="N153" s="2" t="s">
        <v>1115</v>
      </c>
      <c r="O153" s="2" t="s">
        <v>1736</v>
      </c>
      <c r="Q153" s="2" t="str">
        <f t="shared" si="2"/>
        <v>09X543HIGH SCHOOL FOR VIOLIN AND DANCE2732335331537114.685.436.8062.50.38.784.3</v>
      </c>
    </row>
    <row r="154" spans="1:17" x14ac:dyDescent="0.3">
      <c r="A154" s="2" t="s">
        <v>348</v>
      </c>
      <c r="B154" s="2" t="s">
        <v>349</v>
      </c>
      <c r="C154" s="2" t="s">
        <v>1837</v>
      </c>
      <c r="D154" s="2" t="s">
        <v>2018</v>
      </c>
      <c r="E154" s="2" t="s">
        <v>1024</v>
      </c>
      <c r="F154" s="2" t="s">
        <v>975</v>
      </c>
      <c r="G154" s="2" t="s">
        <v>1079</v>
      </c>
      <c r="H154" s="2" t="s">
        <v>1816</v>
      </c>
      <c r="I154" s="2" t="s">
        <v>1889</v>
      </c>
      <c r="J154" s="2" t="s">
        <v>1876</v>
      </c>
      <c r="K154" s="2" t="s">
        <v>1765</v>
      </c>
      <c r="L154" s="2" t="s">
        <v>1234</v>
      </c>
      <c r="M154" s="2" t="s">
        <v>1731</v>
      </c>
      <c r="N154" s="2" t="s">
        <v>1241</v>
      </c>
      <c r="O154" s="2" t="s">
        <v>969</v>
      </c>
      <c r="Q154" s="2" t="str">
        <f t="shared" si="2"/>
        <v>10X141RIVERDALE / KINGSBRIDGE ACADEMY (MIDDLE SCHOOL / HIGH SCHOOL 141)113133743845544051.848.21324.9538.86.739.7</v>
      </c>
    </row>
    <row r="155" spans="1:17" x14ac:dyDescent="0.3">
      <c r="A155" s="2" t="s">
        <v>350</v>
      </c>
      <c r="B155" s="2" t="s">
        <v>351</v>
      </c>
      <c r="C155" s="2" t="s">
        <v>2017</v>
      </c>
      <c r="D155" s="2" t="s">
        <v>1953</v>
      </c>
      <c r="E155" s="2" t="s">
        <v>1374</v>
      </c>
      <c r="F155" s="2" t="s">
        <v>1054</v>
      </c>
      <c r="G155" s="2" t="s">
        <v>1554</v>
      </c>
      <c r="H155" s="2" t="s">
        <v>2016</v>
      </c>
      <c r="I155" s="2" t="s">
        <v>2015</v>
      </c>
      <c r="J155" s="2" t="s">
        <v>2014</v>
      </c>
      <c r="K155" s="2" t="s">
        <v>877</v>
      </c>
      <c r="L155" s="2" t="s">
        <v>1349</v>
      </c>
      <c r="M155" s="2" t="s">
        <v>863</v>
      </c>
      <c r="N155" s="2" t="s">
        <v>1393</v>
      </c>
      <c r="O155" s="2" t="s">
        <v>1870</v>
      </c>
      <c r="Q155" s="2" t="str">
        <f t="shared" si="2"/>
        <v>10X213BRONX ENGINEERING AND TECHNOLOGY ACADEMY8644437341236582.717.329.50.964.25.215.579.8</v>
      </c>
    </row>
    <row r="156" spans="1:17" x14ac:dyDescent="0.3">
      <c r="A156" s="2" t="s">
        <v>352</v>
      </c>
      <c r="B156" s="2" t="s">
        <v>353</v>
      </c>
      <c r="C156" s="2" t="s">
        <v>1202</v>
      </c>
      <c r="D156" s="2" t="s">
        <v>1078</v>
      </c>
      <c r="E156" s="2" t="s">
        <v>1150</v>
      </c>
      <c r="F156" s="2" t="s">
        <v>1036</v>
      </c>
      <c r="G156" s="2" t="s">
        <v>1181</v>
      </c>
      <c r="H156" s="2" t="s">
        <v>1020</v>
      </c>
      <c r="I156" s="2" t="s">
        <v>1905</v>
      </c>
      <c r="J156" s="2" t="s">
        <v>1031</v>
      </c>
      <c r="K156" s="2" t="s">
        <v>948</v>
      </c>
      <c r="L156" s="2" t="s">
        <v>2013</v>
      </c>
      <c r="M156" s="2" t="s">
        <v>948</v>
      </c>
      <c r="N156" s="2" t="s">
        <v>1172</v>
      </c>
      <c r="O156" s="2" t="s">
        <v>2012</v>
      </c>
      <c r="Q156" s="2" t="str">
        <f t="shared" si="2"/>
        <v>10X225THEATRE ARTS PRODUCTION COMPANY SCHOOL5952440539139430.969.127.31.169.71.14.467.4</v>
      </c>
    </row>
    <row r="157" spans="1:17" x14ac:dyDescent="0.3">
      <c r="A157" s="2" t="s">
        <v>354</v>
      </c>
      <c r="B157" s="2" t="s">
        <v>355</v>
      </c>
      <c r="C157" s="2" t="s">
        <v>1766</v>
      </c>
      <c r="D157" s="2" t="s">
        <v>2011</v>
      </c>
      <c r="E157" s="2" t="s">
        <v>873</v>
      </c>
      <c r="F157" s="2" t="s">
        <v>1163</v>
      </c>
      <c r="G157" s="2" t="s">
        <v>873</v>
      </c>
      <c r="H157" s="2" t="s">
        <v>1993</v>
      </c>
      <c r="I157" s="2" t="s">
        <v>2010</v>
      </c>
      <c r="J157" s="2" t="s">
        <v>2009</v>
      </c>
      <c r="K157" s="2" t="s">
        <v>1521</v>
      </c>
      <c r="L157" s="2" t="s">
        <v>2008</v>
      </c>
      <c r="M157" s="2" t="s">
        <v>891</v>
      </c>
      <c r="N157" s="2" t="s">
        <v>1241</v>
      </c>
      <c r="O157" s="2" t="s">
        <v>1808</v>
      </c>
      <c r="Q157" s="2" t="str">
        <f t="shared" si="2"/>
        <v>10X237THE MARIE CURIE SCHOOL FOR MEDICINE, NURSING, AND HEALTH PROFESSIONS7954038239338216.583.535.63.357.41.56.771.5</v>
      </c>
    </row>
    <row r="158" spans="1:17" x14ac:dyDescent="0.3">
      <c r="A158" s="2" t="s">
        <v>356</v>
      </c>
      <c r="B158" s="2" t="s">
        <v>357</v>
      </c>
      <c r="C158" s="2" t="s">
        <v>2007</v>
      </c>
      <c r="D158" s="2" t="s">
        <v>951</v>
      </c>
      <c r="E158" s="2" t="s">
        <v>873</v>
      </c>
      <c r="F158" s="2" t="s">
        <v>1235</v>
      </c>
      <c r="G158" s="2" t="s">
        <v>1192</v>
      </c>
      <c r="H158" s="2" t="s">
        <v>1969</v>
      </c>
      <c r="I158" s="2" t="s">
        <v>2006</v>
      </c>
      <c r="J158" s="2" t="s">
        <v>1440</v>
      </c>
      <c r="K158" s="2" t="s">
        <v>1196</v>
      </c>
      <c r="L158" s="2" t="s">
        <v>1977</v>
      </c>
      <c r="M158" s="2" t="s">
        <v>1155</v>
      </c>
      <c r="N158" s="2" t="s">
        <v>1126</v>
      </c>
      <c r="O158" s="2" t="s">
        <v>2005</v>
      </c>
      <c r="Q158" s="2" t="str">
        <f t="shared" si="2"/>
        <v>10X243WEST BRONX ACADEMY FOR THE FUTURE2663638240637057.942.124.71.369.53.513.286.3</v>
      </c>
    </row>
    <row r="159" spans="1:17" x14ac:dyDescent="0.3">
      <c r="A159" s="2" t="s">
        <v>358</v>
      </c>
      <c r="B159" s="2" t="s">
        <v>359</v>
      </c>
      <c r="C159" s="2" t="s">
        <v>1052</v>
      </c>
      <c r="D159" s="2" t="s">
        <v>1289</v>
      </c>
      <c r="E159" s="2" t="s">
        <v>1915</v>
      </c>
      <c r="F159" s="2" t="s">
        <v>1608</v>
      </c>
      <c r="G159" s="2" t="s">
        <v>2004</v>
      </c>
      <c r="H159" s="2" t="s">
        <v>2003</v>
      </c>
      <c r="I159" s="2" t="s">
        <v>1842</v>
      </c>
      <c r="J159" s="2" t="s">
        <v>993</v>
      </c>
      <c r="K159" s="2" t="s">
        <v>1307</v>
      </c>
      <c r="L159" s="2" t="s">
        <v>1881</v>
      </c>
      <c r="M159" s="2" t="s">
        <v>1017</v>
      </c>
      <c r="N159" s="2" t="s">
        <v>934</v>
      </c>
      <c r="O159" s="2" t="s">
        <v>2002</v>
      </c>
      <c r="Q159" s="2" t="str">
        <f t="shared" si="2"/>
        <v>10X268KINGSBRIDGE INTERNATIONAL HIGH SCHOOL5249730435630252.347.75.4384.76.888.795.1</v>
      </c>
    </row>
    <row r="160" spans="1:17" x14ac:dyDescent="0.3">
      <c r="A160" s="2" t="s">
        <v>360</v>
      </c>
      <c r="B160" s="2" t="s">
        <v>361</v>
      </c>
      <c r="C160" s="2" t="s">
        <v>1489</v>
      </c>
      <c r="D160" s="2" t="s">
        <v>895</v>
      </c>
      <c r="E160" s="2" t="s">
        <v>1207</v>
      </c>
      <c r="F160" s="2" t="s">
        <v>1132</v>
      </c>
      <c r="G160" s="2" t="s">
        <v>1053</v>
      </c>
      <c r="H160" s="2" t="s">
        <v>1106</v>
      </c>
      <c r="I160" s="2" t="s">
        <v>2001</v>
      </c>
      <c r="J160" s="2" t="s">
        <v>2000</v>
      </c>
      <c r="K160" s="2" t="s">
        <v>1096</v>
      </c>
      <c r="L160" s="2" t="s">
        <v>1999</v>
      </c>
      <c r="M160" s="2" t="s">
        <v>927</v>
      </c>
      <c r="N160" s="2" t="s">
        <v>1872</v>
      </c>
      <c r="O160" s="2" t="s">
        <v>1470</v>
      </c>
      <c r="Q160" s="2" t="str">
        <f t="shared" si="2"/>
        <v>10X284BRONX SCHOOL OF LAW AND FINANCE5442240239538556.643.431.52.665.20.77.174.2</v>
      </c>
    </row>
    <row r="161" spans="1:17" x14ac:dyDescent="0.3">
      <c r="A161" s="2" t="s">
        <v>362</v>
      </c>
      <c r="B161" s="2" t="s">
        <v>363</v>
      </c>
      <c r="C161" s="2" t="s">
        <v>1170</v>
      </c>
      <c r="D161" s="2" t="s">
        <v>932</v>
      </c>
      <c r="E161" s="2" t="s">
        <v>1807</v>
      </c>
      <c r="F161" s="2" t="s">
        <v>1692</v>
      </c>
      <c r="G161" s="2" t="s">
        <v>1998</v>
      </c>
      <c r="H161" s="2" t="s">
        <v>1170</v>
      </c>
      <c r="I161" s="2" t="s">
        <v>1615</v>
      </c>
      <c r="J161" s="2" t="s">
        <v>879</v>
      </c>
      <c r="K161" s="2" t="s">
        <v>879</v>
      </c>
      <c r="L161" s="2" t="s">
        <v>1678</v>
      </c>
      <c r="M161" s="2" t="s">
        <v>1058</v>
      </c>
      <c r="N161" s="2" t="s">
        <v>1336</v>
      </c>
      <c r="O161" s="2" t="s">
        <v>1514</v>
      </c>
      <c r="Q161" s="2" t="str">
        <f t="shared" si="2"/>
        <v>10X342INTERNATIONAL SCHOOL FOR LIBERAL ARTS4960630033330149510099.80.279.978.3</v>
      </c>
    </row>
    <row r="162" spans="1:17" x14ac:dyDescent="0.3">
      <c r="A162" s="2" t="s">
        <v>366</v>
      </c>
      <c r="B162" s="2" t="s">
        <v>367</v>
      </c>
      <c r="C162" s="2" t="s">
        <v>1056</v>
      </c>
      <c r="D162" s="2" t="s">
        <v>1997</v>
      </c>
      <c r="E162" s="2" t="s">
        <v>1136</v>
      </c>
      <c r="F162" s="2" t="s">
        <v>1211</v>
      </c>
      <c r="G162" s="2" t="s">
        <v>1375</v>
      </c>
      <c r="H162" s="2" t="s">
        <v>1817</v>
      </c>
      <c r="I162" s="2" t="s">
        <v>1818</v>
      </c>
      <c r="J162" s="2" t="s">
        <v>1580</v>
      </c>
      <c r="K162" s="2" t="s">
        <v>1600</v>
      </c>
      <c r="L162" s="2" t="s">
        <v>1933</v>
      </c>
      <c r="M162" s="2" t="s">
        <v>877</v>
      </c>
      <c r="N162" s="2" t="s">
        <v>1194</v>
      </c>
      <c r="O162" s="2" t="s">
        <v>1996</v>
      </c>
      <c r="Q162" s="2" t="str">
        <f t="shared" si="2"/>
        <v>10X374KNOWLEDGE AND POWER PREPARATORY ACADEMY INTERNATIONAL HIGH SCHOOL (KAPPA)6132439240138747.252.835.23.159.90.99.375.3</v>
      </c>
    </row>
    <row r="163" spans="1:17" x14ac:dyDescent="0.3">
      <c r="A163" s="2" t="s">
        <v>368</v>
      </c>
      <c r="B163" s="2" t="s">
        <v>369</v>
      </c>
      <c r="C163" s="2" t="s">
        <v>971</v>
      </c>
      <c r="D163" s="2" t="s">
        <v>1995</v>
      </c>
      <c r="E163" s="2" t="s">
        <v>1642</v>
      </c>
      <c r="F163" s="2" t="s">
        <v>1608</v>
      </c>
      <c r="G163" s="2" t="s">
        <v>1742</v>
      </c>
      <c r="H163" s="2" t="s">
        <v>1994</v>
      </c>
      <c r="I163" s="2" t="s">
        <v>1330</v>
      </c>
      <c r="J163" s="2" t="s">
        <v>1993</v>
      </c>
      <c r="K163" s="2" t="s">
        <v>1186</v>
      </c>
      <c r="L163" s="2" t="s">
        <v>1542</v>
      </c>
      <c r="M163" s="2" t="s">
        <v>1030</v>
      </c>
      <c r="N163" s="2" t="s">
        <v>1825</v>
      </c>
      <c r="O163" s="2" t="s">
        <v>1992</v>
      </c>
      <c r="Q163" s="2" t="str">
        <f t="shared" si="2"/>
        <v>10X397ENGLISH LANGUAGE LEARNERS AND INTERNATIONAL SUPPORT PREPARATORY ACADEMY (ELLIS)3831634335633055.744.316.51.972.5780.492.8</v>
      </c>
    </row>
    <row r="164" spans="1:17" x14ac:dyDescent="0.3">
      <c r="A164" s="2" t="s">
        <v>370</v>
      </c>
      <c r="B164" s="2" t="s">
        <v>371</v>
      </c>
      <c r="C164" s="2" t="s">
        <v>950</v>
      </c>
      <c r="D164" s="2" t="s">
        <v>1193</v>
      </c>
      <c r="E164" s="2" t="s">
        <v>1192</v>
      </c>
      <c r="F164" s="2" t="s">
        <v>1337</v>
      </c>
      <c r="G164" s="2" t="s">
        <v>1554</v>
      </c>
      <c r="H164" s="2" t="s">
        <v>1028</v>
      </c>
      <c r="I164" s="2" t="s">
        <v>1819</v>
      </c>
      <c r="J164" s="2" t="s">
        <v>1991</v>
      </c>
      <c r="K164" s="2" t="s">
        <v>1186</v>
      </c>
      <c r="L164" s="2" t="s">
        <v>902</v>
      </c>
      <c r="M164" s="2" t="s">
        <v>1378</v>
      </c>
      <c r="N164" s="2" t="s">
        <v>1990</v>
      </c>
      <c r="O164" s="2" t="s">
        <v>926</v>
      </c>
      <c r="Q164" s="2" t="str">
        <f t="shared" si="2"/>
        <v>10X433HIGH SCHOOL FOR TEACHING AND THE PROFESSIONS5747337037136542.357.725.21.970.42.517.888.1</v>
      </c>
    </row>
    <row r="165" spans="1:17" x14ac:dyDescent="0.3">
      <c r="A165" s="2" t="s">
        <v>372</v>
      </c>
      <c r="B165" s="2" t="s">
        <v>373</v>
      </c>
      <c r="C165" s="2" t="s">
        <v>1615</v>
      </c>
      <c r="D165" s="2" t="s">
        <v>1111</v>
      </c>
      <c r="E165" s="2" t="s">
        <v>1327</v>
      </c>
      <c r="F165" s="2" t="s">
        <v>1247</v>
      </c>
      <c r="G165" s="2" t="s">
        <v>1183</v>
      </c>
      <c r="H165" s="2" t="s">
        <v>1817</v>
      </c>
      <c r="I165" s="2" t="s">
        <v>1818</v>
      </c>
      <c r="J165" s="2" t="s">
        <v>1057</v>
      </c>
      <c r="K165" s="2" t="s">
        <v>925</v>
      </c>
      <c r="L165" s="2" t="s">
        <v>1564</v>
      </c>
      <c r="M165" s="2" t="s">
        <v>1073</v>
      </c>
      <c r="N165" s="2" t="s">
        <v>984</v>
      </c>
      <c r="O165" s="2" t="s">
        <v>1989</v>
      </c>
      <c r="Q165" s="2" t="str">
        <f t="shared" si="2"/>
        <v>10X434BELMONT PREPARATORY HIGH SCHOOL5140740441840047.252.8291.765.63.211.376.8</v>
      </c>
    </row>
    <row r="166" spans="1:17" x14ac:dyDescent="0.3">
      <c r="A166" s="2" t="s">
        <v>374</v>
      </c>
      <c r="B166" s="2" t="s">
        <v>375</v>
      </c>
      <c r="C166" s="2" t="s">
        <v>1051</v>
      </c>
      <c r="D166" s="2" t="s">
        <v>1375</v>
      </c>
      <c r="E166" s="2" t="s">
        <v>1746</v>
      </c>
      <c r="F166" s="2" t="s">
        <v>883</v>
      </c>
      <c r="G166" s="2" t="s">
        <v>1759</v>
      </c>
      <c r="H166" s="2" t="s">
        <v>1698</v>
      </c>
      <c r="I166" s="2" t="s">
        <v>1697</v>
      </c>
      <c r="J166" s="2" t="s">
        <v>1732</v>
      </c>
      <c r="K166" s="2" t="s">
        <v>1196</v>
      </c>
      <c r="L166" s="2" t="s">
        <v>865</v>
      </c>
      <c r="M166" s="2" t="s">
        <v>1038</v>
      </c>
      <c r="N166" s="2" t="s">
        <v>1557</v>
      </c>
      <c r="O166" s="2" t="s">
        <v>1514</v>
      </c>
      <c r="Q166" s="2" t="str">
        <f t="shared" si="2"/>
        <v>10X437FORDHAM HIGH SCHOOL FOR THE ARTS4838735535037243.256.835.71.361.51.612.478.3</v>
      </c>
    </row>
    <row r="167" spans="1:17" x14ac:dyDescent="0.3">
      <c r="A167" s="2" t="s">
        <v>376</v>
      </c>
      <c r="B167" s="2" t="s">
        <v>377</v>
      </c>
      <c r="C167" s="2" t="s">
        <v>1452</v>
      </c>
      <c r="D167" s="2" t="s">
        <v>1065</v>
      </c>
      <c r="E167" s="2" t="s">
        <v>1191</v>
      </c>
      <c r="F167" s="2" t="s">
        <v>1053</v>
      </c>
      <c r="G167" s="2" t="s">
        <v>1191</v>
      </c>
      <c r="H167" s="2" t="s">
        <v>1988</v>
      </c>
      <c r="I167" s="2" t="s">
        <v>1268</v>
      </c>
      <c r="J167" s="2" t="s">
        <v>1323</v>
      </c>
      <c r="K167" s="2" t="s">
        <v>1196</v>
      </c>
      <c r="L167" s="2" t="s">
        <v>1735</v>
      </c>
      <c r="M167" s="2" t="s">
        <v>888</v>
      </c>
      <c r="N167" s="2" t="s">
        <v>1987</v>
      </c>
      <c r="O167" s="2" t="s">
        <v>1986</v>
      </c>
      <c r="Q167" s="2" t="str">
        <f t="shared" si="2"/>
        <v>10X438FORDHAM LEADERSHIP ACADEMY FOR BUSINESS AND TECHNOLOGY6345136738536763.436.627.71.367.82.716.678.9</v>
      </c>
    </row>
    <row r="168" spans="1:17" x14ac:dyDescent="0.3">
      <c r="A168" s="2" t="s">
        <v>378</v>
      </c>
      <c r="B168" s="2" t="s">
        <v>379</v>
      </c>
      <c r="C168" s="2" t="s">
        <v>1265</v>
      </c>
      <c r="D168" s="2" t="s">
        <v>1225</v>
      </c>
      <c r="E168" s="2" t="s">
        <v>941</v>
      </c>
      <c r="F168" s="2" t="s">
        <v>908</v>
      </c>
      <c r="G168" s="2" t="s">
        <v>940</v>
      </c>
      <c r="H168" s="2" t="s">
        <v>1985</v>
      </c>
      <c r="I168" s="2" t="s">
        <v>1984</v>
      </c>
      <c r="J168" s="2" t="s">
        <v>1624</v>
      </c>
      <c r="K168" s="2" t="s">
        <v>877</v>
      </c>
      <c r="L168" s="2" t="s">
        <v>1983</v>
      </c>
      <c r="M168" s="2" t="s">
        <v>1203</v>
      </c>
      <c r="N168" s="2" t="s">
        <v>1982</v>
      </c>
      <c r="O168" s="2" t="s">
        <v>1981</v>
      </c>
      <c r="Q168" s="2" t="str">
        <f t="shared" si="2"/>
        <v>10X439BRONX HIGH SCHOOL FOR LAW AND COMMUNITY SERVICE6543236636435244.455.630.80.964.62.313.480.2</v>
      </c>
    </row>
    <row r="169" spans="1:17" x14ac:dyDescent="0.3">
      <c r="A169" s="2" t="s">
        <v>380</v>
      </c>
      <c r="B169" s="2" t="s">
        <v>381</v>
      </c>
      <c r="C169" s="2" t="s">
        <v>1208</v>
      </c>
      <c r="D169" s="2" t="s">
        <v>1980</v>
      </c>
      <c r="E169" s="2" t="s">
        <v>1152</v>
      </c>
      <c r="F169" s="2" t="s">
        <v>1182</v>
      </c>
      <c r="G169" s="2" t="s">
        <v>1151</v>
      </c>
      <c r="H169" s="2" t="s">
        <v>1370</v>
      </c>
      <c r="I169" s="2" t="s">
        <v>1369</v>
      </c>
      <c r="J169" s="2" t="s">
        <v>1624</v>
      </c>
      <c r="K169" s="2" t="s">
        <v>996</v>
      </c>
      <c r="L169" s="2" t="s">
        <v>1979</v>
      </c>
      <c r="M169" s="2" t="s">
        <v>1241</v>
      </c>
      <c r="N169" s="2" t="s">
        <v>1798</v>
      </c>
      <c r="O169" s="2" t="s">
        <v>1978</v>
      </c>
      <c r="Q169" s="2" t="str">
        <f t="shared" si="2"/>
        <v>10X440DEWITT CLINTON HIGH SCHOOL443415941942641051.148.930.82.159.66.71974.8</v>
      </c>
    </row>
    <row r="170" spans="1:17" x14ac:dyDescent="0.3">
      <c r="A170" s="2" t="s">
        <v>382</v>
      </c>
      <c r="B170" s="2" t="s">
        <v>383</v>
      </c>
      <c r="C170" s="2" t="s">
        <v>1052</v>
      </c>
      <c r="D170" s="2" t="s">
        <v>1360</v>
      </c>
      <c r="E170" s="2" t="s">
        <v>1360</v>
      </c>
      <c r="F170" s="2" t="s">
        <v>1133</v>
      </c>
      <c r="G170" s="2" t="s">
        <v>1200</v>
      </c>
      <c r="H170" s="2" t="s">
        <v>1442</v>
      </c>
      <c r="I170" s="2" t="s">
        <v>1657</v>
      </c>
      <c r="J170" s="2" t="s">
        <v>1116</v>
      </c>
      <c r="K170" s="2" t="s">
        <v>1222</v>
      </c>
      <c r="L170" s="2" t="s">
        <v>1977</v>
      </c>
      <c r="M170" s="2" t="s">
        <v>913</v>
      </c>
      <c r="N170" s="2" t="s">
        <v>1155</v>
      </c>
      <c r="O170" s="2" t="s">
        <v>1976</v>
      </c>
      <c r="Q170" s="2" t="str">
        <f t="shared" si="2"/>
        <v>10X442CELIA CRUZ BRONX HIGH SCHOOL OF MUSIC, THE5242342342042740.759.327.22.469.50.53.574.7</v>
      </c>
    </row>
    <row r="171" spans="1:17" x14ac:dyDescent="0.3">
      <c r="A171" s="2" t="s">
        <v>384</v>
      </c>
      <c r="B171" s="2" t="s">
        <v>385</v>
      </c>
      <c r="C171" s="2" t="s">
        <v>1882</v>
      </c>
      <c r="D171" s="2" t="s">
        <v>1975</v>
      </c>
      <c r="E171" s="2" t="s">
        <v>1974</v>
      </c>
      <c r="F171" s="2" t="s">
        <v>1973</v>
      </c>
      <c r="G171" s="2" t="s">
        <v>1972</v>
      </c>
      <c r="H171" s="2" t="s">
        <v>1448</v>
      </c>
      <c r="I171" s="2" t="s">
        <v>1449</v>
      </c>
      <c r="J171" s="2" t="s">
        <v>1155</v>
      </c>
      <c r="K171" s="2" t="s">
        <v>1662</v>
      </c>
      <c r="L171" s="2" t="s">
        <v>1596</v>
      </c>
      <c r="M171" s="2" t="s">
        <v>1499</v>
      </c>
      <c r="N171" s="2" t="s">
        <v>945</v>
      </c>
      <c r="O171" s="2" t="s">
        <v>1351</v>
      </c>
      <c r="Q171" s="2" t="str">
        <f t="shared" si="2"/>
        <v>10X445BRONX HIGH SCHOOL OF SCIENCE731301363268864957.842.23.525.47.263.50.134.2</v>
      </c>
    </row>
    <row r="172" spans="1:17" x14ac:dyDescent="0.3">
      <c r="A172" s="2" t="s">
        <v>386</v>
      </c>
      <c r="B172" s="2" t="s">
        <v>387</v>
      </c>
      <c r="C172" s="2" t="s">
        <v>1971</v>
      </c>
      <c r="D172" s="2" t="s">
        <v>1970</v>
      </c>
      <c r="E172" s="2" t="s">
        <v>1725</v>
      </c>
      <c r="F172" s="2" t="s">
        <v>943</v>
      </c>
      <c r="G172" s="2" t="s">
        <v>1931</v>
      </c>
      <c r="H172" s="2" t="s">
        <v>1777</v>
      </c>
      <c r="I172" s="2" t="s">
        <v>1579</v>
      </c>
      <c r="J172" s="2" t="s">
        <v>1631</v>
      </c>
      <c r="K172" s="2" t="s">
        <v>992</v>
      </c>
      <c r="L172" s="2" t="s">
        <v>1127</v>
      </c>
      <c r="M172" s="2" t="s">
        <v>927</v>
      </c>
      <c r="N172" s="2" t="s">
        <v>1379</v>
      </c>
      <c r="O172" s="2" t="s">
        <v>1543</v>
      </c>
      <c r="Q172" s="2" t="str">
        <f t="shared" si="2"/>
        <v>10X475JOHN F. KENNEDY HIGH SCHOOL10970635136233968.331.735.11.462.70.723.877.8</v>
      </c>
    </row>
    <row r="173" spans="1:17" x14ac:dyDescent="0.3">
      <c r="A173" s="2" t="s">
        <v>388</v>
      </c>
      <c r="B173" s="2" t="s">
        <v>389</v>
      </c>
      <c r="C173" s="2" t="s">
        <v>1256</v>
      </c>
      <c r="D173" s="2" t="s">
        <v>1290</v>
      </c>
      <c r="E173" s="2" t="s">
        <v>974</v>
      </c>
      <c r="F173" s="2" t="s">
        <v>1012</v>
      </c>
      <c r="G173" s="2" t="s">
        <v>974</v>
      </c>
      <c r="H173" s="2" t="s">
        <v>1210</v>
      </c>
      <c r="I173" s="2" t="s">
        <v>1016</v>
      </c>
      <c r="J173" s="2" t="s">
        <v>886</v>
      </c>
      <c r="K173" s="2" t="s">
        <v>1411</v>
      </c>
      <c r="L173" s="2" t="s">
        <v>1969</v>
      </c>
      <c r="M173" s="2" t="s">
        <v>1551</v>
      </c>
      <c r="N173" s="2" t="s">
        <v>1069</v>
      </c>
      <c r="O173" s="2" t="s">
        <v>1707</v>
      </c>
      <c r="Q173" s="2" t="str">
        <f t="shared" si="2"/>
        <v>10X477MARBLE HILL HIGH SCHOOL FOR INTERNATIONAL STUDIES9945641443541446.753.3237.557.91132.283.9</v>
      </c>
    </row>
    <row r="174" spans="1:17" x14ac:dyDescent="0.3">
      <c r="A174" s="2" t="s">
        <v>390</v>
      </c>
      <c r="B174" s="2" t="s">
        <v>391</v>
      </c>
      <c r="C174" s="2" t="s">
        <v>1229</v>
      </c>
      <c r="D174" s="2" t="s">
        <v>1226</v>
      </c>
      <c r="E174" s="2" t="s">
        <v>920</v>
      </c>
      <c r="F174" s="2" t="s">
        <v>943</v>
      </c>
      <c r="G174" s="2" t="s">
        <v>907</v>
      </c>
      <c r="H174" s="2" t="s">
        <v>1968</v>
      </c>
      <c r="I174" s="2" t="s">
        <v>1951</v>
      </c>
      <c r="J174" s="2" t="s">
        <v>1900</v>
      </c>
      <c r="K174" s="2" t="s">
        <v>866</v>
      </c>
      <c r="L174" s="2" t="s">
        <v>1492</v>
      </c>
      <c r="M174" s="2" t="s">
        <v>1311</v>
      </c>
      <c r="N174" s="2" t="s">
        <v>1107</v>
      </c>
      <c r="O174" s="2" t="s">
        <v>1103</v>
      </c>
      <c r="Q174" s="2" t="str">
        <f t="shared" si="2"/>
        <v>10X546BRONX THEATRE HIGH SCHOOL6844534836235432.167.928.81.8690.49.473.7</v>
      </c>
    </row>
    <row r="175" spans="1:17" x14ac:dyDescent="0.3">
      <c r="A175" s="2" t="s">
        <v>392</v>
      </c>
      <c r="B175" s="2" t="s">
        <v>393</v>
      </c>
      <c r="C175" s="2" t="s">
        <v>1085</v>
      </c>
      <c r="D175" s="2" t="s">
        <v>1310</v>
      </c>
      <c r="E175" s="2" t="s">
        <v>1759</v>
      </c>
      <c r="F175" s="2" t="s">
        <v>1169</v>
      </c>
      <c r="G175" s="2" t="s">
        <v>908</v>
      </c>
      <c r="H175" s="2" t="s">
        <v>1080</v>
      </c>
      <c r="I175" s="2" t="s">
        <v>1960</v>
      </c>
      <c r="J175" s="2" t="s">
        <v>1888</v>
      </c>
      <c r="K175" s="2" t="s">
        <v>1196</v>
      </c>
      <c r="L175" s="2" t="s">
        <v>1967</v>
      </c>
      <c r="M175" s="2" t="s">
        <v>996</v>
      </c>
      <c r="N175" s="2" t="s">
        <v>1866</v>
      </c>
      <c r="O175" s="2" t="s">
        <v>1481</v>
      </c>
      <c r="Q175" s="2" t="str">
        <f t="shared" si="2"/>
        <v>10X549DISCOVERY HIGH SCHOOL5552937237936452.447.620.21.375.62.120.680</v>
      </c>
    </row>
    <row r="176" spans="1:17" x14ac:dyDescent="0.3">
      <c r="A176" s="2" t="s">
        <v>394</v>
      </c>
      <c r="B176" s="2" t="s">
        <v>395</v>
      </c>
      <c r="C176" s="2" t="s">
        <v>1747</v>
      </c>
      <c r="D176" s="2" t="s">
        <v>1966</v>
      </c>
      <c r="E176" s="2" t="s">
        <v>943</v>
      </c>
      <c r="F176" s="2" t="s">
        <v>873</v>
      </c>
      <c r="G176" s="2" t="s">
        <v>1608</v>
      </c>
      <c r="H176" s="2" t="s">
        <v>1610</v>
      </c>
      <c r="I176" s="2" t="s">
        <v>1049</v>
      </c>
      <c r="J176" s="2" t="s">
        <v>1965</v>
      </c>
      <c r="K176" s="2" t="s">
        <v>877</v>
      </c>
      <c r="L176" s="2" t="s">
        <v>962</v>
      </c>
      <c r="M176" s="2" t="s">
        <v>891</v>
      </c>
      <c r="N176" s="2" t="s">
        <v>1042</v>
      </c>
      <c r="O176" s="2" t="s">
        <v>1519</v>
      </c>
      <c r="Q176" s="2" t="str">
        <f t="shared" si="2"/>
        <v>10X660GRACE DODGE CAREER AND TECHNICAL EDUCATION HIGH SCHOOL731162362382356406030.10.967.11.518.871</v>
      </c>
    </row>
    <row r="177" spans="1:17" x14ac:dyDescent="0.3">
      <c r="A177" s="2" t="s">
        <v>396</v>
      </c>
      <c r="B177" s="2" t="s">
        <v>397</v>
      </c>
      <c r="C177" s="2" t="s">
        <v>1785</v>
      </c>
      <c r="D177" s="2" t="s">
        <v>1161</v>
      </c>
      <c r="E177" s="2" t="s">
        <v>951</v>
      </c>
      <c r="F177" s="2" t="s">
        <v>1964</v>
      </c>
      <c r="G177" s="2" t="s">
        <v>951</v>
      </c>
      <c r="H177" s="2" t="s">
        <v>1415</v>
      </c>
      <c r="I177" s="2" t="s">
        <v>1414</v>
      </c>
      <c r="J177" s="2" t="s">
        <v>1173</v>
      </c>
      <c r="K177" s="2" t="s">
        <v>1415</v>
      </c>
      <c r="L177" s="2" t="s">
        <v>1805</v>
      </c>
      <c r="M177" s="2" t="s">
        <v>1628</v>
      </c>
      <c r="N177" s="2" t="s">
        <v>879</v>
      </c>
      <c r="O177" s="2" t="s">
        <v>1476</v>
      </c>
      <c r="Q177" s="2" t="str">
        <f t="shared" si="2"/>
        <v>10X696HIGH SCHOOL OF AMERICAN STUDIES AT LEHMAN COLLEGE9237763664863653.846.210.653.81816.7020.8</v>
      </c>
    </row>
    <row r="178" spans="1:17" x14ac:dyDescent="0.3">
      <c r="A178" s="2" t="s">
        <v>398</v>
      </c>
      <c r="B178" s="2" t="s">
        <v>399</v>
      </c>
      <c r="C178" s="2" t="s">
        <v>1237</v>
      </c>
      <c r="D178" s="2" t="s">
        <v>1161</v>
      </c>
      <c r="E178" s="2" t="s">
        <v>1192</v>
      </c>
      <c r="F178" s="2" t="s">
        <v>1162</v>
      </c>
      <c r="G178" s="2" t="s">
        <v>873</v>
      </c>
      <c r="H178" s="2" t="s">
        <v>1963</v>
      </c>
      <c r="I178" s="2" t="s">
        <v>1829</v>
      </c>
      <c r="J178" s="2" t="s">
        <v>1697</v>
      </c>
      <c r="K178" s="2" t="s">
        <v>913</v>
      </c>
      <c r="L178" s="2" t="s">
        <v>1559</v>
      </c>
      <c r="M178" s="2" t="s">
        <v>1612</v>
      </c>
      <c r="N178" s="2" t="s">
        <v>1004</v>
      </c>
      <c r="O178" s="2" t="s">
        <v>1962</v>
      </c>
      <c r="Q178" s="2" t="str">
        <f t="shared" si="2"/>
        <v>11X249BRONX HEALTH SCIENCES HIGH SCHOOL7437737038138235.364.756.80.536.34.86.173.9</v>
      </c>
    </row>
    <row r="179" spans="1:17" x14ac:dyDescent="0.3">
      <c r="A179" s="2" t="s">
        <v>400</v>
      </c>
      <c r="B179" s="2" t="s">
        <v>401</v>
      </c>
      <c r="C179" s="2" t="s">
        <v>1213</v>
      </c>
      <c r="D179" s="2" t="s">
        <v>895</v>
      </c>
      <c r="E179" s="2" t="s">
        <v>1183</v>
      </c>
      <c r="F179" s="2" t="s">
        <v>1861</v>
      </c>
      <c r="G179" s="2" t="s">
        <v>1620</v>
      </c>
      <c r="H179" s="2" t="s">
        <v>1961</v>
      </c>
      <c r="I179" s="2" t="s">
        <v>1947</v>
      </c>
      <c r="J179" s="2" t="s">
        <v>1094</v>
      </c>
      <c r="K179" s="2" t="s">
        <v>925</v>
      </c>
      <c r="L179" s="2" t="s">
        <v>1960</v>
      </c>
      <c r="M179" s="2" t="s">
        <v>1222</v>
      </c>
      <c r="N179" s="2" t="s">
        <v>1157</v>
      </c>
      <c r="O179" s="2" t="s">
        <v>1959</v>
      </c>
      <c r="Q179" s="2" t="str">
        <f t="shared" si="2"/>
        <v>11X253BRONX HIGH SCHOOL FOR WRITING AND COMMUNICATION ARTS4642240035739040.859.248.31.747.62.48.572.4</v>
      </c>
    </row>
    <row r="180" spans="1:17" x14ac:dyDescent="0.3">
      <c r="A180" s="2" t="s">
        <v>402</v>
      </c>
      <c r="B180" s="2" t="s">
        <v>403</v>
      </c>
      <c r="C180" s="2" t="s">
        <v>1834</v>
      </c>
      <c r="D180" s="2" t="s">
        <v>1958</v>
      </c>
      <c r="E180" s="2" t="s">
        <v>1161</v>
      </c>
      <c r="F180" s="2" t="s">
        <v>1036</v>
      </c>
      <c r="G180" s="2" t="s">
        <v>1191</v>
      </c>
      <c r="H180" s="2" t="s">
        <v>1956</v>
      </c>
      <c r="I180" s="2" t="s">
        <v>1916</v>
      </c>
      <c r="J180" s="2" t="s">
        <v>1957</v>
      </c>
      <c r="K180" s="2" t="s">
        <v>925</v>
      </c>
      <c r="L180" s="2" t="s">
        <v>1223</v>
      </c>
      <c r="M180" s="2" t="s">
        <v>888</v>
      </c>
      <c r="N180" s="2" t="s">
        <v>1578</v>
      </c>
      <c r="O180" s="2" t="s">
        <v>1319</v>
      </c>
      <c r="Q180" s="2" t="str">
        <f t="shared" si="2"/>
        <v>11X265BRONX LAB SCHOOL8148237739136759.540.537.81.757.32.73.775.5</v>
      </c>
    </row>
    <row r="181" spans="1:17" x14ac:dyDescent="0.3">
      <c r="A181" s="2" t="s">
        <v>404</v>
      </c>
      <c r="B181" s="2" t="s">
        <v>405</v>
      </c>
      <c r="C181" s="2" t="s">
        <v>1219</v>
      </c>
      <c r="D181" s="2" t="s">
        <v>932</v>
      </c>
      <c r="E181" s="2" t="s">
        <v>1271</v>
      </c>
      <c r="F181" s="2" t="s">
        <v>1181</v>
      </c>
      <c r="G181" s="2" t="s">
        <v>929</v>
      </c>
      <c r="H181" s="2" t="s">
        <v>1052</v>
      </c>
      <c r="I181" s="2" t="s">
        <v>1051</v>
      </c>
      <c r="J181" s="2" t="s">
        <v>1419</v>
      </c>
      <c r="K181" s="2" t="s">
        <v>927</v>
      </c>
      <c r="L181" s="2" t="s">
        <v>1507</v>
      </c>
      <c r="M181" s="2" t="s">
        <v>1378</v>
      </c>
      <c r="N181" s="2" t="s">
        <v>1331</v>
      </c>
      <c r="O181" s="2" t="s">
        <v>1419</v>
      </c>
      <c r="Q181" s="2" t="str">
        <f t="shared" si="2"/>
        <v>11X270ACADEMY FOR SCHOLARSHIP AND ENTREPRENEURSHIP: A COLLEGE BOARD SCHOOL56606386394361524863.70.7322.56.363.7</v>
      </c>
    </row>
    <row r="182" spans="1:17" x14ac:dyDescent="0.3">
      <c r="A182" s="2" t="s">
        <v>406</v>
      </c>
      <c r="B182" s="2" t="s">
        <v>407</v>
      </c>
      <c r="C182" s="2" t="s">
        <v>1611</v>
      </c>
      <c r="D182" s="2" t="s">
        <v>1512</v>
      </c>
      <c r="E182" s="2" t="s">
        <v>1162</v>
      </c>
      <c r="F182" s="2" t="s">
        <v>1603</v>
      </c>
      <c r="G182" s="2" t="s">
        <v>907</v>
      </c>
      <c r="H182" s="2" t="s">
        <v>1774</v>
      </c>
      <c r="I182" s="2" t="s">
        <v>1384</v>
      </c>
      <c r="J182" s="2" t="s">
        <v>1260</v>
      </c>
      <c r="K182" s="2" t="s">
        <v>1196</v>
      </c>
      <c r="L182" s="2" t="s">
        <v>1956</v>
      </c>
      <c r="M182" s="2" t="s">
        <v>957</v>
      </c>
      <c r="N182" s="2" t="s">
        <v>1469</v>
      </c>
      <c r="O182" s="2" t="s">
        <v>1110</v>
      </c>
      <c r="Q182" s="2" t="str">
        <f t="shared" si="2"/>
        <v>11X275HIGH SCHOOL OF COMPUTERS AND TECHNOLOGY7255038137635487.312.734.91.359.53.610.271.8</v>
      </c>
    </row>
    <row r="183" spans="1:17" x14ac:dyDescent="0.3">
      <c r="A183" s="2" t="s">
        <v>408</v>
      </c>
      <c r="B183" s="2" t="s">
        <v>409</v>
      </c>
      <c r="C183" s="2" t="s">
        <v>1955</v>
      </c>
      <c r="D183" s="2" t="s">
        <v>1954</v>
      </c>
      <c r="E183" s="2" t="s">
        <v>1953</v>
      </c>
      <c r="F183" s="2" t="s">
        <v>1450</v>
      </c>
      <c r="G183" s="2" t="s">
        <v>1699</v>
      </c>
      <c r="H183" s="2" t="s">
        <v>1371</v>
      </c>
      <c r="I183" s="2" t="s">
        <v>1952</v>
      </c>
      <c r="J183" s="2" t="s">
        <v>1686</v>
      </c>
      <c r="K183" s="2" t="s">
        <v>1030</v>
      </c>
      <c r="L183" s="2" t="s">
        <v>881</v>
      </c>
      <c r="M183" s="2" t="s">
        <v>928</v>
      </c>
      <c r="N183" s="2" t="s">
        <v>1521</v>
      </c>
      <c r="O183" s="2" t="s">
        <v>1951</v>
      </c>
      <c r="Q183" s="2" t="str">
        <f t="shared" si="2"/>
        <v>11X288COLLEGIATE INSTITUTE FOR MATH AND SCIENCE9754344447143357.142.936.8746.89.23.367.9</v>
      </c>
    </row>
    <row r="184" spans="1:17" x14ac:dyDescent="0.3">
      <c r="A184" s="2" t="s">
        <v>410</v>
      </c>
      <c r="B184" s="2" t="s">
        <v>411</v>
      </c>
      <c r="C184" s="2" t="s">
        <v>1492</v>
      </c>
      <c r="D184" s="2" t="s">
        <v>1946</v>
      </c>
      <c r="E184" s="2" t="s">
        <v>1375</v>
      </c>
      <c r="F184" s="2" t="s">
        <v>1554</v>
      </c>
      <c r="G184" s="2" t="s">
        <v>1503</v>
      </c>
      <c r="H184" s="2" t="s">
        <v>1315</v>
      </c>
      <c r="I184" s="2" t="s">
        <v>1316</v>
      </c>
      <c r="J184" s="2" t="s">
        <v>1214</v>
      </c>
      <c r="K184" s="2" t="s">
        <v>903</v>
      </c>
      <c r="L184" s="2" t="s">
        <v>1282</v>
      </c>
      <c r="M184" s="2" t="s">
        <v>1521</v>
      </c>
      <c r="N184" s="2" t="s">
        <v>1716</v>
      </c>
      <c r="O184" s="2" t="s">
        <v>1950</v>
      </c>
      <c r="Q184" s="2" t="str">
        <f t="shared" si="2"/>
        <v>11X290BRONX ACADEMY OF HEALTH CAREERS6948338736538332.767.352.6141.23.37.770.8</v>
      </c>
    </row>
    <row r="185" spans="1:17" x14ac:dyDescent="0.3">
      <c r="A185" s="2" t="s">
        <v>412</v>
      </c>
      <c r="B185" s="2" t="s">
        <v>413</v>
      </c>
      <c r="C185" s="2" t="s">
        <v>1049</v>
      </c>
      <c r="D185" s="2" t="s">
        <v>1461</v>
      </c>
      <c r="E185" s="2" t="s">
        <v>1375</v>
      </c>
      <c r="F185" s="2" t="s">
        <v>1036</v>
      </c>
      <c r="G185" s="2" t="s">
        <v>1036</v>
      </c>
      <c r="H185" s="2" t="s">
        <v>1787</v>
      </c>
      <c r="I185" s="2" t="s">
        <v>979</v>
      </c>
      <c r="J185" s="2" t="s">
        <v>1732</v>
      </c>
      <c r="K185" s="2" t="s">
        <v>1949</v>
      </c>
      <c r="L185" s="2" t="s">
        <v>1213</v>
      </c>
      <c r="M185" s="2" t="s">
        <v>993</v>
      </c>
      <c r="N185" s="2" t="s">
        <v>1359</v>
      </c>
      <c r="O185" s="2" t="s">
        <v>1606</v>
      </c>
      <c r="Q185" s="2" t="str">
        <f t="shared" si="2"/>
        <v>11X299ASTOR COLLEGIATE ACADEMY6049838739139158.641.435.711.8465.47.664.4</v>
      </c>
    </row>
    <row r="186" spans="1:17" x14ac:dyDescent="0.3">
      <c r="A186" s="2" t="s">
        <v>414</v>
      </c>
      <c r="B186" s="2" t="s">
        <v>415</v>
      </c>
      <c r="C186" s="2" t="s">
        <v>1248</v>
      </c>
      <c r="D186" s="2" t="s">
        <v>1627</v>
      </c>
      <c r="E186" s="2" t="s">
        <v>1191</v>
      </c>
      <c r="F186" s="2" t="s">
        <v>929</v>
      </c>
      <c r="G186" s="2" t="s">
        <v>919</v>
      </c>
      <c r="H186" s="2" t="s">
        <v>1074</v>
      </c>
      <c r="I186" s="2" t="s">
        <v>1075</v>
      </c>
      <c r="J186" s="2" t="s">
        <v>1260</v>
      </c>
      <c r="K186" s="2" t="s">
        <v>1384</v>
      </c>
      <c r="L186" s="2" t="s">
        <v>1651</v>
      </c>
      <c r="M186" s="2" t="s">
        <v>1728</v>
      </c>
      <c r="N186" s="2" t="s">
        <v>1948</v>
      </c>
      <c r="O186" s="2" t="s">
        <v>1947</v>
      </c>
      <c r="Q186" s="2" t="str">
        <f t="shared" si="2"/>
        <v>11X415CHRISTOPHER COLUMBUS HIGH SCHOOL12172736736135355.244.834.912.746.55.818.359.2</v>
      </c>
    </row>
    <row r="187" spans="1:17" x14ac:dyDescent="0.3">
      <c r="A187" s="2" t="s">
        <v>416</v>
      </c>
      <c r="B187" s="2" t="s">
        <v>417</v>
      </c>
      <c r="C187" s="2" t="s">
        <v>1051</v>
      </c>
      <c r="D187" s="2" t="s">
        <v>1946</v>
      </c>
      <c r="E187" s="2" t="s">
        <v>1152</v>
      </c>
      <c r="F187" s="2" t="s">
        <v>1699</v>
      </c>
      <c r="G187" s="2" t="s">
        <v>964</v>
      </c>
      <c r="H187" s="2" t="s">
        <v>1367</v>
      </c>
      <c r="I187" s="2" t="s">
        <v>1641</v>
      </c>
      <c r="J187" s="2" t="s">
        <v>1425</v>
      </c>
      <c r="K187" s="2" t="s">
        <v>1420</v>
      </c>
      <c r="L187" s="2" t="s">
        <v>1545</v>
      </c>
      <c r="M187" s="2" t="s">
        <v>1186</v>
      </c>
      <c r="N187" s="2" t="s">
        <v>863</v>
      </c>
      <c r="O187" s="2" t="s">
        <v>914</v>
      </c>
      <c r="Q187" s="2" t="str">
        <f t="shared" si="2"/>
        <v>11X418BRONX HIGH SCHOOL FOR THE VISUAL ARTS48483419433416584229.26.462.31.95.268.7</v>
      </c>
    </row>
    <row r="188" spans="1:17" x14ac:dyDescent="0.3">
      <c r="A188" s="2" t="s">
        <v>418</v>
      </c>
      <c r="B188" s="2" t="s">
        <v>419</v>
      </c>
      <c r="C188" s="2" t="s">
        <v>1945</v>
      </c>
      <c r="D188" s="2" t="s">
        <v>1944</v>
      </c>
      <c r="E188" s="2" t="s">
        <v>1271</v>
      </c>
      <c r="F188" s="2" t="s">
        <v>963</v>
      </c>
      <c r="G188" s="2" t="s">
        <v>1279</v>
      </c>
      <c r="H188" s="2" t="s">
        <v>1049</v>
      </c>
      <c r="I188" s="2" t="s">
        <v>1610</v>
      </c>
      <c r="J188" s="2" t="s">
        <v>1816</v>
      </c>
      <c r="K188" s="2" t="s">
        <v>1196</v>
      </c>
      <c r="L188" s="2" t="s">
        <v>1353</v>
      </c>
      <c r="M188" s="2" t="s">
        <v>1299</v>
      </c>
      <c r="N188" s="2" t="s">
        <v>928</v>
      </c>
      <c r="O188" s="2" t="s">
        <v>1385</v>
      </c>
      <c r="Q188" s="2" t="str">
        <f t="shared" si="2"/>
        <v>11X455HARRY S TRUMAN HIGH SCHOOL1891773386397368604051.81.343.829.250.6</v>
      </c>
    </row>
    <row r="189" spans="1:17" x14ac:dyDescent="0.3">
      <c r="A189" s="2" t="s">
        <v>420</v>
      </c>
      <c r="B189" s="2" t="s">
        <v>421</v>
      </c>
      <c r="C189" s="2" t="s">
        <v>1611</v>
      </c>
      <c r="D189" s="2" t="s">
        <v>1207</v>
      </c>
      <c r="E189" s="2" t="s">
        <v>1539</v>
      </c>
      <c r="F189" s="2" t="s">
        <v>1162</v>
      </c>
      <c r="G189" s="2" t="s">
        <v>1758</v>
      </c>
      <c r="H189" s="2" t="s">
        <v>939</v>
      </c>
      <c r="I189" s="2" t="s">
        <v>939</v>
      </c>
      <c r="J189" s="2" t="s">
        <v>1126</v>
      </c>
      <c r="K189" s="2" t="s">
        <v>1073</v>
      </c>
      <c r="L189" s="2" t="s">
        <v>902</v>
      </c>
      <c r="M189" s="2" t="s">
        <v>1557</v>
      </c>
      <c r="N189" s="2" t="s">
        <v>1943</v>
      </c>
      <c r="O189" s="2" t="s">
        <v>890</v>
      </c>
      <c r="Q189" s="2" t="str">
        <f t="shared" si="2"/>
        <v>11X513NEW WORLD HIGH SCHOOL72402332381335505013.23.270.412.480.179.5</v>
      </c>
    </row>
    <row r="190" spans="1:17" x14ac:dyDescent="0.3">
      <c r="A190" s="2" t="s">
        <v>422</v>
      </c>
      <c r="B190" s="2" t="s">
        <v>423</v>
      </c>
      <c r="C190" s="2" t="s">
        <v>1051</v>
      </c>
      <c r="D190" s="2" t="s">
        <v>964</v>
      </c>
      <c r="E190" s="2" t="s">
        <v>1161</v>
      </c>
      <c r="F190" s="2" t="s">
        <v>1759</v>
      </c>
      <c r="G190" s="2" t="s">
        <v>1190</v>
      </c>
      <c r="H190" s="2" t="s">
        <v>947</v>
      </c>
      <c r="I190" s="2" t="s">
        <v>1942</v>
      </c>
      <c r="J190" s="2" t="s">
        <v>1753</v>
      </c>
      <c r="K190" s="2" t="s">
        <v>903</v>
      </c>
      <c r="L190" s="2" t="s">
        <v>1072</v>
      </c>
      <c r="M190" s="2" t="s">
        <v>1186</v>
      </c>
      <c r="N190" s="2" t="s">
        <v>1030</v>
      </c>
      <c r="O190" s="2" t="s">
        <v>1918</v>
      </c>
      <c r="Q190" s="2" t="str">
        <f t="shared" si="2"/>
        <v>11X514THE BRONXWOOD PREPARATORY ACADEMY4841637737236361.338.758.2137.31.9766.7</v>
      </c>
    </row>
    <row r="191" spans="1:17" x14ac:dyDescent="0.3">
      <c r="A191" s="2" t="s">
        <v>424</v>
      </c>
      <c r="B191" s="2" t="s">
        <v>425</v>
      </c>
      <c r="C191" s="2" t="s">
        <v>950</v>
      </c>
      <c r="D191" s="2" t="s">
        <v>1941</v>
      </c>
      <c r="E191" s="2" t="s">
        <v>1759</v>
      </c>
      <c r="F191" s="2" t="s">
        <v>873</v>
      </c>
      <c r="G191" s="2" t="s">
        <v>1015</v>
      </c>
      <c r="H191" s="2" t="s">
        <v>1700</v>
      </c>
      <c r="I191" s="2" t="s">
        <v>1940</v>
      </c>
      <c r="J191" s="2" t="s">
        <v>867</v>
      </c>
      <c r="K191" s="2" t="s">
        <v>1097</v>
      </c>
      <c r="L191" s="2" t="s">
        <v>1144</v>
      </c>
      <c r="M191" s="2" t="s">
        <v>1939</v>
      </c>
      <c r="N191" s="2" t="s">
        <v>1938</v>
      </c>
      <c r="O191" s="2" t="s">
        <v>1841</v>
      </c>
      <c r="Q191" s="2" t="str">
        <f t="shared" si="2"/>
        <v>11X541GLOBAL ENTERPRISE HIGH SCHOOL5727037238237556.743.335.95.654.14.114.480.3</v>
      </c>
    </row>
    <row r="192" spans="1:17" x14ac:dyDescent="0.3">
      <c r="A192" s="2" t="s">
        <v>426</v>
      </c>
      <c r="B192" s="2" t="s">
        <v>427</v>
      </c>
      <c r="C192" s="2" t="s">
        <v>1667</v>
      </c>
      <c r="D192" s="2" t="s">
        <v>1937</v>
      </c>
      <c r="E192" s="2" t="s">
        <v>1417</v>
      </c>
      <c r="F192" s="2" t="s">
        <v>1024</v>
      </c>
      <c r="G192" s="2" t="s">
        <v>1152</v>
      </c>
      <c r="H192" s="2" t="s">
        <v>1288</v>
      </c>
      <c r="I192" s="2" t="s">
        <v>1287</v>
      </c>
      <c r="J192" s="2" t="s">
        <v>1460</v>
      </c>
      <c r="K192" s="2" t="s">
        <v>1471</v>
      </c>
      <c r="L192" s="2" t="s">
        <v>1936</v>
      </c>
      <c r="M192" s="2" t="s">
        <v>1222</v>
      </c>
      <c r="N192" s="2" t="s">
        <v>968</v>
      </c>
      <c r="O192" s="2" t="s">
        <v>1056</v>
      </c>
      <c r="Q192" s="2" t="str">
        <f t="shared" si="2"/>
        <v>11X542PELHAM PREPARATORY ACADEMY7650743143841948.151.940.26.949.72.42.261</v>
      </c>
    </row>
    <row r="193" spans="1:17" x14ac:dyDescent="0.3">
      <c r="A193" s="2" t="s">
        <v>428</v>
      </c>
      <c r="B193" s="2" t="s">
        <v>429</v>
      </c>
      <c r="C193" s="2" t="s">
        <v>1085</v>
      </c>
      <c r="D193" s="2" t="s">
        <v>1755</v>
      </c>
      <c r="E193" s="2" t="s">
        <v>1503</v>
      </c>
      <c r="F193" s="2" t="s">
        <v>1638</v>
      </c>
      <c r="G193" s="2" t="s">
        <v>1554</v>
      </c>
      <c r="H193" s="2" t="s">
        <v>1465</v>
      </c>
      <c r="I193" s="2" t="s">
        <v>1935</v>
      </c>
      <c r="J193" s="2" t="s">
        <v>1934</v>
      </c>
      <c r="K193" s="2" t="s">
        <v>903</v>
      </c>
      <c r="L193" s="2" t="s">
        <v>1933</v>
      </c>
      <c r="M193" s="2" t="s">
        <v>903</v>
      </c>
      <c r="N193" s="2" t="s">
        <v>1469</v>
      </c>
      <c r="O193" s="2" t="s">
        <v>1468</v>
      </c>
      <c r="Q193" s="2" t="str">
        <f t="shared" si="2"/>
        <v>11X544HIGH SCHOOL FOR CONTEMPORARY ARTS5547938337836555.344.737.2159.9110.271.9</v>
      </c>
    </row>
    <row r="194" spans="1:17" x14ac:dyDescent="0.3">
      <c r="A194" s="2" t="s">
        <v>430</v>
      </c>
      <c r="B194" s="2" t="s">
        <v>431</v>
      </c>
      <c r="C194" s="2" t="s">
        <v>1213</v>
      </c>
      <c r="D194" s="2" t="s">
        <v>964</v>
      </c>
      <c r="E194" s="2" t="s">
        <v>1424</v>
      </c>
      <c r="F194" s="2" t="s">
        <v>1163</v>
      </c>
      <c r="G194" s="2" t="s">
        <v>873</v>
      </c>
      <c r="H194" s="2" t="s">
        <v>1764</v>
      </c>
      <c r="I194" s="2" t="s">
        <v>1300</v>
      </c>
      <c r="J194" s="2" t="s">
        <v>1379</v>
      </c>
      <c r="K194" s="2" t="s">
        <v>1455</v>
      </c>
      <c r="L194" s="2" t="s">
        <v>1682</v>
      </c>
      <c r="M194" s="2" t="s">
        <v>968</v>
      </c>
      <c r="N194" s="2" t="s">
        <v>1466</v>
      </c>
      <c r="O194" s="2" t="s">
        <v>1574</v>
      </c>
      <c r="Q194" s="2" t="str">
        <f t="shared" si="2"/>
        <v>11X545BRONX AEROSPACE HIGH SCHOOL4641638839338282.517.523.81.272.62.214.745.6</v>
      </c>
    </row>
    <row r="195" spans="1:17" x14ac:dyDescent="0.3">
      <c r="A195" s="2" t="s">
        <v>432</v>
      </c>
      <c r="B195" s="2" t="s">
        <v>433</v>
      </c>
      <c r="C195" s="2" t="s">
        <v>1297</v>
      </c>
      <c r="D195" s="2" t="s">
        <v>1593</v>
      </c>
      <c r="E195" s="2" t="s">
        <v>920</v>
      </c>
      <c r="F195" s="2" t="s">
        <v>1932</v>
      </c>
      <c r="G195" s="2" t="s">
        <v>907</v>
      </c>
      <c r="H195" s="2" t="s">
        <v>1889</v>
      </c>
      <c r="I195" s="2" t="s">
        <v>1816</v>
      </c>
      <c r="J195" s="2" t="s">
        <v>905</v>
      </c>
      <c r="K195" s="2" t="s">
        <v>879</v>
      </c>
      <c r="L195" s="2" t="s">
        <v>1478</v>
      </c>
      <c r="M195" s="2" t="s">
        <v>903</v>
      </c>
      <c r="N195" s="2" t="s">
        <v>1551</v>
      </c>
      <c r="O195" s="2" t="s">
        <v>1376</v>
      </c>
      <c r="Q195" s="2" t="str">
        <f t="shared" ref="Q195:Q258" si="3">A195&amp;B195&amp;C195&amp;D195&amp;E195&amp;F195&amp;G195&amp;H195&amp;I195&amp;J195&amp;K195&amp;L195&amp;M195&amp;N195&amp;O195</f>
        <v>12X245NEW DAY ACADEMY2519134834435448.251.845.5053.411187</v>
      </c>
    </row>
    <row r="196" spans="1:17" x14ac:dyDescent="0.3">
      <c r="A196" s="2" t="s">
        <v>434</v>
      </c>
      <c r="B196" s="2" t="s">
        <v>435</v>
      </c>
      <c r="C196" s="2" t="s">
        <v>1170</v>
      </c>
      <c r="D196" s="2" t="s">
        <v>1931</v>
      </c>
      <c r="E196" s="2" t="s">
        <v>884</v>
      </c>
      <c r="F196" s="2" t="s">
        <v>1191</v>
      </c>
      <c r="G196" s="2" t="s">
        <v>1693</v>
      </c>
      <c r="H196" s="2" t="s">
        <v>1489</v>
      </c>
      <c r="I196" s="2" t="s">
        <v>1213</v>
      </c>
      <c r="J196" s="2" t="s">
        <v>1019</v>
      </c>
      <c r="K196" s="2" t="s">
        <v>877</v>
      </c>
      <c r="L196" s="2" t="s">
        <v>1854</v>
      </c>
      <c r="M196" s="2" t="s">
        <v>866</v>
      </c>
      <c r="N196" s="2" t="s">
        <v>1007</v>
      </c>
      <c r="O196" s="2" t="s">
        <v>1717</v>
      </c>
      <c r="Q196" s="2" t="str">
        <f t="shared" si="3"/>
        <v>12X248METROPOLITAN HIGH SCHOOL, THE49339347367341544624.20.972.91.821.886.6</v>
      </c>
    </row>
    <row r="197" spans="1:17" x14ac:dyDescent="0.3">
      <c r="A197" s="2" t="s">
        <v>436</v>
      </c>
      <c r="B197" s="2" t="s">
        <v>437</v>
      </c>
      <c r="C197" s="2" t="s">
        <v>950</v>
      </c>
      <c r="D197" s="2" t="s">
        <v>943</v>
      </c>
      <c r="E197" s="2" t="s">
        <v>1162</v>
      </c>
      <c r="F197" s="2" t="s">
        <v>1162</v>
      </c>
      <c r="G197" s="2" t="s">
        <v>1220</v>
      </c>
      <c r="H197" s="2" t="s">
        <v>986</v>
      </c>
      <c r="I197" s="2" t="s">
        <v>985</v>
      </c>
      <c r="J197" s="2" t="s">
        <v>1828</v>
      </c>
      <c r="K197" s="2" t="s">
        <v>992</v>
      </c>
      <c r="L197" s="2" t="s">
        <v>1329</v>
      </c>
      <c r="M197" s="2" t="s">
        <v>925</v>
      </c>
      <c r="N197" s="2" t="s">
        <v>1436</v>
      </c>
      <c r="O197" s="2" t="s">
        <v>1702</v>
      </c>
      <c r="Q197" s="2" t="str">
        <f t="shared" si="3"/>
        <v>12X251EXPLORATIONS ACADEMY5736238138136050.849.231.21.465.51.719.976.4</v>
      </c>
    </row>
    <row r="198" spans="1:17" x14ac:dyDescent="0.3">
      <c r="A198" s="2" t="s">
        <v>438</v>
      </c>
      <c r="B198" s="2" t="s">
        <v>439</v>
      </c>
      <c r="C198" s="2" t="s">
        <v>1119</v>
      </c>
      <c r="D198" s="2" t="s">
        <v>1930</v>
      </c>
      <c r="E198" s="2" t="s">
        <v>929</v>
      </c>
      <c r="F198" s="2" t="s">
        <v>919</v>
      </c>
      <c r="G198" s="2" t="s">
        <v>1220</v>
      </c>
      <c r="H198" s="2" t="s">
        <v>1427</v>
      </c>
      <c r="I198" s="2" t="s">
        <v>1929</v>
      </c>
      <c r="J198" s="2" t="s">
        <v>1506</v>
      </c>
      <c r="K198" s="2" t="s">
        <v>937</v>
      </c>
      <c r="L198" s="2" t="s">
        <v>1819</v>
      </c>
      <c r="M198" s="2" t="s">
        <v>1455</v>
      </c>
      <c r="N198" s="2" t="s">
        <v>978</v>
      </c>
      <c r="O198" s="2" t="s">
        <v>1250</v>
      </c>
      <c r="Q198" s="2" t="str">
        <f t="shared" si="3"/>
        <v>12X262PERFORMANCE CONSERVATORY HIGH SCHOOL3026036135336024.675.439.20.857.71.21061.9</v>
      </c>
    </row>
    <row r="199" spans="1:17" x14ac:dyDescent="0.3">
      <c r="A199" s="2" t="s">
        <v>440</v>
      </c>
      <c r="B199" s="2" t="s">
        <v>441</v>
      </c>
      <c r="C199" s="2" t="s">
        <v>1355</v>
      </c>
      <c r="D199" s="2" t="s">
        <v>1247</v>
      </c>
      <c r="E199" s="2" t="s">
        <v>1055</v>
      </c>
      <c r="F199" s="2" t="s">
        <v>1225</v>
      </c>
      <c r="G199" s="2" t="s">
        <v>1592</v>
      </c>
      <c r="H199" s="2" t="s">
        <v>1437</v>
      </c>
      <c r="I199" s="2" t="s">
        <v>1670</v>
      </c>
      <c r="J199" s="2" t="s">
        <v>1238</v>
      </c>
      <c r="K199" s="2" t="s">
        <v>903</v>
      </c>
      <c r="L199" s="2" t="s">
        <v>1666</v>
      </c>
      <c r="M199" s="2" t="s">
        <v>1058</v>
      </c>
      <c r="N199" s="2" t="s">
        <v>1928</v>
      </c>
      <c r="O199" s="2" t="s">
        <v>1520</v>
      </c>
      <c r="Q199" s="2" t="str">
        <f t="shared" si="3"/>
        <v>12X267BRONX LATIN3641840843241149.850.225.6173.20.213.679.3</v>
      </c>
    </row>
    <row r="200" spans="1:17" x14ac:dyDescent="0.3">
      <c r="A200" s="2" t="s">
        <v>442</v>
      </c>
      <c r="B200" s="2" t="s">
        <v>443</v>
      </c>
      <c r="C200" s="2" t="s">
        <v>1213</v>
      </c>
      <c r="D200" s="2" t="s">
        <v>1927</v>
      </c>
      <c r="E200" s="2" t="s">
        <v>941</v>
      </c>
      <c r="F200" s="2" t="s">
        <v>1638</v>
      </c>
      <c r="G200" s="2" t="s">
        <v>870</v>
      </c>
      <c r="H200" s="2" t="s">
        <v>1234</v>
      </c>
      <c r="I200" s="2" t="s">
        <v>1233</v>
      </c>
      <c r="J200" s="2" t="s">
        <v>1084</v>
      </c>
      <c r="K200" s="2" t="s">
        <v>1058</v>
      </c>
      <c r="L200" s="2" t="s">
        <v>1777</v>
      </c>
      <c r="M200" s="2" t="s">
        <v>1186</v>
      </c>
      <c r="N200" s="2" t="s">
        <v>1926</v>
      </c>
      <c r="O200" s="2" t="s">
        <v>1536</v>
      </c>
      <c r="Q200" s="2" t="str">
        <f t="shared" si="3"/>
        <v>12X271EAST BRONX ACADEMY FOR THE FUTURE46619366378358534729.40.268.31.911.686.2</v>
      </c>
    </row>
    <row r="201" spans="1:17" x14ac:dyDescent="0.3">
      <c r="A201" s="2" t="s">
        <v>444</v>
      </c>
      <c r="B201" s="2" t="s">
        <v>445</v>
      </c>
      <c r="C201" s="2" t="s">
        <v>1925</v>
      </c>
      <c r="D201" s="2" t="s">
        <v>1924</v>
      </c>
      <c r="E201" s="2" t="s">
        <v>1620</v>
      </c>
      <c r="F201" s="2" t="s">
        <v>1211</v>
      </c>
      <c r="G201" s="2" t="s">
        <v>908</v>
      </c>
      <c r="H201" s="2" t="s">
        <v>1086</v>
      </c>
      <c r="I201" s="2" t="s">
        <v>1085</v>
      </c>
      <c r="J201" s="2" t="s">
        <v>1923</v>
      </c>
      <c r="K201" s="2" t="s">
        <v>877</v>
      </c>
      <c r="L201" s="2" t="s">
        <v>1141</v>
      </c>
      <c r="M201" s="2" t="s">
        <v>925</v>
      </c>
      <c r="N201" s="2" t="s">
        <v>1524</v>
      </c>
      <c r="O201" s="2" t="s">
        <v>1922</v>
      </c>
      <c r="Q201" s="2" t="str">
        <f t="shared" si="3"/>
        <v>12X278PEACE AND DIVERSITY ACADEMY34231390401364455543.70.953.71.713.978.8</v>
      </c>
    </row>
    <row r="202" spans="1:17" x14ac:dyDescent="0.3">
      <c r="A202" s="2" t="s">
        <v>446</v>
      </c>
      <c r="B202" s="2" t="s">
        <v>447</v>
      </c>
      <c r="C202" s="2" t="s">
        <v>1119</v>
      </c>
      <c r="D202" s="2" t="s">
        <v>1235</v>
      </c>
      <c r="E202" s="2" t="s">
        <v>1921</v>
      </c>
      <c r="F202" s="2" t="s">
        <v>1725</v>
      </c>
      <c r="G202" s="2" t="s">
        <v>1920</v>
      </c>
      <c r="H202" s="2" t="s">
        <v>1154</v>
      </c>
      <c r="I202" s="2" t="s">
        <v>1553</v>
      </c>
      <c r="J202" s="2" t="s">
        <v>879</v>
      </c>
      <c r="K202" s="2" t="s">
        <v>879</v>
      </c>
      <c r="L202" s="2" t="s">
        <v>1678</v>
      </c>
      <c r="M202" s="2" t="s">
        <v>879</v>
      </c>
      <c r="N202" s="2" t="s">
        <v>1741</v>
      </c>
      <c r="O202" s="2" t="s">
        <v>1224</v>
      </c>
      <c r="Q202" s="2" t="str">
        <f t="shared" si="3"/>
        <v>12X388PAN AMERICAN INTERNATIONAL HIGH SCHOOL AT MONROE3040632135129851.548.50099.8092.9100</v>
      </c>
    </row>
    <row r="203" spans="1:17" x14ac:dyDescent="0.3">
      <c r="A203" s="2" t="s">
        <v>448</v>
      </c>
      <c r="B203" s="2" t="s">
        <v>449</v>
      </c>
      <c r="C203" s="2" t="s">
        <v>1601</v>
      </c>
      <c r="D203" s="2" t="s">
        <v>1919</v>
      </c>
      <c r="E203" s="2" t="s">
        <v>942</v>
      </c>
      <c r="F203" s="2" t="s">
        <v>1759</v>
      </c>
      <c r="G203" s="2" t="s">
        <v>1549</v>
      </c>
      <c r="H203" s="2" t="s">
        <v>1407</v>
      </c>
      <c r="I203" s="2" t="s">
        <v>1918</v>
      </c>
      <c r="J203" s="2" t="s">
        <v>1282</v>
      </c>
      <c r="K203" s="2" t="s">
        <v>879</v>
      </c>
      <c r="L203" s="2" t="s">
        <v>950</v>
      </c>
      <c r="M203" s="2" t="s">
        <v>1311</v>
      </c>
      <c r="N203" s="2" t="s">
        <v>1612</v>
      </c>
      <c r="O203" s="2" t="s">
        <v>1917</v>
      </c>
      <c r="Q203" s="2" t="str">
        <f t="shared" si="3"/>
        <v>12X446ARTURO A. SCHOMBURG SATELLITE ACADEMY BRONX1422838037234933.366.741.20570.44.862.1</v>
      </c>
    </row>
    <row r="204" spans="1:17" x14ac:dyDescent="0.3">
      <c r="A204" s="2" t="s">
        <v>450</v>
      </c>
      <c r="B204" s="2" t="s">
        <v>451</v>
      </c>
      <c r="C204" s="2" t="s">
        <v>1320</v>
      </c>
      <c r="D204" s="2" t="s">
        <v>1548</v>
      </c>
      <c r="E204" s="2" t="s">
        <v>910</v>
      </c>
      <c r="F204" s="2" t="s">
        <v>1053</v>
      </c>
      <c r="G204" s="2" t="s">
        <v>910</v>
      </c>
      <c r="H204" s="2" t="s">
        <v>1018</v>
      </c>
      <c r="I204" s="2" t="s">
        <v>1477</v>
      </c>
      <c r="J204" s="2" t="s">
        <v>1916</v>
      </c>
      <c r="K204" s="2" t="s">
        <v>936</v>
      </c>
      <c r="L204" s="2" t="s">
        <v>1371</v>
      </c>
      <c r="M204" s="2" t="s">
        <v>891</v>
      </c>
      <c r="N204" s="2" t="s">
        <v>1406</v>
      </c>
      <c r="O204" s="2" t="s">
        <v>1747</v>
      </c>
      <c r="Q204" s="2" t="str">
        <f t="shared" si="3"/>
        <v>12X480BRONX REGIONAL HIGH SCHOOL1633839838539837.662.440.50.657.11.510.173</v>
      </c>
    </row>
    <row r="205" spans="1:17" x14ac:dyDescent="0.3">
      <c r="A205" s="2" t="s">
        <v>452</v>
      </c>
      <c r="B205" s="2" t="s">
        <v>453</v>
      </c>
      <c r="C205" s="2" t="s">
        <v>1641</v>
      </c>
      <c r="D205" s="2" t="s">
        <v>1591</v>
      </c>
      <c r="E205" s="2" t="s">
        <v>1915</v>
      </c>
      <c r="F205" s="2" t="s">
        <v>1100</v>
      </c>
      <c r="G205" s="2" t="s">
        <v>1890</v>
      </c>
      <c r="H205" s="2" t="s">
        <v>1052</v>
      </c>
      <c r="I205" s="2" t="s">
        <v>1051</v>
      </c>
      <c r="J205" s="2" t="s">
        <v>1563</v>
      </c>
      <c r="K205" s="2" t="s">
        <v>913</v>
      </c>
      <c r="L205" s="2" t="s">
        <v>1914</v>
      </c>
      <c r="M205" s="2" t="s">
        <v>1222</v>
      </c>
      <c r="N205" s="2" t="s">
        <v>1877</v>
      </c>
      <c r="O205" s="2" t="s">
        <v>1913</v>
      </c>
      <c r="Q205" s="2" t="str">
        <f t="shared" si="3"/>
        <v>12X550HIGH SCHOOL OF WORLD CULTURES42369304323312524810.80.584.62.486.490.6</v>
      </c>
    </row>
    <row r="206" spans="1:17" x14ac:dyDescent="0.3">
      <c r="A206" s="2" t="s">
        <v>454</v>
      </c>
      <c r="B206" s="2" t="s">
        <v>455</v>
      </c>
      <c r="C206" s="2" t="s">
        <v>1611</v>
      </c>
      <c r="D206" s="2" t="s">
        <v>1912</v>
      </c>
      <c r="E206" s="2" t="s">
        <v>909</v>
      </c>
      <c r="F206" s="2" t="s">
        <v>1540</v>
      </c>
      <c r="G206" s="2" t="s">
        <v>1693</v>
      </c>
      <c r="H206" s="2" t="s">
        <v>1144</v>
      </c>
      <c r="I206" s="2" t="s">
        <v>1646</v>
      </c>
      <c r="J206" s="2" t="s">
        <v>1619</v>
      </c>
      <c r="K206" s="2" t="s">
        <v>1058</v>
      </c>
      <c r="L206" s="2" t="s">
        <v>1911</v>
      </c>
      <c r="M206" s="2" t="s">
        <v>1058</v>
      </c>
      <c r="N206" s="2" t="s">
        <v>1059</v>
      </c>
      <c r="O206" s="2" t="s">
        <v>1684</v>
      </c>
      <c r="Q206" s="2" t="str">
        <f t="shared" si="3"/>
        <v>12X682FANNIE LOU HAMER FREEDOM HIGH SCHOOL7247734234634154.145.930.60.268.80.211.581.1</v>
      </c>
    </row>
    <row r="207" spans="1:17" x14ac:dyDescent="0.3">
      <c r="A207" s="2" t="s">
        <v>456</v>
      </c>
      <c r="B207" s="2" t="s">
        <v>457</v>
      </c>
      <c r="C207" s="2" t="s">
        <v>1910</v>
      </c>
      <c r="D207" s="2" t="s">
        <v>1909</v>
      </c>
      <c r="E207" s="2" t="s">
        <v>1638</v>
      </c>
      <c r="F207" s="2" t="s">
        <v>1660</v>
      </c>
      <c r="G207" s="2" t="s">
        <v>943</v>
      </c>
      <c r="H207" s="2" t="s">
        <v>1141</v>
      </c>
      <c r="I207" s="2" t="s">
        <v>1117</v>
      </c>
      <c r="J207" s="2" t="s">
        <v>1085</v>
      </c>
      <c r="K207" s="2" t="s">
        <v>1196</v>
      </c>
      <c r="L207" s="2" t="s">
        <v>1449</v>
      </c>
      <c r="M207" s="2" t="s">
        <v>1196</v>
      </c>
      <c r="N207" s="2" t="s">
        <v>1215</v>
      </c>
      <c r="O207" s="2" t="s">
        <v>1356</v>
      </c>
      <c r="Q207" s="2" t="str">
        <f t="shared" si="3"/>
        <v>12X684WINGS ACADEMY6653837837436253.746.3551.342.21.34.566.4</v>
      </c>
    </row>
    <row r="208" spans="1:17" x14ac:dyDescent="0.3">
      <c r="A208" s="2" t="s">
        <v>458</v>
      </c>
      <c r="B208" s="2" t="s">
        <v>459</v>
      </c>
      <c r="C208" s="2" t="s">
        <v>1274</v>
      </c>
      <c r="D208" s="2" t="s">
        <v>1908</v>
      </c>
      <c r="E208" s="2" t="s">
        <v>1015</v>
      </c>
      <c r="F208" s="2" t="s">
        <v>1375</v>
      </c>
      <c r="G208" s="2" t="s">
        <v>1603</v>
      </c>
      <c r="H208" s="2" t="s">
        <v>1907</v>
      </c>
      <c r="I208" s="2" t="s">
        <v>1643</v>
      </c>
      <c r="J208" s="2" t="s">
        <v>1906</v>
      </c>
      <c r="K208" s="2" t="s">
        <v>1311</v>
      </c>
      <c r="L208" s="2" t="s">
        <v>1905</v>
      </c>
      <c r="M208" s="2" t="s">
        <v>1222</v>
      </c>
      <c r="N208" s="2" t="s">
        <v>1904</v>
      </c>
      <c r="O208" s="2" t="s">
        <v>1903</v>
      </c>
      <c r="Q208" s="2" t="str">
        <f t="shared" si="3"/>
        <v>12X690MONROE ACADEMY FOR BUSINESS/LAW3124937538737660.639.426.90.469.12.414.980.8</v>
      </c>
    </row>
    <row r="209" spans="1:17" x14ac:dyDescent="0.3">
      <c r="A209" s="2" t="s">
        <v>460</v>
      </c>
      <c r="B209" s="2" t="s">
        <v>461</v>
      </c>
      <c r="C209" s="2" t="s">
        <v>949</v>
      </c>
      <c r="D209" s="2" t="s">
        <v>976</v>
      </c>
      <c r="E209" s="2" t="s">
        <v>1539</v>
      </c>
      <c r="F209" s="2" t="s">
        <v>1861</v>
      </c>
      <c r="G209" s="2" t="s">
        <v>1549</v>
      </c>
      <c r="H209" s="2" t="s">
        <v>1214</v>
      </c>
      <c r="I209" s="2" t="s">
        <v>1373</v>
      </c>
      <c r="J209" s="2" t="s">
        <v>1902</v>
      </c>
      <c r="K209" s="2" t="s">
        <v>1196</v>
      </c>
      <c r="L209" s="2" t="s">
        <v>1901</v>
      </c>
      <c r="M209" s="2" t="s">
        <v>877</v>
      </c>
      <c r="N209" s="2" t="s">
        <v>1900</v>
      </c>
      <c r="O209" s="2" t="s">
        <v>1774</v>
      </c>
      <c r="Q209" s="2" t="str">
        <f t="shared" si="3"/>
        <v>12X692MONROE ACADEMY FOR VISUAL ARTS &amp; DESIGN4346633235734952.647.420.41.377.50.928.887.3</v>
      </c>
    </row>
    <row r="210" spans="1:17" x14ac:dyDescent="0.3">
      <c r="A210" s="2" t="s">
        <v>462</v>
      </c>
      <c r="B210" s="2" t="s">
        <v>463</v>
      </c>
      <c r="C210" s="2" t="s">
        <v>1057</v>
      </c>
      <c r="D210" s="2" t="s">
        <v>1208</v>
      </c>
      <c r="E210" s="2" t="s">
        <v>940</v>
      </c>
      <c r="F210" s="2" t="s">
        <v>1549</v>
      </c>
      <c r="G210" s="2" t="s">
        <v>1374</v>
      </c>
      <c r="H210" s="2" t="s">
        <v>1694</v>
      </c>
      <c r="I210" s="2" t="s">
        <v>1452</v>
      </c>
      <c r="J210" s="2" t="s">
        <v>1611</v>
      </c>
      <c r="K210" s="2" t="s">
        <v>866</v>
      </c>
      <c r="L210" s="2" t="s">
        <v>1427</v>
      </c>
      <c r="M210" s="2" t="s">
        <v>913</v>
      </c>
      <c r="N210" s="2" t="s">
        <v>1204</v>
      </c>
      <c r="O210" s="2" t="s">
        <v>1428</v>
      </c>
      <c r="Q210" s="2" t="str">
        <f t="shared" si="3"/>
        <v>13K265DR. SUSAN S. MCKINNEY SECONDARY SCHOOL OF THE ARTS294433523493733763721.824.60.54.371.1</v>
      </c>
    </row>
    <row r="211" spans="1:17" x14ac:dyDescent="0.3">
      <c r="A211" s="2" t="s">
        <v>464</v>
      </c>
      <c r="B211" s="2" t="s">
        <v>465</v>
      </c>
      <c r="C211" s="2" t="s">
        <v>1286</v>
      </c>
      <c r="D211" s="2" t="s">
        <v>1899</v>
      </c>
      <c r="E211" s="2" t="s">
        <v>1227</v>
      </c>
      <c r="F211" s="2" t="s">
        <v>1660</v>
      </c>
      <c r="G211" s="2" t="s">
        <v>1247</v>
      </c>
      <c r="H211" s="2" t="s">
        <v>1898</v>
      </c>
      <c r="I211" s="2" t="s">
        <v>1311</v>
      </c>
      <c r="J211" s="2" t="s">
        <v>1637</v>
      </c>
      <c r="K211" s="2" t="s">
        <v>1311</v>
      </c>
      <c r="L211" s="2" t="s">
        <v>1872</v>
      </c>
      <c r="M211" s="2" t="s">
        <v>888</v>
      </c>
      <c r="N211" s="2" t="s">
        <v>1600</v>
      </c>
      <c r="O211" s="2" t="s">
        <v>1751</v>
      </c>
      <c r="Q211" s="2" t="str">
        <f t="shared" si="3"/>
        <v>13K336ACADEMY OF BUSINESS AND COMMUNITY DEVELOPMENT922543937441899.60.488.90.47.12.73.159.1</v>
      </c>
    </row>
    <row r="212" spans="1:17" x14ac:dyDescent="0.3">
      <c r="A212" s="2" t="s">
        <v>466</v>
      </c>
      <c r="B212" s="2" t="s">
        <v>467</v>
      </c>
      <c r="C212" s="2" t="s">
        <v>1052</v>
      </c>
      <c r="D212" s="2" t="s">
        <v>1417</v>
      </c>
      <c r="E212" s="2" t="s">
        <v>1220</v>
      </c>
      <c r="F212" s="2" t="s">
        <v>908</v>
      </c>
      <c r="G212" s="2" t="s">
        <v>1608</v>
      </c>
      <c r="H212" s="2" t="s">
        <v>1456</v>
      </c>
      <c r="I212" s="2" t="s">
        <v>1223</v>
      </c>
      <c r="J212" s="2" t="s">
        <v>1661</v>
      </c>
      <c r="K212" s="2" t="s">
        <v>877</v>
      </c>
      <c r="L212" s="2" t="s">
        <v>1500</v>
      </c>
      <c r="M212" s="2" t="s">
        <v>1186</v>
      </c>
      <c r="N212" s="2" t="s">
        <v>958</v>
      </c>
      <c r="O212" s="2" t="s">
        <v>1897</v>
      </c>
      <c r="Q212" s="2" t="str">
        <f t="shared" si="3"/>
        <v>13K350URBAN ASSEMBLY HIGH SCHOOL OF MUSIC AND ART5243136036435642.757.373.30.922.71.94.674.1</v>
      </c>
    </row>
    <row r="213" spans="1:17" x14ac:dyDescent="0.3">
      <c r="A213" s="2" t="s">
        <v>468</v>
      </c>
      <c r="B213" s="2" t="s">
        <v>469</v>
      </c>
      <c r="C213" s="2" t="s">
        <v>1694</v>
      </c>
      <c r="D213" s="2" t="s">
        <v>885</v>
      </c>
      <c r="E213" s="2" t="s">
        <v>1015</v>
      </c>
      <c r="F213" s="2" t="s">
        <v>1746</v>
      </c>
      <c r="G213" s="2" t="s">
        <v>931</v>
      </c>
      <c r="H213" s="2" t="s">
        <v>905</v>
      </c>
      <c r="I213" s="2" t="s">
        <v>906</v>
      </c>
      <c r="J213" s="2" t="s">
        <v>1484</v>
      </c>
      <c r="K213" s="2" t="s">
        <v>1196</v>
      </c>
      <c r="L213" s="2" t="s">
        <v>1883</v>
      </c>
      <c r="M213" s="2" t="s">
        <v>936</v>
      </c>
      <c r="N213" s="2" t="s">
        <v>1222</v>
      </c>
      <c r="O213" s="2" t="s">
        <v>1896</v>
      </c>
      <c r="Q213" s="2" t="str">
        <f t="shared" si="3"/>
        <v>13K412BROOKLYN COMMUNITY HIGH SCHOOL OF COMMUNICATION, ARTS AND MEDIA3746237535538445.554.579.21.317.10.62.468.9</v>
      </c>
    </row>
    <row r="214" spans="1:17" x14ac:dyDescent="0.3">
      <c r="A214" s="2" t="s">
        <v>470</v>
      </c>
      <c r="B214" s="2" t="s">
        <v>471</v>
      </c>
      <c r="C214" s="2" t="s">
        <v>1785</v>
      </c>
      <c r="D214" s="2" t="s">
        <v>1895</v>
      </c>
      <c r="E214" s="2" t="s">
        <v>1498</v>
      </c>
      <c r="F214" s="2" t="s">
        <v>1023</v>
      </c>
      <c r="G214" s="2" t="s">
        <v>1132</v>
      </c>
      <c r="H214" s="2" t="s">
        <v>1343</v>
      </c>
      <c r="I214" s="2" t="s">
        <v>1344</v>
      </c>
      <c r="J214" s="2" t="s">
        <v>1543</v>
      </c>
      <c r="K214" s="2" t="s">
        <v>996</v>
      </c>
      <c r="L214" s="2" t="s">
        <v>1763</v>
      </c>
      <c r="M214" s="2" t="s">
        <v>1596</v>
      </c>
      <c r="N214" s="2" t="s">
        <v>1030</v>
      </c>
      <c r="O214" s="2" t="s">
        <v>1510</v>
      </c>
      <c r="Q214" s="2" t="str">
        <f t="shared" si="3"/>
        <v>13K419SCIENCE SKILLS CENTER HIGH SCHOOL FOR SCIENCE, TECHNOLOGY AND THE CREATIVE ARTS9251739941739556.143.977.82.112.27.2760.7</v>
      </c>
    </row>
    <row r="215" spans="1:17" x14ac:dyDescent="0.3">
      <c r="A215" s="2" t="s">
        <v>472</v>
      </c>
      <c r="B215" s="2" t="s">
        <v>473</v>
      </c>
      <c r="C215" s="2" t="s">
        <v>1894</v>
      </c>
      <c r="D215" s="2" t="s">
        <v>1893</v>
      </c>
      <c r="E215" s="2" t="s">
        <v>1462</v>
      </c>
      <c r="F215" s="2" t="s">
        <v>1892</v>
      </c>
      <c r="G215" s="2" t="s">
        <v>1462</v>
      </c>
      <c r="H215" s="2" t="s">
        <v>1230</v>
      </c>
      <c r="I215" s="2" t="s">
        <v>1276</v>
      </c>
      <c r="J215" s="2" t="s">
        <v>1469</v>
      </c>
      <c r="K215" s="2" t="s">
        <v>1891</v>
      </c>
      <c r="L215" s="2" t="s">
        <v>1240</v>
      </c>
      <c r="M215" s="2" t="s">
        <v>1365</v>
      </c>
      <c r="N215" s="2" t="s">
        <v>945</v>
      </c>
      <c r="O215" s="2" t="s">
        <v>1526</v>
      </c>
      <c r="Q215" s="2" t="str">
        <f t="shared" si="3"/>
        <v>13K430BROOKLYN TECHNICAL HIGH SCHOOL1277533258765958758.341.710.221.37.960.30.150.7</v>
      </c>
    </row>
    <row r="216" spans="1:17" x14ac:dyDescent="0.3">
      <c r="A216" s="2" t="s">
        <v>474</v>
      </c>
      <c r="B216" s="2" t="s">
        <v>475</v>
      </c>
      <c r="C216" s="2" t="s">
        <v>1281</v>
      </c>
      <c r="D216" s="2" t="s">
        <v>1191</v>
      </c>
      <c r="E216" s="2" t="s">
        <v>1706</v>
      </c>
      <c r="F216" s="2" t="s">
        <v>908</v>
      </c>
      <c r="G216" s="2" t="s">
        <v>1890</v>
      </c>
      <c r="H216" s="2" t="s">
        <v>1889</v>
      </c>
      <c r="I216" s="2" t="s">
        <v>1816</v>
      </c>
      <c r="J216" s="2" t="s">
        <v>1888</v>
      </c>
      <c r="K216" s="2" t="s">
        <v>1115</v>
      </c>
      <c r="L216" s="2" t="s">
        <v>1887</v>
      </c>
      <c r="M216" s="2" t="s">
        <v>1332</v>
      </c>
      <c r="N216" s="2" t="s">
        <v>1886</v>
      </c>
      <c r="O216" s="2" t="s">
        <v>1481</v>
      </c>
      <c r="Q216" s="2" t="str">
        <f t="shared" si="3"/>
        <v>13K439BROOKLYN INTERNATIONAL HIGH SCHOOL9036730536431248.251.820.28.728.642.583.180</v>
      </c>
    </row>
    <row r="217" spans="1:17" x14ac:dyDescent="0.3">
      <c r="A217" s="2" t="s">
        <v>476</v>
      </c>
      <c r="B217" s="2" t="s">
        <v>477</v>
      </c>
      <c r="C217" s="2" t="s">
        <v>1885</v>
      </c>
      <c r="D217" s="2" t="s">
        <v>1064</v>
      </c>
      <c r="E217" s="2" t="s">
        <v>1183</v>
      </c>
      <c r="F217" s="2" t="s">
        <v>1023</v>
      </c>
      <c r="G217" s="2" t="s">
        <v>1555</v>
      </c>
      <c r="H217" s="2" t="s">
        <v>1179</v>
      </c>
      <c r="I217" s="2" t="s">
        <v>1180</v>
      </c>
      <c r="J217" s="2" t="s">
        <v>1884</v>
      </c>
      <c r="K217" s="2" t="s">
        <v>948</v>
      </c>
      <c r="L217" s="2" t="s">
        <v>1883</v>
      </c>
      <c r="M217" s="2" t="s">
        <v>877</v>
      </c>
      <c r="N217" s="2" t="s">
        <v>877</v>
      </c>
      <c r="O217" s="2" t="s">
        <v>1475</v>
      </c>
      <c r="Q217" s="2" t="str">
        <f t="shared" si="3"/>
        <v>13K483THE URBAN ASSEMBLY SCHOOL FOR LAW AND JUSTICE10545040041738939.660.479.11.117.10.90.960.5</v>
      </c>
    </row>
    <row r="218" spans="1:17" x14ac:dyDescent="0.3">
      <c r="A218" s="2" t="s">
        <v>478</v>
      </c>
      <c r="B218" s="2" t="s">
        <v>479</v>
      </c>
      <c r="C218" s="2" t="s">
        <v>1611</v>
      </c>
      <c r="D218" s="2" t="s">
        <v>1882</v>
      </c>
      <c r="E218" s="2" t="s">
        <v>931</v>
      </c>
      <c r="F218" s="2" t="s">
        <v>908</v>
      </c>
      <c r="G218" s="2" t="s">
        <v>1279</v>
      </c>
      <c r="H218" s="2" t="s">
        <v>868</v>
      </c>
      <c r="I218" s="2" t="s">
        <v>869</v>
      </c>
      <c r="J218" s="2" t="s">
        <v>1881</v>
      </c>
      <c r="K218" s="2" t="s">
        <v>937</v>
      </c>
      <c r="L218" s="2" t="s">
        <v>1763</v>
      </c>
      <c r="M218" s="2" t="s">
        <v>1455</v>
      </c>
      <c r="N218" s="2" t="s">
        <v>1145</v>
      </c>
      <c r="O218" s="2" t="s">
        <v>1834</v>
      </c>
      <c r="Q218" s="2" t="str">
        <f t="shared" si="3"/>
        <v>13K499ACORN COMMUNITY HIGH SCHOOL7273138436436855.844.284.70.812.21.22.981</v>
      </c>
    </row>
    <row r="219" spans="1:17" x14ac:dyDescent="0.3">
      <c r="A219" s="2" t="s">
        <v>480</v>
      </c>
      <c r="B219" s="2" t="s">
        <v>481</v>
      </c>
      <c r="C219" s="2" t="s">
        <v>1057</v>
      </c>
      <c r="D219" s="2" t="s">
        <v>1827</v>
      </c>
      <c r="E219" s="2" t="s">
        <v>1183</v>
      </c>
      <c r="F219" s="2" t="s">
        <v>1620</v>
      </c>
      <c r="G219" s="2" t="s">
        <v>1134</v>
      </c>
      <c r="H219" s="2" t="s">
        <v>1632</v>
      </c>
      <c r="I219" s="2" t="s">
        <v>1390</v>
      </c>
      <c r="J219" s="2" t="s">
        <v>995</v>
      </c>
      <c r="K219" s="2" t="s">
        <v>877</v>
      </c>
      <c r="L219" s="2" t="s">
        <v>1232</v>
      </c>
      <c r="M219" s="2" t="s">
        <v>992</v>
      </c>
      <c r="N219" s="2" t="s">
        <v>866</v>
      </c>
      <c r="O219" s="2" t="s">
        <v>1229</v>
      </c>
      <c r="Q219" s="2" t="str">
        <f t="shared" si="3"/>
        <v>13K509FREEDOM ACADEMY HIGH SCHOOL2921840039040343.656.482.10.915.11.41.868</v>
      </c>
    </row>
    <row r="220" spans="1:17" x14ac:dyDescent="0.3">
      <c r="A220" s="2" t="s">
        <v>482</v>
      </c>
      <c r="B220" s="2" t="s">
        <v>483</v>
      </c>
      <c r="C220" s="2" t="s">
        <v>1797</v>
      </c>
      <c r="D220" s="2" t="s">
        <v>1880</v>
      </c>
      <c r="E220" s="2" t="s">
        <v>1012</v>
      </c>
      <c r="F220" s="2" t="s">
        <v>1503</v>
      </c>
      <c r="G220" s="2" t="s">
        <v>1169</v>
      </c>
      <c r="H220" s="2" t="s">
        <v>1879</v>
      </c>
      <c r="I220" s="2" t="s">
        <v>1878</v>
      </c>
      <c r="J220" s="2" t="s">
        <v>1877</v>
      </c>
      <c r="K220" s="2" t="s">
        <v>879</v>
      </c>
      <c r="L220" s="2" t="s">
        <v>1129</v>
      </c>
      <c r="M220" s="2" t="s">
        <v>913</v>
      </c>
      <c r="N220" s="2" t="s">
        <v>879</v>
      </c>
      <c r="O220" s="2" t="s">
        <v>1696</v>
      </c>
      <c r="Q220" s="2" t="str">
        <f t="shared" si="3"/>
        <v>13K553BROOKLYN ACADEMY HIGH SCHOOL818443538337949.550.586.4011.40.5067.2</v>
      </c>
    </row>
    <row r="221" spans="1:17" x14ac:dyDescent="0.3">
      <c r="A221" s="2" t="s">
        <v>484</v>
      </c>
      <c r="B221" s="2" t="s">
        <v>485</v>
      </c>
      <c r="C221" s="2" t="s">
        <v>1876</v>
      </c>
      <c r="D221" s="2" t="s">
        <v>1875</v>
      </c>
      <c r="E221" s="2" t="s">
        <v>910</v>
      </c>
      <c r="F221" s="2" t="s">
        <v>1036</v>
      </c>
      <c r="G221" s="2" t="s">
        <v>1181</v>
      </c>
      <c r="H221" s="2" t="s">
        <v>1874</v>
      </c>
      <c r="I221" s="2" t="s">
        <v>1454</v>
      </c>
      <c r="J221" s="2" t="s">
        <v>1795</v>
      </c>
      <c r="K221" s="2" t="s">
        <v>1299</v>
      </c>
      <c r="L221" s="2" t="s">
        <v>1128</v>
      </c>
      <c r="M221" s="2" t="s">
        <v>879</v>
      </c>
      <c r="N221" s="2" t="s">
        <v>927</v>
      </c>
      <c r="O221" s="2" t="s">
        <v>1873</v>
      </c>
      <c r="Q221" s="2" t="str">
        <f t="shared" si="3"/>
        <v>13K575BEDFORD STUYVESANT PREPARATORY HIGH SCHOOL1315239839139435.564.583.6212.500.774.6</v>
      </c>
    </row>
    <row r="222" spans="1:17" x14ac:dyDescent="0.3">
      <c r="A222" s="2" t="s">
        <v>486</v>
      </c>
      <c r="B222" s="2" t="s">
        <v>487</v>
      </c>
      <c r="C222" s="2" t="s">
        <v>1348</v>
      </c>
      <c r="D222" s="2" t="s">
        <v>1191</v>
      </c>
      <c r="E222" s="2" t="s">
        <v>1024</v>
      </c>
      <c r="F222" s="2" t="s">
        <v>1208</v>
      </c>
      <c r="G222" s="2" t="s">
        <v>1417</v>
      </c>
      <c r="H222" s="2" t="s">
        <v>1170</v>
      </c>
      <c r="I222" s="2" t="s">
        <v>1615</v>
      </c>
      <c r="J222" s="2" t="s">
        <v>1722</v>
      </c>
      <c r="K222" s="2" t="s">
        <v>864</v>
      </c>
      <c r="L222" s="2" t="s">
        <v>1872</v>
      </c>
      <c r="M222" s="2" t="s">
        <v>888</v>
      </c>
      <c r="N222" s="2" t="s">
        <v>948</v>
      </c>
      <c r="O222" s="2" t="s">
        <v>1210</v>
      </c>
      <c r="Q222" s="2" t="str">
        <f t="shared" si="3"/>
        <v>13K595BEDFORD ACADEMY HIGH SCHOOL89367438443431495189.40.37.12.71.146.7</v>
      </c>
    </row>
    <row r="223" spans="1:17" x14ac:dyDescent="0.3">
      <c r="A223" s="2" t="s">
        <v>488</v>
      </c>
      <c r="B223" s="2" t="s">
        <v>489</v>
      </c>
      <c r="C223" s="2" t="s">
        <v>1711</v>
      </c>
      <c r="D223" s="2" t="s">
        <v>1871</v>
      </c>
      <c r="E223" s="2" t="s">
        <v>1235</v>
      </c>
      <c r="F223" s="2" t="s">
        <v>1036</v>
      </c>
      <c r="G223" s="2" t="s">
        <v>1136</v>
      </c>
      <c r="H223" s="2" t="s">
        <v>1319</v>
      </c>
      <c r="I223" s="2" t="s">
        <v>1413</v>
      </c>
      <c r="J223" s="2" t="s">
        <v>1870</v>
      </c>
      <c r="K223" s="2" t="s">
        <v>1196</v>
      </c>
      <c r="L223" s="2" t="s">
        <v>924</v>
      </c>
      <c r="M223" s="2" t="s">
        <v>1724</v>
      </c>
      <c r="N223" s="2" t="s">
        <v>1186</v>
      </c>
      <c r="O223" s="2" t="s">
        <v>1265</v>
      </c>
      <c r="Q223" s="2" t="str">
        <f t="shared" si="3"/>
        <v>13K605GEORGE WESTINGHOUSE CAREER AND TECHNICAL EDUCATION HIGH SCHOOL8592740639139275.524.579.81.315.32.81.965</v>
      </c>
    </row>
    <row r="224" spans="1:17" x14ac:dyDescent="0.3">
      <c r="A224" s="2" t="s">
        <v>490</v>
      </c>
      <c r="B224" s="2" t="s">
        <v>491</v>
      </c>
      <c r="C224" s="2" t="s">
        <v>1869</v>
      </c>
      <c r="D224" s="2" t="s">
        <v>1868</v>
      </c>
      <c r="E224" s="2" t="s">
        <v>1450</v>
      </c>
      <c r="F224" s="2" t="s">
        <v>1044</v>
      </c>
      <c r="G224" s="2" t="s">
        <v>1622</v>
      </c>
      <c r="H224" s="2" t="s">
        <v>1270</v>
      </c>
      <c r="I224" s="2" t="s">
        <v>1269</v>
      </c>
      <c r="J224" s="2" t="s">
        <v>1376</v>
      </c>
      <c r="K224" s="2" t="s">
        <v>1311</v>
      </c>
      <c r="L224" s="2" t="s">
        <v>1731</v>
      </c>
      <c r="M224" s="2" t="s">
        <v>888</v>
      </c>
      <c r="N224" s="2" t="s">
        <v>879</v>
      </c>
      <c r="O224" s="2" t="s">
        <v>1373</v>
      </c>
      <c r="Q224" s="2" t="str">
        <f t="shared" si="3"/>
        <v>13K670BENJAMIN BANNEKER ACADEMY18589547147244846.153.9870.48.82.7047.4</v>
      </c>
    </row>
    <row r="225" spans="1:17" x14ac:dyDescent="0.3">
      <c r="A225" s="2" t="s">
        <v>492</v>
      </c>
      <c r="B225" s="2" t="s">
        <v>493</v>
      </c>
      <c r="C225" s="2" t="s">
        <v>1435</v>
      </c>
      <c r="D225" s="2" t="s">
        <v>1758</v>
      </c>
      <c r="E225" s="2" t="s">
        <v>1221</v>
      </c>
      <c r="F225" s="2" t="s">
        <v>1346</v>
      </c>
      <c r="G225" s="2" t="s">
        <v>1272</v>
      </c>
      <c r="H225" s="2" t="s">
        <v>1867</v>
      </c>
      <c r="I225" s="2" t="s">
        <v>1866</v>
      </c>
      <c r="J225" s="2" t="s">
        <v>1753</v>
      </c>
      <c r="K225" s="2" t="s">
        <v>1215</v>
      </c>
      <c r="L225" s="2" t="s">
        <v>1865</v>
      </c>
      <c r="M225" s="2" t="s">
        <v>1411</v>
      </c>
      <c r="N225" s="2" t="s">
        <v>957</v>
      </c>
      <c r="O225" s="2" t="s">
        <v>1250</v>
      </c>
      <c r="Q225" s="2" t="str">
        <f t="shared" si="3"/>
        <v>13K674CITY POLYTECHNIC HIGH SCHOOL OF ENGINEERING, ARCHITECTURE, AND TECHNOLOGY2033544149941379.420.658.24.526.37.53.661.9</v>
      </c>
    </row>
    <row r="226" spans="1:17" x14ac:dyDescent="0.3">
      <c r="A226" s="2" t="s">
        <v>494</v>
      </c>
      <c r="B226" s="2" t="s">
        <v>495</v>
      </c>
      <c r="C226" s="2" t="s">
        <v>1864</v>
      </c>
      <c r="D226" s="2" t="s">
        <v>1863</v>
      </c>
      <c r="E226" s="2" t="s">
        <v>1554</v>
      </c>
      <c r="F226" s="2" t="s">
        <v>929</v>
      </c>
      <c r="G226" s="2" t="s">
        <v>872</v>
      </c>
      <c r="H226" s="2" t="s">
        <v>1581</v>
      </c>
      <c r="I226" s="2" t="s">
        <v>1582</v>
      </c>
      <c r="J226" s="2" t="s">
        <v>924</v>
      </c>
      <c r="K226" s="2" t="s">
        <v>980</v>
      </c>
      <c r="L226" s="2" t="s">
        <v>1803</v>
      </c>
      <c r="M226" s="2" t="s">
        <v>1058</v>
      </c>
      <c r="N226" s="2" t="s">
        <v>1765</v>
      </c>
      <c r="O226" s="2" t="s">
        <v>1862</v>
      </c>
      <c r="Q226" s="2" t="str">
        <f t="shared" si="3"/>
        <v>14K071JUAN MOREL CAMPOS SECONDARY SCHOOL10286536536135954.745.315.33.480.60.224.976.6</v>
      </c>
    </row>
    <row r="227" spans="1:17" x14ac:dyDescent="0.3">
      <c r="A227" s="2" t="s">
        <v>496</v>
      </c>
      <c r="B227" s="2" t="s">
        <v>497</v>
      </c>
      <c r="C227" s="2" t="s">
        <v>1229</v>
      </c>
      <c r="D227" s="2" t="s">
        <v>1183</v>
      </c>
      <c r="E227" s="2" t="s">
        <v>1375</v>
      </c>
      <c r="F227" s="2" t="s">
        <v>1861</v>
      </c>
      <c r="G227" s="2" t="s">
        <v>1162</v>
      </c>
      <c r="H227" s="2" t="s">
        <v>1019</v>
      </c>
      <c r="I227" s="2" t="s">
        <v>1363</v>
      </c>
      <c r="J227" s="2" t="s">
        <v>1499</v>
      </c>
      <c r="K227" s="2" t="s">
        <v>1307</v>
      </c>
      <c r="L227" s="2" t="s">
        <v>1069</v>
      </c>
      <c r="M227" s="2" t="s">
        <v>927</v>
      </c>
      <c r="N227" s="2" t="s">
        <v>1378</v>
      </c>
      <c r="O227" s="2" t="s">
        <v>1771</v>
      </c>
      <c r="Q227" s="2" t="str">
        <f t="shared" si="3"/>
        <v>14K404ACADEMY FOR YOUNG WRITERS6840038735738124.275.763.5332.20.72.565.3</v>
      </c>
    </row>
    <row r="228" spans="1:17" x14ac:dyDescent="0.3">
      <c r="A228" s="2" t="s">
        <v>498</v>
      </c>
      <c r="B228" s="2" t="s">
        <v>499</v>
      </c>
      <c r="C228" s="2" t="s">
        <v>1611</v>
      </c>
      <c r="D228" s="2" t="s">
        <v>1397</v>
      </c>
      <c r="E228" s="2" t="s">
        <v>1860</v>
      </c>
      <c r="F228" s="2" t="s">
        <v>1859</v>
      </c>
      <c r="G228" s="2" t="s">
        <v>1858</v>
      </c>
      <c r="H228" s="2" t="s">
        <v>1745</v>
      </c>
      <c r="I228" s="2" t="s">
        <v>1171</v>
      </c>
      <c r="J228" s="2" t="s">
        <v>1857</v>
      </c>
      <c r="K228" s="2" t="s">
        <v>1140</v>
      </c>
      <c r="L228" s="2" t="s">
        <v>1060</v>
      </c>
      <c r="M228" s="2" t="s">
        <v>1686</v>
      </c>
      <c r="N228" s="2" t="s">
        <v>1311</v>
      </c>
      <c r="O228" s="2" t="s">
        <v>1016</v>
      </c>
      <c r="Q228" s="2" t="str">
        <f t="shared" si="3"/>
        <v>14K449BROOKLYN LATIN SCHOOL, THE7246858658457054.945.126.714.517.936.80.453.3</v>
      </c>
    </row>
    <row r="229" spans="1:17" x14ac:dyDescent="0.3">
      <c r="A229" s="2" t="s">
        <v>500</v>
      </c>
      <c r="B229" s="2" t="s">
        <v>501</v>
      </c>
      <c r="C229" s="2" t="s">
        <v>1856</v>
      </c>
      <c r="D229" s="2" t="s">
        <v>1136</v>
      </c>
      <c r="E229" s="2" t="s">
        <v>1111</v>
      </c>
      <c r="F229" s="2" t="s">
        <v>1271</v>
      </c>
      <c r="G229" s="2" t="s">
        <v>1334</v>
      </c>
      <c r="H229" s="2" t="s">
        <v>1414</v>
      </c>
      <c r="I229" s="2" t="s">
        <v>1415</v>
      </c>
      <c r="J229" s="2" t="s">
        <v>1842</v>
      </c>
      <c r="K229" s="2" t="s">
        <v>1096</v>
      </c>
      <c r="L229" s="2" t="s">
        <v>1855</v>
      </c>
      <c r="M229" s="2" t="s">
        <v>1299</v>
      </c>
      <c r="N229" s="2" t="s">
        <v>1059</v>
      </c>
      <c r="O229" s="2" t="s">
        <v>1854</v>
      </c>
      <c r="Q229" s="2" t="str">
        <f t="shared" si="3"/>
        <v>14K454GREEN SCHOOL: AN ACADEMY FOR ENVIRONMENTAL CAREERS4139240738639646.253.847.72.646.9211.572.9</v>
      </c>
    </row>
    <row r="230" spans="1:17" x14ac:dyDescent="0.3">
      <c r="A230" s="2" t="s">
        <v>502</v>
      </c>
      <c r="B230" s="2" t="s">
        <v>503</v>
      </c>
      <c r="C230" s="2" t="s">
        <v>1853</v>
      </c>
      <c r="D230" s="2" t="s">
        <v>1852</v>
      </c>
      <c r="E230" s="2" t="s">
        <v>908</v>
      </c>
      <c r="F230" s="2" t="s">
        <v>1169</v>
      </c>
      <c r="G230" s="2" t="s">
        <v>1337</v>
      </c>
      <c r="H230" s="2" t="s">
        <v>1553</v>
      </c>
      <c r="I230" s="2" t="s">
        <v>1154</v>
      </c>
      <c r="J230" s="2" t="s">
        <v>1851</v>
      </c>
      <c r="K230" s="2" t="s">
        <v>903</v>
      </c>
      <c r="L230" s="2" t="s">
        <v>1850</v>
      </c>
      <c r="M230" s="2" t="s">
        <v>927</v>
      </c>
      <c r="N230" s="2" t="s">
        <v>1849</v>
      </c>
      <c r="O230" s="2" t="s">
        <v>1530</v>
      </c>
      <c r="Q230" s="2" t="str">
        <f t="shared" si="3"/>
        <v>14K474PROGRESS HIGH SCHOOL FOR PROFESSIONAL CAREERS144106836437937148.551.532.6165.40.716.184.8</v>
      </c>
    </row>
    <row r="231" spans="1:17" x14ac:dyDescent="0.3">
      <c r="A231" s="2" t="s">
        <v>504</v>
      </c>
      <c r="B231" s="2" t="s">
        <v>505</v>
      </c>
      <c r="C231" s="2" t="s">
        <v>1848</v>
      </c>
      <c r="D231" s="2" t="s">
        <v>1847</v>
      </c>
      <c r="E231" s="2" t="s">
        <v>1272</v>
      </c>
      <c r="F231" s="2" t="s">
        <v>1334</v>
      </c>
      <c r="G231" s="2" t="s">
        <v>1132</v>
      </c>
      <c r="H231" s="2" t="s">
        <v>973</v>
      </c>
      <c r="I231" s="2" t="s">
        <v>972</v>
      </c>
      <c r="J231" s="2" t="s">
        <v>1819</v>
      </c>
      <c r="K231" s="2" t="s">
        <v>925</v>
      </c>
      <c r="L231" s="2" t="s">
        <v>1511</v>
      </c>
      <c r="M231" s="2" t="s">
        <v>877</v>
      </c>
      <c r="N231" s="2" t="s">
        <v>1081</v>
      </c>
      <c r="O231" s="2" t="s">
        <v>1564</v>
      </c>
      <c r="Q231" s="2" t="str">
        <f t="shared" si="3"/>
        <v>14K477SCHOOL FOR LEGAL STUDIES13475941339639545.854.257.71.739.30.95.765.6</v>
      </c>
    </row>
    <row r="232" spans="1:17" x14ac:dyDescent="0.3">
      <c r="A232" s="2" t="s">
        <v>506</v>
      </c>
      <c r="B232" s="2" t="s">
        <v>507</v>
      </c>
      <c r="C232" s="2" t="s">
        <v>1846</v>
      </c>
      <c r="D232" s="2" t="s">
        <v>1845</v>
      </c>
      <c r="E232" s="2" t="s">
        <v>910</v>
      </c>
      <c r="F232" s="2" t="s">
        <v>1409</v>
      </c>
      <c r="G232" s="2" t="s">
        <v>1334</v>
      </c>
      <c r="H232" s="2" t="s">
        <v>1844</v>
      </c>
      <c r="I232" s="2" t="s">
        <v>1441</v>
      </c>
      <c r="J232" s="2" t="s">
        <v>1511</v>
      </c>
      <c r="K232" s="2" t="s">
        <v>1186</v>
      </c>
      <c r="L232" s="2" t="s">
        <v>1843</v>
      </c>
      <c r="M232" s="2" t="s">
        <v>1073</v>
      </c>
      <c r="N232" s="2" t="s">
        <v>994</v>
      </c>
      <c r="O232" s="2" t="s">
        <v>1470</v>
      </c>
      <c r="Q232" s="2" t="str">
        <f t="shared" si="3"/>
        <v>14K478THE HIGH SCHOOL FOR ENTERPRISE, BUSINESS AND TECHNOLOGY14297639842139665.734.339.31.955.43.29.974.2</v>
      </c>
    </row>
    <row r="233" spans="1:17" x14ac:dyDescent="0.3">
      <c r="A233" s="2" t="s">
        <v>508</v>
      </c>
      <c r="B233" s="2" t="s">
        <v>509</v>
      </c>
      <c r="C233" s="2" t="s">
        <v>1641</v>
      </c>
      <c r="D233" s="2" t="s">
        <v>1183</v>
      </c>
      <c r="E233" s="2" t="s">
        <v>1191</v>
      </c>
      <c r="F233" s="2" t="s">
        <v>1374</v>
      </c>
      <c r="G233" s="2" t="s">
        <v>883</v>
      </c>
      <c r="H233" s="2" t="s">
        <v>1842</v>
      </c>
      <c r="I233" s="2" t="s">
        <v>1516</v>
      </c>
      <c r="J233" s="2" t="s">
        <v>1616</v>
      </c>
      <c r="K233" s="2" t="s">
        <v>903</v>
      </c>
      <c r="L233" s="2" t="s">
        <v>1588</v>
      </c>
      <c r="M233" s="2" t="s">
        <v>925</v>
      </c>
      <c r="N233" s="2" t="s">
        <v>888</v>
      </c>
      <c r="O233" s="2" t="s">
        <v>1841</v>
      </c>
      <c r="Q233" s="2" t="str">
        <f t="shared" si="3"/>
        <v>14K488BROOKLYN PREPARATORY HIGH SCHOOL4240036737335047.752.258.7137.71.72.780.3</v>
      </c>
    </row>
    <row r="234" spans="1:17" x14ac:dyDescent="0.3">
      <c r="A234" s="2" t="s">
        <v>510</v>
      </c>
      <c r="B234" s="2" t="s">
        <v>511</v>
      </c>
      <c r="C234" s="2" t="s">
        <v>1611</v>
      </c>
      <c r="D234" s="2" t="s">
        <v>1840</v>
      </c>
      <c r="E234" s="2" t="s">
        <v>1190</v>
      </c>
      <c r="F234" s="2" t="s">
        <v>1053</v>
      </c>
      <c r="G234" s="2" t="s">
        <v>908</v>
      </c>
      <c r="H234" s="2" t="s">
        <v>1682</v>
      </c>
      <c r="I234" s="2" t="s">
        <v>1839</v>
      </c>
      <c r="J234" s="2" t="s">
        <v>1008</v>
      </c>
      <c r="K234" s="2" t="s">
        <v>968</v>
      </c>
      <c r="L234" s="2" t="s">
        <v>1159</v>
      </c>
      <c r="M234" s="2" t="s">
        <v>992</v>
      </c>
      <c r="N234" s="2" t="s">
        <v>1030</v>
      </c>
      <c r="O234" s="2" t="s">
        <v>1838</v>
      </c>
      <c r="Q234" s="2" t="str">
        <f t="shared" si="3"/>
        <v>14K558WILLIAMSBURG HIGH SCHOOL FOR ARCHITECTURE AND DESIGN7250036338536472.627.438.42.257.21.4782.6</v>
      </c>
    </row>
    <row r="235" spans="1:17" x14ac:dyDescent="0.3">
      <c r="A235" s="2" t="s">
        <v>512</v>
      </c>
      <c r="B235" s="2" t="s">
        <v>513</v>
      </c>
      <c r="C235" s="2" t="s">
        <v>1837</v>
      </c>
      <c r="D235" s="2" t="s">
        <v>1836</v>
      </c>
      <c r="E235" s="2" t="s">
        <v>963</v>
      </c>
      <c r="F235" s="2" t="s">
        <v>1151</v>
      </c>
      <c r="G235" s="2" t="s">
        <v>942</v>
      </c>
      <c r="H235" s="2" t="s">
        <v>1615</v>
      </c>
      <c r="I235" s="2" t="s">
        <v>1170</v>
      </c>
      <c r="J235" s="2" t="s">
        <v>1835</v>
      </c>
      <c r="K235" s="2" t="s">
        <v>1636</v>
      </c>
      <c r="L235" s="2" t="s">
        <v>865</v>
      </c>
      <c r="M235" s="2" t="s">
        <v>1038</v>
      </c>
      <c r="N235" s="2" t="s">
        <v>1724</v>
      </c>
      <c r="O235" s="2" t="s">
        <v>1834</v>
      </c>
      <c r="Q235" s="2" t="str">
        <f t="shared" si="3"/>
        <v>14K561WILLIAMSBURG PREPARATORY SCHOOL113577397410380514925.511.161.51.62.881</v>
      </c>
    </row>
    <row r="236" spans="1:17" x14ac:dyDescent="0.3">
      <c r="A236" s="2" t="s">
        <v>514</v>
      </c>
      <c r="B236" s="2" t="s">
        <v>515</v>
      </c>
      <c r="C236" s="2" t="s">
        <v>1274</v>
      </c>
      <c r="D236" s="2" t="s">
        <v>1354</v>
      </c>
      <c r="E236" s="2" t="s">
        <v>1337</v>
      </c>
      <c r="F236" s="2" t="s">
        <v>1161</v>
      </c>
      <c r="G236" s="2" t="s">
        <v>1746</v>
      </c>
      <c r="H236" s="2" t="s">
        <v>1141</v>
      </c>
      <c r="I236" s="2" t="s">
        <v>1117</v>
      </c>
      <c r="J236" s="2" t="s">
        <v>1276</v>
      </c>
      <c r="K236" s="2" t="s">
        <v>996</v>
      </c>
      <c r="L236" s="2" t="s">
        <v>1302</v>
      </c>
      <c r="M236" s="2" t="s">
        <v>948</v>
      </c>
      <c r="N236" s="2" t="s">
        <v>981</v>
      </c>
      <c r="O236" s="2" t="s">
        <v>1789</v>
      </c>
      <c r="Q236" s="2" t="str">
        <f t="shared" si="3"/>
        <v>14K586LYONS COMMUNITY SCHOOL3152737137735553.746.341.72.154.61.114.678.6</v>
      </c>
    </row>
    <row r="237" spans="1:17" x14ac:dyDescent="0.3">
      <c r="A237" s="2" t="s">
        <v>516</v>
      </c>
      <c r="B237" s="2" t="s">
        <v>517</v>
      </c>
      <c r="C237" s="2" t="s">
        <v>966</v>
      </c>
      <c r="D237" s="2" t="s">
        <v>1833</v>
      </c>
      <c r="E237" s="2" t="s">
        <v>1191</v>
      </c>
      <c r="F237" s="2" t="s">
        <v>1603</v>
      </c>
      <c r="G237" s="2" t="s">
        <v>883</v>
      </c>
      <c r="H237" s="2" t="s">
        <v>1832</v>
      </c>
      <c r="I237" s="2" t="s">
        <v>1172</v>
      </c>
      <c r="J237" s="2" t="s">
        <v>1799</v>
      </c>
      <c r="K237" s="2" t="s">
        <v>925</v>
      </c>
      <c r="L237" s="2" t="s">
        <v>1285</v>
      </c>
      <c r="M237" s="2" t="s">
        <v>992</v>
      </c>
      <c r="N237" s="2" t="s">
        <v>1790</v>
      </c>
      <c r="O237" s="2" t="s">
        <v>962</v>
      </c>
      <c r="Q237" s="2" t="str">
        <f t="shared" si="3"/>
        <v>14K610AUTOMOTIVE HIGH SCHOOL9472336737635095.64.466.11.730.21.44.767.1</v>
      </c>
    </row>
    <row r="238" spans="1:17" x14ac:dyDescent="0.3">
      <c r="A238" s="2" t="s">
        <v>518</v>
      </c>
      <c r="B238" s="2" t="s">
        <v>519</v>
      </c>
      <c r="C238" s="2" t="s">
        <v>1062</v>
      </c>
      <c r="D238" s="2" t="s">
        <v>1831</v>
      </c>
      <c r="E238" s="2" t="s">
        <v>873</v>
      </c>
      <c r="F238" s="2" t="s">
        <v>1759</v>
      </c>
      <c r="G238" s="2" t="s">
        <v>1279</v>
      </c>
      <c r="H238" s="2" t="s">
        <v>1830</v>
      </c>
      <c r="I238" s="2" t="s">
        <v>1595</v>
      </c>
      <c r="J238" s="2" t="s">
        <v>1829</v>
      </c>
      <c r="K238" s="2" t="s">
        <v>1156</v>
      </c>
      <c r="L238" s="2" t="s">
        <v>1828</v>
      </c>
      <c r="M238" s="2" t="s">
        <v>879</v>
      </c>
      <c r="N238" s="2" t="s">
        <v>1525</v>
      </c>
      <c r="O238" s="2" t="s">
        <v>923</v>
      </c>
      <c r="Q238" s="2" t="str">
        <f t="shared" si="3"/>
        <v>14K632FRANCES PERKINS ACADEMY1217338237236876.923.164.7431.209.886.9</v>
      </c>
    </row>
    <row r="239" spans="1:17" x14ac:dyDescent="0.3">
      <c r="A239" s="2" t="s">
        <v>520</v>
      </c>
      <c r="B239" s="2" t="s">
        <v>521</v>
      </c>
      <c r="C239" s="2" t="s">
        <v>1654</v>
      </c>
      <c r="D239" s="2" t="s">
        <v>1827</v>
      </c>
      <c r="E239" s="2" t="s">
        <v>872</v>
      </c>
      <c r="F239" s="2" t="s">
        <v>1758</v>
      </c>
      <c r="G239" s="2" t="s">
        <v>1693</v>
      </c>
      <c r="H239" s="2" t="s">
        <v>1456</v>
      </c>
      <c r="I239" s="2" t="s">
        <v>1223</v>
      </c>
      <c r="J239" s="2" t="s">
        <v>1406</v>
      </c>
      <c r="K239" s="2" t="s">
        <v>913</v>
      </c>
      <c r="L239" s="2" t="s">
        <v>1826</v>
      </c>
      <c r="M239" s="2" t="s">
        <v>866</v>
      </c>
      <c r="N239" s="2" t="s">
        <v>944</v>
      </c>
      <c r="O239" s="2" t="s">
        <v>1825</v>
      </c>
      <c r="Q239" s="2" t="str">
        <f t="shared" si="3"/>
        <v>14K685EL PUENTE ACADEMY FOR PEACE AND JUSTICE2821835933534142.757.310.10.587.61.81780.4</v>
      </c>
    </row>
    <row r="240" spans="1:17" x14ac:dyDescent="0.3">
      <c r="A240" s="2" t="s">
        <v>522</v>
      </c>
      <c r="B240" s="2" t="s">
        <v>523</v>
      </c>
      <c r="C240" s="2" t="s">
        <v>1052</v>
      </c>
      <c r="D240" s="2" t="s">
        <v>907</v>
      </c>
      <c r="E240" s="2" t="s">
        <v>929</v>
      </c>
      <c r="F240" s="2" t="s">
        <v>1191</v>
      </c>
      <c r="G240" s="2" t="s">
        <v>1503</v>
      </c>
      <c r="H240" s="2" t="s">
        <v>1352</v>
      </c>
      <c r="I240" s="2" t="s">
        <v>1353</v>
      </c>
      <c r="J240" s="2" t="s">
        <v>906</v>
      </c>
      <c r="K240" s="2" t="s">
        <v>980</v>
      </c>
      <c r="L240" s="2" t="s">
        <v>899</v>
      </c>
      <c r="M240" s="2" t="s">
        <v>1203</v>
      </c>
      <c r="N240" s="2" t="s">
        <v>1029</v>
      </c>
      <c r="O240" s="2" t="s">
        <v>1439</v>
      </c>
      <c r="Q240" s="2" t="str">
        <f t="shared" si="3"/>
        <v>15K429BROOKLYN SCHOOL FOR GLOBAL STUDIES5235436136738356.243.854.53.4392.35.968.2</v>
      </c>
    </row>
    <row r="241" spans="1:17" x14ac:dyDescent="0.3">
      <c r="A241" s="2" t="s">
        <v>524</v>
      </c>
      <c r="B241" s="2" t="s">
        <v>525</v>
      </c>
      <c r="C241" s="2" t="s">
        <v>1667</v>
      </c>
      <c r="D241" s="2" t="s">
        <v>1824</v>
      </c>
      <c r="E241" s="2" t="s">
        <v>1163</v>
      </c>
      <c r="F241" s="2" t="s">
        <v>1498</v>
      </c>
      <c r="G241" s="2" t="s">
        <v>1375</v>
      </c>
      <c r="H241" s="2" t="s">
        <v>1751</v>
      </c>
      <c r="I241" s="2" t="s">
        <v>1780</v>
      </c>
      <c r="J241" s="2" t="s">
        <v>1351</v>
      </c>
      <c r="K241" s="2" t="s">
        <v>1823</v>
      </c>
      <c r="L241" s="2" t="s">
        <v>1288</v>
      </c>
      <c r="M241" s="2" t="s">
        <v>1204</v>
      </c>
      <c r="N241" s="2" t="s">
        <v>1215</v>
      </c>
      <c r="O241" s="2" t="s">
        <v>1159</v>
      </c>
      <c r="Q241" s="2" t="str">
        <f t="shared" si="3"/>
        <v>15K448BROOKLYN SECONDARY SCHOOL FOR COLLABORATIVE STUDIES7669239339938759.140.934.212.648.14.34.557.2</v>
      </c>
    </row>
    <row r="242" spans="1:17" x14ac:dyDescent="0.3">
      <c r="A242" s="2" t="s">
        <v>526</v>
      </c>
      <c r="B242" s="2" t="s">
        <v>527</v>
      </c>
      <c r="C242" s="2" t="s">
        <v>1202</v>
      </c>
      <c r="D242" s="2" t="s">
        <v>1193</v>
      </c>
      <c r="E242" s="2" t="s">
        <v>910</v>
      </c>
      <c r="F242" s="2" t="s">
        <v>1592</v>
      </c>
      <c r="G242" s="2" t="s">
        <v>1181</v>
      </c>
      <c r="H242" s="2" t="s">
        <v>869</v>
      </c>
      <c r="I242" s="2" t="s">
        <v>868</v>
      </c>
      <c r="J242" s="2" t="s">
        <v>1477</v>
      </c>
      <c r="K242" s="2" t="s">
        <v>1656</v>
      </c>
      <c r="L242" s="2" t="s">
        <v>1822</v>
      </c>
      <c r="M242" s="2" t="s">
        <v>1378</v>
      </c>
      <c r="N242" s="2" t="s">
        <v>1331</v>
      </c>
      <c r="O242" s="2" t="s">
        <v>1821</v>
      </c>
      <c r="Q242" s="2" t="str">
        <f t="shared" si="3"/>
        <v>15K462SECONDARY SCHOOL FOR LAW5947339841139444.255.862.45.529.62.56.376.1</v>
      </c>
    </row>
    <row r="243" spans="1:17" x14ac:dyDescent="0.3">
      <c r="A243" s="2" t="s">
        <v>528</v>
      </c>
      <c r="B243" s="2" t="s">
        <v>529</v>
      </c>
      <c r="C243" s="2" t="s">
        <v>1367</v>
      </c>
      <c r="D243" s="2" t="s">
        <v>1820</v>
      </c>
      <c r="E243" s="2" t="s">
        <v>963</v>
      </c>
      <c r="F243" s="2" t="s">
        <v>1036</v>
      </c>
      <c r="G243" s="2" t="s">
        <v>1162</v>
      </c>
      <c r="H243" s="2" t="s">
        <v>1028</v>
      </c>
      <c r="I243" s="2" t="s">
        <v>1819</v>
      </c>
      <c r="J243" s="2" t="s">
        <v>1641</v>
      </c>
      <c r="K243" s="2" t="s">
        <v>993</v>
      </c>
      <c r="L243" s="2" t="s">
        <v>1698</v>
      </c>
      <c r="M243" s="2" t="s">
        <v>928</v>
      </c>
      <c r="N243" s="2" t="s">
        <v>1628</v>
      </c>
      <c r="O243" s="2" t="s">
        <v>1810</v>
      </c>
      <c r="Q243" s="2" t="str">
        <f t="shared" si="3"/>
        <v>15K463SECONDARY SCHOOL FOR JOURNALISM5833639739138142.357.7425.443.29.216.777</v>
      </c>
    </row>
    <row r="244" spans="1:17" x14ac:dyDescent="0.3">
      <c r="A244" s="2" t="s">
        <v>530</v>
      </c>
      <c r="B244" s="2" t="s">
        <v>531</v>
      </c>
      <c r="C244" s="2" t="s">
        <v>1611</v>
      </c>
      <c r="D244" s="2" t="s">
        <v>1181</v>
      </c>
      <c r="E244" s="2" t="s">
        <v>1169</v>
      </c>
      <c r="F244" s="2" t="s">
        <v>964</v>
      </c>
      <c r="G244" s="2" t="s">
        <v>942</v>
      </c>
      <c r="H244" s="2" t="s">
        <v>1818</v>
      </c>
      <c r="I244" s="2" t="s">
        <v>1817</v>
      </c>
      <c r="J244" s="2" t="s">
        <v>959</v>
      </c>
      <c r="K244" s="2" t="s">
        <v>889</v>
      </c>
      <c r="L244" s="2" t="s">
        <v>1816</v>
      </c>
      <c r="M244" s="2" t="s">
        <v>1815</v>
      </c>
      <c r="N244" s="2" t="s">
        <v>1104</v>
      </c>
      <c r="O244" s="2" t="s">
        <v>1184</v>
      </c>
      <c r="Q244" s="2" t="str">
        <f t="shared" si="3"/>
        <v>15K464PARK SLOPE COLLEGIATE7239437941638052.847.233.25.351.88.69.678</v>
      </c>
    </row>
    <row r="245" spans="1:17" x14ac:dyDescent="0.3">
      <c r="A245" s="2" t="s">
        <v>532</v>
      </c>
      <c r="B245" s="2" t="s">
        <v>533</v>
      </c>
      <c r="C245" s="2" t="s">
        <v>1814</v>
      </c>
      <c r="D245" s="2" t="s">
        <v>1000</v>
      </c>
      <c r="E245" s="2" t="s">
        <v>1150</v>
      </c>
      <c r="F245" s="2" t="s">
        <v>1813</v>
      </c>
      <c r="G245" s="2" t="s">
        <v>1136</v>
      </c>
      <c r="H245" s="2" t="s">
        <v>986</v>
      </c>
      <c r="I245" s="2" t="s">
        <v>985</v>
      </c>
      <c r="J245" s="2" t="s">
        <v>1780</v>
      </c>
      <c r="K245" s="2" t="s">
        <v>1601</v>
      </c>
      <c r="L245" s="2" t="s">
        <v>1812</v>
      </c>
      <c r="M245" s="2" t="s">
        <v>1167</v>
      </c>
      <c r="N245" s="2" t="s">
        <v>981</v>
      </c>
      <c r="O245" s="2" t="s">
        <v>1811</v>
      </c>
      <c r="Q245" s="2" t="str">
        <f t="shared" si="3"/>
        <v>15K497SCHOOL FOR INTERNATIONAL STUDIES6448640541539250.849.240.91438.96.214.668.1</v>
      </c>
    </row>
    <row r="246" spans="1:17" x14ac:dyDescent="0.3">
      <c r="A246" s="2" t="s">
        <v>534</v>
      </c>
      <c r="B246" s="2" t="s">
        <v>535</v>
      </c>
      <c r="C246" s="2" t="s">
        <v>1810</v>
      </c>
      <c r="D246" s="2" t="s">
        <v>1809</v>
      </c>
      <c r="E246" s="2" t="s">
        <v>910</v>
      </c>
      <c r="F246" s="2" t="s">
        <v>1207</v>
      </c>
      <c r="G246" s="2" t="s">
        <v>1053</v>
      </c>
      <c r="H246" s="2" t="s">
        <v>1344</v>
      </c>
      <c r="I246" s="2" t="s">
        <v>1343</v>
      </c>
      <c r="J246" s="2" t="s">
        <v>1808</v>
      </c>
      <c r="K246" s="2" t="s">
        <v>1203</v>
      </c>
      <c r="L246" s="2" t="s">
        <v>938</v>
      </c>
      <c r="M246" s="2" t="s">
        <v>1176</v>
      </c>
      <c r="N246" s="2" t="s">
        <v>1411</v>
      </c>
      <c r="O246" s="2" t="s">
        <v>1676</v>
      </c>
      <c r="Q246" s="2" t="str">
        <f t="shared" si="3"/>
        <v>15K519COBBLE HILL SCHOOL OF AMERICAN STUDIES7766339840238543.956.171.52.3215.17.573.4</v>
      </c>
    </row>
    <row r="247" spans="1:17" x14ac:dyDescent="0.3">
      <c r="A247" s="2" t="s">
        <v>536</v>
      </c>
      <c r="B247" s="2" t="s">
        <v>537</v>
      </c>
      <c r="C247" s="2" t="s">
        <v>1286</v>
      </c>
      <c r="D247" s="2" t="s">
        <v>1224</v>
      </c>
      <c r="E247" s="2" t="s">
        <v>940</v>
      </c>
      <c r="F247" s="2" t="s">
        <v>1693</v>
      </c>
      <c r="G247" s="2" t="s">
        <v>1807</v>
      </c>
      <c r="H247" s="2" t="s">
        <v>1056</v>
      </c>
      <c r="I247" s="2" t="s">
        <v>899</v>
      </c>
      <c r="J247" s="2" t="s">
        <v>1806</v>
      </c>
      <c r="K247" s="2" t="s">
        <v>879</v>
      </c>
      <c r="L247" s="2" t="s">
        <v>1805</v>
      </c>
      <c r="M247" s="2" t="s">
        <v>879</v>
      </c>
      <c r="N247" s="2" t="s">
        <v>879</v>
      </c>
      <c r="O247" s="2" t="s">
        <v>1367</v>
      </c>
      <c r="Q247" s="2" t="str">
        <f t="shared" si="3"/>
        <v>15K520PACIFIC HIGH SCHOOL91003523413006139820180058</v>
      </c>
    </row>
    <row r="248" spans="1:17" x14ac:dyDescent="0.3">
      <c r="A248" s="2" t="s">
        <v>538</v>
      </c>
      <c r="B248" s="2" t="s">
        <v>539</v>
      </c>
      <c r="C248" s="2" t="s">
        <v>1654</v>
      </c>
      <c r="D248" s="2" t="s">
        <v>1804</v>
      </c>
      <c r="E248" s="2" t="s">
        <v>1279</v>
      </c>
      <c r="F248" s="2" t="s">
        <v>1554</v>
      </c>
      <c r="G248" s="2" t="s">
        <v>1279</v>
      </c>
      <c r="H248" s="2" t="s">
        <v>939</v>
      </c>
      <c r="I248" s="2" t="s">
        <v>939</v>
      </c>
      <c r="J248" s="2" t="s">
        <v>1803</v>
      </c>
      <c r="K248" s="2" t="s">
        <v>879</v>
      </c>
      <c r="L248" s="2" t="s">
        <v>1628</v>
      </c>
      <c r="M248" s="2" t="s">
        <v>913</v>
      </c>
      <c r="N248" s="2" t="s">
        <v>948</v>
      </c>
      <c r="O248" s="2" t="s">
        <v>1439</v>
      </c>
      <c r="Q248" s="2" t="str">
        <f t="shared" si="3"/>
        <v>15K530METROPOLITAN CORPORATE ACADEMY HIGH SCHOOL28186368365368505080.6016.70.51.168.2</v>
      </c>
    </row>
    <row r="249" spans="1:17" x14ac:dyDescent="0.3">
      <c r="A249" s="2" t="s">
        <v>540</v>
      </c>
      <c r="B249" s="2" t="s">
        <v>541</v>
      </c>
      <c r="C249" s="2" t="s">
        <v>1802</v>
      </c>
      <c r="D249" s="2" t="s">
        <v>1801</v>
      </c>
      <c r="E249" s="2" t="s">
        <v>1182</v>
      </c>
      <c r="F249" s="2" t="s">
        <v>1409</v>
      </c>
      <c r="G249" s="2" t="s">
        <v>1592</v>
      </c>
      <c r="H249" s="2" t="s">
        <v>1800</v>
      </c>
      <c r="I249" s="2" t="s">
        <v>1799</v>
      </c>
      <c r="J249" s="2" t="s">
        <v>1487</v>
      </c>
      <c r="K249" s="2" t="s">
        <v>968</v>
      </c>
      <c r="L249" s="2" t="s">
        <v>1798</v>
      </c>
      <c r="M249" s="2" t="s">
        <v>866</v>
      </c>
      <c r="N249" s="2" t="s">
        <v>945</v>
      </c>
      <c r="O249" s="2" t="s">
        <v>1657</v>
      </c>
      <c r="Q249" s="2" t="str">
        <f t="shared" si="3"/>
        <v>15K656BROOKLYN HIGH SCHOOL OF THE ARTS14167842642141133.966.176.52.2191.80.159.3</v>
      </c>
    </row>
    <row r="250" spans="1:17" x14ac:dyDescent="0.3">
      <c r="A250" s="2" t="s">
        <v>542</v>
      </c>
      <c r="B250" s="2" t="s">
        <v>543</v>
      </c>
      <c r="C250" s="2" t="s">
        <v>1797</v>
      </c>
      <c r="D250" s="2" t="s">
        <v>1796</v>
      </c>
      <c r="E250" s="2" t="s">
        <v>1295</v>
      </c>
      <c r="F250" s="2" t="s">
        <v>964</v>
      </c>
      <c r="G250" s="2" t="s">
        <v>1294</v>
      </c>
      <c r="H250" s="2" t="s">
        <v>1086</v>
      </c>
      <c r="I250" s="2" t="s">
        <v>1085</v>
      </c>
      <c r="J250" s="2" t="s">
        <v>1713</v>
      </c>
      <c r="K250" s="2" t="s">
        <v>1156</v>
      </c>
      <c r="L250" s="2" t="s">
        <v>1542</v>
      </c>
      <c r="M250" s="2" t="s">
        <v>927</v>
      </c>
      <c r="N250" s="2" t="s">
        <v>1299</v>
      </c>
      <c r="O250" s="2" t="s">
        <v>1237</v>
      </c>
      <c r="Q250" s="2" t="str">
        <f t="shared" si="3"/>
        <v>15K698SOUTH BROOKLYN COMMUNITY HIGH SCHOOL8149430416425455521.5472.50.7274</v>
      </c>
    </row>
    <row r="251" spans="1:17" x14ac:dyDescent="0.3">
      <c r="A251" s="2" t="s">
        <v>544</v>
      </c>
      <c r="B251" s="2" t="s">
        <v>545</v>
      </c>
      <c r="C251" s="2" t="s">
        <v>1435</v>
      </c>
      <c r="D251" s="2" t="s">
        <v>1227</v>
      </c>
      <c r="E251" s="2" t="s">
        <v>1746</v>
      </c>
      <c r="F251" s="2" t="s">
        <v>1746</v>
      </c>
      <c r="G251" s="2" t="s">
        <v>870</v>
      </c>
      <c r="H251" s="2" t="s">
        <v>1130</v>
      </c>
      <c r="I251" s="2" t="s">
        <v>1131</v>
      </c>
      <c r="J251" s="2" t="s">
        <v>1795</v>
      </c>
      <c r="K251" s="2" t="s">
        <v>913</v>
      </c>
      <c r="L251" s="2" t="s">
        <v>1195</v>
      </c>
      <c r="M251" s="2" t="s">
        <v>877</v>
      </c>
      <c r="N251" s="2" t="s">
        <v>992</v>
      </c>
      <c r="O251" s="2" t="s">
        <v>1519</v>
      </c>
      <c r="Q251" s="2" t="str">
        <f t="shared" si="3"/>
        <v>16K393FREDERICK DOUGLASS ACADEMY IV SECONDARY SCHOOL2043935535535848.751.383.60.514.10.91.471</v>
      </c>
    </row>
    <row r="252" spans="1:17" x14ac:dyDescent="0.3">
      <c r="A252" s="2" t="s">
        <v>546</v>
      </c>
      <c r="B252" s="2" t="s">
        <v>547</v>
      </c>
      <c r="C252" s="2" t="s">
        <v>1561</v>
      </c>
      <c r="D252" s="2" t="s">
        <v>1794</v>
      </c>
      <c r="E252" s="2" t="s">
        <v>1554</v>
      </c>
      <c r="F252" s="2" t="s">
        <v>1192</v>
      </c>
      <c r="G252" s="2" t="s">
        <v>943</v>
      </c>
      <c r="H252" s="2" t="s">
        <v>1792</v>
      </c>
      <c r="I252" s="2" t="s">
        <v>1793</v>
      </c>
      <c r="J252" s="2" t="s">
        <v>1281</v>
      </c>
      <c r="K252" s="2" t="s">
        <v>927</v>
      </c>
      <c r="L252" s="2" t="s">
        <v>1493</v>
      </c>
      <c r="M252" s="2" t="s">
        <v>913</v>
      </c>
      <c r="N252" s="2" t="s">
        <v>1378</v>
      </c>
      <c r="O252" s="2" t="s">
        <v>1792</v>
      </c>
      <c r="Q252" s="2" t="str">
        <f t="shared" si="3"/>
        <v>16K455BOYS AND GIRLS HIGH SCHOOL131163136537036261.738.3900.77.80.52.561.7</v>
      </c>
    </row>
    <row r="253" spans="1:17" x14ac:dyDescent="0.3">
      <c r="A253" s="2" t="s">
        <v>548</v>
      </c>
      <c r="B253" s="2" t="s">
        <v>549</v>
      </c>
      <c r="C253" s="2" t="s">
        <v>1213</v>
      </c>
      <c r="D253" s="2" t="s">
        <v>1150</v>
      </c>
      <c r="E253" s="2" t="s">
        <v>943</v>
      </c>
      <c r="F253" s="2" t="s">
        <v>1759</v>
      </c>
      <c r="G253" s="2" t="s">
        <v>870</v>
      </c>
      <c r="H253" s="2" t="s">
        <v>916</v>
      </c>
      <c r="I253" s="2" t="s">
        <v>917</v>
      </c>
      <c r="J253" s="2" t="s">
        <v>1791</v>
      </c>
      <c r="K253" s="2" t="s">
        <v>879</v>
      </c>
      <c r="L253" s="2" t="s">
        <v>1765</v>
      </c>
      <c r="M253" s="2" t="s">
        <v>903</v>
      </c>
      <c r="N253" s="2" t="s">
        <v>1790</v>
      </c>
      <c r="O253" s="2" t="s">
        <v>1298</v>
      </c>
      <c r="Q253" s="2" t="str">
        <f t="shared" si="3"/>
        <v>16K498BROOKLYN HIGH SCHOOL FOR LAW AND TECHNOLOGY4640536237235851.648.472.8024.914.774.5</v>
      </c>
    </row>
    <row r="254" spans="1:17" x14ac:dyDescent="0.3">
      <c r="A254" s="2" t="s">
        <v>550</v>
      </c>
      <c r="B254" s="2" t="s">
        <v>551</v>
      </c>
      <c r="C254" s="2" t="s">
        <v>1355</v>
      </c>
      <c r="D254" s="2" t="s">
        <v>1734</v>
      </c>
      <c r="E254" s="2" t="s">
        <v>1192</v>
      </c>
      <c r="F254" s="2" t="s">
        <v>1759</v>
      </c>
      <c r="G254" s="2" t="s">
        <v>1725</v>
      </c>
      <c r="H254" s="2" t="s">
        <v>1698</v>
      </c>
      <c r="I254" s="2" t="s">
        <v>1697</v>
      </c>
      <c r="J254" s="2" t="s">
        <v>1789</v>
      </c>
      <c r="K254" s="2" t="s">
        <v>927</v>
      </c>
      <c r="L254" s="2" t="s">
        <v>1788</v>
      </c>
      <c r="M254" s="2" t="s">
        <v>903</v>
      </c>
      <c r="N254" s="2" t="s">
        <v>1222</v>
      </c>
      <c r="O254" s="2" t="s">
        <v>1787</v>
      </c>
      <c r="Q254" s="2" t="str">
        <f t="shared" si="3"/>
        <v>16K594GOTHAM PROFESSIONAL ARTS ACADEMY3629437037235143.256.878.60.719.412.458.6</v>
      </c>
    </row>
    <row r="255" spans="1:17" x14ac:dyDescent="0.3">
      <c r="A255" s="2" t="s">
        <v>552</v>
      </c>
      <c r="B255" s="2" t="s">
        <v>553</v>
      </c>
      <c r="C255" s="2" t="s">
        <v>1202</v>
      </c>
      <c r="D255" s="2" t="s">
        <v>1786</v>
      </c>
      <c r="E255" s="2" t="s">
        <v>1334</v>
      </c>
      <c r="F255" s="2" t="s">
        <v>1660</v>
      </c>
      <c r="G255" s="2" t="s">
        <v>1591</v>
      </c>
      <c r="H255" s="2" t="s">
        <v>1415</v>
      </c>
      <c r="I255" s="2" t="s">
        <v>1414</v>
      </c>
      <c r="J255" s="2" t="s">
        <v>1785</v>
      </c>
      <c r="K255" s="2" t="s">
        <v>948</v>
      </c>
      <c r="L255" s="2" t="s">
        <v>1241</v>
      </c>
      <c r="M255" s="2" t="s">
        <v>1058</v>
      </c>
      <c r="N255" s="2" t="s">
        <v>1647</v>
      </c>
      <c r="O255" s="2" t="s">
        <v>950</v>
      </c>
      <c r="Q255" s="2" t="str">
        <f t="shared" si="3"/>
        <v>17K382ACADEMY FOR COLLEGE PREPARATION AND CAREER EXPLORATION: A COLLEGE BOARD SCHOOL5956539637436953.846.2921.16.70.2557</v>
      </c>
    </row>
    <row r="256" spans="1:17" x14ac:dyDescent="0.3">
      <c r="A256" s="2" t="s">
        <v>554</v>
      </c>
      <c r="B256" s="2" t="s">
        <v>555</v>
      </c>
      <c r="C256" s="2" t="s">
        <v>950</v>
      </c>
      <c r="D256" s="2" t="s">
        <v>1784</v>
      </c>
      <c r="E256" s="2" t="s">
        <v>940</v>
      </c>
      <c r="F256" s="2" t="s">
        <v>909</v>
      </c>
      <c r="G256" s="2" t="s">
        <v>1725</v>
      </c>
      <c r="H256" s="2" t="s">
        <v>1437</v>
      </c>
      <c r="I256" s="2" t="s">
        <v>1670</v>
      </c>
      <c r="J256" s="2" t="s">
        <v>1736</v>
      </c>
      <c r="K256" s="2" t="s">
        <v>877</v>
      </c>
      <c r="L256" s="2" t="s">
        <v>892</v>
      </c>
      <c r="M256" s="2" t="s">
        <v>1038</v>
      </c>
      <c r="N256" s="2" t="s">
        <v>892</v>
      </c>
      <c r="O256" s="2" t="s">
        <v>1329</v>
      </c>
      <c r="Q256" s="2" t="str">
        <f t="shared" si="3"/>
        <v>17K408ACADEMY OF HOSPITALITY AND TOURISM5731935234235149.850.284.30.912.91.612.965.5</v>
      </c>
    </row>
    <row r="257" spans="1:17" x14ac:dyDescent="0.3">
      <c r="A257" s="2" t="s">
        <v>556</v>
      </c>
      <c r="B257" s="2" t="s">
        <v>557</v>
      </c>
      <c r="C257" s="2" t="s">
        <v>1030</v>
      </c>
      <c r="D257" s="2" t="s">
        <v>1783</v>
      </c>
      <c r="E257" s="2" t="s">
        <v>1181</v>
      </c>
      <c r="F257" s="2" t="s">
        <v>908</v>
      </c>
      <c r="G257" s="2" t="s">
        <v>918</v>
      </c>
      <c r="H257" s="2" t="s">
        <v>1391</v>
      </c>
      <c r="I257" s="2" t="s">
        <v>1003</v>
      </c>
      <c r="J257" s="2" t="s">
        <v>1729</v>
      </c>
      <c r="K257" s="2" t="s">
        <v>913</v>
      </c>
      <c r="L257" s="2" t="s">
        <v>1156</v>
      </c>
      <c r="M257" s="2" t="s">
        <v>903</v>
      </c>
      <c r="N257" s="2" t="s">
        <v>913</v>
      </c>
      <c r="O257" s="2" t="s">
        <v>1671</v>
      </c>
      <c r="Q257" s="2" t="str">
        <f t="shared" si="3"/>
        <v>17K489W.E.B. DUBOIS ACADEMIC HIGH SCHOOL719939436433445.754.393.50.5410.570.3</v>
      </c>
    </row>
    <row r="258" spans="1:17" x14ac:dyDescent="0.3">
      <c r="A258" s="2" t="s">
        <v>558</v>
      </c>
      <c r="B258" s="2" t="s">
        <v>559</v>
      </c>
      <c r="C258" s="2" t="s">
        <v>1519</v>
      </c>
      <c r="D258" s="2" t="s">
        <v>1211</v>
      </c>
      <c r="E258" s="2" t="s">
        <v>1782</v>
      </c>
      <c r="F258" s="2" t="s">
        <v>1758</v>
      </c>
      <c r="G258" s="2" t="s">
        <v>1781</v>
      </c>
      <c r="H258" s="2" t="s">
        <v>1751</v>
      </c>
      <c r="I258" s="2" t="s">
        <v>1780</v>
      </c>
      <c r="J258" s="2" t="s">
        <v>1425</v>
      </c>
      <c r="K258" s="2" t="s">
        <v>1683</v>
      </c>
      <c r="L258" s="2" t="s">
        <v>1779</v>
      </c>
      <c r="M258" s="2" t="s">
        <v>1412</v>
      </c>
      <c r="N258" s="2" t="s">
        <v>1778</v>
      </c>
      <c r="O258" s="2" t="s">
        <v>1762</v>
      </c>
      <c r="Q258" s="2" t="str">
        <f t="shared" si="3"/>
        <v>17K524INTERNATIONAL HIGH SCHOOL AT PROSPECT HEIGHTS7140128733529159.140.929.214.227.928.49180.9</v>
      </c>
    </row>
    <row r="259" spans="1:17" x14ac:dyDescent="0.3">
      <c r="A259" s="2" t="s">
        <v>560</v>
      </c>
      <c r="B259" s="2" t="s">
        <v>561</v>
      </c>
      <c r="C259" s="2" t="s">
        <v>1213</v>
      </c>
      <c r="D259" s="2" t="s">
        <v>1642</v>
      </c>
      <c r="E259" s="2" t="s">
        <v>1134</v>
      </c>
      <c r="F259" s="2" t="s">
        <v>1053</v>
      </c>
      <c r="G259" s="2" t="s">
        <v>1424</v>
      </c>
      <c r="H259" s="2" t="s">
        <v>1308</v>
      </c>
      <c r="I259" s="2" t="s">
        <v>1309</v>
      </c>
      <c r="J259" s="2" t="s">
        <v>1640</v>
      </c>
      <c r="K259" s="2" t="s">
        <v>891</v>
      </c>
      <c r="L259" s="2" t="s">
        <v>1005</v>
      </c>
      <c r="M259" s="2" t="s">
        <v>891</v>
      </c>
      <c r="N259" s="2" t="s">
        <v>863</v>
      </c>
      <c r="O259" s="2" t="s">
        <v>914</v>
      </c>
      <c r="Q259" s="2" t="str">
        <f t="shared" ref="Q259:Q322" si="4">A259&amp;B259&amp;C259&amp;D259&amp;E259&amp;F259&amp;G259&amp;H259&amp;I259&amp;J259&amp;K259&amp;L259&amp;M259&amp;N259&amp;O259</f>
        <v>17K528THE HIGH SCHOOL FOR GLOBAL CITIZENSHIP4634340338538850.149.989.21.57.31.55.268.7</v>
      </c>
    </row>
    <row r="260" spans="1:17" x14ac:dyDescent="0.3">
      <c r="A260" s="2" t="s">
        <v>562</v>
      </c>
      <c r="B260" s="2" t="s">
        <v>563</v>
      </c>
      <c r="C260" s="2" t="s">
        <v>1709</v>
      </c>
      <c r="D260" s="2" t="s">
        <v>1271</v>
      </c>
      <c r="E260" s="2" t="s">
        <v>920</v>
      </c>
      <c r="F260" s="2" t="s">
        <v>1162</v>
      </c>
      <c r="G260" s="2" t="s">
        <v>872</v>
      </c>
      <c r="H260" s="2" t="s">
        <v>916</v>
      </c>
      <c r="I260" s="2" t="s">
        <v>917</v>
      </c>
      <c r="J260" s="2" t="s">
        <v>1637</v>
      </c>
      <c r="K260" s="2" t="s">
        <v>1038</v>
      </c>
      <c r="L260" s="2" t="s">
        <v>1394</v>
      </c>
      <c r="M260" s="2" t="s">
        <v>937</v>
      </c>
      <c r="N260" s="2" t="s">
        <v>1167</v>
      </c>
      <c r="O260" s="2" t="s">
        <v>1666</v>
      </c>
      <c r="Q260" s="2" t="str">
        <f t="shared" si="4"/>
        <v>17K531SCHOOL FOR HUMAN RIGHTS, THE3538634838135951.648.488.91.68.30.86.273.2</v>
      </c>
    </row>
    <row r="261" spans="1:17" x14ac:dyDescent="0.3">
      <c r="A261" s="2" t="s">
        <v>564</v>
      </c>
      <c r="B261" s="2" t="s">
        <v>565</v>
      </c>
      <c r="C261" s="2" t="s">
        <v>971</v>
      </c>
      <c r="D261" s="2" t="s">
        <v>1235</v>
      </c>
      <c r="E261" s="2" t="s">
        <v>1161</v>
      </c>
      <c r="F261" s="2" t="s">
        <v>1327</v>
      </c>
      <c r="G261" s="2" t="s">
        <v>1759</v>
      </c>
      <c r="H261" s="2" t="s">
        <v>1052</v>
      </c>
      <c r="I261" s="2" t="s">
        <v>1051</v>
      </c>
      <c r="J261" s="2" t="s">
        <v>1722</v>
      </c>
      <c r="K261" s="2" t="s">
        <v>891</v>
      </c>
      <c r="L261" s="2" t="s">
        <v>1231</v>
      </c>
      <c r="M261" s="2" t="s">
        <v>913</v>
      </c>
      <c r="N261" s="2" t="s">
        <v>1578</v>
      </c>
      <c r="O261" s="2" t="s">
        <v>1777</v>
      </c>
      <c r="Q261" s="2" t="str">
        <f t="shared" si="4"/>
        <v>17K533SCHOOL FOR DEMOCRACY AND LEADERSHIP38406377404372524889.41.58.40.53.768.3</v>
      </c>
    </row>
    <row r="262" spans="1:17" x14ac:dyDescent="0.3">
      <c r="A262" s="2" t="s">
        <v>566</v>
      </c>
      <c r="B262" s="2" t="s">
        <v>567</v>
      </c>
      <c r="C262" s="2" t="s">
        <v>1747</v>
      </c>
      <c r="D262" s="2" t="s">
        <v>1053</v>
      </c>
      <c r="E262" s="2" t="s">
        <v>1548</v>
      </c>
      <c r="F262" s="2" t="s">
        <v>1549</v>
      </c>
      <c r="G262" s="2" t="s">
        <v>1776</v>
      </c>
      <c r="H262" s="2" t="s">
        <v>1775</v>
      </c>
      <c r="I262" s="2" t="s">
        <v>1008</v>
      </c>
      <c r="J262" s="2" t="s">
        <v>1774</v>
      </c>
      <c r="K262" s="2" t="s">
        <v>903</v>
      </c>
      <c r="L262" s="2" t="s">
        <v>1350</v>
      </c>
      <c r="M262" s="2" t="s">
        <v>903</v>
      </c>
      <c r="N262" s="2" t="s">
        <v>1350</v>
      </c>
      <c r="O262" s="2" t="s">
        <v>1773</v>
      </c>
      <c r="Q262" s="2" t="str">
        <f t="shared" si="4"/>
        <v>17K537HIGH SCHOOL FOR YOUTH AND COMMUNITY DEVELOPMENT AT ERASMUS7338533834934061.638.487.319.119.160.9</v>
      </c>
    </row>
    <row r="263" spans="1:17" x14ac:dyDescent="0.3">
      <c r="A263" s="2" t="s">
        <v>568</v>
      </c>
      <c r="B263" s="2" t="s">
        <v>569</v>
      </c>
      <c r="C263" s="2" t="s">
        <v>1056</v>
      </c>
      <c r="D263" s="2" t="s">
        <v>895</v>
      </c>
      <c r="E263" s="2" t="s">
        <v>943</v>
      </c>
      <c r="F263" s="2" t="s">
        <v>1015</v>
      </c>
      <c r="G263" s="2" t="s">
        <v>1279</v>
      </c>
      <c r="H263" s="2" t="s">
        <v>1768</v>
      </c>
      <c r="I263" s="2" t="s">
        <v>1772</v>
      </c>
      <c r="J263" s="2" t="s">
        <v>1376</v>
      </c>
      <c r="K263" s="2" t="s">
        <v>925</v>
      </c>
      <c r="L263" s="2" t="s">
        <v>1286</v>
      </c>
      <c r="M263" s="2" t="s">
        <v>996</v>
      </c>
      <c r="N263" s="2" t="s">
        <v>1731</v>
      </c>
      <c r="O263" s="2" t="s">
        <v>1771</v>
      </c>
      <c r="Q263" s="2" t="str">
        <f t="shared" si="4"/>
        <v>17K539HIGH SCHOOL FOR SERVICE &amp; LEARNING AT ERASMUS6142236237536863.336.7871.792.18.865.3</v>
      </c>
    </row>
    <row r="264" spans="1:17" x14ac:dyDescent="0.3">
      <c r="A264" s="2" t="s">
        <v>570</v>
      </c>
      <c r="B264" s="2" t="s">
        <v>571</v>
      </c>
      <c r="C264" s="2" t="s">
        <v>1492</v>
      </c>
      <c r="D264" s="2" t="s">
        <v>1770</v>
      </c>
      <c r="E264" s="2" t="s">
        <v>1769</v>
      </c>
      <c r="F264" s="2" t="s">
        <v>885</v>
      </c>
      <c r="G264" s="2" t="s">
        <v>1221</v>
      </c>
      <c r="H264" s="2" t="s">
        <v>1234</v>
      </c>
      <c r="I264" s="2" t="s">
        <v>1233</v>
      </c>
      <c r="J264" s="2" t="s">
        <v>1707</v>
      </c>
      <c r="K264" s="2" t="s">
        <v>1196</v>
      </c>
      <c r="L264" s="2" t="s">
        <v>1107</v>
      </c>
      <c r="M264" s="2" t="s">
        <v>1600</v>
      </c>
      <c r="N264" s="2" t="s">
        <v>879</v>
      </c>
      <c r="O264" s="2" t="s">
        <v>1768</v>
      </c>
      <c r="Q264" s="2" t="str">
        <f t="shared" si="4"/>
        <v>17K543SCIENCE, TECHNOLOGY AND RESEARCH EARLY COLLEGE HIGH SCHOOL AT ERASMUS69521457462441534783.91.39.43.1063.3</v>
      </c>
    </row>
    <row r="265" spans="1:17" x14ac:dyDescent="0.3">
      <c r="A265" s="2" t="s">
        <v>572</v>
      </c>
      <c r="B265" s="2" t="s">
        <v>573</v>
      </c>
      <c r="C265" s="2" t="s">
        <v>1489</v>
      </c>
      <c r="D265" s="2" t="s">
        <v>1620</v>
      </c>
      <c r="E265" s="2" t="s">
        <v>1271</v>
      </c>
      <c r="F265" s="2" t="s">
        <v>1036</v>
      </c>
      <c r="G265" s="2" t="s">
        <v>1591</v>
      </c>
      <c r="H265" s="2" t="s">
        <v>893</v>
      </c>
      <c r="I265" s="2" t="s">
        <v>894</v>
      </c>
      <c r="J265" s="2" t="s">
        <v>923</v>
      </c>
      <c r="K265" s="2" t="s">
        <v>1196</v>
      </c>
      <c r="L265" s="2" t="s">
        <v>978</v>
      </c>
      <c r="M265" s="2" t="s">
        <v>937</v>
      </c>
      <c r="N265" s="2" t="s">
        <v>1240</v>
      </c>
      <c r="O265" s="2" t="s">
        <v>1767</v>
      </c>
      <c r="Q265" s="2" t="str">
        <f t="shared" si="4"/>
        <v>17K544INTERNATIONAL ARTS BUSINESS SCHOOL5439038639136947.952.186.91.3100.87.969.3</v>
      </c>
    </row>
    <row r="266" spans="1:17" x14ac:dyDescent="0.3">
      <c r="A266" s="2" t="s">
        <v>574</v>
      </c>
      <c r="B266" s="2" t="s">
        <v>575</v>
      </c>
      <c r="C266" s="2" t="s">
        <v>1766</v>
      </c>
      <c r="D266" s="2" t="s">
        <v>1023</v>
      </c>
      <c r="E266" s="2" t="s">
        <v>1247</v>
      </c>
      <c r="F266" s="2" t="s">
        <v>1221</v>
      </c>
      <c r="G266" s="2" t="s">
        <v>974</v>
      </c>
      <c r="H266" s="2" t="s">
        <v>1765</v>
      </c>
      <c r="I266" s="2" t="s">
        <v>912</v>
      </c>
      <c r="J266" s="2" t="s">
        <v>1764</v>
      </c>
      <c r="K266" s="2" t="s">
        <v>927</v>
      </c>
      <c r="L266" s="2" t="s">
        <v>1763</v>
      </c>
      <c r="M266" s="2" t="s">
        <v>957</v>
      </c>
      <c r="N266" s="2" t="s">
        <v>913</v>
      </c>
      <c r="O266" s="2" t="s">
        <v>1671</v>
      </c>
      <c r="Q266" s="2" t="str">
        <f t="shared" si="4"/>
        <v>17K546HIGH SCHOOL FOR PUBLIC SERVICE: HEROES OF TOMORROW7941741844141424.975.182.50.712.23.60.570.3</v>
      </c>
    </row>
    <row r="267" spans="1:17" x14ac:dyDescent="0.3">
      <c r="A267" s="2" t="s">
        <v>576</v>
      </c>
      <c r="B267" s="2" t="s">
        <v>577</v>
      </c>
      <c r="C267" s="2" t="s">
        <v>1452</v>
      </c>
      <c r="D267" s="2" t="s">
        <v>1450</v>
      </c>
      <c r="E267" s="2" t="s">
        <v>1424</v>
      </c>
      <c r="F267" s="2" t="s">
        <v>873</v>
      </c>
      <c r="G267" s="2" t="s">
        <v>1374</v>
      </c>
      <c r="H267" s="2" t="s">
        <v>1575</v>
      </c>
      <c r="I267" s="2" t="s">
        <v>1574</v>
      </c>
      <c r="J267" s="2" t="s">
        <v>1178</v>
      </c>
      <c r="K267" s="2" t="s">
        <v>891</v>
      </c>
      <c r="L267" s="2" t="s">
        <v>1683</v>
      </c>
      <c r="M267" s="2" t="s">
        <v>1156</v>
      </c>
      <c r="N267" s="2" t="s">
        <v>1017</v>
      </c>
      <c r="O267" s="2" t="s">
        <v>1762</v>
      </c>
      <c r="Q267" s="2" t="str">
        <f t="shared" si="4"/>
        <v>17K547BROOKLYN ACADEMY OF SCIENCE AND THE ENVIRONMENT6347138838237354.445.679.61.514.246.880.9</v>
      </c>
    </row>
    <row r="268" spans="1:17" x14ac:dyDescent="0.3">
      <c r="A268" s="2" t="s">
        <v>578</v>
      </c>
      <c r="B268" s="2" t="s">
        <v>579</v>
      </c>
      <c r="C268" s="2" t="s">
        <v>1051</v>
      </c>
      <c r="D268" s="2" t="s">
        <v>1054</v>
      </c>
      <c r="E268" s="2" t="s">
        <v>1053</v>
      </c>
      <c r="F268" s="2" t="s">
        <v>1163</v>
      </c>
      <c r="G268" s="2" t="s">
        <v>1374</v>
      </c>
      <c r="H268" s="2" t="s">
        <v>1761</v>
      </c>
      <c r="I268" s="2" t="s">
        <v>1696</v>
      </c>
      <c r="J268" s="2" t="s">
        <v>1206</v>
      </c>
      <c r="K268" s="2" t="s">
        <v>903</v>
      </c>
      <c r="L268" s="2" t="s">
        <v>924</v>
      </c>
      <c r="M268" s="2" t="s">
        <v>903</v>
      </c>
      <c r="N268" s="2" t="s">
        <v>913</v>
      </c>
      <c r="O268" s="2" t="s">
        <v>1475</v>
      </c>
      <c r="Q268" s="2" t="str">
        <f t="shared" si="4"/>
        <v>17K548BROOKLYN SCHOOL FOR MUSIC &amp; THEATRE4841238539337332.867.282.8115.310.560.5</v>
      </c>
    </row>
    <row r="269" spans="1:17" x14ac:dyDescent="0.3">
      <c r="A269" s="2" t="s">
        <v>580</v>
      </c>
      <c r="B269" s="2" t="s">
        <v>581</v>
      </c>
      <c r="C269" s="2" t="s">
        <v>1320</v>
      </c>
      <c r="D269" s="2" t="s">
        <v>1760</v>
      </c>
      <c r="E269" s="2" t="s">
        <v>1759</v>
      </c>
      <c r="F269" s="2" t="s">
        <v>1608</v>
      </c>
      <c r="G269" s="2" t="s">
        <v>1758</v>
      </c>
      <c r="H269" s="2" t="s">
        <v>1588</v>
      </c>
      <c r="I269" s="2" t="s">
        <v>1545</v>
      </c>
      <c r="J269" s="2" t="s">
        <v>1736</v>
      </c>
      <c r="K269" s="2" t="s">
        <v>1196</v>
      </c>
      <c r="L269" s="2" t="s">
        <v>994</v>
      </c>
      <c r="M269" s="2" t="s">
        <v>1196</v>
      </c>
      <c r="N269" s="2" t="s">
        <v>1600</v>
      </c>
      <c r="O269" s="2" t="s">
        <v>1757</v>
      </c>
      <c r="Q269" s="2" t="str">
        <f t="shared" si="4"/>
        <v>17K568BROWNSVILLE ACADEMY HIGH SCHOOL1622337235633537.762.384.31.39.91.33.171.7</v>
      </c>
    </row>
    <row r="270" spans="1:17" x14ac:dyDescent="0.3">
      <c r="A270" s="2" t="s">
        <v>582</v>
      </c>
      <c r="B270" s="2" t="s">
        <v>583</v>
      </c>
      <c r="C270" s="2" t="s">
        <v>1756</v>
      </c>
      <c r="D270" s="2" t="s">
        <v>954</v>
      </c>
      <c r="E270" s="2" t="s">
        <v>1583</v>
      </c>
      <c r="F270" s="2" t="s">
        <v>1164</v>
      </c>
      <c r="G270" s="2" t="s">
        <v>1755</v>
      </c>
      <c r="H270" s="2" t="s">
        <v>1754</v>
      </c>
      <c r="I270" s="2" t="s">
        <v>1753</v>
      </c>
      <c r="J270" s="2" t="s">
        <v>1752</v>
      </c>
      <c r="K270" s="2" t="s">
        <v>879</v>
      </c>
      <c r="L270" s="2" t="s">
        <v>1724</v>
      </c>
      <c r="M270" s="2" t="s">
        <v>877</v>
      </c>
      <c r="N270" s="2" t="s">
        <v>879</v>
      </c>
      <c r="O270" s="2" t="s">
        <v>1751</v>
      </c>
      <c r="Q270" s="2" t="str">
        <f t="shared" si="4"/>
        <v>17K590MEDGAR EVERS COLLEGE PREPARATORY SCHOOL165110447648147941.858.295.702.80.9059.1</v>
      </c>
    </row>
    <row r="271" spans="1:17" x14ac:dyDescent="0.3">
      <c r="A271" s="2" t="s">
        <v>584</v>
      </c>
      <c r="B271" s="2" t="s">
        <v>585</v>
      </c>
      <c r="C271" s="2" t="s">
        <v>1569</v>
      </c>
      <c r="D271" s="2" t="s">
        <v>1750</v>
      </c>
      <c r="E271" s="2" t="s">
        <v>1294</v>
      </c>
      <c r="F271" s="2" t="s">
        <v>1272</v>
      </c>
      <c r="G271" s="2" t="s">
        <v>1272</v>
      </c>
      <c r="H271" s="2" t="s">
        <v>1379</v>
      </c>
      <c r="I271" s="2" t="s">
        <v>1749</v>
      </c>
      <c r="J271" s="2" t="s">
        <v>1748</v>
      </c>
      <c r="K271" s="2" t="s">
        <v>927</v>
      </c>
      <c r="L271" s="2" t="s">
        <v>1728</v>
      </c>
      <c r="M271" s="2" t="s">
        <v>866</v>
      </c>
      <c r="N271" s="2" t="s">
        <v>1394</v>
      </c>
      <c r="O271" s="2" t="s">
        <v>1747</v>
      </c>
      <c r="Q271" s="2" t="str">
        <f t="shared" si="4"/>
        <v>17K600CLARA BARTON HIGH SCHOOL259160842541341323.876.291.20.75.81.88.373</v>
      </c>
    </row>
    <row r="272" spans="1:17" x14ac:dyDescent="0.3">
      <c r="A272" s="2" t="s">
        <v>586</v>
      </c>
      <c r="B272" s="2" t="s">
        <v>587</v>
      </c>
      <c r="C272" s="2" t="s">
        <v>1234</v>
      </c>
      <c r="D272" s="2" t="s">
        <v>1490</v>
      </c>
      <c r="E272" s="2" t="s">
        <v>1554</v>
      </c>
      <c r="F272" s="2" t="s">
        <v>1190</v>
      </c>
      <c r="G272" s="2" t="s">
        <v>1746</v>
      </c>
      <c r="H272" s="2" t="s">
        <v>1745</v>
      </c>
      <c r="I272" s="2" t="s">
        <v>1171</v>
      </c>
      <c r="J272" s="2" t="s">
        <v>1744</v>
      </c>
      <c r="K272" s="2" t="s">
        <v>891</v>
      </c>
      <c r="L272" s="2" t="s">
        <v>1495</v>
      </c>
      <c r="M272" s="2" t="s">
        <v>877</v>
      </c>
      <c r="N272" s="2" t="s">
        <v>980</v>
      </c>
      <c r="O272" s="2" t="s">
        <v>1558</v>
      </c>
      <c r="Q272" s="2" t="str">
        <f t="shared" si="4"/>
        <v>17K625PAUL ROBESON HIGH SCHOOL5332636536335554.945.187.11.59.50.93.477.9</v>
      </c>
    </row>
    <row r="273" spans="1:17" x14ac:dyDescent="0.3">
      <c r="A273" s="2" t="s">
        <v>588</v>
      </c>
      <c r="B273" s="2" t="s">
        <v>589</v>
      </c>
      <c r="C273" s="2" t="s">
        <v>1219</v>
      </c>
      <c r="D273" s="2" t="s">
        <v>873</v>
      </c>
      <c r="E273" s="2" t="s">
        <v>1743</v>
      </c>
      <c r="F273" s="2" t="s">
        <v>1505</v>
      </c>
      <c r="G273" s="2" t="s">
        <v>1742</v>
      </c>
      <c r="H273" s="2" t="s">
        <v>1170</v>
      </c>
      <c r="I273" s="2" t="s">
        <v>1615</v>
      </c>
      <c r="J273" s="2" t="s">
        <v>1741</v>
      </c>
      <c r="K273" s="2" t="s">
        <v>913</v>
      </c>
      <c r="L273" s="2" t="s">
        <v>1215</v>
      </c>
      <c r="M273" s="2" t="s">
        <v>866</v>
      </c>
      <c r="N273" s="2" t="s">
        <v>1740</v>
      </c>
      <c r="O273" s="2" t="s">
        <v>1487</v>
      </c>
      <c r="Q273" s="2" t="str">
        <f t="shared" si="4"/>
        <v>18K563IT TAKES A VILLAGE ACADEMY56382313320330495192.90.54.51.830.476.5</v>
      </c>
    </row>
    <row r="274" spans="1:17" x14ac:dyDescent="0.3">
      <c r="A274" s="2" t="s">
        <v>590</v>
      </c>
      <c r="B274" s="2" t="s">
        <v>591</v>
      </c>
      <c r="C274" s="2" t="s">
        <v>1057</v>
      </c>
      <c r="D274" s="2" t="s">
        <v>1547</v>
      </c>
      <c r="E274" s="2" t="s">
        <v>1660</v>
      </c>
      <c r="F274" s="2" t="s">
        <v>1161</v>
      </c>
      <c r="G274" s="2" t="s">
        <v>1181</v>
      </c>
      <c r="H274" s="2" t="s">
        <v>1056</v>
      </c>
      <c r="I274" s="2" t="s">
        <v>899</v>
      </c>
      <c r="J274" s="2" t="s">
        <v>1739</v>
      </c>
      <c r="K274" s="2" t="s">
        <v>877</v>
      </c>
      <c r="L274" s="2" t="s">
        <v>1157</v>
      </c>
      <c r="M274" s="2" t="s">
        <v>891</v>
      </c>
      <c r="N274" s="2" t="s">
        <v>1081</v>
      </c>
      <c r="O274" s="2" t="s">
        <v>1475</v>
      </c>
      <c r="Q274" s="2" t="str">
        <f t="shared" si="4"/>
        <v>18K566BROOKLYN GENERATION SCHOOL29331374377394613988.80.98.51.55.760.5</v>
      </c>
    </row>
    <row r="275" spans="1:17" x14ac:dyDescent="0.3">
      <c r="A275" s="2" t="s">
        <v>592</v>
      </c>
      <c r="B275" s="2" t="s">
        <v>593</v>
      </c>
      <c r="C275" s="2" t="s">
        <v>1489</v>
      </c>
      <c r="D275" s="2" t="s">
        <v>873</v>
      </c>
      <c r="E275" s="2" t="s">
        <v>1503</v>
      </c>
      <c r="F275" s="2" t="s">
        <v>870</v>
      </c>
      <c r="G275" s="2" t="s">
        <v>1161</v>
      </c>
      <c r="H275" s="2" t="s">
        <v>1738</v>
      </c>
      <c r="I275" s="2" t="s">
        <v>1737</v>
      </c>
      <c r="J275" s="2" t="s">
        <v>1736</v>
      </c>
      <c r="K275" s="2" t="s">
        <v>996</v>
      </c>
      <c r="L275" s="2" t="s">
        <v>1594</v>
      </c>
      <c r="M275" s="2" t="s">
        <v>913</v>
      </c>
      <c r="N275" s="2" t="s">
        <v>1647</v>
      </c>
      <c r="O275" s="2" t="s">
        <v>1735</v>
      </c>
      <c r="Q275" s="2" t="str">
        <f t="shared" si="4"/>
        <v>18K567BROOKLYN THEATRE ARTS HIGH SCHOOL5438238335837736.163.984.32.112.80.5567.8</v>
      </c>
    </row>
    <row r="276" spans="1:17" x14ac:dyDescent="0.3">
      <c r="A276" s="2" t="s">
        <v>594</v>
      </c>
      <c r="B276" s="2" t="s">
        <v>595</v>
      </c>
      <c r="C276" s="2" t="s">
        <v>949</v>
      </c>
      <c r="D276" s="2" t="s">
        <v>1734</v>
      </c>
      <c r="E276" s="2" t="s">
        <v>1279</v>
      </c>
      <c r="F276" s="2" t="s">
        <v>1638</v>
      </c>
      <c r="G276" s="2" t="s">
        <v>1540</v>
      </c>
      <c r="H276" s="2" t="s">
        <v>1733</v>
      </c>
      <c r="I276" s="2" t="s">
        <v>1732</v>
      </c>
      <c r="J276" s="2" t="s">
        <v>926</v>
      </c>
      <c r="K276" s="2" t="s">
        <v>925</v>
      </c>
      <c r="L276" s="2" t="s">
        <v>1731</v>
      </c>
      <c r="M276" s="2" t="s">
        <v>879</v>
      </c>
      <c r="N276" s="2" t="s">
        <v>1495</v>
      </c>
      <c r="O276" s="2" t="s">
        <v>1705</v>
      </c>
      <c r="Q276" s="2" t="str">
        <f t="shared" si="4"/>
        <v>18K569KURT HAHN EXPEDITIONARY LEARNING SCHOOL4329436837834664.335.788.11.78.809.562.6</v>
      </c>
    </row>
    <row r="277" spans="1:17" x14ac:dyDescent="0.3">
      <c r="A277" s="2" t="s">
        <v>596</v>
      </c>
      <c r="B277" s="2" t="s">
        <v>597</v>
      </c>
      <c r="C277" s="2" t="s">
        <v>1452</v>
      </c>
      <c r="D277" s="2" t="s">
        <v>1730</v>
      </c>
      <c r="E277" s="2" t="s">
        <v>1375</v>
      </c>
      <c r="F277" s="2" t="s">
        <v>1161</v>
      </c>
      <c r="G277" s="2" t="s">
        <v>1169</v>
      </c>
      <c r="H277" s="2" t="s">
        <v>1369</v>
      </c>
      <c r="I277" s="2" t="s">
        <v>1370</v>
      </c>
      <c r="J277" s="2" t="s">
        <v>1729</v>
      </c>
      <c r="K277" s="2" t="s">
        <v>879</v>
      </c>
      <c r="L277" s="2" t="s">
        <v>1728</v>
      </c>
      <c r="M277" s="2" t="s">
        <v>864</v>
      </c>
      <c r="N277" s="2" t="s">
        <v>863</v>
      </c>
      <c r="O277" s="2" t="s">
        <v>1727</v>
      </c>
      <c r="Q277" s="2" t="str">
        <f t="shared" si="4"/>
        <v>18K576VICTORY COLLEGIATE HIGH SCHOOL6332538737737948.951.193.505.80.35.264.1</v>
      </c>
    </row>
    <row r="278" spans="1:17" x14ac:dyDescent="0.3">
      <c r="A278" s="2" t="s">
        <v>598</v>
      </c>
      <c r="B278" s="2" t="s">
        <v>599</v>
      </c>
      <c r="C278" s="2" t="s">
        <v>944</v>
      </c>
      <c r="D278" s="2" t="s">
        <v>1726</v>
      </c>
      <c r="E278" s="2" t="s">
        <v>931</v>
      </c>
      <c r="F278" s="2" t="s">
        <v>943</v>
      </c>
      <c r="G278" s="2" t="s">
        <v>1725</v>
      </c>
      <c r="H278" s="2" t="s">
        <v>1061</v>
      </c>
      <c r="I278" s="2" t="s">
        <v>1063</v>
      </c>
      <c r="J278" s="2" t="s">
        <v>875</v>
      </c>
      <c r="K278" s="2" t="s">
        <v>877</v>
      </c>
      <c r="L278" s="2" t="s">
        <v>928</v>
      </c>
      <c r="M278" s="2" t="s">
        <v>877</v>
      </c>
      <c r="N278" s="2" t="s">
        <v>1724</v>
      </c>
      <c r="O278" s="2" t="s">
        <v>1265</v>
      </c>
      <c r="Q278" s="2" t="str">
        <f t="shared" si="4"/>
        <v>18K578BROOKLYN BRIDGE ACADEMY1721738436235158.541.5880.99.20.92.865</v>
      </c>
    </row>
    <row r="279" spans="1:17" x14ac:dyDescent="0.3">
      <c r="A279" s="2" t="s">
        <v>600</v>
      </c>
      <c r="B279" s="2" t="s">
        <v>601</v>
      </c>
      <c r="C279" s="2" t="s">
        <v>1051</v>
      </c>
      <c r="D279" s="2" t="s">
        <v>1723</v>
      </c>
      <c r="E279" s="2" t="s">
        <v>929</v>
      </c>
      <c r="F279" s="2" t="s">
        <v>1220</v>
      </c>
      <c r="G279" s="2" t="s">
        <v>872</v>
      </c>
      <c r="H279" s="2" t="s">
        <v>1373</v>
      </c>
      <c r="I279" s="2" t="s">
        <v>1214</v>
      </c>
      <c r="J279" s="2" t="s">
        <v>1722</v>
      </c>
      <c r="K279" s="2" t="s">
        <v>879</v>
      </c>
      <c r="L279" s="2" t="s">
        <v>1104</v>
      </c>
      <c r="M279" s="2" t="s">
        <v>927</v>
      </c>
      <c r="N279" s="2" t="s">
        <v>980</v>
      </c>
      <c r="O279" s="2" t="s">
        <v>1575</v>
      </c>
      <c r="Q279" s="2" t="str">
        <f t="shared" si="4"/>
        <v>18K589ARTS &amp; MEDIA PREPARATORY ACADEMY4829336136035947.452.689.409.60.73.454.4</v>
      </c>
    </row>
    <row r="280" spans="1:17" x14ac:dyDescent="0.3">
      <c r="A280" s="2" t="s">
        <v>602</v>
      </c>
      <c r="B280" s="2" t="s">
        <v>603</v>
      </c>
      <c r="C280" s="2" t="s">
        <v>1694</v>
      </c>
      <c r="D280" s="2" t="s">
        <v>1366</v>
      </c>
      <c r="E280" s="2" t="s">
        <v>1327</v>
      </c>
      <c r="F280" s="2" t="s">
        <v>1163</v>
      </c>
      <c r="G280" s="2" t="s">
        <v>1271</v>
      </c>
      <c r="H280" s="2" t="s">
        <v>1721</v>
      </c>
      <c r="I280" s="2" t="s">
        <v>1445</v>
      </c>
      <c r="J280" s="2" t="s">
        <v>1720</v>
      </c>
      <c r="K280" s="2" t="s">
        <v>1196</v>
      </c>
      <c r="L280" s="2" t="s">
        <v>1173</v>
      </c>
      <c r="M280" s="2" t="s">
        <v>1196</v>
      </c>
      <c r="N280" s="2" t="s">
        <v>1039</v>
      </c>
      <c r="O280" s="2" t="s">
        <v>947</v>
      </c>
      <c r="Q280" s="2" t="str">
        <f t="shared" si="4"/>
        <v>18K617HIGH SCHOOL FOR INNOVATION IN ADVERTISING AND MEDIA3731040439338666.533.585.81.310.61.38.161.3</v>
      </c>
    </row>
    <row r="281" spans="1:17" x14ac:dyDescent="0.3">
      <c r="A281" s="2" t="s">
        <v>604</v>
      </c>
      <c r="B281" s="2" t="s">
        <v>605</v>
      </c>
      <c r="C281" s="2" t="s">
        <v>1719</v>
      </c>
      <c r="D281" s="2" t="s">
        <v>1718</v>
      </c>
      <c r="E281" s="2" t="s">
        <v>1163</v>
      </c>
      <c r="F281" s="2" t="s">
        <v>1132</v>
      </c>
      <c r="G281" s="2" t="s">
        <v>1162</v>
      </c>
      <c r="H281" s="2" t="s">
        <v>1154</v>
      </c>
      <c r="I281" s="2" t="s">
        <v>1553</v>
      </c>
      <c r="J281" s="2" t="s">
        <v>1717</v>
      </c>
      <c r="K281" s="2" t="s">
        <v>927</v>
      </c>
      <c r="L281" s="2" t="s">
        <v>1129</v>
      </c>
      <c r="M281" s="2" t="s">
        <v>1196</v>
      </c>
      <c r="N281" s="2" t="s">
        <v>1716</v>
      </c>
      <c r="O281" s="2" t="s">
        <v>1715</v>
      </c>
      <c r="Q281" s="2" t="str">
        <f t="shared" si="4"/>
        <v>18K629CULTURAL ACADEMY FOR THE ARTS AND SCIENCES3329939339538151.548.586.60.711.41.37.771.6</v>
      </c>
    </row>
    <row r="282" spans="1:17" x14ac:dyDescent="0.3">
      <c r="A282" s="2" t="s">
        <v>606</v>
      </c>
      <c r="B282" s="2" t="s">
        <v>607</v>
      </c>
      <c r="C282" s="2" t="s">
        <v>922</v>
      </c>
      <c r="D282" s="2" t="s">
        <v>1714</v>
      </c>
      <c r="E282" s="2" t="s">
        <v>1271</v>
      </c>
      <c r="F282" s="2" t="s">
        <v>942</v>
      </c>
      <c r="G282" s="2" t="s">
        <v>1163</v>
      </c>
      <c r="H282" s="2" t="s">
        <v>1713</v>
      </c>
      <c r="I282" s="2" t="s">
        <v>1712</v>
      </c>
      <c r="J282" s="2" t="s">
        <v>1711</v>
      </c>
      <c r="K282" s="2" t="s">
        <v>1058</v>
      </c>
      <c r="L282" s="2" t="s">
        <v>1557</v>
      </c>
      <c r="M282" s="2" t="s">
        <v>925</v>
      </c>
      <c r="N282" s="2" t="s">
        <v>1521</v>
      </c>
      <c r="O282" s="2" t="s">
        <v>1710</v>
      </c>
      <c r="Q282" s="2" t="str">
        <f t="shared" si="4"/>
        <v>18K633HIGH SCHOOL FOR MEDICAL PROFESSIONS7546038638039321.578.5850.212.41.73.375.2</v>
      </c>
    </row>
    <row r="283" spans="1:17" x14ac:dyDescent="0.3">
      <c r="A283" s="2" t="s">
        <v>608</v>
      </c>
      <c r="B283" s="2" t="s">
        <v>609</v>
      </c>
      <c r="C283" s="2" t="s">
        <v>1030</v>
      </c>
      <c r="D283" s="2" t="s">
        <v>1701</v>
      </c>
      <c r="E283" s="2" t="s">
        <v>1183</v>
      </c>
      <c r="F283" s="2" t="s">
        <v>1192</v>
      </c>
      <c r="G283" s="2" t="s">
        <v>1192</v>
      </c>
      <c r="H283" s="2" t="s">
        <v>1670</v>
      </c>
      <c r="I283" s="2" t="s">
        <v>1437</v>
      </c>
      <c r="J283" s="2" t="s">
        <v>1536</v>
      </c>
      <c r="K283" s="2" t="s">
        <v>903</v>
      </c>
      <c r="L283" s="2" t="s">
        <v>984</v>
      </c>
      <c r="M283" s="2" t="s">
        <v>903</v>
      </c>
      <c r="N283" s="2" t="s">
        <v>891</v>
      </c>
      <c r="O283" s="2" t="s">
        <v>1370</v>
      </c>
      <c r="Q283" s="2" t="str">
        <f t="shared" si="4"/>
        <v>18K635OLYMPUS ACADEMY720340037037050.249.886.2111.311.551.1</v>
      </c>
    </row>
    <row r="284" spans="1:17" x14ac:dyDescent="0.3">
      <c r="A284" s="2" t="s">
        <v>610</v>
      </c>
      <c r="B284" s="2" t="s">
        <v>611</v>
      </c>
      <c r="C284" s="2" t="s">
        <v>1709</v>
      </c>
      <c r="D284" s="2" t="s">
        <v>1708</v>
      </c>
      <c r="E284" s="2" t="s">
        <v>1190</v>
      </c>
      <c r="F284" s="2" t="s">
        <v>1162</v>
      </c>
      <c r="G284" s="2" t="s">
        <v>1191</v>
      </c>
      <c r="H284" s="2" t="s">
        <v>1581</v>
      </c>
      <c r="I284" s="2" t="s">
        <v>1582</v>
      </c>
      <c r="J284" s="2" t="s">
        <v>1707</v>
      </c>
      <c r="K284" s="2" t="s">
        <v>891</v>
      </c>
      <c r="L284" s="2" t="s">
        <v>1062</v>
      </c>
      <c r="M284" s="2" t="s">
        <v>968</v>
      </c>
      <c r="N284" s="2" t="s">
        <v>1471</v>
      </c>
      <c r="O284" s="2" t="s">
        <v>906</v>
      </c>
      <c r="Q284" s="2" t="str">
        <f t="shared" si="4"/>
        <v>18K637ACADEMY FOR CONSERVATION AND THE ENVIRONMENT3527436338136754.745.383.91.5122.26.954.5</v>
      </c>
    </row>
    <row r="285" spans="1:17" x14ac:dyDescent="0.3">
      <c r="A285" s="2" t="s">
        <v>612</v>
      </c>
      <c r="B285" s="2" t="s">
        <v>613</v>
      </c>
      <c r="C285" s="2" t="s">
        <v>1610</v>
      </c>
      <c r="D285" s="2" t="s">
        <v>1706</v>
      </c>
      <c r="E285" s="2" t="s">
        <v>1603</v>
      </c>
      <c r="F285" s="2" t="s">
        <v>1053</v>
      </c>
      <c r="G285" s="2" t="s">
        <v>1660</v>
      </c>
      <c r="H285" s="2" t="s">
        <v>1705</v>
      </c>
      <c r="I285" s="2" t="s">
        <v>1704</v>
      </c>
      <c r="J285" s="2" t="s">
        <v>1587</v>
      </c>
      <c r="K285" s="2" t="s">
        <v>1703</v>
      </c>
      <c r="L285" s="2" t="s">
        <v>1242</v>
      </c>
      <c r="M285" s="2" t="s">
        <v>1203</v>
      </c>
      <c r="N285" s="2" t="s">
        <v>1636</v>
      </c>
      <c r="O285" s="2" t="s">
        <v>1702</v>
      </c>
      <c r="Q285" s="2" t="str">
        <f t="shared" si="4"/>
        <v>18K642URBAN ACTION ACADEMY4030537638537462.637.482.33.910.52.311.176.4</v>
      </c>
    </row>
    <row r="286" spans="1:17" x14ac:dyDescent="0.3">
      <c r="A286" s="2" t="s">
        <v>614</v>
      </c>
      <c r="B286" s="2" t="s">
        <v>615</v>
      </c>
      <c r="C286" s="2" t="s">
        <v>1062</v>
      </c>
      <c r="D286" s="2" t="s">
        <v>1701</v>
      </c>
      <c r="E286" s="2" t="s">
        <v>1151</v>
      </c>
      <c r="F286" s="2" t="s">
        <v>1134</v>
      </c>
      <c r="G286" s="2" t="s">
        <v>1638</v>
      </c>
      <c r="H286" s="2" t="s">
        <v>1516</v>
      </c>
      <c r="I286" s="2" t="s">
        <v>1517</v>
      </c>
      <c r="J286" s="2" t="s">
        <v>934</v>
      </c>
      <c r="K286" s="2" t="s">
        <v>913</v>
      </c>
      <c r="L286" s="2" t="s">
        <v>1107</v>
      </c>
      <c r="M286" s="2" t="s">
        <v>903</v>
      </c>
      <c r="N286" s="2" t="s">
        <v>913</v>
      </c>
      <c r="O286" s="2" t="s">
        <v>1700</v>
      </c>
      <c r="Q286" s="2" t="str">
        <f t="shared" si="4"/>
        <v>18K673EAST BROOKLYN COMMUNITY HIGH SCHOOL1220341040337852.247.888.70.59.410.556.7</v>
      </c>
    </row>
    <row r="287" spans="1:17" x14ac:dyDescent="0.3">
      <c r="A287" s="2" t="s">
        <v>616</v>
      </c>
      <c r="B287" s="2" t="s">
        <v>617</v>
      </c>
      <c r="C287" s="2" t="s">
        <v>1489</v>
      </c>
      <c r="D287" s="2" t="s">
        <v>1699</v>
      </c>
      <c r="E287" s="2" t="s">
        <v>964</v>
      </c>
      <c r="F287" s="2" t="s">
        <v>1225</v>
      </c>
      <c r="G287" s="2" t="s">
        <v>1181</v>
      </c>
      <c r="H287" s="2" t="s">
        <v>1698</v>
      </c>
      <c r="I287" s="2" t="s">
        <v>1697</v>
      </c>
      <c r="J287" s="2" t="s">
        <v>1696</v>
      </c>
      <c r="K287" s="2" t="s">
        <v>992</v>
      </c>
      <c r="L287" s="2" t="s">
        <v>1508</v>
      </c>
      <c r="M287" s="2" t="s">
        <v>913</v>
      </c>
      <c r="N287" s="2" t="s">
        <v>913</v>
      </c>
      <c r="O287" s="2" t="s">
        <v>1695</v>
      </c>
      <c r="Q287" s="2" t="str">
        <f t="shared" si="4"/>
        <v>19K409EAST NEW YORK FAMILY ACADEMY5443341643239443.256.867.21.430.30.50.572.2</v>
      </c>
    </row>
    <row r="288" spans="1:17" x14ac:dyDescent="0.3">
      <c r="A288" s="2" t="s">
        <v>618</v>
      </c>
      <c r="B288" s="2" t="s">
        <v>619</v>
      </c>
      <c r="C288" s="2" t="s">
        <v>1694</v>
      </c>
      <c r="D288" s="2" t="s">
        <v>1162</v>
      </c>
      <c r="E288" s="2" t="s">
        <v>1693</v>
      </c>
      <c r="F288" s="2" t="s">
        <v>1549</v>
      </c>
      <c r="G288" s="2" t="s">
        <v>1692</v>
      </c>
      <c r="H288" s="2" t="s">
        <v>1684</v>
      </c>
      <c r="I288" s="2" t="s">
        <v>1148</v>
      </c>
      <c r="J288" s="2" t="s">
        <v>1197</v>
      </c>
      <c r="K288" s="2" t="s">
        <v>1038</v>
      </c>
      <c r="L288" s="2" t="s">
        <v>1691</v>
      </c>
      <c r="M288" s="2" t="s">
        <v>903</v>
      </c>
      <c r="N288" s="2" t="s">
        <v>1647</v>
      </c>
      <c r="O288" s="2" t="s">
        <v>1690</v>
      </c>
      <c r="Q288" s="2" t="str">
        <f t="shared" si="4"/>
        <v>19K502FDNY HIGH SCHOOL FOR FIRE AND LIFE SAFETY3738134134933381.118.973.81.623.41570.9</v>
      </c>
    </row>
    <row r="289" spans="1:17" x14ac:dyDescent="0.3">
      <c r="A289" s="2" t="s">
        <v>620</v>
      </c>
      <c r="B289" s="2" t="s">
        <v>621</v>
      </c>
      <c r="C289" s="2" t="s">
        <v>1233</v>
      </c>
      <c r="D289" s="2" t="s">
        <v>1211</v>
      </c>
      <c r="E289" s="2" t="s">
        <v>1190</v>
      </c>
      <c r="F289" s="2" t="s">
        <v>1549</v>
      </c>
      <c r="G289" s="2" t="s">
        <v>909</v>
      </c>
      <c r="H289" s="2" t="s">
        <v>1575</v>
      </c>
      <c r="I289" s="2" t="s">
        <v>1574</v>
      </c>
      <c r="J289" s="2" t="s">
        <v>1599</v>
      </c>
      <c r="K289" s="2" t="s">
        <v>903</v>
      </c>
      <c r="L289" s="2" t="s">
        <v>1689</v>
      </c>
      <c r="M289" s="2" t="s">
        <v>1299</v>
      </c>
      <c r="N289" s="2" t="s">
        <v>1205</v>
      </c>
      <c r="O289" s="2" t="s">
        <v>1475</v>
      </c>
      <c r="Q289" s="2" t="str">
        <f t="shared" si="4"/>
        <v>19K504HIGH SCHOOL FOR CIVIL RIGHTS4740136334934254.445.674.3122.229.760.5</v>
      </c>
    </row>
    <row r="290" spans="1:17" x14ac:dyDescent="0.3">
      <c r="A290" s="2" t="s">
        <v>622</v>
      </c>
      <c r="B290" s="2" t="s">
        <v>623</v>
      </c>
      <c r="C290" s="2" t="s">
        <v>1056</v>
      </c>
      <c r="D290" s="2" t="s">
        <v>1688</v>
      </c>
      <c r="E290" s="2" t="s">
        <v>942</v>
      </c>
      <c r="F290" s="2" t="s">
        <v>1271</v>
      </c>
      <c r="G290" s="2" t="s">
        <v>1503</v>
      </c>
      <c r="H290" s="2" t="s">
        <v>1537</v>
      </c>
      <c r="I290" s="2" t="s">
        <v>1538</v>
      </c>
      <c r="J290" s="2" t="s">
        <v>1687</v>
      </c>
      <c r="K290" s="2" t="s">
        <v>879</v>
      </c>
      <c r="L290" s="2" t="s">
        <v>1325</v>
      </c>
      <c r="M290" s="2" t="s">
        <v>927</v>
      </c>
      <c r="N290" s="2" t="s">
        <v>1650</v>
      </c>
      <c r="O290" s="2" t="s">
        <v>1667</v>
      </c>
      <c r="Q290" s="2" t="str">
        <f t="shared" si="4"/>
        <v>19K507PERFORMING ARTS AND TECHNOLOGY HIGH SCHOOL6145338038638351.448.681.5017.40.74.976</v>
      </c>
    </row>
    <row r="291" spans="1:17" x14ac:dyDescent="0.3">
      <c r="A291" s="2" t="s">
        <v>624</v>
      </c>
      <c r="B291" s="2" t="s">
        <v>625</v>
      </c>
      <c r="C291" s="2" t="s">
        <v>1229</v>
      </c>
      <c r="D291" s="2" t="s">
        <v>942</v>
      </c>
      <c r="E291" s="2" t="s">
        <v>1337</v>
      </c>
      <c r="F291" s="2" t="s">
        <v>1554</v>
      </c>
      <c r="G291" s="2" t="s">
        <v>1192</v>
      </c>
      <c r="H291" s="2" t="s">
        <v>1686</v>
      </c>
      <c r="I291" s="2" t="s">
        <v>1685</v>
      </c>
      <c r="J291" s="2" t="s">
        <v>1684</v>
      </c>
      <c r="K291" s="2" t="s">
        <v>1196</v>
      </c>
      <c r="L291" s="2" t="s">
        <v>1683</v>
      </c>
      <c r="M291" s="2" t="s">
        <v>996</v>
      </c>
      <c r="N291" s="2" t="s">
        <v>1364</v>
      </c>
      <c r="O291" s="2" t="s">
        <v>1682</v>
      </c>
      <c r="Q291" s="2" t="str">
        <f t="shared" si="4"/>
        <v>19K510WORLD ACADEMY FOR TOTAL COMMUNITY HEALTH HIGH SCHOOL6838037136537036.863.281.11.314.22.14.272.6</v>
      </c>
    </row>
    <row r="292" spans="1:17" x14ac:dyDescent="0.3">
      <c r="A292" s="2" t="s">
        <v>626</v>
      </c>
      <c r="B292" s="2" t="s">
        <v>627</v>
      </c>
      <c r="C292" s="2" t="s">
        <v>1057</v>
      </c>
      <c r="D292" s="2" t="s">
        <v>1235</v>
      </c>
      <c r="E292" s="2" t="s">
        <v>1681</v>
      </c>
      <c r="F292" s="2" t="s">
        <v>1680</v>
      </c>
      <c r="G292" s="2" t="s">
        <v>1679</v>
      </c>
      <c r="H292" s="2" t="s">
        <v>1437</v>
      </c>
      <c r="I292" s="2" t="s">
        <v>1670</v>
      </c>
      <c r="J292" s="2" t="s">
        <v>1058</v>
      </c>
      <c r="K292" s="2" t="s">
        <v>879</v>
      </c>
      <c r="L292" s="2" t="s">
        <v>1678</v>
      </c>
      <c r="M292" s="2" t="s">
        <v>879</v>
      </c>
      <c r="N292" s="2" t="s">
        <v>1677</v>
      </c>
      <c r="O292" s="2" t="s">
        <v>1676</v>
      </c>
      <c r="Q292" s="2" t="str">
        <f t="shared" si="4"/>
        <v>19K583MULTICULTURAL HIGH SCHOOL2940627932228649.850.20.2099.8094.673.4</v>
      </c>
    </row>
    <row r="293" spans="1:17" x14ac:dyDescent="0.3">
      <c r="A293" s="2" t="s">
        <v>628</v>
      </c>
      <c r="B293" s="2" t="s">
        <v>629</v>
      </c>
      <c r="C293" s="2" t="s">
        <v>1675</v>
      </c>
      <c r="D293" s="2" t="s">
        <v>1674</v>
      </c>
      <c r="E293" s="2" t="s">
        <v>1132</v>
      </c>
      <c r="F293" s="2" t="s">
        <v>1247</v>
      </c>
      <c r="G293" s="2" t="s">
        <v>942</v>
      </c>
      <c r="H293" s="2" t="s">
        <v>1188</v>
      </c>
      <c r="I293" s="2" t="s">
        <v>1341</v>
      </c>
      <c r="J293" s="2" t="s">
        <v>1673</v>
      </c>
      <c r="K293" s="2" t="s">
        <v>891</v>
      </c>
      <c r="L293" s="2" t="s">
        <v>1672</v>
      </c>
      <c r="M293" s="2" t="s">
        <v>1172</v>
      </c>
      <c r="N293" s="2" t="s">
        <v>1222</v>
      </c>
      <c r="O293" s="2" t="s">
        <v>1545</v>
      </c>
      <c r="Q293" s="2" t="str">
        <f t="shared" si="4"/>
        <v>19K615TRANSIT TECH CAREER AND TECHNICAL EDUCATION HIGH SCHOOL182131739541838084.115.970.51.523.24.42.462.3</v>
      </c>
    </row>
    <row r="294" spans="1:17" x14ac:dyDescent="0.3">
      <c r="A294" s="2" t="s">
        <v>630</v>
      </c>
      <c r="B294" s="2" t="s">
        <v>631</v>
      </c>
      <c r="C294" s="2" t="s">
        <v>1049</v>
      </c>
      <c r="D294" s="2" t="s">
        <v>1327</v>
      </c>
      <c r="E294" s="2" t="s">
        <v>1337</v>
      </c>
      <c r="F294" s="2" t="s">
        <v>1337</v>
      </c>
      <c r="G294" s="2" t="s">
        <v>907</v>
      </c>
      <c r="H294" s="2" t="s">
        <v>1671</v>
      </c>
      <c r="I294" s="2" t="s">
        <v>1114</v>
      </c>
      <c r="J294" s="2" t="s">
        <v>1008</v>
      </c>
      <c r="K294" s="2" t="s">
        <v>1307</v>
      </c>
      <c r="L294" s="2" t="s">
        <v>1670</v>
      </c>
      <c r="M294" s="2" t="s">
        <v>1669</v>
      </c>
      <c r="N294" s="2" t="s">
        <v>1032</v>
      </c>
      <c r="O294" s="2" t="s">
        <v>1668</v>
      </c>
      <c r="Q294" s="2" t="str">
        <f t="shared" si="4"/>
        <v>19K618ACADEMY OF INNOVATIVE TECHNOLOGY6040437137135470.329.738.4350.27.412.175.8</v>
      </c>
    </row>
    <row r="295" spans="1:17" x14ac:dyDescent="0.3">
      <c r="A295" s="2" t="s">
        <v>632</v>
      </c>
      <c r="B295" s="2" t="s">
        <v>633</v>
      </c>
      <c r="C295" s="2" t="s">
        <v>950</v>
      </c>
      <c r="D295" s="2" t="s">
        <v>963</v>
      </c>
      <c r="E295" s="2" t="s">
        <v>1220</v>
      </c>
      <c r="F295" s="2" t="s">
        <v>1053</v>
      </c>
      <c r="G295" s="2" t="s">
        <v>1190</v>
      </c>
      <c r="H295" s="2" t="s">
        <v>1644</v>
      </c>
      <c r="I295" s="2" t="s">
        <v>1313</v>
      </c>
      <c r="J295" s="2" t="s">
        <v>1312</v>
      </c>
      <c r="K295" s="2" t="s">
        <v>1196</v>
      </c>
      <c r="L295" s="2" t="s">
        <v>1265</v>
      </c>
      <c r="M295" s="2" t="s">
        <v>891</v>
      </c>
      <c r="N295" s="2" t="s">
        <v>1314</v>
      </c>
      <c r="O295" s="2" t="s">
        <v>1667</v>
      </c>
      <c r="Q295" s="2" t="str">
        <f t="shared" si="4"/>
        <v>19K639BROOKLYN LAB SCHOOL5739736038536358.441.630.71.3651.515.476</v>
      </c>
    </row>
    <row r="296" spans="1:17" x14ac:dyDescent="0.3">
      <c r="A296" s="2" t="s">
        <v>634</v>
      </c>
      <c r="B296" s="2" t="s">
        <v>635</v>
      </c>
      <c r="C296" s="2" t="s">
        <v>1615</v>
      </c>
      <c r="D296" s="2" t="s">
        <v>1013</v>
      </c>
      <c r="E296" s="2" t="s">
        <v>1603</v>
      </c>
      <c r="F296" s="2" t="s">
        <v>1053</v>
      </c>
      <c r="G296" s="2" t="s">
        <v>1279</v>
      </c>
      <c r="H296" s="2" t="s">
        <v>1517</v>
      </c>
      <c r="I296" s="2" t="s">
        <v>1516</v>
      </c>
      <c r="J296" s="2" t="s">
        <v>1040</v>
      </c>
      <c r="K296" s="2" t="s">
        <v>992</v>
      </c>
      <c r="L296" s="2" t="s">
        <v>1666</v>
      </c>
      <c r="M296" s="2" t="s">
        <v>1216</v>
      </c>
      <c r="N296" s="2" t="s">
        <v>1509</v>
      </c>
      <c r="O296" s="2" t="s">
        <v>962</v>
      </c>
      <c r="Q296" s="2" t="str">
        <f t="shared" si="4"/>
        <v>19K659CYPRESS HILLS COLLEGIATE PREPARATORY SCHOOL5143737638536847.852.216.91.473.28.216.267.1</v>
      </c>
    </row>
    <row r="297" spans="1:17" x14ac:dyDescent="0.3">
      <c r="A297" s="2" t="s">
        <v>636</v>
      </c>
      <c r="B297" s="2" t="s">
        <v>637</v>
      </c>
      <c r="C297" s="2" t="s">
        <v>1237</v>
      </c>
      <c r="D297" s="2" t="s">
        <v>1665</v>
      </c>
      <c r="E297" s="2" t="s">
        <v>1192</v>
      </c>
      <c r="F297" s="2" t="s">
        <v>1591</v>
      </c>
      <c r="G297" s="2" t="s">
        <v>1190</v>
      </c>
      <c r="H297" s="2" t="s">
        <v>1664</v>
      </c>
      <c r="I297" s="2" t="s">
        <v>1663</v>
      </c>
      <c r="J297" s="2" t="s">
        <v>1468</v>
      </c>
      <c r="K297" s="2" t="s">
        <v>927</v>
      </c>
      <c r="L297" s="2" t="s">
        <v>1662</v>
      </c>
      <c r="M297" s="2" t="s">
        <v>913</v>
      </c>
      <c r="N297" s="2" t="s">
        <v>889</v>
      </c>
      <c r="O297" s="2" t="s">
        <v>1661</v>
      </c>
      <c r="Q297" s="2" t="str">
        <f t="shared" si="4"/>
        <v>19K660W. H. MAXWELL CAREER AND TECHNICAL EDUCATION HIGH SCHOOL7459037036936329.870.271.90.725.40.55.373.3</v>
      </c>
    </row>
    <row r="298" spans="1:17" x14ac:dyDescent="0.3">
      <c r="A298" s="2" t="s">
        <v>638</v>
      </c>
      <c r="B298" s="2" t="s">
        <v>639</v>
      </c>
      <c r="C298" s="2" t="s">
        <v>971</v>
      </c>
      <c r="D298" s="2" t="s">
        <v>1518</v>
      </c>
      <c r="E298" s="2" t="s">
        <v>1503</v>
      </c>
      <c r="F298" s="2" t="s">
        <v>1183</v>
      </c>
      <c r="G298" s="2" t="s">
        <v>1660</v>
      </c>
      <c r="H298" s="2" t="s">
        <v>1018</v>
      </c>
      <c r="I298" s="2" t="s">
        <v>1477</v>
      </c>
      <c r="J298" s="2" t="s">
        <v>1003</v>
      </c>
      <c r="K298" s="2" t="s">
        <v>936</v>
      </c>
      <c r="L298" s="2" t="s">
        <v>1083</v>
      </c>
      <c r="M298" s="2" t="s">
        <v>978</v>
      </c>
      <c r="N298" s="2" t="s">
        <v>1286</v>
      </c>
      <c r="O298" s="2" t="s">
        <v>1659</v>
      </c>
      <c r="Q298" s="2" t="str">
        <f t="shared" si="4"/>
        <v>19K683THE SCHOOL FOR CLASSICS: AN ACADEMY OF THINKERS, WRITERS AND PERFORMERS3831138340037437.662.454.30.634.710981.9</v>
      </c>
    </row>
    <row r="299" spans="1:17" x14ac:dyDescent="0.3">
      <c r="A299" s="2" t="s">
        <v>640</v>
      </c>
      <c r="B299" s="2" t="s">
        <v>641</v>
      </c>
      <c r="C299" s="2" t="s">
        <v>1290</v>
      </c>
      <c r="D299" s="2" t="s">
        <v>1658</v>
      </c>
      <c r="E299" s="2" t="s">
        <v>1207</v>
      </c>
      <c r="F299" s="2" t="s">
        <v>1450</v>
      </c>
      <c r="G299" s="2" t="s">
        <v>1498</v>
      </c>
      <c r="H299" s="2" t="s">
        <v>1657</v>
      </c>
      <c r="I299" s="2" t="s">
        <v>1442</v>
      </c>
      <c r="J299" s="2" t="s">
        <v>1656</v>
      </c>
      <c r="K299" s="2" t="s">
        <v>1655</v>
      </c>
      <c r="L299" s="2" t="s">
        <v>1654</v>
      </c>
      <c r="M299" s="2" t="s">
        <v>867</v>
      </c>
      <c r="N299" s="2" t="s">
        <v>886</v>
      </c>
      <c r="O299" s="2" t="s">
        <v>1202</v>
      </c>
      <c r="Q299" s="2" t="str">
        <f t="shared" si="4"/>
        <v>20K445NEW UTRECHT HIGH SCHOOL456327640247139959.340.75.530.52835.92359</v>
      </c>
    </row>
    <row r="300" spans="1:17" x14ac:dyDescent="0.3">
      <c r="A300" s="2" t="s">
        <v>642</v>
      </c>
      <c r="B300" s="2" t="s">
        <v>643</v>
      </c>
      <c r="C300" s="2" t="s">
        <v>1653</v>
      </c>
      <c r="D300" s="2" t="s">
        <v>1652</v>
      </c>
      <c r="E300" s="2" t="s">
        <v>1294</v>
      </c>
      <c r="F300" s="2" t="s">
        <v>988</v>
      </c>
      <c r="G300" s="2" t="s">
        <v>1025</v>
      </c>
      <c r="H300" s="2" t="s">
        <v>1147</v>
      </c>
      <c r="I300" s="2" t="s">
        <v>1651</v>
      </c>
      <c r="J300" s="2" t="s">
        <v>1495</v>
      </c>
      <c r="K300" s="2" t="s">
        <v>1326</v>
      </c>
      <c r="L300" s="2" t="s">
        <v>1144</v>
      </c>
      <c r="M300" s="2" t="s">
        <v>1342</v>
      </c>
      <c r="N300" s="2" t="s">
        <v>1650</v>
      </c>
      <c r="O300" s="2" t="s">
        <v>1316</v>
      </c>
      <c r="Q300" s="2" t="str">
        <f t="shared" si="4"/>
        <v>20K485HIGH SCHOOL OF TELECOMMUNICATION ARTS AND TECHNOLOGY238128042547442453.546.59.516.854.119.24.967.3</v>
      </c>
    </row>
    <row r="301" spans="1:17" x14ac:dyDescent="0.3">
      <c r="A301" s="2" t="s">
        <v>644</v>
      </c>
      <c r="B301" s="2" t="s">
        <v>645</v>
      </c>
      <c r="C301" s="2" t="s">
        <v>1649</v>
      </c>
      <c r="D301" s="2" t="s">
        <v>1648</v>
      </c>
      <c r="E301" s="2" t="s">
        <v>1023</v>
      </c>
      <c r="F301" s="2" t="s">
        <v>1263</v>
      </c>
      <c r="G301" s="2" t="s">
        <v>1592</v>
      </c>
      <c r="H301" s="2" t="s">
        <v>1478</v>
      </c>
      <c r="I301" s="2" t="s">
        <v>1479</v>
      </c>
      <c r="J301" s="2" t="s">
        <v>1647</v>
      </c>
      <c r="K301" s="2" t="s">
        <v>1351</v>
      </c>
      <c r="L301" s="2" t="s">
        <v>1285</v>
      </c>
      <c r="M301" s="2" t="s">
        <v>1508</v>
      </c>
      <c r="N301" s="2" t="s">
        <v>880</v>
      </c>
      <c r="O301" s="2" t="s">
        <v>1646</v>
      </c>
      <c r="Q301" s="2" t="str">
        <f t="shared" si="4"/>
        <v>20K490FORT HAMILTON HIGH SCHOOL694427541747841153.446.6534.230.230.321.245.9</v>
      </c>
    </row>
    <row r="302" spans="1:17" x14ac:dyDescent="0.3">
      <c r="A302" s="2" t="s">
        <v>646</v>
      </c>
      <c r="B302" s="2" t="s">
        <v>647</v>
      </c>
      <c r="C302" s="2" t="s">
        <v>1053</v>
      </c>
      <c r="D302" s="2" t="s">
        <v>1645</v>
      </c>
      <c r="E302" s="2" t="s">
        <v>1503</v>
      </c>
      <c r="F302" s="2" t="s">
        <v>1000</v>
      </c>
      <c r="G302" s="2" t="s">
        <v>1015</v>
      </c>
      <c r="H302" s="2" t="s">
        <v>1644</v>
      </c>
      <c r="I302" s="2" t="s">
        <v>1313</v>
      </c>
      <c r="J302" s="2" t="s">
        <v>1107</v>
      </c>
      <c r="K302" s="2" t="s">
        <v>1400</v>
      </c>
      <c r="L302" s="2" t="s">
        <v>1031</v>
      </c>
      <c r="M302" s="2" t="s">
        <v>869</v>
      </c>
      <c r="N302" s="2" t="s">
        <v>1643</v>
      </c>
      <c r="O302" s="2" t="s">
        <v>1599</v>
      </c>
      <c r="Q302" s="2" t="str">
        <f t="shared" si="4"/>
        <v>20K505FRANKLIN DELANO ROOSEVELT HIGH SCHOOL385310838348637558.441.69.418.627.344.239.474.3</v>
      </c>
    </row>
    <row r="303" spans="1:17" x14ac:dyDescent="0.3">
      <c r="A303" s="2" t="s">
        <v>648</v>
      </c>
      <c r="B303" s="2" t="s">
        <v>649</v>
      </c>
      <c r="C303" s="2" t="s">
        <v>1489</v>
      </c>
      <c r="D303" s="2" t="s">
        <v>1642</v>
      </c>
      <c r="E303" s="2" t="s">
        <v>1490</v>
      </c>
      <c r="F303" s="2" t="s">
        <v>1271</v>
      </c>
      <c r="G303" s="2" t="s">
        <v>1458</v>
      </c>
      <c r="H303" s="2" t="s">
        <v>1278</v>
      </c>
      <c r="I303" s="2" t="s">
        <v>1277</v>
      </c>
      <c r="J303" s="2" t="s">
        <v>1601</v>
      </c>
      <c r="K303" s="2" t="s">
        <v>1500</v>
      </c>
      <c r="L303" s="2" t="s">
        <v>938</v>
      </c>
      <c r="M303" s="2" t="s">
        <v>1641</v>
      </c>
      <c r="N303" s="2" t="s">
        <v>1640</v>
      </c>
      <c r="O303" s="2" t="s">
        <v>1197</v>
      </c>
      <c r="Q303" s="2" t="str">
        <f t="shared" si="4"/>
        <v>21K337INTERNATIONAL HIGH SCHOOL AT LAFAYETTE5434332638631458.941.11422.7214289.273.8</v>
      </c>
    </row>
    <row r="304" spans="1:17" x14ac:dyDescent="0.3">
      <c r="A304" s="2" t="s">
        <v>650</v>
      </c>
      <c r="B304" s="2" t="s">
        <v>651</v>
      </c>
      <c r="C304" s="2" t="s">
        <v>1489</v>
      </c>
      <c r="D304" s="2" t="s">
        <v>1164</v>
      </c>
      <c r="E304" s="2" t="s">
        <v>1207</v>
      </c>
      <c r="F304" s="2" t="s">
        <v>1200</v>
      </c>
      <c r="G304" s="2" t="s">
        <v>1055</v>
      </c>
      <c r="H304" s="2" t="s">
        <v>1009</v>
      </c>
      <c r="I304" s="2" t="s">
        <v>1010</v>
      </c>
      <c r="J304" s="2" t="s">
        <v>982</v>
      </c>
      <c r="K304" s="2" t="s">
        <v>1018</v>
      </c>
      <c r="L304" s="2" t="s">
        <v>1639</v>
      </c>
      <c r="M304" s="2" t="s">
        <v>1380</v>
      </c>
      <c r="N304" s="2" t="s">
        <v>1551</v>
      </c>
      <c r="O304" s="2" t="s">
        <v>902</v>
      </c>
      <c r="Q304" s="2" t="str">
        <f t="shared" si="4"/>
        <v>21K344RACHEL CARSON HIGH SCHOOL FOR COASTAL STUDIES5448140242740853.646.424.137.625.812.31170.4</v>
      </c>
    </row>
    <row r="305" spans="1:17" x14ac:dyDescent="0.3">
      <c r="A305" s="2" t="s">
        <v>652</v>
      </c>
      <c r="B305" s="2" t="s">
        <v>653</v>
      </c>
      <c r="C305" s="2" t="s">
        <v>899</v>
      </c>
      <c r="D305" s="2" t="s">
        <v>1192</v>
      </c>
      <c r="E305" s="2" t="s">
        <v>1424</v>
      </c>
      <c r="F305" s="2" t="s">
        <v>910</v>
      </c>
      <c r="G305" s="2" t="s">
        <v>1638</v>
      </c>
      <c r="H305" s="2" t="s">
        <v>1637</v>
      </c>
      <c r="I305" s="2" t="s">
        <v>1636</v>
      </c>
      <c r="J305" s="2" t="s">
        <v>1635</v>
      </c>
      <c r="K305" s="2" t="s">
        <v>1029</v>
      </c>
      <c r="L305" s="2" t="s">
        <v>886</v>
      </c>
      <c r="M305" s="2" t="s">
        <v>888</v>
      </c>
      <c r="N305" s="2" t="s">
        <v>1222</v>
      </c>
      <c r="O305" s="2" t="s">
        <v>1634</v>
      </c>
      <c r="Q305" s="2" t="str">
        <f t="shared" si="4"/>
        <v>21K348HIGH SCHOOL OF SPORTS MANAGEMENT3937038839837888.911.168.45.9232.72.469.2</v>
      </c>
    </row>
    <row r="306" spans="1:17" x14ac:dyDescent="0.3">
      <c r="A306" s="2" t="s">
        <v>654</v>
      </c>
      <c r="B306" s="2" t="s">
        <v>655</v>
      </c>
      <c r="C306" s="2" t="s">
        <v>1099</v>
      </c>
      <c r="D306" s="2" t="s">
        <v>1633</v>
      </c>
      <c r="E306" s="2" t="s">
        <v>1334</v>
      </c>
      <c r="F306" s="2" t="s">
        <v>1013</v>
      </c>
      <c r="G306" s="2" t="s">
        <v>1163</v>
      </c>
      <c r="H306" s="2" t="s">
        <v>1390</v>
      </c>
      <c r="I306" s="2" t="s">
        <v>1632</v>
      </c>
      <c r="J306" s="2" t="s">
        <v>1631</v>
      </c>
      <c r="K306" s="2" t="s">
        <v>1630</v>
      </c>
      <c r="L306" s="2" t="s">
        <v>1629</v>
      </c>
      <c r="M306" s="2" t="s">
        <v>1446</v>
      </c>
      <c r="N306" s="2" t="s">
        <v>1628</v>
      </c>
      <c r="O306" s="2" t="s">
        <v>1016</v>
      </c>
      <c r="Q306" s="2" t="str">
        <f t="shared" si="4"/>
        <v>21K410ABRAHAM LINCOLN HIGH SCHOOL475259539643739356.443.635.125.120.119.316.753.3</v>
      </c>
    </row>
    <row r="307" spans="1:17" x14ac:dyDescent="0.3">
      <c r="A307" s="2" t="s">
        <v>656</v>
      </c>
      <c r="B307" s="2" t="s">
        <v>657</v>
      </c>
      <c r="C307" s="2" t="s">
        <v>1627</v>
      </c>
      <c r="D307" s="2" t="s">
        <v>1626</v>
      </c>
      <c r="E307" s="2" t="s">
        <v>1397</v>
      </c>
      <c r="F307" s="2" t="s">
        <v>1121</v>
      </c>
      <c r="G307" s="2" t="s">
        <v>1395</v>
      </c>
      <c r="H307" s="2" t="s">
        <v>1408</v>
      </c>
      <c r="I307" s="2" t="s">
        <v>1625</v>
      </c>
      <c r="J307" s="2" t="s">
        <v>982</v>
      </c>
      <c r="K307" s="2" t="s">
        <v>1624</v>
      </c>
      <c r="L307" s="2" t="s">
        <v>1048</v>
      </c>
      <c r="M307" s="2" t="s">
        <v>1464</v>
      </c>
      <c r="N307" s="2" t="s">
        <v>1350</v>
      </c>
      <c r="O307" s="2" t="s">
        <v>1623</v>
      </c>
      <c r="Q307" s="2" t="str">
        <f t="shared" si="4"/>
        <v>21K525EDWARD R. MURROW HIGH SCHOOL727402246849646742.457.624.130.817.627.19.128.5</v>
      </c>
    </row>
    <row r="308" spans="1:17" x14ac:dyDescent="0.3">
      <c r="A308" s="2" t="s">
        <v>658</v>
      </c>
      <c r="B308" s="2" t="s">
        <v>659</v>
      </c>
      <c r="C308" s="2" t="s">
        <v>1622</v>
      </c>
      <c r="D308" s="2" t="s">
        <v>1621</v>
      </c>
      <c r="E308" s="2" t="s">
        <v>1327</v>
      </c>
      <c r="F308" s="2" t="s">
        <v>1397</v>
      </c>
      <c r="G308" s="2" t="s">
        <v>1620</v>
      </c>
      <c r="H308" s="2" t="s">
        <v>1154</v>
      </c>
      <c r="I308" s="2" t="s">
        <v>1553</v>
      </c>
      <c r="J308" s="2" t="s">
        <v>1619</v>
      </c>
      <c r="K308" s="2" t="s">
        <v>1563</v>
      </c>
      <c r="L308" s="2" t="s">
        <v>1618</v>
      </c>
      <c r="M308" s="2" t="s">
        <v>1617</v>
      </c>
      <c r="N308" s="2" t="s">
        <v>970</v>
      </c>
      <c r="O308" s="2" t="s">
        <v>1616</v>
      </c>
      <c r="Q308" s="2" t="str">
        <f t="shared" si="4"/>
        <v>21K540JOHN DEWEY HIGH SCHOOL448216840446839051.548.530.610.819.139.119.658.7</v>
      </c>
    </row>
    <row r="309" spans="1:17" x14ac:dyDescent="0.3">
      <c r="A309" s="2" t="s">
        <v>660</v>
      </c>
      <c r="B309" s="2" t="s">
        <v>661</v>
      </c>
      <c r="C309" s="2" t="s">
        <v>1610</v>
      </c>
      <c r="D309" s="2" t="s">
        <v>1304</v>
      </c>
      <c r="E309" s="2" t="s">
        <v>931</v>
      </c>
      <c r="F309" s="2" t="s">
        <v>1015</v>
      </c>
      <c r="G309" s="2" t="s">
        <v>1554</v>
      </c>
      <c r="H309" s="2" t="s">
        <v>1615</v>
      </c>
      <c r="I309" s="2" t="s">
        <v>1170</v>
      </c>
      <c r="J309" s="2" t="s">
        <v>1614</v>
      </c>
      <c r="K309" s="2" t="s">
        <v>1447</v>
      </c>
      <c r="L309" s="2" t="s">
        <v>1613</v>
      </c>
      <c r="M309" s="2" t="s">
        <v>1612</v>
      </c>
      <c r="N309" s="2" t="s">
        <v>1612</v>
      </c>
      <c r="O309" s="2" t="s">
        <v>1611</v>
      </c>
      <c r="Q309" s="2" t="str">
        <f t="shared" si="4"/>
        <v>21K559LIFE ACADEMY HIGH SCHOOL FOR FILM AND MUSIC40251384375365514944.620.329.94.84.872</v>
      </c>
    </row>
    <row r="310" spans="1:17" x14ac:dyDescent="0.3">
      <c r="A310" s="2" t="s">
        <v>662</v>
      </c>
      <c r="B310" s="2" t="s">
        <v>663</v>
      </c>
      <c r="C310" s="2" t="s">
        <v>1610</v>
      </c>
      <c r="D310" s="2" t="s">
        <v>1609</v>
      </c>
      <c r="E310" s="2" t="s">
        <v>919</v>
      </c>
      <c r="F310" s="2" t="s">
        <v>1192</v>
      </c>
      <c r="G310" s="2" t="s">
        <v>1608</v>
      </c>
      <c r="H310" s="2" t="s">
        <v>1131</v>
      </c>
      <c r="I310" s="2" t="s">
        <v>1130</v>
      </c>
      <c r="J310" s="2" t="s">
        <v>1607</v>
      </c>
      <c r="K310" s="2" t="s">
        <v>1607</v>
      </c>
      <c r="L310" s="2" t="s">
        <v>1282</v>
      </c>
      <c r="M310" s="2" t="s">
        <v>1607</v>
      </c>
      <c r="N310" s="2" t="s">
        <v>1571</v>
      </c>
      <c r="O310" s="2" t="s">
        <v>1606</v>
      </c>
      <c r="Q310" s="2" t="str">
        <f t="shared" si="4"/>
        <v>21K572EXPEDITIONARY LEARNING SCHOOL FOR COMMUNITY LEADERS4022635337035651.348.719.519.541.219.521.764.4</v>
      </c>
    </row>
    <row r="311" spans="1:17" x14ac:dyDescent="0.3">
      <c r="A311" s="2" t="s">
        <v>664</v>
      </c>
      <c r="B311" s="2" t="s">
        <v>665</v>
      </c>
      <c r="C311" s="2" t="s">
        <v>1605</v>
      </c>
      <c r="D311" s="2" t="s">
        <v>1604</v>
      </c>
      <c r="E311" s="2" t="s">
        <v>1181</v>
      </c>
      <c r="F311" s="2" t="s">
        <v>974</v>
      </c>
      <c r="G311" s="2" t="s">
        <v>1603</v>
      </c>
      <c r="H311" s="2" t="s">
        <v>1184</v>
      </c>
      <c r="I311" s="2" t="s">
        <v>1340</v>
      </c>
      <c r="J311" s="2" t="s">
        <v>1602</v>
      </c>
      <c r="K311" s="2" t="s">
        <v>1471</v>
      </c>
      <c r="L311" s="2" t="s">
        <v>1601</v>
      </c>
      <c r="M311" s="2" t="s">
        <v>1073</v>
      </c>
      <c r="N311" s="2" t="s">
        <v>1600</v>
      </c>
      <c r="O311" s="2" t="s">
        <v>1599</v>
      </c>
      <c r="Q311" s="2" t="str">
        <f t="shared" si="4"/>
        <v>21K620WILLIAM E. GRADY CAREER AND TECHNICAL EDUCATION HIGH SCHOOL95956394414376782274.96.9143.23.174.3</v>
      </c>
    </row>
    <row r="312" spans="1:17" x14ac:dyDescent="0.3">
      <c r="A312" s="2" t="s">
        <v>666</v>
      </c>
      <c r="B312" s="2" t="s">
        <v>667</v>
      </c>
      <c r="C312" s="2" t="s">
        <v>1598</v>
      </c>
      <c r="D312" s="2" t="s">
        <v>1597</v>
      </c>
      <c r="E312" s="2" t="s">
        <v>1011</v>
      </c>
      <c r="F312" s="2" t="s">
        <v>1142</v>
      </c>
      <c r="G312" s="2" t="s">
        <v>1012</v>
      </c>
      <c r="H312" s="2" t="s">
        <v>1308</v>
      </c>
      <c r="I312" s="2" t="s">
        <v>1309</v>
      </c>
      <c r="J312" s="2" t="s">
        <v>1596</v>
      </c>
      <c r="K312" s="2" t="s">
        <v>1243</v>
      </c>
      <c r="L312" s="2" t="s">
        <v>1595</v>
      </c>
      <c r="M312" s="2" t="s">
        <v>1594</v>
      </c>
      <c r="N312" s="2" t="s">
        <v>1231</v>
      </c>
      <c r="O312" s="2" t="s">
        <v>1309</v>
      </c>
      <c r="Q312" s="2" t="str">
        <f t="shared" si="4"/>
        <v>21K690BROOKLYN STUDIO SECONDARY SCHOOL11987642944943550.149.97.256.523.112.88.449.9</v>
      </c>
    </row>
    <row r="313" spans="1:17" x14ac:dyDescent="0.3">
      <c r="A313" s="2" t="s">
        <v>668</v>
      </c>
      <c r="B313" s="2" t="s">
        <v>669</v>
      </c>
      <c r="C313" s="2" t="s">
        <v>978</v>
      </c>
      <c r="D313" s="2" t="s">
        <v>1593</v>
      </c>
      <c r="E313" s="2" t="s">
        <v>1592</v>
      </c>
      <c r="F313" s="2" t="s">
        <v>1591</v>
      </c>
      <c r="G313" s="2" t="s">
        <v>1374</v>
      </c>
      <c r="H313" s="2" t="s">
        <v>1590</v>
      </c>
      <c r="I313" s="2" t="s">
        <v>1589</v>
      </c>
      <c r="J313" s="2" t="s">
        <v>1218</v>
      </c>
      <c r="K313" s="2" t="s">
        <v>1293</v>
      </c>
      <c r="L313" s="2" t="s">
        <v>1588</v>
      </c>
      <c r="M313" s="2" t="s">
        <v>1096</v>
      </c>
      <c r="N313" s="2" t="s">
        <v>1038</v>
      </c>
      <c r="O313" s="2" t="s">
        <v>1587</v>
      </c>
      <c r="Q313" s="2" t="str">
        <f t="shared" si="4"/>
        <v>21K728LIBERATION DIPLOMA PLUS1019141136937341.958.14415.237.72.61.682.3</v>
      </c>
    </row>
    <row r="314" spans="1:17" x14ac:dyDescent="0.3">
      <c r="A314" s="2" t="s">
        <v>670</v>
      </c>
      <c r="B314" s="2" t="s">
        <v>671</v>
      </c>
      <c r="C314" s="2" t="s">
        <v>1586</v>
      </c>
      <c r="D314" s="2" t="s">
        <v>1585</v>
      </c>
      <c r="E314" s="2" t="s">
        <v>1263</v>
      </c>
      <c r="F314" s="2" t="s">
        <v>1584</v>
      </c>
      <c r="G314" s="2" t="s">
        <v>1583</v>
      </c>
      <c r="H314" s="2" t="s">
        <v>1582</v>
      </c>
      <c r="I314" s="2" t="s">
        <v>1581</v>
      </c>
      <c r="J314" s="2" t="s">
        <v>1580</v>
      </c>
      <c r="K314" s="2" t="s">
        <v>880</v>
      </c>
      <c r="L314" s="2" t="s">
        <v>1546</v>
      </c>
      <c r="M314" s="2" t="s">
        <v>1579</v>
      </c>
      <c r="N314" s="2" t="s">
        <v>1578</v>
      </c>
      <c r="O314" s="2" t="s">
        <v>1282</v>
      </c>
      <c r="Q314" s="2" t="str">
        <f t="shared" si="4"/>
        <v>22K405MIDWOOD HIGH SCHOOL824384247851947645.354.735.221.211.731.73.741.2</v>
      </c>
    </row>
    <row r="315" spans="1:17" x14ac:dyDescent="0.3">
      <c r="A315" s="2" t="s">
        <v>672</v>
      </c>
      <c r="B315" s="2" t="s">
        <v>673</v>
      </c>
      <c r="C315" s="2" t="s">
        <v>1577</v>
      </c>
      <c r="D315" s="2" t="s">
        <v>1576</v>
      </c>
      <c r="E315" s="2" t="s">
        <v>1201</v>
      </c>
      <c r="F315" s="2" t="s">
        <v>1099</v>
      </c>
      <c r="G315" s="2" t="s">
        <v>1227</v>
      </c>
      <c r="H315" s="2" t="s">
        <v>1575</v>
      </c>
      <c r="I315" s="2" t="s">
        <v>1574</v>
      </c>
      <c r="J315" s="2" t="s">
        <v>1060</v>
      </c>
      <c r="K315" s="2" t="s">
        <v>1010</v>
      </c>
      <c r="L315" s="2" t="s">
        <v>1140</v>
      </c>
      <c r="M315" s="2" t="s">
        <v>1476</v>
      </c>
      <c r="N315" s="2" t="s">
        <v>1126</v>
      </c>
      <c r="O315" s="2" t="s">
        <v>1230</v>
      </c>
      <c r="Q315" s="2" t="str">
        <f t="shared" si="4"/>
        <v>22K425JAMES MADISON HIGH SCHOOL518307643647543954.445.617.946.414.520.813.258.3</v>
      </c>
    </row>
    <row r="316" spans="1:17" x14ac:dyDescent="0.3">
      <c r="A316" s="2" t="s">
        <v>674</v>
      </c>
      <c r="B316" s="2" t="s">
        <v>675</v>
      </c>
      <c r="C316" s="2" t="s">
        <v>1573</v>
      </c>
      <c r="D316" s="2" t="s">
        <v>1572</v>
      </c>
      <c r="E316" s="2" t="s">
        <v>1503</v>
      </c>
      <c r="F316" s="2" t="s">
        <v>1136</v>
      </c>
      <c r="G316" s="2" t="s">
        <v>1192</v>
      </c>
      <c r="H316" s="2" t="s">
        <v>882</v>
      </c>
      <c r="I316" s="2" t="s">
        <v>881</v>
      </c>
      <c r="J316" s="2" t="s">
        <v>1324</v>
      </c>
      <c r="K316" s="2" t="s">
        <v>1406</v>
      </c>
      <c r="L316" s="2" t="s">
        <v>1421</v>
      </c>
      <c r="M316" s="2" t="s">
        <v>1062</v>
      </c>
      <c r="N316" s="2" t="s">
        <v>1571</v>
      </c>
      <c r="O316" s="2" t="s">
        <v>1570</v>
      </c>
      <c r="Q316" s="2" t="str">
        <f t="shared" si="4"/>
        <v>22K495SHEEPSHEAD BAY HIGH SCHOOL236192838339237053.246.861.810.115.81221.753.1</v>
      </c>
    </row>
    <row r="317" spans="1:17" x14ac:dyDescent="0.3">
      <c r="A317" s="2" t="s">
        <v>676</v>
      </c>
      <c r="B317" s="2" t="s">
        <v>677</v>
      </c>
      <c r="C317" s="2" t="s">
        <v>1569</v>
      </c>
      <c r="D317" s="2" t="s">
        <v>1568</v>
      </c>
      <c r="E317" s="2" t="s">
        <v>1078</v>
      </c>
      <c r="F317" s="2" t="s">
        <v>1567</v>
      </c>
      <c r="G317" s="2" t="s">
        <v>1566</v>
      </c>
      <c r="H317" s="2" t="s">
        <v>1282</v>
      </c>
      <c r="I317" s="2" t="s">
        <v>1565</v>
      </c>
      <c r="J317" s="2" t="s">
        <v>1107</v>
      </c>
      <c r="K317" s="2" t="s">
        <v>1564</v>
      </c>
      <c r="L317" s="2" t="s">
        <v>1563</v>
      </c>
      <c r="M317" s="2" t="s">
        <v>1562</v>
      </c>
      <c r="N317" s="2" t="s">
        <v>913</v>
      </c>
      <c r="O317" s="2" t="s">
        <v>1057</v>
      </c>
      <c r="Q317" s="2" t="str">
        <f t="shared" si="4"/>
        <v>22K535LEON M. GOLDSTEIN HIGH SCHOOL FOR THE SCIENCES259102252456154241.258.89.465.610.813.50.529</v>
      </c>
    </row>
    <row r="318" spans="1:17" x14ac:dyDescent="0.3">
      <c r="A318" s="2" t="s">
        <v>678</v>
      </c>
      <c r="B318" s="2" t="s">
        <v>679</v>
      </c>
      <c r="C318" s="2" t="s">
        <v>1561</v>
      </c>
      <c r="D318" s="2" t="s">
        <v>1560</v>
      </c>
      <c r="E318" s="2" t="s">
        <v>1290</v>
      </c>
      <c r="F318" s="2" t="s">
        <v>1290</v>
      </c>
      <c r="G318" s="2" t="s">
        <v>1079</v>
      </c>
      <c r="H318" s="2" t="s">
        <v>1559</v>
      </c>
      <c r="I318" s="2" t="s">
        <v>1419</v>
      </c>
      <c r="J318" s="2" t="s">
        <v>1558</v>
      </c>
      <c r="K318" s="2" t="s">
        <v>888</v>
      </c>
      <c r="L318" s="2" t="s">
        <v>1557</v>
      </c>
      <c r="M318" s="2" t="s">
        <v>1029</v>
      </c>
      <c r="N318" s="2" t="s">
        <v>1058</v>
      </c>
      <c r="O318" s="2" t="s">
        <v>917</v>
      </c>
      <c r="Q318" s="2" t="str">
        <f t="shared" si="4"/>
        <v>22K555BROOKLYN COLLEGE ACADEMY13163045645644036.363.777.92.712.45.90.248.4</v>
      </c>
    </row>
    <row r="319" spans="1:17" x14ac:dyDescent="0.3">
      <c r="A319" s="2" t="s">
        <v>680</v>
      </c>
      <c r="B319" s="2" t="s">
        <v>681</v>
      </c>
      <c r="C319" s="2" t="s">
        <v>1049</v>
      </c>
      <c r="D319" s="2" t="s">
        <v>1556</v>
      </c>
      <c r="E319" s="2" t="s">
        <v>1555</v>
      </c>
      <c r="F319" s="2" t="s">
        <v>930</v>
      </c>
      <c r="G319" s="2" t="s">
        <v>1375</v>
      </c>
      <c r="H319" s="2" t="s">
        <v>1526</v>
      </c>
      <c r="I319" s="2" t="s">
        <v>1527</v>
      </c>
      <c r="J319" s="2" t="s">
        <v>926</v>
      </c>
      <c r="K319" s="2" t="s">
        <v>913</v>
      </c>
      <c r="L319" s="2" t="s">
        <v>1394</v>
      </c>
      <c r="M319" s="2" t="s">
        <v>1186</v>
      </c>
      <c r="N319" s="2" t="s">
        <v>1038</v>
      </c>
      <c r="O319" s="2" t="s">
        <v>1298</v>
      </c>
      <c r="Q319" s="2" t="str">
        <f t="shared" si="4"/>
        <v>23K493BROOKLYN COLLEGIATE: A COLLEGE BOARD SCHOOL6058038940938750.749.388.10.58.31.91.674.5</v>
      </c>
    </row>
    <row r="320" spans="1:17" x14ac:dyDescent="0.3">
      <c r="A320" s="2" t="s">
        <v>682</v>
      </c>
      <c r="B320" s="2" t="s">
        <v>683</v>
      </c>
      <c r="C320" s="2" t="s">
        <v>1085</v>
      </c>
      <c r="D320" s="2" t="s">
        <v>1554</v>
      </c>
      <c r="E320" s="2" t="s">
        <v>929</v>
      </c>
      <c r="F320" s="2" t="s">
        <v>1337</v>
      </c>
      <c r="G320" s="2" t="s">
        <v>872</v>
      </c>
      <c r="H320" s="2" t="s">
        <v>1553</v>
      </c>
      <c r="I320" s="2" t="s">
        <v>1154</v>
      </c>
      <c r="J320" s="2" t="s">
        <v>1552</v>
      </c>
      <c r="K320" s="2" t="s">
        <v>879</v>
      </c>
      <c r="L320" s="2" t="s">
        <v>1187</v>
      </c>
      <c r="M320" s="2" t="s">
        <v>937</v>
      </c>
      <c r="N320" s="2" t="s">
        <v>992</v>
      </c>
      <c r="O320" s="2" t="s">
        <v>1523</v>
      </c>
      <c r="Q320" s="2" t="str">
        <f t="shared" si="4"/>
        <v>23K514FREDERICK DOUGLASS ACADEMY VII HIGH SCHOOL5536536137135948.551.588.5010.40.81.466.9</v>
      </c>
    </row>
    <row r="321" spans="1:17" x14ac:dyDescent="0.3">
      <c r="A321" s="2" t="s">
        <v>684</v>
      </c>
      <c r="B321" s="2" t="s">
        <v>685</v>
      </c>
      <c r="C321" s="2" t="s">
        <v>1551</v>
      </c>
      <c r="D321" s="2" t="s">
        <v>1550</v>
      </c>
      <c r="E321" s="2" t="s">
        <v>1549</v>
      </c>
      <c r="F321" s="2" t="s">
        <v>1548</v>
      </c>
      <c r="G321" s="2" t="s">
        <v>1547</v>
      </c>
      <c r="H321" s="2" t="s">
        <v>1517</v>
      </c>
      <c r="I321" s="2" t="s">
        <v>1516</v>
      </c>
      <c r="J321" s="2" t="s">
        <v>1158</v>
      </c>
      <c r="K321" s="2" t="s">
        <v>913</v>
      </c>
      <c r="L321" s="2" t="s">
        <v>1546</v>
      </c>
      <c r="M321" s="2" t="s">
        <v>891</v>
      </c>
      <c r="N321" s="2" t="s">
        <v>1222</v>
      </c>
      <c r="O321" s="2" t="s">
        <v>1545</v>
      </c>
      <c r="Q321" s="2" t="str">
        <f t="shared" si="4"/>
        <v>23K643BROOKLYN DEMOCRACY ACADEMY1120534933833147.852.285.90.511.71.52.462.3</v>
      </c>
    </row>
    <row r="322" spans="1:17" x14ac:dyDescent="0.3">
      <c r="A322" s="2" t="s">
        <v>686</v>
      </c>
      <c r="B322" s="2" t="s">
        <v>687</v>
      </c>
      <c r="C322" s="2" t="s">
        <v>1030</v>
      </c>
      <c r="D322" s="2" t="s">
        <v>1544</v>
      </c>
      <c r="E322" s="2" t="s">
        <v>1518</v>
      </c>
      <c r="F322" s="2" t="s">
        <v>1337</v>
      </c>
      <c r="G322" s="2" t="s">
        <v>1518</v>
      </c>
      <c r="H322" s="2" t="s">
        <v>1414</v>
      </c>
      <c r="I322" s="2" t="s">
        <v>1415</v>
      </c>
      <c r="J322" s="2" t="s">
        <v>1543</v>
      </c>
      <c r="K322" s="2" t="s">
        <v>1311</v>
      </c>
      <c r="L322" s="2" t="s">
        <v>1435</v>
      </c>
      <c r="M322" s="2" t="s">
        <v>891</v>
      </c>
      <c r="N322" s="2" t="s">
        <v>968</v>
      </c>
      <c r="O322" s="2" t="s">
        <v>1542</v>
      </c>
      <c r="Q322" s="2" t="str">
        <f t="shared" si="4"/>
        <v>23K646ASPIRATIONS DIPLOMA PLUS HIGH SCHOOL727531137131146.253.877.80.4201.52.272.5</v>
      </c>
    </row>
    <row r="323" spans="1:17" x14ac:dyDescent="0.3">
      <c r="A323" s="2" t="s">
        <v>688</v>
      </c>
      <c r="B323" s="2" t="s">
        <v>689</v>
      </c>
      <c r="C323" s="2" t="s">
        <v>944</v>
      </c>
      <c r="D323" s="2" t="s">
        <v>1541</v>
      </c>
      <c r="E323" s="2" t="s">
        <v>883</v>
      </c>
      <c r="F323" s="2" t="s">
        <v>1540</v>
      </c>
      <c r="G323" s="2" t="s">
        <v>1539</v>
      </c>
      <c r="H323" s="2" t="s">
        <v>1538</v>
      </c>
      <c r="I323" s="2" t="s">
        <v>1537</v>
      </c>
      <c r="J323" s="2" t="s">
        <v>1536</v>
      </c>
      <c r="K323" s="2" t="s">
        <v>879</v>
      </c>
      <c r="L323" s="2" t="s">
        <v>1535</v>
      </c>
      <c r="M323" s="2" t="s">
        <v>879</v>
      </c>
      <c r="N323" s="2" t="s">
        <v>948</v>
      </c>
      <c r="O323" s="2" t="s">
        <v>1534</v>
      </c>
      <c r="Q323" s="2" t="str">
        <f t="shared" ref="Q323:Q386" si="5">A323&amp;B323&amp;C323&amp;D323&amp;E323&amp;F323&amp;G323&amp;H323&amp;I323&amp;J323&amp;K323&amp;L323&amp;M323&amp;N323&amp;O323</f>
        <v>23K647METROPOLITAN DIPLOMA PLUS HIGH SCHOOL1718135034633248.651.486.2013.801.172.1</v>
      </c>
    </row>
    <row r="324" spans="1:17" x14ac:dyDescent="0.3">
      <c r="A324" s="2" t="s">
        <v>690</v>
      </c>
      <c r="B324" s="2" t="s">
        <v>691</v>
      </c>
      <c r="C324" s="2" t="s">
        <v>1492</v>
      </c>
      <c r="D324" s="2" t="s">
        <v>1533</v>
      </c>
      <c r="E324" s="2" t="s">
        <v>1136</v>
      </c>
      <c r="F324" s="2" t="s">
        <v>964</v>
      </c>
      <c r="G324" s="2" t="s">
        <v>1424</v>
      </c>
      <c r="H324" s="2" t="s">
        <v>1532</v>
      </c>
      <c r="I324" s="2" t="s">
        <v>1531</v>
      </c>
      <c r="J324" s="2" t="s">
        <v>1530</v>
      </c>
      <c r="K324" s="2" t="s">
        <v>1455</v>
      </c>
      <c r="L324" s="2" t="s">
        <v>1529</v>
      </c>
      <c r="M324" s="2" t="s">
        <v>927</v>
      </c>
      <c r="N324" s="2" t="s">
        <v>866</v>
      </c>
      <c r="O324" s="2" t="s">
        <v>1528</v>
      </c>
      <c r="Q324" s="2" t="str">
        <f t="shared" si="5"/>
        <v>23K697TEACHERS PREPARATORY HIGH SCHOOL6956639241638834.165.984.81.213.10.71.869.8</v>
      </c>
    </row>
    <row r="325" spans="1:17" x14ac:dyDescent="0.3">
      <c r="A325" s="2" t="s">
        <v>692</v>
      </c>
      <c r="B325" s="2" t="s">
        <v>693</v>
      </c>
      <c r="C325" s="2" t="s">
        <v>1348</v>
      </c>
      <c r="D325" s="2" t="s">
        <v>1133</v>
      </c>
      <c r="E325" s="2" t="s">
        <v>1150</v>
      </c>
      <c r="F325" s="2" t="s">
        <v>1175</v>
      </c>
      <c r="G325" s="2" t="s">
        <v>1409</v>
      </c>
      <c r="H325" s="2" t="s">
        <v>1527</v>
      </c>
      <c r="I325" s="2" t="s">
        <v>1526</v>
      </c>
      <c r="J325" s="2" t="s">
        <v>1525</v>
      </c>
      <c r="K325" s="2" t="s">
        <v>1293</v>
      </c>
      <c r="L325" s="2" t="s">
        <v>1390</v>
      </c>
      <c r="M325" s="2" t="s">
        <v>1060</v>
      </c>
      <c r="N325" s="2" t="s">
        <v>1240</v>
      </c>
      <c r="O325" s="2" t="s">
        <v>1125</v>
      </c>
      <c r="Q325" s="2" t="str">
        <f t="shared" si="5"/>
        <v>24Q264ACADEMY OF FINANCE AND ENTERPRISE8942040545442149.350.79.815.256.417.97.962.8</v>
      </c>
    </row>
    <row r="326" spans="1:17" x14ac:dyDescent="0.3">
      <c r="A326" s="2" t="s">
        <v>694</v>
      </c>
      <c r="B326" s="2" t="s">
        <v>695</v>
      </c>
      <c r="C326" s="2" t="s">
        <v>899</v>
      </c>
      <c r="D326" s="2" t="s">
        <v>1424</v>
      </c>
      <c r="E326" s="2" t="s">
        <v>1235</v>
      </c>
      <c r="F326" s="2" t="s">
        <v>1272</v>
      </c>
      <c r="G326" s="2" t="s">
        <v>1183</v>
      </c>
      <c r="H326" s="2" t="s">
        <v>1353</v>
      </c>
      <c r="I326" s="2" t="s">
        <v>1352</v>
      </c>
      <c r="J326" s="2" t="s">
        <v>892</v>
      </c>
      <c r="K326" s="2" t="s">
        <v>1320</v>
      </c>
      <c r="L326" s="2" t="s">
        <v>1159</v>
      </c>
      <c r="M326" s="2" t="s">
        <v>1524</v>
      </c>
      <c r="N326" s="2" t="s">
        <v>1488</v>
      </c>
      <c r="O326" s="2" t="s">
        <v>1523</v>
      </c>
      <c r="Q326" s="2" t="str">
        <f t="shared" si="5"/>
        <v>24Q267HIGH SCHOOL OF APPLIED COMMUNICATION3938840641340043.856.212.91657.213.910.366.9</v>
      </c>
    </row>
    <row r="327" spans="1:17" x14ac:dyDescent="0.3">
      <c r="A327" s="2" t="s">
        <v>696</v>
      </c>
      <c r="B327" s="2" t="s">
        <v>697</v>
      </c>
      <c r="C327" s="2" t="s">
        <v>1492</v>
      </c>
      <c r="D327" s="2" t="s">
        <v>1142</v>
      </c>
      <c r="E327" s="2" t="s">
        <v>1327</v>
      </c>
      <c r="F327" s="2" t="s">
        <v>1011</v>
      </c>
      <c r="G327" s="2" t="s">
        <v>1111</v>
      </c>
      <c r="H327" s="2" t="s">
        <v>1522</v>
      </c>
      <c r="I327" s="2" t="s">
        <v>1426</v>
      </c>
      <c r="J327" s="2" t="s">
        <v>1350</v>
      </c>
      <c r="K327" s="2" t="s">
        <v>1521</v>
      </c>
      <c r="L327" s="2" t="s">
        <v>1520</v>
      </c>
      <c r="M327" s="2" t="s">
        <v>1493</v>
      </c>
      <c r="N327" s="2" t="s">
        <v>1350</v>
      </c>
      <c r="O327" s="2" t="s">
        <v>1519</v>
      </c>
      <c r="Q327" s="2" t="str">
        <f t="shared" si="5"/>
        <v>24Q293CIVIC LEADERSHIP ACADEMY6944940442940744.555.59.13.379.37.89.171</v>
      </c>
    </row>
    <row r="328" spans="1:17" x14ac:dyDescent="0.3">
      <c r="A328" s="2" t="s">
        <v>698</v>
      </c>
      <c r="B328" s="2" t="s">
        <v>699</v>
      </c>
      <c r="C328" s="2" t="s">
        <v>1085</v>
      </c>
      <c r="D328" s="2" t="s">
        <v>941</v>
      </c>
      <c r="E328" s="2" t="s">
        <v>871</v>
      </c>
      <c r="F328" s="2" t="s">
        <v>1100</v>
      </c>
      <c r="G328" s="2" t="s">
        <v>1518</v>
      </c>
      <c r="H328" s="2" t="s">
        <v>1517</v>
      </c>
      <c r="I328" s="2" t="s">
        <v>1516</v>
      </c>
      <c r="J328" s="2" t="s">
        <v>879</v>
      </c>
      <c r="K328" s="2" t="s">
        <v>879</v>
      </c>
      <c r="L328" s="2" t="s">
        <v>1224</v>
      </c>
      <c r="M328" s="2" t="s">
        <v>879</v>
      </c>
      <c r="N328" s="2" t="s">
        <v>1515</v>
      </c>
      <c r="O328" s="2" t="s">
        <v>1514</v>
      </c>
      <c r="Q328" s="2" t="str">
        <f t="shared" si="5"/>
        <v>24Q296PAN AMERICAN INTERNATIONAL HIGH SCHOOL5536631732331147.852.200100091.378.3</v>
      </c>
    </row>
    <row r="329" spans="1:17" x14ac:dyDescent="0.3">
      <c r="A329" s="2" t="s">
        <v>700</v>
      </c>
      <c r="B329" s="2" t="s">
        <v>701</v>
      </c>
      <c r="C329" s="2" t="s">
        <v>1474</v>
      </c>
      <c r="D329" s="2" t="s">
        <v>1513</v>
      </c>
      <c r="E329" s="2" t="s">
        <v>1402</v>
      </c>
      <c r="F329" s="2" t="s">
        <v>1077</v>
      </c>
      <c r="G329" s="2" t="s">
        <v>1512</v>
      </c>
      <c r="H329" s="2" t="s">
        <v>1511</v>
      </c>
      <c r="I329" s="2" t="s">
        <v>1510</v>
      </c>
      <c r="J329" s="2" t="s">
        <v>1509</v>
      </c>
      <c r="K329" s="2" t="s">
        <v>1508</v>
      </c>
      <c r="L329" s="2" t="s">
        <v>880</v>
      </c>
      <c r="M329" s="2" t="s">
        <v>1507</v>
      </c>
      <c r="N329" s="2" t="s">
        <v>864</v>
      </c>
      <c r="O329" s="2" t="s">
        <v>1506</v>
      </c>
      <c r="Q329" s="2" t="str">
        <f t="shared" si="5"/>
        <v>24Q299BARD HIGH SCHOOL EARLY COLLEGE II15563154556855039.360.716.230.321.2320.339.2</v>
      </c>
    </row>
    <row r="330" spans="1:17" x14ac:dyDescent="0.3">
      <c r="A330" s="2" t="s">
        <v>702</v>
      </c>
      <c r="B330" s="2" t="s">
        <v>703</v>
      </c>
      <c r="C330" s="2" t="s">
        <v>1505</v>
      </c>
      <c r="D330" s="2" t="s">
        <v>1504</v>
      </c>
      <c r="E330" s="2" t="s">
        <v>1503</v>
      </c>
      <c r="F330" s="2" t="s">
        <v>1079</v>
      </c>
      <c r="G330" s="2" t="s">
        <v>942</v>
      </c>
      <c r="H330" s="2" t="s">
        <v>1333</v>
      </c>
      <c r="I330" s="2" t="s">
        <v>1332</v>
      </c>
      <c r="J330" s="2" t="s">
        <v>1194</v>
      </c>
      <c r="K330" s="2" t="s">
        <v>889</v>
      </c>
      <c r="L330" s="2" t="s">
        <v>1365</v>
      </c>
      <c r="M330" s="2" t="s">
        <v>1427</v>
      </c>
      <c r="N330" s="2" t="s">
        <v>1119</v>
      </c>
      <c r="O330" s="2" t="s">
        <v>1352</v>
      </c>
      <c r="Q330" s="2" t="str">
        <f t="shared" si="5"/>
        <v>24Q455NEWTOWN HIGH SCHOOL320257238344038057.542.59.35.360.324.63056.2</v>
      </c>
    </row>
    <row r="331" spans="1:17" x14ac:dyDescent="0.3">
      <c r="A331" s="2" t="s">
        <v>704</v>
      </c>
      <c r="B331" s="2" t="s">
        <v>705</v>
      </c>
      <c r="C331" s="2" t="s">
        <v>1502</v>
      </c>
      <c r="D331" s="2" t="s">
        <v>1501</v>
      </c>
      <c r="E331" s="2" t="s">
        <v>1132</v>
      </c>
      <c r="F331" s="2" t="s">
        <v>1133</v>
      </c>
      <c r="G331" s="2" t="s">
        <v>1334</v>
      </c>
      <c r="H331" s="2" t="s">
        <v>1085</v>
      </c>
      <c r="I331" s="2" t="s">
        <v>1086</v>
      </c>
      <c r="J331" s="2" t="s">
        <v>1172</v>
      </c>
      <c r="K331" s="2" t="s">
        <v>1500</v>
      </c>
      <c r="L331" s="2" t="s">
        <v>1499</v>
      </c>
      <c r="M331" s="2" t="s">
        <v>1350</v>
      </c>
      <c r="N331" s="2" t="s">
        <v>960</v>
      </c>
      <c r="O331" s="2" t="s">
        <v>979</v>
      </c>
      <c r="Q331" s="2" t="str">
        <f t="shared" si="5"/>
        <v>24Q485GROVER CLEVELAND HIGH SCHOOL241206939542039655454.422.763.59.121.641.4</v>
      </c>
    </row>
    <row r="332" spans="1:17" x14ac:dyDescent="0.3">
      <c r="A332" s="2" t="s">
        <v>706</v>
      </c>
      <c r="B332" s="2" t="s">
        <v>707</v>
      </c>
      <c r="C332" s="2" t="s">
        <v>1367</v>
      </c>
      <c r="D332" s="2" t="s">
        <v>1289</v>
      </c>
      <c r="E332" s="2" t="s">
        <v>1498</v>
      </c>
      <c r="F332" s="2" t="s">
        <v>1163</v>
      </c>
      <c r="G332" s="2" t="s">
        <v>1053</v>
      </c>
      <c r="H332" s="2" t="s">
        <v>1497</v>
      </c>
      <c r="I332" s="2" t="s">
        <v>1496</v>
      </c>
      <c r="J332" s="2" t="s">
        <v>1495</v>
      </c>
      <c r="K332" s="2" t="s">
        <v>984</v>
      </c>
      <c r="L332" s="2" t="s">
        <v>1494</v>
      </c>
      <c r="M332" s="2" t="s">
        <v>1493</v>
      </c>
      <c r="N332" s="2" t="s">
        <v>1058</v>
      </c>
      <c r="O332" s="2" t="s">
        <v>1278</v>
      </c>
      <c r="Q332" s="2" t="str">
        <f t="shared" si="5"/>
        <v>24Q520MIDDLE COLLEGE HIGH SCHOOL AT LAGUARDIA COMMUNITY COLLEGE5849739939338552.947.19.511.371.47.80.258.9</v>
      </c>
    </row>
    <row r="333" spans="1:17" x14ac:dyDescent="0.3">
      <c r="A333" s="2" t="s">
        <v>708</v>
      </c>
      <c r="B333" s="2" t="s">
        <v>709</v>
      </c>
      <c r="C333" s="2" t="s">
        <v>1492</v>
      </c>
      <c r="D333" s="2" t="s">
        <v>1491</v>
      </c>
      <c r="E333" s="2" t="s">
        <v>1490</v>
      </c>
      <c r="F333" s="2" t="s">
        <v>930</v>
      </c>
      <c r="G333" s="2" t="s">
        <v>1098</v>
      </c>
      <c r="H333" s="2" t="s">
        <v>1213</v>
      </c>
      <c r="I333" s="2" t="s">
        <v>1489</v>
      </c>
      <c r="J333" s="2" t="s">
        <v>1299</v>
      </c>
      <c r="K333" s="2" t="s">
        <v>1488</v>
      </c>
      <c r="L333" s="2" t="s">
        <v>1218</v>
      </c>
      <c r="M333" s="2" t="s">
        <v>949</v>
      </c>
      <c r="N333" s="2" t="s">
        <v>1487</v>
      </c>
      <c r="O333" s="2" t="s">
        <v>1363</v>
      </c>
      <c r="Q333" s="2" t="str">
        <f t="shared" si="5"/>
        <v>24Q530INTERNATIONAL HIGH SCHOOL AT LAGUARDIA COMMUNITY COLLEGE694933264093294654210.3444376.575.7</v>
      </c>
    </row>
    <row r="334" spans="1:17" x14ac:dyDescent="0.3">
      <c r="A334" s="2" t="s">
        <v>710</v>
      </c>
      <c r="B334" s="2" t="s">
        <v>711</v>
      </c>
      <c r="C334" s="2" t="s">
        <v>1486</v>
      </c>
      <c r="D334" s="2" t="s">
        <v>1485</v>
      </c>
      <c r="E334" s="2" t="s">
        <v>1036</v>
      </c>
      <c r="F334" s="2" t="s">
        <v>1134</v>
      </c>
      <c r="G334" s="2" t="s">
        <v>942</v>
      </c>
      <c r="H334" s="2" t="s">
        <v>1189</v>
      </c>
      <c r="I334" s="2" t="s">
        <v>967</v>
      </c>
      <c r="J334" s="2" t="s">
        <v>1394</v>
      </c>
      <c r="K334" s="2" t="s">
        <v>1307</v>
      </c>
      <c r="L334" s="2" t="s">
        <v>1484</v>
      </c>
      <c r="M334" s="2" t="s">
        <v>1350</v>
      </c>
      <c r="N334" s="2" t="s">
        <v>1483</v>
      </c>
      <c r="O334" s="2" t="s">
        <v>1482</v>
      </c>
      <c r="Q334" s="2" t="str">
        <f t="shared" si="5"/>
        <v>24Q550HIGH SCHOOL FOR ARTS AND BUSINESS13882839140338043.156.98.3379.29.113.369.6</v>
      </c>
    </row>
    <row r="335" spans="1:17" x14ac:dyDescent="0.3">
      <c r="A335" s="2" t="s">
        <v>712</v>
      </c>
      <c r="B335" s="2" t="s">
        <v>713</v>
      </c>
      <c r="C335" s="2" t="s">
        <v>1481</v>
      </c>
      <c r="D335" s="2" t="s">
        <v>1480</v>
      </c>
      <c r="E335" s="2" t="s">
        <v>1208</v>
      </c>
      <c r="F335" s="2" t="s">
        <v>1472</v>
      </c>
      <c r="G335" s="2" t="s">
        <v>1079</v>
      </c>
      <c r="H335" s="2" t="s">
        <v>1479</v>
      </c>
      <c r="I335" s="2" t="s">
        <v>1478</v>
      </c>
      <c r="J335" s="2" t="s">
        <v>1167</v>
      </c>
      <c r="K335" s="2" t="s">
        <v>1242</v>
      </c>
      <c r="L335" s="2" t="s">
        <v>1477</v>
      </c>
      <c r="M335" s="2" t="s">
        <v>1476</v>
      </c>
      <c r="N335" s="2" t="s">
        <v>1372</v>
      </c>
      <c r="O335" s="2" t="s">
        <v>1475</v>
      </c>
      <c r="Q335" s="2" t="str">
        <f t="shared" si="5"/>
        <v>24Q560ROBERT F. WAGNER, JR. SECONDARY SCHOOL FOR ARTS AND TECHNOLOGY8060144344744046.653.46.210.562.420.83.860.5</v>
      </c>
    </row>
    <row r="336" spans="1:17" x14ac:dyDescent="0.3">
      <c r="A336" s="2" t="s">
        <v>714</v>
      </c>
      <c r="B336" s="2" t="s">
        <v>715</v>
      </c>
      <c r="C336" s="2" t="s">
        <v>1474</v>
      </c>
      <c r="D336" s="2" t="s">
        <v>1473</v>
      </c>
      <c r="E336" s="2" t="s">
        <v>1023</v>
      </c>
      <c r="F336" s="2" t="s">
        <v>1472</v>
      </c>
      <c r="G336" s="2" t="s">
        <v>1235</v>
      </c>
      <c r="H336" s="2" t="s">
        <v>1365</v>
      </c>
      <c r="I336" s="2" t="s">
        <v>969</v>
      </c>
      <c r="J336" s="2" t="s">
        <v>1471</v>
      </c>
      <c r="K336" s="2" t="s">
        <v>1115</v>
      </c>
      <c r="L336" s="2" t="s">
        <v>1470</v>
      </c>
      <c r="M336" s="2" t="s">
        <v>1469</v>
      </c>
      <c r="N336" s="2" t="s">
        <v>1420</v>
      </c>
      <c r="O336" s="2" t="s">
        <v>1468</v>
      </c>
      <c r="Q336" s="2" t="str">
        <f t="shared" si="5"/>
        <v>24Q600QUEENS VOCATIONAL AND TECHNICAL HIGH SCHOOL155136841744740660.339.76.98.774.210.26.471.9</v>
      </c>
    </row>
    <row r="337" spans="1:17" x14ac:dyDescent="0.3">
      <c r="A337" s="2" t="s">
        <v>716</v>
      </c>
      <c r="B337" s="2" t="s">
        <v>717</v>
      </c>
      <c r="C337" s="2" t="s">
        <v>1334</v>
      </c>
      <c r="D337" s="2" t="s">
        <v>1467</v>
      </c>
      <c r="E337" s="2" t="s">
        <v>1226</v>
      </c>
      <c r="F337" s="2" t="s">
        <v>1121</v>
      </c>
      <c r="G337" s="2" t="s">
        <v>1360</v>
      </c>
      <c r="H337" s="2" t="s">
        <v>1168</v>
      </c>
      <c r="I337" s="2" t="s">
        <v>1466</v>
      </c>
      <c r="J337" s="2" t="s">
        <v>1017</v>
      </c>
      <c r="K337" s="2" t="s">
        <v>1406</v>
      </c>
      <c r="L337" s="2" t="s">
        <v>1465</v>
      </c>
      <c r="M337" s="2" t="s">
        <v>1464</v>
      </c>
      <c r="N337" s="2" t="s">
        <v>1073</v>
      </c>
      <c r="O337" s="2" t="s">
        <v>1463</v>
      </c>
      <c r="Q337" s="2" t="str">
        <f t="shared" si="5"/>
        <v>24Q610AVIATION CAREER &amp; TECHNICAL EDUCATION HIGH SCHOOL396220144549642385.314.76.810.155.327.13.261.2</v>
      </c>
    </row>
    <row r="338" spans="1:17" x14ac:dyDescent="0.3">
      <c r="A338" s="2" t="s">
        <v>718</v>
      </c>
      <c r="B338" s="2" t="s">
        <v>719</v>
      </c>
      <c r="C338" s="2" t="s">
        <v>1367</v>
      </c>
      <c r="D338" s="2" t="s">
        <v>1462</v>
      </c>
      <c r="E338" s="2" t="s">
        <v>975</v>
      </c>
      <c r="F338" s="2" t="s">
        <v>1461</v>
      </c>
      <c r="G338" s="2" t="s">
        <v>1208</v>
      </c>
      <c r="H338" s="2" t="s">
        <v>1210</v>
      </c>
      <c r="I338" s="2" t="s">
        <v>1016</v>
      </c>
      <c r="J338" s="2" t="s">
        <v>944</v>
      </c>
      <c r="K338" s="2" t="s">
        <v>1108</v>
      </c>
      <c r="L338" s="2" t="s">
        <v>1019</v>
      </c>
      <c r="M338" s="2" t="s">
        <v>1460</v>
      </c>
      <c r="N338" s="2" t="s">
        <v>888</v>
      </c>
      <c r="O338" s="2" t="s">
        <v>1459</v>
      </c>
      <c r="Q338" s="2" t="str">
        <f t="shared" si="5"/>
        <v>25Q252QUEENS SCHOOL OF INQUIRY, THE5858745549844346.753.31718.124.240.22.741.3</v>
      </c>
    </row>
    <row r="339" spans="1:17" x14ac:dyDescent="0.3">
      <c r="A339" s="2" t="s">
        <v>720</v>
      </c>
      <c r="B339" s="2" t="s">
        <v>721</v>
      </c>
      <c r="C339" s="2" t="s">
        <v>1086</v>
      </c>
      <c r="D339" s="2" t="s">
        <v>895</v>
      </c>
      <c r="E339" s="2" t="s">
        <v>1458</v>
      </c>
      <c r="F339" s="2" t="s">
        <v>1023</v>
      </c>
      <c r="G339" s="2" t="s">
        <v>1457</v>
      </c>
      <c r="H339" s="2" t="s">
        <v>1223</v>
      </c>
      <c r="I339" s="2" t="s">
        <v>1456</v>
      </c>
      <c r="J339" s="2" t="s">
        <v>1455</v>
      </c>
      <c r="K339" s="2" t="s">
        <v>925</v>
      </c>
      <c r="L339" s="2" t="s">
        <v>1315</v>
      </c>
      <c r="M339" s="2" t="s">
        <v>1454</v>
      </c>
      <c r="N339" s="2" t="s">
        <v>1453</v>
      </c>
      <c r="O339" s="2" t="s">
        <v>1188</v>
      </c>
      <c r="Q339" s="2" t="str">
        <f t="shared" si="5"/>
        <v>25Q263FLUSHING INTERNATIONAL HIGH SCHOOL4542231441731857.342.71.21.732.764.588.684.1</v>
      </c>
    </row>
    <row r="340" spans="1:17" x14ac:dyDescent="0.3">
      <c r="A340" s="2" t="s">
        <v>724</v>
      </c>
      <c r="B340" s="2" t="s">
        <v>725</v>
      </c>
      <c r="C340" s="2" t="s">
        <v>1452</v>
      </c>
      <c r="D340" s="2" t="s">
        <v>1451</v>
      </c>
      <c r="E340" s="2" t="s">
        <v>1450</v>
      </c>
      <c r="F340" s="2" t="s">
        <v>1401</v>
      </c>
      <c r="G340" s="2" t="s">
        <v>1164</v>
      </c>
      <c r="H340" s="2" t="s">
        <v>1449</v>
      </c>
      <c r="I340" s="2" t="s">
        <v>1448</v>
      </c>
      <c r="J340" s="2" t="s">
        <v>1231</v>
      </c>
      <c r="K340" s="2" t="s">
        <v>916</v>
      </c>
      <c r="L340" s="2" t="s">
        <v>1447</v>
      </c>
      <c r="M340" s="2" t="s">
        <v>1446</v>
      </c>
      <c r="N340" s="2" t="s">
        <v>937</v>
      </c>
      <c r="O340" s="2" t="s">
        <v>1445</v>
      </c>
      <c r="Q340" s="2" t="str">
        <f t="shared" si="5"/>
        <v>25Q285WORLD JOURNALISM PREPARATORY: A COLLEGE BOARD SCHOOL6359547148948142.257.88.451.620.319.30.833.5</v>
      </c>
    </row>
    <row r="341" spans="1:17" x14ac:dyDescent="0.3">
      <c r="A341" s="2" t="s">
        <v>726</v>
      </c>
      <c r="B341" s="2" t="s">
        <v>727</v>
      </c>
      <c r="C341" s="2" t="s">
        <v>1444</v>
      </c>
      <c r="D341" s="2" t="s">
        <v>1443</v>
      </c>
      <c r="E341" s="2" t="s">
        <v>963</v>
      </c>
      <c r="F341" s="2" t="s">
        <v>1065</v>
      </c>
      <c r="G341" s="2" t="s">
        <v>1132</v>
      </c>
      <c r="H341" s="2" t="s">
        <v>985</v>
      </c>
      <c r="I341" s="2" t="s">
        <v>986</v>
      </c>
      <c r="J341" s="2" t="s">
        <v>1342</v>
      </c>
      <c r="K341" s="2" t="s">
        <v>863</v>
      </c>
      <c r="L341" s="2" t="s">
        <v>1442</v>
      </c>
      <c r="M341" s="2" t="s">
        <v>1441</v>
      </c>
      <c r="N341" s="2" t="s">
        <v>1440</v>
      </c>
      <c r="O341" s="2" t="s">
        <v>1439</v>
      </c>
      <c r="Q341" s="2" t="str">
        <f t="shared" si="5"/>
        <v>25Q425JOHN BOWNE HIGH SCHOOL558366039745139549.250.819.25.240.734.324.768.2</v>
      </c>
    </row>
    <row r="342" spans="1:17" x14ac:dyDescent="0.3">
      <c r="A342" s="2" t="s">
        <v>728</v>
      </c>
      <c r="B342" s="2" t="s">
        <v>729</v>
      </c>
      <c r="C342" s="2" t="s">
        <v>884</v>
      </c>
      <c r="D342" s="2" t="s">
        <v>1438</v>
      </c>
      <c r="E342" s="2" t="s">
        <v>1163</v>
      </c>
      <c r="F342" s="2" t="s">
        <v>1221</v>
      </c>
      <c r="G342" s="2" t="s">
        <v>873</v>
      </c>
      <c r="H342" s="2" t="s">
        <v>868</v>
      </c>
      <c r="I342" s="2" t="s">
        <v>869</v>
      </c>
      <c r="J342" s="2" t="s">
        <v>1284</v>
      </c>
      <c r="K342" s="2" t="s">
        <v>1073</v>
      </c>
      <c r="L342" s="2" t="s">
        <v>1437</v>
      </c>
      <c r="M342" s="2" t="s">
        <v>1436</v>
      </c>
      <c r="N342" s="2" t="s">
        <v>1435</v>
      </c>
      <c r="O342" s="2" t="s">
        <v>1434</v>
      </c>
      <c r="Q342" s="2" t="str">
        <f t="shared" si="5"/>
        <v>25Q460FLUSHING HIGH SCHOOL347311339344138255.844.226.53.249.819.92067.6</v>
      </c>
    </row>
    <row r="343" spans="1:17" x14ac:dyDescent="0.3">
      <c r="A343" s="2" t="s">
        <v>730</v>
      </c>
      <c r="B343" s="2" t="s">
        <v>731</v>
      </c>
      <c r="C343" s="2" t="s">
        <v>1433</v>
      </c>
      <c r="D343" s="2" t="s">
        <v>1432</v>
      </c>
      <c r="E343" s="2" t="s">
        <v>1431</v>
      </c>
      <c r="F343" s="2" t="s">
        <v>1430</v>
      </c>
      <c r="G343" s="2" t="s">
        <v>1429</v>
      </c>
      <c r="H343" s="2" t="s">
        <v>1138</v>
      </c>
      <c r="I343" s="2" t="s">
        <v>1428</v>
      </c>
      <c r="J343" s="2" t="s">
        <v>1029</v>
      </c>
      <c r="K343" s="2" t="s">
        <v>1427</v>
      </c>
      <c r="L343" s="2" t="s">
        <v>892</v>
      </c>
      <c r="M343" s="2" t="s">
        <v>1426</v>
      </c>
      <c r="N343" s="2" t="s">
        <v>879</v>
      </c>
      <c r="O343" s="2" t="s">
        <v>1425</v>
      </c>
      <c r="Q343" s="2" t="str">
        <f t="shared" si="5"/>
        <v>25Q525TOWNSEND HARRIS HIGH SCHOOL278114062165163828.971.15.924.612.955.5029.2</v>
      </c>
    </row>
    <row r="344" spans="1:17" x14ac:dyDescent="0.3">
      <c r="A344" s="2" t="s">
        <v>732</v>
      </c>
      <c r="B344" s="2" t="s">
        <v>733</v>
      </c>
      <c r="C344" s="2" t="s">
        <v>944</v>
      </c>
      <c r="D344" s="2" t="s">
        <v>1327</v>
      </c>
      <c r="E344" s="2" t="s">
        <v>910</v>
      </c>
      <c r="F344" s="2" t="s">
        <v>873</v>
      </c>
      <c r="G344" s="2" t="s">
        <v>1424</v>
      </c>
      <c r="H344" s="2" t="s">
        <v>1423</v>
      </c>
      <c r="I344" s="2" t="s">
        <v>1422</v>
      </c>
      <c r="J344" s="2" t="s">
        <v>1028</v>
      </c>
      <c r="K344" s="2" t="s">
        <v>993</v>
      </c>
      <c r="L344" s="2" t="s">
        <v>867</v>
      </c>
      <c r="M344" s="2" t="s">
        <v>1421</v>
      </c>
      <c r="N344" s="2" t="s">
        <v>1420</v>
      </c>
      <c r="O344" s="2" t="s">
        <v>1419</v>
      </c>
      <c r="Q344" s="2" t="str">
        <f t="shared" si="5"/>
        <v>25Q540QUEENS ACADEMY HIGH SCHOOL1740439838238859.440.642.35.435.915.86.463.7</v>
      </c>
    </row>
    <row r="345" spans="1:17" x14ac:dyDescent="0.3">
      <c r="A345" s="2" t="s">
        <v>734</v>
      </c>
      <c r="B345" s="2" t="s">
        <v>735</v>
      </c>
      <c r="C345" s="2" t="s">
        <v>1256</v>
      </c>
      <c r="D345" s="2" t="s">
        <v>1418</v>
      </c>
      <c r="E345" s="2" t="s">
        <v>1417</v>
      </c>
      <c r="F345" s="2" t="s">
        <v>1416</v>
      </c>
      <c r="G345" s="2" t="s">
        <v>1221</v>
      </c>
      <c r="H345" s="2" t="s">
        <v>1415</v>
      </c>
      <c r="I345" s="2" t="s">
        <v>1414</v>
      </c>
      <c r="J345" s="2" t="s">
        <v>1059</v>
      </c>
      <c r="K345" s="2" t="s">
        <v>1413</v>
      </c>
      <c r="L345" s="2" t="s">
        <v>1047</v>
      </c>
      <c r="M345" s="2" t="s">
        <v>1412</v>
      </c>
      <c r="N345" s="2" t="s">
        <v>1411</v>
      </c>
      <c r="O345" s="2" t="s">
        <v>1010</v>
      </c>
      <c r="Q345" s="2" t="str">
        <f t="shared" si="5"/>
        <v>25Q670ROBERT F. KENNEDY COMMUNITY HIGH SCHOOL9972143145844153.846.211.524.535.428.47.546.4</v>
      </c>
    </row>
    <row r="346" spans="1:17" x14ac:dyDescent="0.3">
      <c r="A346" s="2" t="s">
        <v>736</v>
      </c>
      <c r="B346" s="2" t="s">
        <v>737</v>
      </c>
      <c r="C346" s="2" t="s">
        <v>1030</v>
      </c>
      <c r="D346" s="2" t="s">
        <v>1410</v>
      </c>
      <c r="E346" s="2" t="s">
        <v>1169</v>
      </c>
      <c r="F346" s="2" t="s">
        <v>1409</v>
      </c>
      <c r="G346" s="2" t="s">
        <v>1161</v>
      </c>
      <c r="H346" s="2" t="s">
        <v>905</v>
      </c>
      <c r="I346" s="2" t="s">
        <v>906</v>
      </c>
      <c r="J346" s="2" t="s">
        <v>1408</v>
      </c>
      <c r="K346" s="2" t="s">
        <v>1195</v>
      </c>
      <c r="L346" s="2" t="s">
        <v>1407</v>
      </c>
      <c r="M346" s="2" t="s">
        <v>1406</v>
      </c>
      <c r="N346" s="2" t="s">
        <v>891</v>
      </c>
      <c r="O346" s="2" t="s">
        <v>1144</v>
      </c>
      <c r="Q346" s="2" t="str">
        <f t="shared" si="5"/>
        <v>25Q792NORTH QUEENS COMMUNITY HIGH SCHOOL719837942137745.554.542.414.133.310.11.554.1</v>
      </c>
    </row>
    <row r="347" spans="1:17" x14ac:dyDescent="0.3">
      <c r="A347" s="2" t="s">
        <v>738</v>
      </c>
      <c r="B347" s="2" t="s">
        <v>739</v>
      </c>
      <c r="C347" s="2" t="s">
        <v>1405</v>
      </c>
      <c r="D347" s="2" t="s">
        <v>1404</v>
      </c>
      <c r="E347" s="2" t="s">
        <v>1403</v>
      </c>
      <c r="F347" s="2" t="s">
        <v>1402</v>
      </c>
      <c r="G347" s="2" t="s">
        <v>1401</v>
      </c>
      <c r="H347" s="2" t="s">
        <v>1373</v>
      </c>
      <c r="I347" s="2" t="s">
        <v>1214</v>
      </c>
      <c r="J347" s="2" t="s">
        <v>991</v>
      </c>
      <c r="K347" s="2" t="s">
        <v>1326</v>
      </c>
      <c r="L347" s="2" t="s">
        <v>1400</v>
      </c>
      <c r="M347" s="2" t="s">
        <v>1391</v>
      </c>
      <c r="N347" s="2" t="s">
        <v>1004</v>
      </c>
      <c r="O347" s="2" t="s">
        <v>1072</v>
      </c>
      <c r="Q347" s="2" t="str">
        <f t="shared" si="5"/>
        <v>26Q415BENJAMIN N. CARDOZO HIGH SCHOOL888391248054548947.452.618.416.818.645.76.137.3</v>
      </c>
    </row>
    <row r="348" spans="1:17" x14ac:dyDescent="0.3">
      <c r="A348" s="2" t="s">
        <v>740</v>
      </c>
      <c r="B348" s="2" t="s">
        <v>741</v>
      </c>
      <c r="C348" s="2" t="s">
        <v>1399</v>
      </c>
      <c r="D348" s="2" t="s">
        <v>1398</v>
      </c>
      <c r="E348" s="2" t="s">
        <v>1397</v>
      </c>
      <c r="F348" s="2" t="s">
        <v>1396</v>
      </c>
      <c r="G348" s="2" t="s">
        <v>1395</v>
      </c>
      <c r="H348" s="2" t="s">
        <v>985</v>
      </c>
      <c r="I348" s="2" t="s">
        <v>986</v>
      </c>
      <c r="J348" s="2" t="s">
        <v>1394</v>
      </c>
      <c r="K348" s="2" t="s">
        <v>1393</v>
      </c>
      <c r="L348" s="2" t="s">
        <v>982</v>
      </c>
      <c r="M348" s="2" t="s">
        <v>1287</v>
      </c>
      <c r="N348" s="2" t="s">
        <v>1126</v>
      </c>
      <c r="O348" s="2" t="s">
        <v>916</v>
      </c>
      <c r="Q348" s="2" t="str">
        <f t="shared" si="5"/>
        <v>26Q430FRANCIS LEWIS HIGH SCHOOL934415246853946749.250.88.315.524.151.913.251.6</v>
      </c>
    </row>
    <row r="349" spans="1:17" x14ac:dyDescent="0.3">
      <c r="A349" s="2" t="s">
        <v>742</v>
      </c>
      <c r="B349" s="2" t="s">
        <v>743</v>
      </c>
      <c r="C349" s="2" t="s">
        <v>918</v>
      </c>
      <c r="D349" s="2" t="s">
        <v>1392</v>
      </c>
      <c r="E349" s="2" t="s">
        <v>1036</v>
      </c>
      <c r="F349" s="2" t="s">
        <v>963</v>
      </c>
      <c r="G349" s="2" t="s">
        <v>931</v>
      </c>
      <c r="H349" s="2" t="s">
        <v>1003</v>
      </c>
      <c r="I349" s="2" t="s">
        <v>1391</v>
      </c>
      <c r="J349" s="2" t="s">
        <v>1390</v>
      </c>
      <c r="K349" s="2" t="s">
        <v>1145</v>
      </c>
      <c r="L349" s="2" t="s">
        <v>1232</v>
      </c>
      <c r="M349" s="2" t="s">
        <v>982</v>
      </c>
      <c r="N349" s="2" t="s">
        <v>994</v>
      </c>
      <c r="O349" s="2" t="s">
        <v>1389</v>
      </c>
      <c r="Q349" s="2" t="str">
        <f t="shared" si="5"/>
        <v>26Q435MARTIN VAN BUREN HIGH SCHOOL334239039139738454.345.756.42.915.124.19.938.2</v>
      </c>
    </row>
    <row r="350" spans="1:17" x14ac:dyDescent="0.3">
      <c r="A350" s="2" t="s">
        <v>744</v>
      </c>
      <c r="B350" s="2" t="s">
        <v>745</v>
      </c>
      <c r="C350" s="2" t="s">
        <v>1388</v>
      </c>
      <c r="D350" s="2" t="s">
        <v>1387</v>
      </c>
      <c r="E350" s="2" t="s">
        <v>885</v>
      </c>
      <c r="F350" s="2" t="s">
        <v>1253</v>
      </c>
      <c r="G350" s="2" t="s">
        <v>1386</v>
      </c>
      <c r="H350" s="2" t="s">
        <v>983</v>
      </c>
      <c r="I350" s="2" t="s">
        <v>1385</v>
      </c>
      <c r="J350" s="2" t="s">
        <v>1384</v>
      </c>
      <c r="K350" s="2" t="s">
        <v>970</v>
      </c>
      <c r="L350" s="2" t="s">
        <v>1383</v>
      </c>
      <c r="M350" s="2" t="s">
        <v>1021</v>
      </c>
      <c r="N350" s="2" t="s">
        <v>1081</v>
      </c>
      <c r="O350" s="2" t="s">
        <v>1080</v>
      </c>
      <c r="Q350" s="2" t="str">
        <f t="shared" si="5"/>
        <v>26Q495BAYSIDE HIGH SCHOOL708330846252346449.450.612.719.622.345.25.752.4</v>
      </c>
    </row>
    <row r="351" spans="1:17" x14ac:dyDescent="0.3">
      <c r="A351" s="2" t="s">
        <v>746</v>
      </c>
      <c r="B351" s="2" t="s">
        <v>747</v>
      </c>
      <c r="C351" s="2" t="s">
        <v>1382</v>
      </c>
      <c r="D351" s="2" t="s">
        <v>1381</v>
      </c>
      <c r="E351" s="2" t="s">
        <v>1294</v>
      </c>
      <c r="F351" s="2" t="s">
        <v>921</v>
      </c>
      <c r="G351" s="2" t="s">
        <v>1133</v>
      </c>
      <c r="H351" s="2" t="s">
        <v>973</v>
      </c>
      <c r="I351" s="2" t="s">
        <v>972</v>
      </c>
      <c r="J351" s="2" t="s">
        <v>1117</v>
      </c>
      <c r="K351" s="2" t="s">
        <v>1380</v>
      </c>
      <c r="L351" s="2" t="s">
        <v>1326</v>
      </c>
      <c r="M351" s="2" t="s">
        <v>1379</v>
      </c>
      <c r="N351" s="2" t="s">
        <v>1378</v>
      </c>
      <c r="O351" s="2" t="s">
        <v>1377</v>
      </c>
      <c r="Q351" s="2" t="str">
        <f t="shared" si="5"/>
        <v>26Q566QUEENS HIGH SCHOOL OF TEACHING, LIBERAL ARTS AND THE SCIENCES175119642543442045.854.246.312.316.823.82.539.5</v>
      </c>
    </row>
    <row r="352" spans="1:17" x14ac:dyDescent="0.3">
      <c r="A352" s="2" t="s">
        <v>748</v>
      </c>
      <c r="B352" s="2" t="s">
        <v>749</v>
      </c>
      <c r="C352" s="2" t="s">
        <v>1376</v>
      </c>
      <c r="D352" s="2" t="s">
        <v>1226</v>
      </c>
      <c r="E352" s="2" t="s">
        <v>1375</v>
      </c>
      <c r="F352" s="2" t="s">
        <v>1053</v>
      </c>
      <c r="G352" s="2" t="s">
        <v>1374</v>
      </c>
      <c r="H352" s="2" t="s">
        <v>1214</v>
      </c>
      <c r="I352" s="2" t="s">
        <v>1373</v>
      </c>
      <c r="J352" s="2" t="s">
        <v>911</v>
      </c>
      <c r="K352" s="2" t="s">
        <v>1196</v>
      </c>
      <c r="L352" s="2" t="s">
        <v>1305</v>
      </c>
      <c r="M352" s="2" t="s">
        <v>1372</v>
      </c>
      <c r="N352" s="2" t="s">
        <v>1156</v>
      </c>
      <c r="O352" s="2" t="s">
        <v>1371</v>
      </c>
      <c r="Q352" s="2" t="str">
        <f t="shared" si="5"/>
        <v>27Q260FREDERICK DOUGLASS ACADEMY VI HIGH SCHOOL8744538738537352.647.4671.3273.8457.1</v>
      </c>
    </row>
    <row r="353" spans="1:17" x14ac:dyDescent="0.3">
      <c r="A353" s="2" t="s">
        <v>750</v>
      </c>
      <c r="B353" s="2" t="s">
        <v>751</v>
      </c>
      <c r="C353" s="2" t="s">
        <v>1237</v>
      </c>
      <c r="D353" s="2" t="s">
        <v>951</v>
      </c>
      <c r="E353" s="2" t="s">
        <v>1225</v>
      </c>
      <c r="F353" s="2" t="s">
        <v>1152</v>
      </c>
      <c r="G353" s="2" t="s">
        <v>1211</v>
      </c>
      <c r="H353" s="2" t="s">
        <v>1370</v>
      </c>
      <c r="I353" s="2" t="s">
        <v>1369</v>
      </c>
      <c r="J353" s="2" t="s">
        <v>1074</v>
      </c>
      <c r="K353" s="2" t="s">
        <v>1368</v>
      </c>
      <c r="L353" s="2" t="s">
        <v>1321</v>
      </c>
      <c r="M353" s="2" t="s">
        <v>1081</v>
      </c>
      <c r="N353" s="2" t="s">
        <v>1196</v>
      </c>
      <c r="O353" s="2" t="s">
        <v>1367</v>
      </c>
      <c r="Q353" s="2" t="str">
        <f t="shared" si="5"/>
        <v>27Q262CHANNEL VIEW SCHOOL FOR RESEARCH7463643241940151.148.955.211.227.55.71.358</v>
      </c>
    </row>
    <row r="354" spans="1:17" x14ac:dyDescent="0.3">
      <c r="A354" s="2" t="s">
        <v>752</v>
      </c>
      <c r="B354" s="2" t="s">
        <v>753</v>
      </c>
      <c r="C354" s="2" t="s">
        <v>1218</v>
      </c>
      <c r="D354" s="2" t="s">
        <v>1366</v>
      </c>
      <c r="E354" s="2" t="s">
        <v>1036</v>
      </c>
      <c r="F354" s="2" t="s">
        <v>1211</v>
      </c>
      <c r="G354" s="2" t="s">
        <v>908</v>
      </c>
      <c r="H354" s="2" t="s">
        <v>906</v>
      </c>
      <c r="I354" s="2" t="s">
        <v>905</v>
      </c>
      <c r="J354" s="2" t="s">
        <v>1365</v>
      </c>
      <c r="K354" s="2" t="s">
        <v>1215</v>
      </c>
      <c r="L354" s="2" t="s">
        <v>1119</v>
      </c>
      <c r="M354" s="2" t="s">
        <v>1364</v>
      </c>
      <c r="N354" s="2" t="s">
        <v>1173</v>
      </c>
      <c r="O354" s="2" t="s">
        <v>1363</v>
      </c>
      <c r="Q354" s="2" t="str">
        <f t="shared" si="5"/>
        <v>27Q302QUEENS HIGH SCHOOL FOR INFORMATION, RESEARCH, AND TECHNOLOGY4431039140136454.545.560.34.5304.210.675.7</v>
      </c>
    </row>
    <row r="355" spans="1:17" x14ac:dyDescent="0.3">
      <c r="A355" s="2" t="s">
        <v>754</v>
      </c>
      <c r="B355" s="2" t="s">
        <v>755</v>
      </c>
      <c r="C355" s="2" t="s">
        <v>1362</v>
      </c>
      <c r="D355" s="2" t="s">
        <v>1361</v>
      </c>
      <c r="E355" s="2" t="s">
        <v>1360</v>
      </c>
      <c r="F355" s="2" t="s">
        <v>1182</v>
      </c>
      <c r="G355" s="2" t="s">
        <v>964</v>
      </c>
      <c r="H355" s="2" t="s">
        <v>1288</v>
      </c>
      <c r="I355" s="2" t="s">
        <v>1287</v>
      </c>
      <c r="J355" s="2" t="s">
        <v>1359</v>
      </c>
      <c r="K355" s="2" t="s">
        <v>1007</v>
      </c>
      <c r="L355" s="2" t="s">
        <v>1358</v>
      </c>
      <c r="M355" s="2" t="s">
        <v>1357</v>
      </c>
      <c r="N355" s="2" t="s">
        <v>957</v>
      </c>
      <c r="O355" s="2" t="s">
        <v>1356</v>
      </c>
      <c r="Q355" s="2" t="str">
        <f t="shared" si="5"/>
        <v>27Q308ROBERT H. GODDARD HIGH SCHOOL OF COMMUNICATION ARTS AND TECHNOLOGY9357842342641648.151.97.621.842.626.83.666.4</v>
      </c>
    </row>
    <row r="356" spans="1:17" x14ac:dyDescent="0.3">
      <c r="A356" s="2" t="s">
        <v>756</v>
      </c>
      <c r="B356" s="2" t="s">
        <v>757</v>
      </c>
      <c r="C356" s="2" t="s">
        <v>1355</v>
      </c>
      <c r="D356" s="2" t="s">
        <v>1354</v>
      </c>
      <c r="E356" s="2" t="s">
        <v>1191</v>
      </c>
      <c r="F356" s="2" t="s">
        <v>1169</v>
      </c>
      <c r="G356" s="2" t="s">
        <v>920</v>
      </c>
      <c r="H356" s="2" t="s">
        <v>1353</v>
      </c>
      <c r="I356" s="2" t="s">
        <v>1352</v>
      </c>
      <c r="J356" s="2" t="s">
        <v>1214</v>
      </c>
      <c r="K356" s="2" t="s">
        <v>1073</v>
      </c>
      <c r="L356" s="2" t="s">
        <v>1351</v>
      </c>
      <c r="M356" s="2" t="s">
        <v>1350</v>
      </c>
      <c r="N356" s="2" t="s">
        <v>1173</v>
      </c>
      <c r="O356" s="2" t="s">
        <v>1349</v>
      </c>
      <c r="Q356" s="2" t="str">
        <f t="shared" si="5"/>
        <v>27Q309ACADEMY OF MEDICAL TECHNOLOGY: A COLLEGE BOARD SCHOOL3652736737934843.856.252.63.234.29.110.664.2</v>
      </c>
    </row>
    <row r="357" spans="1:17" x14ac:dyDescent="0.3">
      <c r="A357" s="2" t="s">
        <v>758</v>
      </c>
      <c r="B357" s="2" t="s">
        <v>759</v>
      </c>
      <c r="C357" s="2" t="s">
        <v>1348</v>
      </c>
      <c r="D357" s="2" t="s">
        <v>1347</v>
      </c>
      <c r="E357" s="2" t="s">
        <v>1346</v>
      </c>
      <c r="F357" s="2" t="s">
        <v>1345</v>
      </c>
      <c r="G357" s="2" t="s">
        <v>1121</v>
      </c>
      <c r="H357" s="2" t="s">
        <v>1344</v>
      </c>
      <c r="I357" s="2" t="s">
        <v>1343</v>
      </c>
      <c r="J357" s="2" t="s">
        <v>1342</v>
      </c>
      <c r="K357" s="2" t="s">
        <v>1313</v>
      </c>
      <c r="L357" s="2" t="s">
        <v>1341</v>
      </c>
      <c r="M357" s="2" t="s">
        <v>1340</v>
      </c>
      <c r="N357" s="2" t="s">
        <v>879</v>
      </c>
      <c r="O357" s="2" t="s">
        <v>867</v>
      </c>
      <c r="Q357" s="2" t="str">
        <f t="shared" si="5"/>
        <v>27Q323SCHOLARS' ACADEMY89106249953749643.956.119.241.615.922035.9</v>
      </c>
    </row>
    <row r="358" spans="1:17" x14ac:dyDescent="0.3">
      <c r="A358" s="2" t="s">
        <v>760</v>
      </c>
      <c r="B358" s="2" t="s">
        <v>761</v>
      </c>
      <c r="C358" s="2" t="s">
        <v>1339</v>
      </c>
      <c r="D358" s="2" t="s">
        <v>1338</v>
      </c>
      <c r="E358" s="2" t="s">
        <v>1161</v>
      </c>
      <c r="F358" s="2" t="s">
        <v>1337</v>
      </c>
      <c r="G358" s="2" t="s">
        <v>1220</v>
      </c>
      <c r="H358" s="2" t="s">
        <v>1074</v>
      </c>
      <c r="I358" s="2" t="s">
        <v>1075</v>
      </c>
      <c r="J358" s="2" t="s">
        <v>1336</v>
      </c>
      <c r="K358" s="2" t="s">
        <v>925</v>
      </c>
      <c r="L358" s="2" t="s">
        <v>1059</v>
      </c>
      <c r="M358" s="2" t="s">
        <v>1167</v>
      </c>
      <c r="N358" s="2" t="s">
        <v>1204</v>
      </c>
      <c r="O358" s="2" t="s">
        <v>1261</v>
      </c>
      <c r="Q358" s="2" t="str">
        <f t="shared" si="5"/>
        <v>27Q400AUGUST MARTIN HIGH SCHOOL101102937737136055.244.879.91.711.56.24.365.1</v>
      </c>
    </row>
    <row r="359" spans="1:17" x14ac:dyDescent="0.3">
      <c r="A359" s="2" t="s">
        <v>762</v>
      </c>
      <c r="B359" s="2" t="s">
        <v>763</v>
      </c>
      <c r="C359" s="2" t="s">
        <v>1184</v>
      </c>
      <c r="D359" s="2" t="s">
        <v>1335</v>
      </c>
      <c r="E359" s="2" t="s">
        <v>931</v>
      </c>
      <c r="F359" s="2" t="s">
        <v>1334</v>
      </c>
      <c r="G359" s="2" t="s">
        <v>907</v>
      </c>
      <c r="H359" s="2" t="s">
        <v>1333</v>
      </c>
      <c r="I359" s="2" t="s">
        <v>1332</v>
      </c>
      <c r="J359" s="2" t="s">
        <v>881</v>
      </c>
      <c r="K359" s="2" t="s">
        <v>1331</v>
      </c>
      <c r="L359" s="2" t="s">
        <v>1330</v>
      </c>
      <c r="M359" s="2" t="s">
        <v>1299</v>
      </c>
      <c r="N359" s="2" t="s">
        <v>984</v>
      </c>
      <c r="O359" s="2" t="s">
        <v>1329</v>
      </c>
      <c r="Q359" s="2" t="str">
        <f t="shared" si="5"/>
        <v>27Q410BEACH CHANNEL HIGH SCHOOL7868438439635457.542.546.86.344.3211.365.5</v>
      </c>
    </row>
    <row r="360" spans="1:17" x14ac:dyDescent="0.3">
      <c r="A360" s="2" t="s">
        <v>764</v>
      </c>
      <c r="B360" s="2" t="s">
        <v>765</v>
      </c>
      <c r="C360" s="2" t="s">
        <v>1327</v>
      </c>
      <c r="D360" s="2" t="s">
        <v>1328</v>
      </c>
      <c r="E360" s="2" t="s">
        <v>873</v>
      </c>
      <c r="F360" s="2" t="s">
        <v>1327</v>
      </c>
      <c r="G360" s="2" t="s">
        <v>1279</v>
      </c>
      <c r="H360" s="2" t="s">
        <v>1234</v>
      </c>
      <c r="I360" s="2" t="s">
        <v>1233</v>
      </c>
      <c r="J360" s="2" t="s">
        <v>1326</v>
      </c>
      <c r="K360" s="2" t="s">
        <v>1073</v>
      </c>
      <c r="L360" s="2" t="s">
        <v>1010</v>
      </c>
      <c r="M360" s="2" t="s">
        <v>935</v>
      </c>
      <c r="N360" s="2" t="s">
        <v>1325</v>
      </c>
      <c r="O360" s="2" t="s">
        <v>1324</v>
      </c>
      <c r="Q360" s="2" t="str">
        <f t="shared" si="5"/>
        <v>27Q475RICHMOND HILL HIGH SCHOOL4042585382404368534716.83.246.432.917.461.8</v>
      </c>
    </row>
    <row r="361" spans="1:17" x14ac:dyDescent="0.3">
      <c r="A361" s="2" t="s">
        <v>766</v>
      </c>
      <c r="B361" s="2" t="s">
        <v>767</v>
      </c>
      <c r="C361" s="2" t="s">
        <v>1134</v>
      </c>
      <c r="D361" s="2" t="s">
        <v>1135</v>
      </c>
      <c r="E361" s="2" t="s">
        <v>1036</v>
      </c>
      <c r="F361" s="2" t="s">
        <v>930</v>
      </c>
      <c r="G361" s="2" t="s">
        <v>1136</v>
      </c>
      <c r="H361" s="2" t="s">
        <v>906</v>
      </c>
      <c r="I361" s="2" t="s">
        <v>905</v>
      </c>
      <c r="J361" s="2" t="s">
        <v>1323</v>
      </c>
      <c r="K361" s="2" t="s">
        <v>957</v>
      </c>
      <c r="L361" s="2" t="s">
        <v>1322</v>
      </c>
      <c r="M361" s="2" t="s">
        <v>1321</v>
      </c>
      <c r="N361" s="2" t="s">
        <v>1320</v>
      </c>
      <c r="O361" s="2" t="s">
        <v>1319</v>
      </c>
      <c r="Q361" s="2" t="str">
        <f t="shared" si="5"/>
        <v>27Q480JOHN ADAMS HIGH SCHOOL403338639140939254.545.527.73.637.127.51675.5</v>
      </c>
    </row>
    <row r="362" spans="1:17" x14ac:dyDescent="0.3">
      <c r="A362" s="2" t="s">
        <v>768</v>
      </c>
      <c r="B362" s="2" t="s">
        <v>769</v>
      </c>
      <c r="C362" s="2" t="s">
        <v>1318</v>
      </c>
      <c r="D362" s="2" t="s">
        <v>1317</v>
      </c>
      <c r="E362" s="2" t="s">
        <v>1011</v>
      </c>
      <c r="F362" s="2" t="s">
        <v>1087</v>
      </c>
      <c r="G362" s="2" t="s">
        <v>1294</v>
      </c>
      <c r="H362" s="2" t="s">
        <v>1316</v>
      </c>
      <c r="I362" s="2" t="s">
        <v>1315</v>
      </c>
      <c r="J362" s="2" t="s">
        <v>984</v>
      </c>
      <c r="K362" s="2" t="s">
        <v>1314</v>
      </c>
      <c r="L362" s="2" t="s">
        <v>1313</v>
      </c>
      <c r="M362" s="2" t="s">
        <v>1312</v>
      </c>
      <c r="N362" s="2" t="s">
        <v>1311</v>
      </c>
      <c r="O362" s="2" t="s">
        <v>1141</v>
      </c>
      <c r="Q362" s="2" t="str">
        <f t="shared" si="5"/>
        <v>27Q650HIGH SCHOOL FOR CONSTRUCTION TRADES, ENGINEERING AND ARCHITECTURE19492442949142567.332.711.315.441.630.70.453.7</v>
      </c>
    </row>
    <row r="363" spans="1:17" x14ac:dyDescent="0.3">
      <c r="A363" s="2" t="s">
        <v>770</v>
      </c>
      <c r="B363" s="2" t="s">
        <v>771</v>
      </c>
      <c r="C363" s="2" t="s">
        <v>1229</v>
      </c>
      <c r="D363" s="2" t="s">
        <v>1310</v>
      </c>
      <c r="E363" s="2" t="s">
        <v>1133</v>
      </c>
      <c r="F363" s="2" t="s">
        <v>1226</v>
      </c>
      <c r="G363" s="2" t="s">
        <v>1183</v>
      </c>
      <c r="H363" s="2" t="s">
        <v>1309</v>
      </c>
      <c r="I363" s="2" t="s">
        <v>1308</v>
      </c>
      <c r="J363" s="2" t="s">
        <v>1170</v>
      </c>
      <c r="K363" s="2" t="s">
        <v>1307</v>
      </c>
      <c r="L363" s="2" t="s">
        <v>1306</v>
      </c>
      <c r="M363" s="2" t="s">
        <v>1305</v>
      </c>
      <c r="N363" s="2" t="s">
        <v>1039</v>
      </c>
      <c r="O363" s="2" t="s">
        <v>865</v>
      </c>
      <c r="Q363" s="2" t="str">
        <f t="shared" si="5"/>
        <v>28Q310QUEENS COLLEGIATE: A COLLEGE BOARD SCHOOL6852942044540049.950.149318.5278.161.5</v>
      </c>
    </row>
    <row r="364" spans="1:17" x14ac:dyDescent="0.3">
      <c r="A364" s="2" t="s">
        <v>772</v>
      </c>
      <c r="B364" s="2" t="s">
        <v>773</v>
      </c>
      <c r="C364" s="2" t="s">
        <v>1146</v>
      </c>
      <c r="D364" s="2" t="s">
        <v>1304</v>
      </c>
      <c r="E364" s="2" t="s">
        <v>1134</v>
      </c>
      <c r="F364" s="2" t="s">
        <v>1055</v>
      </c>
      <c r="G364" s="2" t="s">
        <v>1191</v>
      </c>
      <c r="H364" s="2" t="s">
        <v>1303</v>
      </c>
      <c r="I364" s="2" t="s">
        <v>1302</v>
      </c>
      <c r="J364" s="2" t="s">
        <v>1301</v>
      </c>
      <c r="K364" s="2" t="s">
        <v>978</v>
      </c>
      <c r="L364" s="2" t="s">
        <v>1300</v>
      </c>
      <c r="M364" s="2" t="s">
        <v>1222</v>
      </c>
      <c r="N364" s="2" t="s">
        <v>1299</v>
      </c>
      <c r="O364" s="2" t="s">
        <v>1298</v>
      </c>
      <c r="Q364" s="2" t="str">
        <f t="shared" si="5"/>
        <v>28Q338QUEENS SATELLITE HIGH SCHOOL FOR OPPORTUNITY625140340836745.454.661.41017.52.4274.5</v>
      </c>
    </row>
    <row r="365" spans="1:17" x14ac:dyDescent="0.3">
      <c r="A365" s="2" t="s">
        <v>774</v>
      </c>
      <c r="B365" s="2" t="s">
        <v>775</v>
      </c>
      <c r="C365" s="2" t="s">
        <v>1297</v>
      </c>
      <c r="D365" s="2" t="s">
        <v>1296</v>
      </c>
      <c r="E365" s="2" t="s">
        <v>1295</v>
      </c>
      <c r="F365" s="2" t="s">
        <v>1066</v>
      </c>
      <c r="G365" s="2" t="s">
        <v>1294</v>
      </c>
      <c r="H365" s="2" t="s">
        <v>1010</v>
      </c>
      <c r="I365" s="2" t="s">
        <v>1009</v>
      </c>
      <c r="J365" s="2" t="s">
        <v>1268</v>
      </c>
      <c r="K365" s="2" t="s">
        <v>888</v>
      </c>
      <c r="L365" s="2" t="s">
        <v>1293</v>
      </c>
      <c r="M365" s="2" t="s">
        <v>1171</v>
      </c>
      <c r="N365" s="2" t="s">
        <v>1215</v>
      </c>
      <c r="O365" s="2" t="s">
        <v>1049</v>
      </c>
      <c r="Q365" s="2" t="str">
        <f t="shared" si="5"/>
        <v>28Q350JAMAICA GATEWAY TO THE SCIENCES2522443045242546.453.636.62.715.245.14.560</v>
      </c>
    </row>
    <row r="366" spans="1:17" x14ac:dyDescent="0.3">
      <c r="A366" s="2" t="s">
        <v>776</v>
      </c>
      <c r="B366" s="2" t="s">
        <v>777</v>
      </c>
      <c r="C366" s="2" t="s">
        <v>1292</v>
      </c>
      <c r="D366" s="2" t="s">
        <v>1291</v>
      </c>
      <c r="E366" s="2" t="s">
        <v>1290</v>
      </c>
      <c r="F366" s="2" t="s">
        <v>1289</v>
      </c>
      <c r="G366" s="2" t="s">
        <v>1175</v>
      </c>
      <c r="H366" s="2" t="s">
        <v>1288</v>
      </c>
      <c r="I366" s="2" t="s">
        <v>1287</v>
      </c>
      <c r="J366" s="2" t="s">
        <v>1286</v>
      </c>
      <c r="K366" s="2" t="s">
        <v>1137</v>
      </c>
      <c r="L366" s="2" t="s">
        <v>1285</v>
      </c>
      <c r="M366" s="2" t="s">
        <v>1284</v>
      </c>
      <c r="N366" s="2" t="s">
        <v>1283</v>
      </c>
      <c r="O366" s="2" t="s">
        <v>1282</v>
      </c>
      <c r="Q366" s="2" t="str">
        <f t="shared" si="5"/>
        <v>28Q440FOREST HILLS HIGH SCHOOL762383445649745448.151.9933.730.226.58.941.2</v>
      </c>
    </row>
    <row r="367" spans="1:17" x14ac:dyDescent="0.3">
      <c r="A367" s="2" t="s">
        <v>778</v>
      </c>
      <c r="B367" s="2" t="s">
        <v>779</v>
      </c>
      <c r="C367" s="2" t="s">
        <v>1281</v>
      </c>
      <c r="D367" s="2" t="s">
        <v>1280</v>
      </c>
      <c r="E367" s="2" t="s">
        <v>909</v>
      </c>
      <c r="F367" s="2" t="s">
        <v>1279</v>
      </c>
      <c r="G367" s="2" t="s">
        <v>919</v>
      </c>
      <c r="H367" s="2" t="s">
        <v>1278</v>
      </c>
      <c r="I367" s="2" t="s">
        <v>1277</v>
      </c>
      <c r="J367" s="2" t="s">
        <v>1276</v>
      </c>
      <c r="K367" s="2" t="s">
        <v>948</v>
      </c>
      <c r="L367" s="2" t="s">
        <v>1275</v>
      </c>
      <c r="M367" s="2" t="s">
        <v>1274</v>
      </c>
      <c r="N367" s="2" t="s">
        <v>1084</v>
      </c>
      <c r="O367" s="2" t="s">
        <v>868</v>
      </c>
      <c r="Q367" s="2" t="str">
        <f t="shared" si="5"/>
        <v>28Q470JAMAICA HIGH SCHOOL9056434236835358.941.141.71.125.93129.455.8</v>
      </c>
    </row>
    <row r="368" spans="1:17" x14ac:dyDescent="0.3">
      <c r="A368" s="2" t="s">
        <v>780</v>
      </c>
      <c r="B368" s="2" t="s">
        <v>781</v>
      </c>
      <c r="C368" s="2" t="s">
        <v>885</v>
      </c>
      <c r="D368" s="2" t="s">
        <v>1273</v>
      </c>
      <c r="E368" s="2" t="s">
        <v>1132</v>
      </c>
      <c r="F368" s="2" t="s">
        <v>1272</v>
      </c>
      <c r="G368" s="2" t="s">
        <v>1271</v>
      </c>
      <c r="H368" s="2" t="s">
        <v>1270</v>
      </c>
      <c r="I368" s="2" t="s">
        <v>1269</v>
      </c>
      <c r="J368" s="2" t="s">
        <v>1268</v>
      </c>
      <c r="K368" s="2" t="s">
        <v>1145</v>
      </c>
      <c r="L368" s="2" t="s">
        <v>1267</v>
      </c>
      <c r="M368" s="2" t="s">
        <v>1249</v>
      </c>
      <c r="N368" s="2" t="s">
        <v>1266</v>
      </c>
      <c r="O368" s="2" t="s">
        <v>1265</v>
      </c>
      <c r="Q368" s="2" t="str">
        <f t="shared" si="5"/>
        <v>28Q505HILLCREST HIGH SCHOOL462310339541338646.153.936.62.922.836.51565</v>
      </c>
    </row>
    <row r="369" spans="1:17" x14ac:dyDescent="0.3">
      <c r="A369" s="2" t="s">
        <v>782</v>
      </c>
      <c r="B369" s="2" t="s">
        <v>783</v>
      </c>
      <c r="C369" s="2" t="s">
        <v>895</v>
      </c>
      <c r="D369" s="2" t="s">
        <v>1264</v>
      </c>
      <c r="E369" s="2" t="s">
        <v>1066</v>
      </c>
      <c r="F369" s="2" t="s">
        <v>1263</v>
      </c>
      <c r="G369" s="2" t="s">
        <v>1262</v>
      </c>
      <c r="H369" s="2" t="s">
        <v>1261</v>
      </c>
      <c r="I369" s="2" t="s">
        <v>1260</v>
      </c>
      <c r="J369" s="2" t="s">
        <v>1259</v>
      </c>
      <c r="K369" s="2" t="s">
        <v>1073</v>
      </c>
      <c r="L369" s="2" t="s">
        <v>1258</v>
      </c>
      <c r="M369" s="2" t="s">
        <v>1257</v>
      </c>
      <c r="N369" s="2" t="s">
        <v>992</v>
      </c>
      <c r="O369" s="2" t="s">
        <v>1003</v>
      </c>
      <c r="Q369" s="2" t="str">
        <f t="shared" si="5"/>
        <v>28Q620THOMAS A. EDISON CAREER AND TECHNICAL EDUCATION HIGH SCHOOL422225245247844265.134.923.73.221.150.91.454.3</v>
      </c>
    </row>
    <row r="370" spans="1:17" x14ac:dyDescent="0.3">
      <c r="A370" s="2" t="s">
        <v>784</v>
      </c>
      <c r="B370" s="2" t="s">
        <v>785</v>
      </c>
      <c r="C370" s="2" t="s">
        <v>1256</v>
      </c>
      <c r="D370" s="2" t="s">
        <v>1255</v>
      </c>
      <c r="E370" s="2" t="s">
        <v>1254</v>
      </c>
      <c r="F370" s="2" t="s">
        <v>1253</v>
      </c>
      <c r="G370" s="2" t="s">
        <v>1252</v>
      </c>
      <c r="H370" s="2" t="s">
        <v>1251</v>
      </c>
      <c r="I370" s="2" t="s">
        <v>1250</v>
      </c>
      <c r="J370" s="2" t="s">
        <v>1075</v>
      </c>
      <c r="K370" s="2" t="s">
        <v>888</v>
      </c>
      <c r="L370" s="2" t="s">
        <v>1050</v>
      </c>
      <c r="M370" s="2" t="s">
        <v>1249</v>
      </c>
      <c r="N370" s="2" t="s">
        <v>945</v>
      </c>
      <c r="O370" s="2" t="s">
        <v>868</v>
      </c>
      <c r="Q370" s="2" t="str">
        <f t="shared" si="5"/>
        <v>28Q680QUEENS GATEWAY TO HEALTH SCIENCES SECONDARY SCHOOL9978351352350238.161.944.82.715.736.50.155.8</v>
      </c>
    </row>
    <row r="371" spans="1:17" x14ac:dyDescent="0.3">
      <c r="A371" s="2" t="s">
        <v>786</v>
      </c>
      <c r="B371" s="2" t="s">
        <v>787</v>
      </c>
      <c r="C371" s="2" t="s">
        <v>1248</v>
      </c>
      <c r="D371" s="2" t="s">
        <v>1247</v>
      </c>
      <c r="E371" s="2" t="s">
        <v>1246</v>
      </c>
      <c r="F371" s="2" t="s">
        <v>1245</v>
      </c>
      <c r="G371" s="2" t="s">
        <v>1244</v>
      </c>
      <c r="H371" s="2" t="s">
        <v>1243</v>
      </c>
      <c r="I371" s="2" t="s">
        <v>1095</v>
      </c>
      <c r="J371" s="2" t="s">
        <v>1242</v>
      </c>
      <c r="K371" s="2" t="s">
        <v>1241</v>
      </c>
      <c r="L371" s="2" t="s">
        <v>1240</v>
      </c>
      <c r="M371" s="2" t="s">
        <v>1239</v>
      </c>
      <c r="N371" s="2" t="s">
        <v>1058</v>
      </c>
      <c r="O371" s="2" t="s">
        <v>1238</v>
      </c>
      <c r="Q371" s="2" t="str">
        <f t="shared" si="5"/>
        <v>28Q687QUEENS HIGH SCHOOL FOR THE SCIENCES AT YORK COLLEGE12141861266059656.543.510.56.77.974.40.225.6</v>
      </c>
    </row>
    <row r="372" spans="1:17" x14ac:dyDescent="0.3">
      <c r="A372" s="2" t="s">
        <v>788</v>
      </c>
      <c r="B372" s="2" t="s">
        <v>789</v>
      </c>
      <c r="C372" s="2" t="s">
        <v>1237</v>
      </c>
      <c r="D372" s="2" t="s">
        <v>1236</v>
      </c>
      <c r="E372" s="2" t="s">
        <v>1235</v>
      </c>
      <c r="F372" s="2" t="s">
        <v>1235</v>
      </c>
      <c r="G372" s="2" t="s">
        <v>931</v>
      </c>
      <c r="H372" s="2" t="s">
        <v>1234</v>
      </c>
      <c r="I372" s="2" t="s">
        <v>1233</v>
      </c>
      <c r="J372" s="2" t="s">
        <v>1103</v>
      </c>
      <c r="K372" s="2" t="s">
        <v>1196</v>
      </c>
      <c r="L372" s="2" t="s">
        <v>1232</v>
      </c>
      <c r="M372" s="2" t="s">
        <v>1231</v>
      </c>
      <c r="N372" s="2" t="s">
        <v>996</v>
      </c>
      <c r="O372" s="2" t="s">
        <v>1230</v>
      </c>
      <c r="Q372" s="2" t="str">
        <f t="shared" si="5"/>
        <v>28Q690HIGH SCHOOL FOR LAW ENFORCEMENT AND PUBLIC SAFETY74536406406384534773.71.315.18.42.158.3</v>
      </c>
    </row>
    <row r="373" spans="1:17" x14ac:dyDescent="0.3">
      <c r="A373" s="2" t="s">
        <v>790</v>
      </c>
      <c r="B373" s="2" t="s">
        <v>791</v>
      </c>
      <c r="C373" s="2" t="s">
        <v>1229</v>
      </c>
      <c r="D373" s="2" t="s">
        <v>1228</v>
      </c>
      <c r="E373" s="2" t="s">
        <v>1227</v>
      </c>
      <c r="F373" s="2" t="s">
        <v>1226</v>
      </c>
      <c r="G373" s="2" t="s">
        <v>1225</v>
      </c>
      <c r="H373" s="2" t="s">
        <v>879</v>
      </c>
      <c r="I373" s="2" t="s">
        <v>1224</v>
      </c>
      <c r="J373" s="2" t="s">
        <v>1223</v>
      </c>
      <c r="K373" s="2" t="s">
        <v>1222</v>
      </c>
      <c r="L373" s="2" t="s">
        <v>991</v>
      </c>
      <c r="M373" s="2" t="s">
        <v>938</v>
      </c>
      <c r="N373" s="2" t="s">
        <v>888</v>
      </c>
      <c r="O373" s="2" t="s">
        <v>967</v>
      </c>
      <c r="Q373" s="2" t="str">
        <f t="shared" si="5"/>
        <v>28Q896YOUNG WOMEN'S LEADERSHIP SCHOOL, QUEENS68510439445432010057.32.418.4212.756.9</v>
      </c>
    </row>
    <row r="374" spans="1:17" x14ac:dyDescent="0.3">
      <c r="A374" s="2" t="s">
        <v>792</v>
      </c>
      <c r="B374" s="2" t="s">
        <v>793</v>
      </c>
      <c r="C374" s="2" t="s">
        <v>1052</v>
      </c>
      <c r="D374" s="2" t="s">
        <v>1221</v>
      </c>
      <c r="E374" s="2" t="s">
        <v>1220</v>
      </c>
      <c r="F374" s="2" t="s">
        <v>942</v>
      </c>
      <c r="G374" s="2" t="s">
        <v>872</v>
      </c>
      <c r="H374" s="2" t="s">
        <v>1219</v>
      </c>
      <c r="I374" s="2" t="s">
        <v>1218</v>
      </c>
      <c r="J374" s="2" t="s">
        <v>1217</v>
      </c>
      <c r="K374" s="2" t="s">
        <v>877</v>
      </c>
      <c r="L374" s="2" t="s">
        <v>1216</v>
      </c>
      <c r="M374" s="2" t="s">
        <v>863</v>
      </c>
      <c r="N374" s="2" t="s">
        <v>1215</v>
      </c>
      <c r="O374" s="2" t="s">
        <v>1214</v>
      </c>
      <c r="Q374" s="2" t="str">
        <f t="shared" si="5"/>
        <v>29Q248QUEENS PREPARATORY ACADEMY52441360380359564484.40.98.25.24.552.6</v>
      </c>
    </row>
    <row r="375" spans="1:17" x14ac:dyDescent="0.3">
      <c r="A375" s="2" t="s">
        <v>794</v>
      </c>
      <c r="B375" s="2" t="s">
        <v>795</v>
      </c>
      <c r="C375" s="2" t="s">
        <v>1213</v>
      </c>
      <c r="D375" s="2" t="s">
        <v>1212</v>
      </c>
      <c r="E375" s="2" t="s">
        <v>1211</v>
      </c>
      <c r="F375" s="2" t="s">
        <v>963</v>
      </c>
      <c r="G375" s="2" t="s">
        <v>1015</v>
      </c>
      <c r="H375" s="2" t="s">
        <v>1016</v>
      </c>
      <c r="I375" s="2" t="s">
        <v>1210</v>
      </c>
      <c r="J375" s="2" t="s">
        <v>1209</v>
      </c>
      <c r="K375" s="2" t="s">
        <v>927</v>
      </c>
      <c r="L375" s="2" t="s">
        <v>1145</v>
      </c>
      <c r="M375" s="2" t="s">
        <v>968</v>
      </c>
      <c r="N375" s="2" t="s">
        <v>1203</v>
      </c>
      <c r="O375" s="2" t="s">
        <v>1139</v>
      </c>
      <c r="Q375" s="2" t="str">
        <f t="shared" si="5"/>
        <v>29Q259PATHWAYS COLLEGE PREPARATORY SCHOOL: A COLLEGE BOARD SCHOOL4655540139737553.346.794.20.72.92.22.348.8</v>
      </c>
    </row>
    <row r="376" spans="1:17" x14ac:dyDescent="0.3">
      <c r="A376" s="2" t="s">
        <v>796</v>
      </c>
      <c r="B376" s="2" t="s">
        <v>797</v>
      </c>
      <c r="C376" s="2" t="s">
        <v>1170</v>
      </c>
      <c r="D376" s="2" t="s">
        <v>1208</v>
      </c>
      <c r="E376" s="2" t="s">
        <v>1207</v>
      </c>
      <c r="F376" s="2" t="s">
        <v>910</v>
      </c>
      <c r="G376" s="2" t="s">
        <v>1207</v>
      </c>
      <c r="H376" s="2" t="s">
        <v>967</v>
      </c>
      <c r="I376" s="2" t="s">
        <v>1189</v>
      </c>
      <c r="J376" s="2" t="s">
        <v>1206</v>
      </c>
      <c r="K376" s="2" t="s">
        <v>913</v>
      </c>
      <c r="L376" s="2" t="s">
        <v>1205</v>
      </c>
      <c r="M376" s="2" t="s">
        <v>1204</v>
      </c>
      <c r="N376" s="2" t="s">
        <v>1203</v>
      </c>
      <c r="O376" s="2" t="s">
        <v>986</v>
      </c>
      <c r="Q376" s="2" t="str">
        <f t="shared" si="5"/>
        <v>29Q265EXCELSIOR PREPARATORY HIGH SCHOOL4944340239840256.943.182.80.59.74.32.350.8</v>
      </c>
    </row>
    <row r="377" spans="1:17" x14ac:dyDescent="0.3">
      <c r="A377" s="2" t="s">
        <v>798</v>
      </c>
      <c r="B377" s="2" t="s">
        <v>799</v>
      </c>
      <c r="C377" s="2" t="s">
        <v>1202</v>
      </c>
      <c r="D377" s="2" t="s">
        <v>988</v>
      </c>
      <c r="E377" s="2" t="s">
        <v>1201</v>
      </c>
      <c r="F377" s="2" t="s">
        <v>1200</v>
      </c>
      <c r="G377" s="2" t="s">
        <v>1025</v>
      </c>
      <c r="H377" s="2" t="s">
        <v>1199</v>
      </c>
      <c r="I377" s="2" t="s">
        <v>1198</v>
      </c>
      <c r="J377" s="2" t="s">
        <v>1197</v>
      </c>
      <c r="K377" s="2" t="s">
        <v>1196</v>
      </c>
      <c r="L377" s="2" t="s">
        <v>1195</v>
      </c>
      <c r="M377" s="2" t="s">
        <v>1194</v>
      </c>
      <c r="N377" s="2" t="s">
        <v>925</v>
      </c>
      <c r="O377" s="2" t="s">
        <v>1086</v>
      </c>
      <c r="Q377" s="2" t="str">
        <f t="shared" si="5"/>
        <v>29Q272GEORGE WASHINGTON CARVER HIGH SCHOOL FOR THE SCIENCES5947443642742447.352.773.81.314.19.31.745</v>
      </c>
    </row>
    <row r="378" spans="1:17" x14ac:dyDescent="0.3">
      <c r="A378" s="2" t="s">
        <v>800</v>
      </c>
      <c r="B378" s="2" t="s">
        <v>801</v>
      </c>
      <c r="C378" s="2" t="s">
        <v>949</v>
      </c>
      <c r="D378" s="2" t="s">
        <v>1193</v>
      </c>
      <c r="E378" s="2" t="s">
        <v>1192</v>
      </c>
      <c r="F378" s="2" t="s">
        <v>1191</v>
      </c>
      <c r="G378" s="2" t="s">
        <v>1190</v>
      </c>
      <c r="H378" s="2" t="s">
        <v>1189</v>
      </c>
      <c r="I378" s="2" t="s">
        <v>967</v>
      </c>
      <c r="J378" s="2" t="s">
        <v>1188</v>
      </c>
      <c r="K378" s="2" t="s">
        <v>937</v>
      </c>
      <c r="L378" s="2" t="s">
        <v>1187</v>
      </c>
      <c r="M378" s="2" t="s">
        <v>980</v>
      </c>
      <c r="N378" s="2" t="s">
        <v>1186</v>
      </c>
      <c r="O378" s="2" t="s">
        <v>1185</v>
      </c>
      <c r="Q378" s="2" t="str">
        <f t="shared" si="5"/>
        <v>29Q283PREPARATORY ACADEMY FOR WRITERS: A COLLEGE BOARD SCHOOL4347337036736343.156.984.10.810.43.41.951.2</v>
      </c>
    </row>
    <row r="379" spans="1:17" x14ac:dyDescent="0.3">
      <c r="A379" s="2" t="s">
        <v>802</v>
      </c>
      <c r="B379" s="2" t="s">
        <v>803</v>
      </c>
      <c r="C379" s="2" t="s">
        <v>1184</v>
      </c>
      <c r="D379" s="2" t="s">
        <v>1054</v>
      </c>
      <c r="E379" s="2" t="s">
        <v>1183</v>
      </c>
      <c r="F379" s="2" t="s">
        <v>1182</v>
      </c>
      <c r="G379" s="2" t="s">
        <v>1181</v>
      </c>
      <c r="H379" s="2" t="s">
        <v>1180</v>
      </c>
      <c r="I379" s="2" t="s">
        <v>1179</v>
      </c>
      <c r="J379" s="2" t="s">
        <v>1178</v>
      </c>
      <c r="K379" s="2" t="s">
        <v>927</v>
      </c>
      <c r="L379" s="2" t="s">
        <v>1177</v>
      </c>
      <c r="M379" s="2" t="s">
        <v>1017</v>
      </c>
      <c r="N379" s="2" t="s">
        <v>1176</v>
      </c>
      <c r="O379" s="2" t="s">
        <v>893</v>
      </c>
      <c r="Q379" s="2" t="str">
        <f t="shared" si="5"/>
        <v>29Q492MATHEMATICS, SCIENCE RESEARCH AND TECHNOLOGY MAGNET HIGH SCHOOL7841240042639460.439.679.60.711.96.85.147.9</v>
      </c>
    </row>
    <row r="380" spans="1:17" x14ac:dyDescent="0.3">
      <c r="A380" s="2" t="s">
        <v>804</v>
      </c>
      <c r="B380" s="2" t="s">
        <v>805</v>
      </c>
      <c r="C380" s="2" t="s">
        <v>1052</v>
      </c>
      <c r="D380" s="2" t="s">
        <v>1175</v>
      </c>
      <c r="E380" s="2" t="s">
        <v>1053</v>
      </c>
      <c r="F380" s="2" t="s">
        <v>1161</v>
      </c>
      <c r="G380" s="2" t="s">
        <v>1161</v>
      </c>
      <c r="H380" s="2" t="s">
        <v>1130</v>
      </c>
      <c r="I380" s="2" t="s">
        <v>1131</v>
      </c>
      <c r="J380" s="2" t="s">
        <v>1174</v>
      </c>
      <c r="K380" s="2" t="s">
        <v>877</v>
      </c>
      <c r="L380" s="2" t="s">
        <v>1173</v>
      </c>
      <c r="M380" s="2" t="s">
        <v>1172</v>
      </c>
      <c r="N380" s="2" t="s">
        <v>1145</v>
      </c>
      <c r="O380" s="2" t="s">
        <v>1171</v>
      </c>
      <c r="Q380" s="2" t="str">
        <f t="shared" si="5"/>
        <v>29Q494LAW, GOVERNMENT AND COMMUNITY SERVICE HIGH SCHOOL5245438537737748.751.383.30.910.64.42.945.1</v>
      </c>
    </row>
    <row r="381" spans="1:17" x14ac:dyDescent="0.3">
      <c r="A381" s="2" t="s">
        <v>806</v>
      </c>
      <c r="B381" s="2" t="s">
        <v>807</v>
      </c>
      <c r="C381" s="2" t="s">
        <v>1170</v>
      </c>
      <c r="D381" s="2" t="s">
        <v>919</v>
      </c>
      <c r="E381" s="2" t="s">
        <v>1169</v>
      </c>
      <c r="F381" s="2" t="s">
        <v>974</v>
      </c>
      <c r="G381" s="2" t="s">
        <v>872</v>
      </c>
      <c r="H381" s="2" t="s">
        <v>962</v>
      </c>
      <c r="I381" s="2" t="s">
        <v>935</v>
      </c>
      <c r="J381" s="2" t="s">
        <v>1168</v>
      </c>
      <c r="K381" s="2" t="s">
        <v>937</v>
      </c>
      <c r="L381" s="2" t="s">
        <v>993</v>
      </c>
      <c r="M381" s="2" t="s">
        <v>1167</v>
      </c>
      <c r="N381" s="2" t="s">
        <v>1166</v>
      </c>
      <c r="O381" s="2" t="s">
        <v>1095</v>
      </c>
      <c r="Q381" s="2" t="str">
        <f t="shared" si="5"/>
        <v>29Q496BUSINESS, COMPUTER APPLICATIONS &amp; ENTREPRENEURSHIP HIGH SCHOOL4935337941435967.132.985.30.85.46.26.543.5</v>
      </c>
    </row>
    <row r="382" spans="1:17" x14ac:dyDescent="0.3">
      <c r="A382" s="2" t="s">
        <v>808</v>
      </c>
      <c r="B382" s="2" t="s">
        <v>809</v>
      </c>
      <c r="C382" s="2" t="s">
        <v>1165</v>
      </c>
      <c r="D382" s="2" t="s">
        <v>1164</v>
      </c>
      <c r="E382" s="2" t="s">
        <v>1163</v>
      </c>
      <c r="F382" s="2" t="s">
        <v>1162</v>
      </c>
      <c r="G382" s="2" t="s">
        <v>1161</v>
      </c>
      <c r="H382" s="2" t="s">
        <v>1160</v>
      </c>
      <c r="I382" s="2" t="s">
        <v>1159</v>
      </c>
      <c r="J382" s="2" t="s">
        <v>1158</v>
      </c>
      <c r="K382" s="2" t="s">
        <v>891</v>
      </c>
      <c r="L382" s="2" t="s">
        <v>1157</v>
      </c>
      <c r="M382" s="2" t="s">
        <v>1156</v>
      </c>
      <c r="N382" s="2" t="s">
        <v>1155</v>
      </c>
      <c r="O382" s="2" t="s">
        <v>1154</v>
      </c>
      <c r="Q382" s="2" t="str">
        <f t="shared" si="5"/>
        <v>29Q498HUMANITIES &amp; ARTS MAGNET HIGH SCHOOL6248139338137742.857.285.91.58.543.551.5</v>
      </c>
    </row>
    <row r="383" spans="1:17" x14ac:dyDescent="0.3">
      <c r="A383" s="2" t="s">
        <v>810</v>
      </c>
      <c r="B383" s="2" t="s">
        <v>811</v>
      </c>
      <c r="C383" s="2" t="s">
        <v>1153</v>
      </c>
      <c r="D383" s="2" t="s">
        <v>1152</v>
      </c>
      <c r="E383" s="2" t="s">
        <v>1151</v>
      </c>
      <c r="F383" s="2" t="s">
        <v>1079</v>
      </c>
      <c r="G383" s="2" t="s">
        <v>1150</v>
      </c>
      <c r="H383" s="2" t="s">
        <v>882</v>
      </c>
      <c r="I383" s="2" t="s">
        <v>881</v>
      </c>
      <c r="J383" s="2" t="s">
        <v>1149</v>
      </c>
      <c r="K383" s="2" t="s">
        <v>1148</v>
      </c>
      <c r="L383" s="2" t="s">
        <v>1147</v>
      </c>
      <c r="M383" s="2" t="s">
        <v>1146</v>
      </c>
      <c r="N383" s="2" t="s">
        <v>1145</v>
      </c>
      <c r="O383" s="2" t="s">
        <v>1144</v>
      </c>
      <c r="Q383" s="2" t="str">
        <f t="shared" si="5"/>
        <v>30Q301ACADEMY FOR CAREERS IN TELEVISION AND FILM9841941044040553.246.820.518.953.562.954.1</v>
      </c>
    </row>
    <row r="384" spans="1:17" x14ac:dyDescent="0.3">
      <c r="A384" s="2" t="s">
        <v>812</v>
      </c>
      <c r="B384" s="2" t="s">
        <v>813</v>
      </c>
      <c r="C384" s="2" t="s">
        <v>1132</v>
      </c>
      <c r="D384" s="2" t="s">
        <v>1143</v>
      </c>
      <c r="E384" s="2" t="s">
        <v>974</v>
      </c>
      <c r="F384" s="2" t="s">
        <v>1142</v>
      </c>
      <c r="G384" s="2" t="s">
        <v>1054</v>
      </c>
      <c r="H384" s="2" t="s">
        <v>1141</v>
      </c>
      <c r="I384" s="2" t="s">
        <v>1117</v>
      </c>
      <c r="J384" s="2" t="s">
        <v>1005</v>
      </c>
      <c r="K384" s="2" t="s">
        <v>1140</v>
      </c>
      <c r="L384" s="2" t="s">
        <v>1139</v>
      </c>
      <c r="M384" s="2" t="s">
        <v>1138</v>
      </c>
      <c r="N384" s="2" t="s">
        <v>1060</v>
      </c>
      <c r="O384" s="2" t="s">
        <v>1137</v>
      </c>
      <c r="Q384" s="2" t="str">
        <f t="shared" si="5"/>
        <v>30Q445WILLIAM CULLEN BRYANT HIGH SCHOOL395294541444941253.746.37.314.548.828.917.933.7</v>
      </c>
    </row>
    <row r="385" spans="1:17" x14ac:dyDescent="0.3">
      <c r="A385" s="2" t="s">
        <v>814</v>
      </c>
      <c r="B385" s="2" t="s">
        <v>815</v>
      </c>
      <c r="C385" s="2" t="s">
        <v>1136</v>
      </c>
      <c r="D385" s="2" t="s">
        <v>1135</v>
      </c>
      <c r="E385" s="2" t="s">
        <v>1134</v>
      </c>
      <c r="F385" s="2" t="s">
        <v>1133</v>
      </c>
      <c r="G385" s="2" t="s">
        <v>1132</v>
      </c>
      <c r="H385" s="2" t="s">
        <v>1131</v>
      </c>
      <c r="I385" s="2" t="s">
        <v>1130</v>
      </c>
      <c r="J385" s="2" t="s">
        <v>1129</v>
      </c>
      <c r="K385" s="2" t="s">
        <v>1128</v>
      </c>
      <c r="L385" s="2" t="s">
        <v>1127</v>
      </c>
      <c r="M385" s="2" t="s">
        <v>1126</v>
      </c>
      <c r="N385" s="2" t="s">
        <v>1126</v>
      </c>
      <c r="O385" s="2" t="s">
        <v>1125</v>
      </c>
      <c r="Q385" s="2" t="str">
        <f t="shared" si="5"/>
        <v>30Q450LONG ISLAND CITY HIGH SCHOOL392338640342039551.348.711.412.562.713.213.262.8</v>
      </c>
    </row>
    <row r="386" spans="1:17" x14ac:dyDescent="0.3">
      <c r="A386" s="2" t="s">
        <v>816</v>
      </c>
      <c r="B386" s="2" t="s">
        <v>817</v>
      </c>
      <c r="C386" s="2" t="s">
        <v>1124</v>
      </c>
      <c r="D386" s="2" t="s">
        <v>1123</v>
      </c>
      <c r="E386" s="2" t="s">
        <v>1122</v>
      </c>
      <c r="F386" s="2" t="s">
        <v>1121</v>
      </c>
      <c r="G386" s="2" t="s">
        <v>1120</v>
      </c>
      <c r="H386" s="2" t="s">
        <v>1119</v>
      </c>
      <c r="I386" s="2" t="s">
        <v>1118</v>
      </c>
      <c r="J386" s="2" t="s">
        <v>1040</v>
      </c>
      <c r="K386" s="2" t="s">
        <v>1117</v>
      </c>
      <c r="L386" s="2" t="s">
        <v>1116</v>
      </c>
      <c r="M386" s="2" t="s">
        <v>1115</v>
      </c>
      <c r="N386" s="2" t="s">
        <v>945</v>
      </c>
      <c r="O386" s="2" t="s">
        <v>1114</v>
      </c>
      <c r="Q386" s="2" t="str">
        <f t="shared" si="5"/>
        <v>30Q501FRANK SINATRA SCHOOL OF THE ARTS HIGH SCHOOL174756504496494307016.946.327.28.70.129.7</v>
      </c>
    </row>
    <row r="387" spans="1:17" x14ac:dyDescent="0.3">
      <c r="A387" s="2" t="s">
        <v>818</v>
      </c>
      <c r="B387" s="2" t="s">
        <v>819</v>
      </c>
      <c r="C387" s="2" t="s">
        <v>1113</v>
      </c>
      <c r="D387" s="2" t="s">
        <v>1112</v>
      </c>
      <c r="E387" s="2" t="s">
        <v>1111</v>
      </c>
      <c r="F387" s="2" t="s">
        <v>921</v>
      </c>
      <c r="G387" s="2" t="s">
        <v>910</v>
      </c>
      <c r="H387" s="2" t="s">
        <v>1110</v>
      </c>
      <c r="I387" s="2" t="s">
        <v>1109</v>
      </c>
      <c r="J387" s="2" t="s">
        <v>1108</v>
      </c>
      <c r="K387" s="2" t="s">
        <v>1107</v>
      </c>
      <c r="L387" s="2" t="s">
        <v>1106</v>
      </c>
      <c r="M387" s="2" t="s">
        <v>1105</v>
      </c>
      <c r="N387" s="2" t="s">
        <v>1104</v>
      </c>
      <c r="O387" s="2" t="s">
        <v>1103</v>
      </c>
      <c r="Q387" s="2" t="str">
        <f t="shared" ref="Q387:Q408" si="6">A387&amp;B387&amp;C387&amp;D387&amp;E387&amp;F387&amp;G387&amp;H387&amp;I387&amp;J387&amp;K387&amp;L387&amp;M387&amp;N387&amp;O387</f>
        <v>30Q502INFORMATION TECHNOLOGY HIGH SCHOOL14891740743439871.828.218.19.456.615.69.673.7</v>
      </c>
    </row>
    <row r="388" spans="1:17" x14ac:dyDescent="0.3">
      <c r="A388" s="2" t="s">
        <v>820</v>
      </c>
      <c r="B388" s="2" t="s">
        <v>821</v>
      </c>
      <c r="C388" s="2" t="s">
        <v>1102</v>
      </c>
      <c r="D388" s="2" t="s">
        <v>1101</v>
      </c>
      <c r="E388" s="2" t="s">
        <v>1100</v>
      </c>
      <c r="F388" s="2" t="s">
        <v>1099</v>
      </c>
      <c r="G388" s="2" t="s">
        <v>1098</v>
      </c>
      <c r="H388" s="2" t="s">
        <v>882</v>
      </c>
      <c r="I388" s="2" t="s">
        <v>881</v>
      </c>
      <c r="J388" s="2" t="s">
        <v>1097</v>
      </c>
      <c r="K388" s="2" t="s">
        <v>1096</v>
      </c>
      <c r="L388" s="2" t="s">
        <v>1095</v>
      </c>
      <c r="M388" s="2" t="s">
        <v>1094</v>
      </c>
      <c r="N388" s="2" t="s">
        <v>1093</v>
      </c>
      <c r="O388" s="2" t="s">
        <v>1092</v>
      </c>
      <c r="Q388" s="2" t="str">
        <f t="shared" si="6"/>
        <v>30Q555NEWCOMERS HIGH SCHOOL14393232347532953.246.85.62.643.548.390.381.2</v>
      </c>
    </row>
    <row r="389" spans="1:17" x14ac:dyDescent="0.3">
      <c r="A389" s="2" t="s">
        <v>822</v>
      </c>
      <c r="B389" s="2" t="s">
        <v>823</v>
      </c>
      <c r="C389" s="2" t="s">
        <v>1091</v>
      </c>
      <c r="D389" s="2" t="s">
        <v>1090</v>
      </c>
      <c r="E389" s="2" t="s">
        <v>1089</v>
      </c>
      <c r="F389" s="2" t="s">
        <v>1088</v>
      </c>
      <c r="G389" s="2" t="s">
        <v>1087</v>
      </c>
      <c r="H389" s="2" t="s">
        <v>1086</v>
      </c>
      <c r="I389" s="2" t="s">
        <v>1085</v>
      </c>
      <c r="J389" s="2" t="s">
        <v>1017</v>
      </c>
      <c r="K389" s="2" t="s">
        <v>1084</v>
      </c>
      <c r="L389" s="2" t="s">
        <v>1083</v>
      </c>
      <c r="M389" s="2" t="s">
        <v>1082</v>
      </c>
      <c r="N389" s="2" t="s">
        <v>1081</v>
      </c>
      <c r="O389" s="2" t="s">
        <v>1080</v>
      </c>
      <c r="Q389" s="2" t="str">
        <f t="shared" si="6"/>
        <v>30Q575ACADEMY OF AMERICAN STUDIES13570448749249145556.829.434.729.15.752.4</v>
      </c>
    </row>
    <row r="390" spans="1:17" x14ac:dyDescent="0.3">
      <c r="A390" s="2" t="s">
        <v>824</v>
      </c>
      <c r="B390" s="2" t="s">
        <v>825</v>
      </c>
      <c r="C390" s="2" t="s">
        <v>1056</v>
      </c>
      <c r="D390" s="2" t="s">
        <v>1079</v>
      </c>
      <c r="E390" s="2" t="s">
        <v>1078</v>
      </c>
      <c r="F390" s="2" t="s">
        <v>1077</v>
      </c>
      <c r="G390" s="2" t="s">
        <v>1076</v>
      </c>
      <c r="H390" s="2" t="s">
        <v>1075</v>
      </c>
      <c r="I390" s="2" t="s">
        <v>1074</v>
      </c>
      <c r="J390" s="2" t="s">
        <v>1073</v>
      </c>
      <c r="K390" s="2" t="s">
        <v>1072</v>
      </c>
      <c r="L390" s="2" t="s">
        <v>1071</v>
      </c>
      <c r="M390" s="2" t="s">
        <v>1070</v>
      </c>
      <c r="N390" s="2" t="s">
        <v>879</v>
      </c>
      <c r="O390" s="2" t="s">
        <v>1069</v>
      </c>
      <c r="Q390" s="2" t="str">
        <f t="shared" si="6"/>
        <v>30Q580BACCALAUREATE SCHOOL FOR GLOBAL EDUCATION6144052456854444.855.23.237.324.334.8032.2</v>
      </c>
    </row>
    <row r="391" spans="1:17" x14ac:dyDescent="0.3">
      <c r="A391" s="2" t="s">
        <v>826</v>
      </c>
      <c r="B391" s="2" t="s">
        <v>827</v>
      </c>
      <c r="C391" s="2" t="s">
        <v>1068</v>
      </c>
      <c r="D391" s="2" t="s">
        <v>1067</v>
      </c>
      <c r="E391" s="2" t="s">
        <v>1066</v>
      </c>
      <c r="F391" s="2" t="s">
        <v>1065</v>
      </c>
      <c r="G391" s="2" t="s">
        <v>1064</v>
      </c>
      <c r="H391" s="2" t="s">
        <v>1063</v>
      </c>
      <c r="I391" s="2" t="s">
        <v>1061</v>
      </c>
      <c r="J391" s="2" t="s">
        <v>1062</v>
      </c>
      <c r="K391" s="2" t="s">
        <v>1061</v>
      </c>
      <c r="L391" s="2" t="s">
        <v>1060</v>
      </c>
      <c r="M391" s="2" t="s">
        <v>1059</v>
      </c>
      <c r="N391" s="2" t="s">
        <v>1058</v>
      </c>
      <c r="O391" s="2" t="s">
        <v>1057</v>
      </c>
      <c r="Q391" s="2" t="str">
        <f t="shared" si="6"/>
        <v>31R047CSI HIGH SCHOOL FOR INTERNATIONAL STUDIES13753245245145041.558.51258.517.911.50.229</v>
      </c>
    </row>
    <row r="392" spans="1:17" x14ac:dyDescent="0.3">
      <c r="A392" s="2" t="s">
        <v>828</v>
      </c>
      <c r="B392" s="2" t="s">
        <v>829</v>
      </c>
      <c r="C392" s="2" t="s">
        <v>1056</v>
      </c>
      <c r="D392" s="2" t="s">
        <v>1055</v>
      </c>
      <c r="E392" s="2" t="s">
        <v>910</v>
      </c>
      <c r="F392" s="2" t="s">
        <v>1054</v>
      </c>
      <c r="G392" s="2" t="s">
        <v>1053</v>
      </c>
      <c r="H392" s="2" t="s">
        <v>1052</v>
      </c>
      <c r="I392" s="2" t="s">
        <v>1051</v>
      </c>
      <c r="J392" s="2" t="s">
        <v>1050</v>
      </c>
      <c r="K392" s="2" t="s">
        <v>1049</v>
      </c>
      <c r="L392" s="2" t="s">
        <v>1048</v>
      </c>
      <c r="M392" s="2" t="s">
        <v>1029</v>
      </c>
      <c r="N392" s="2" t="s">
        <v>903</v>
      </c>
      <c r="O392" s="2" t="s">
        <v>1047</v>
      </c>
      <c r="Q392" s="2" t="str">
        <f t="shared" si="6"/>
        <v>31R064GAYNOR MCCOWN EXPEDITIONARY LEARNING SCHOOL61408398412385524815.76017.65.9135.4</v>
      </c>
    </row>
    <row r="393" spans="1:17" x14ac:dyDescent="0.3">
      <c r="A393" s="2" t="s">
        <v>830</v>
      </c>
      <c r="B393" s="2" t="s">
        <v>831</v>
      </c>
      <c r="C393" s="2" t="s">
        <v>1046</v>
      </c>
      <c r="D393" s="2" t="s">
        <v>1045</v>
      </c>
      <c r="E393" s="2" t="s">
        <v>1044</v>
      </c>
      <c r="F393" s="2" t="s">
        <v>1043</v>
      </c>
      <c r="G393" s="2" t="s">
        <v>976</v>
      </c>
      <c r="H393" s="2" t="s">
        <v>985</v>
      </c>
      <c r="I393" s="2" t="s">
        <v>986</v>
      </c>
      <c r="J393" s="2" t="s">
        <v>1042</v>
      </c>
      <c r="K393" s="2" t="s">
        <v>1041</v>
      </c>
      <c r="L393" s="2" t="s">
        <v>1040</v>
      </c>
      <c r="M393" s="2" t="s">
        <v>1039</v>
      </c>
      <c r="N393" s="2" t="s">
        <v>1038</v>
      </c>
      <c r="O393" s="2" t="s">
        <v>1037</v>
      </c>
      <c r="Q393" s="2" t="str">
        <f t="shared" si="6"/>
        <v>31R080THE MICHAEL J. PETRIDES SCHOOL107130847248846649.250.818.855.916.98.11.632.3</v>
      </c>
    </row>
    <row r="394" spans="1:17" x14ac:dyDescent="0.3">
      <c r="A394" s="2" t="s">
        <v>832</v>
      </c>
      <c r="B394" s="2" t="s">
        <v>833</v>
      </c>
      <c r="C394" s="2" t="s">
        <v>1036</v>
      </c>
      <c r="D394" s="2" t="s">
        <v>1035</v>
      </c>
      <c r="E394" s="2" t="s">
        <v>1025</v>
      </c>
      <c r="F394" s="2" t="s">
        <v>1013</v>
      </c>
      <c r="G394" s="2" t="s">
        <v>964</v>
      </c>
      <c r="H394" s="2" t="s">
        <v>1034</v>
      </c>
      <c r="I394" s="2" t="s">
        <v>1033</v>
      </c>
      <c r="J394" s="2" t="s">
        <v>1032</v>
      </c>
      <c r="K394" s="2" t="s">
        <v>1016</v>
      </c>
      <c r="L394" s="2" t="s">
        <v>1031</v>
      </c>
      <c r="M394" s="2" t="s">
        <v>1030</v>
      </c>
      <c r="N394" s="2" t="s">
        <v>1029</v>
      </c>
      <c r="O394" s="2" t="s">
        <v>1028</v>
      </c>
      <c r="Q394" s="2" t="str">
        <f t="shared" si="6"/>
        <v>31R440NEW DORP HIGH SCHOOL391265842443741652.547.512.153.327.375.942.3</v>
      </c>
    </row>
    <row r="395" spans="1:17" x14ac:dyDescent="0.3">
      <c r="A395" s="2" t="s">
        <v>834</v>
      </c>
      <c r="B395" s="2" t="s">
        <v>835</v>
      </c>
      <c r="C395" s="2" t="s">
        <v>1027</v>
      </c>
      <c r="D395" s="2" t="s">
        <v>1026</v>
      </c>
      <c r="E395" s="2" t="s">
        <v>1025</v>
      </c>
      <c r="F395" s="2" t="s">
        <v>1024</v>
      </c>
      <c r="G395" s="2" t="s">
        <v>1023</v>
      </c>
      <c r="H395" s="2" t="s">
        <v>1022</v>
      </c>
      <c r="I395" s="2" t="s">
        <v>1021</v>
      </c>
      <c r="J395" s="2" t="s">
        <v>1020</v>
      </c>
      <c r="K395" s="2" t="s">
        <v>1019</v>
      </c>
      <c r="L395" s="2" t="s">
        <v>1018</v>
      </c>
      <c r="M395" s="2" t="s">
        <v>1017</v>
      </c>
      <c r="N395" s="2" t="s">
        <v>889</v>
      </c>
      <c r="O395" s="2" t="s">
        <v>1016</v>
      </c>
      <c r="Q395" s="2" t="str">
        <f t="shared" si="6"/>
        <v>31R445PORT RICHMOND HIGH SCHOOL271215142443841754.845.230.924.237.66.85.353.3</v>
      </c>
    </row>
    <row r="396" spans="1:17" x14ac:dyDescent="0.3">
      <c r="A396" s="2" t="s">
        <v>836</v>
      </c>
      <c r="B396" s="2" t="s">
        <v>837</v>
      </c>
      <c r="C396" s="2" t="s">
        <v>1015</v>
      </c>
      <c r="D396" s="2" t="s">
        <v>1014</v>
      </c>
      <c r="E396" s="2" t="s">
        <v>1013</v>
      </c>
      <c r="F396" s="2" t="s">
        <v>1012</v>
      </c>
      <c r="G396" s="2" t="s">
        <v>1011</v>
      </c>
      <c r="H396" s="2" t="s">
        <v>1010</v>
      </c>
      <c r="I396" s="2" t="s">
        <v>1009</v>
      </c>
      <c r="J396" s="2" t="s">
        <v>1008</v>
      </c>
      <c r="K396" s="2" t="s">
        <v>1007</v>
      </c>
      <c r="L396" s="2" t="s">
        <v>1006</v>
      </c>
      <c r="M396" s="2" t="s">
        <v>1005</v>
      </c>
      <c r="N396" s="2" t="s">
        <v>1004</v>
      </c>
      <c r="O396" s="2" t="s">
        <v>1003</v>
      </c>
      <c r="Q396" s="2" t="str">
        <f t="shared" si="6"/>
        <v>31R450CURTIS HIGH SCHOOL375255243743542946.453.638.421.831.97.36.154.3</v>
      </c>
    </row>
    <row r="397" spans="1:17" x14ac:dyDescent="0.3">
      <c r="A397" s="2" t="s">
        <v>838</v>
      </c>
      <c r="B397" s="2" t="s">
        <v>839</v>
      </c>
      <c r="C397" s="2" t="s">
        <v>1002</v>
      </c>
      <c r="D397" s="2" t="s">
        <v>1001</v>
      </c>
      <c r="E397" s="2" t="s">
        <v>885</v>
      </c>
      <c r="F397" s="2" t="s">
        <v>1000</v>
      </c>
      <c r="G397" s="2" t="s">
        <v>999</v>
      </c>
      <c r="H397" s="2" t="s">
        <v>998</v>
      </c>
      <c r="I397" s="2" t="s">
        <v>997</v>
      </c>
      <c r="J397" s="2" t="s">
        <v>996</v>
      </c>
      <c r="K397" s="2" t="s">
        <v>995</v>
      </c>
      <c r="L397" s="2" t="s">
        <v>994</v>
      </c>
      <c r="M397" s="2" t="s">
        <v>993</v>
      </c>
      <c r="N397" s="2" t="s">
        <v>992</v>
      </c>
      <c r="O397" s="2" t="s">
        <v>991</v>
      </c>
      <c r="Q397" s="2" t="str">
        <f t="shared" si="6"/>
        <v>31R455TOTTENVILLE HIGH SCHOOL807387546248647049.650.42.182.19.95.41.418.4</v>
      </c>
    </row>
    <row r="398" spans="1:17" x14ac:dyDescent="0.3">
      <c r="A398" s="2" t="s">
        <v>840</v>
      </c>
      <c r="B398" s="2" t="s">
        <v>841</v>
      </c>
      <c r="C398" s="2" t="s">
        <v>990</v>
      </c>
      <c r="D398" s="2" t="s">
        <v>989</v>
      </c>
      <c r="E398" s="2" t="s">
        <v>975</v>
      </c>
      <c r="F398" s="2" t="s">
        <v>988</v>
      </c>
      <c r="G398" s="2" t="s">
        <v>987</v>
      </c>
      <c r="H398" s="2" t="s">
        <v>986</v>
      </c>
      <c r="I398" s="2" t="s">
        <v>985</v>
      </c>
      <c r="J398" s="2" t="s">
        <v>984</v>
      </c>
      <c r="K398" s="2" t="s">
        <v>983</v>
      </c>
      <c r="L398" s="2" t="s">
        <v>982</v>
      </c>
      <c r="M398" s="2" t="s">
        <v>981</v>
      </c>
      <c r="N398" s="2" t="s">
        <v>980</v>
      </c>
      <c r="O398" s="2" t="s">
        <v>979</v>
      </c>
      <c r="Q398" s="2" t="str">
        <f t="shared" si="6"/>
        <v>31R460SUSAN E. WAGNER HIGH SCHOOL535324345547445950.849.211.349.424.114.63.441.4</v>
      </c>
    </row>
    <row r="399" spans="1:17" x14ac:dyDescent="0.3">
      <c r="A399" s="2" t="s">
        <v>842</v>
      </c>
      <c r="B399" s="2" t="s">
        <v>843</v>
      </c>
      <c r="C399" s="2" t="s">
        <v>978</v>
      </c>
      <c r="D399" s="2" t="s">
        <v>977</v>
      </c>
      <c r="E399" s="2" t="s">
        <v>976</v>
      </c>
      <c r="F399" s="2" t="s">
        <v>975</v>
      </c>
      <c r="G399" s="2" t="s">
        <v>974</v>
      </c>
      <c r="H399" s="2" t="s">
        <v>973</v>
      </c>
      <c r="I399" s="2" t="s">
        <v>972</v>
      </c>
      <c r="J399" s="2" t="s">
        <v>971</v>
      </c>
      <c r="K399" s="2" t="s">
        <v>970</v>
      </c>
      <c r="L399" s="2" t="s">
        <v>969</v>
      </c>
      <c r="M399" s="2" t="s">
        <v>925</v>
      </c>
      <c r="N399" s="2" t="s">
        <v>968</v>
      </c>
      <c r="O399" s="2" t="s">
        <v>967</v>
      </c>
      <c r="Q399" s="2" t="str">
        <f t="shared" si="6"/>
        <v>31R470CONCORD HIGH SCHOOL1017946645541445.854.23819.639.71.72.256.9</v>
      </c>
    </row>
    <row r="400" spans="1:17" x14ac:dyDescent="0.3">
      <c r="A400" s="2" t="s">
        <v>844</v>
      </c>
      <c r="B400" s="2" t="s">
        <v>845</v>
      </c>
      <c r="C400" s="2" t="s">
        <v>966</v>
      </c>
      <c r="D400" s="2" t="s">
        <v>965</v>
      </c>
      <c r="E400" s="2" t="s">
        <v>964</v>
      </c>
      <c r="F400" s="2" t="s">
        <v>895</v>
      </c>
      <c r="G400" s="2" t="s">
        <v>963</v>
      </c>
      <c r="H400" s="2" t="s">
        <v>962</v>
      </c>
      <c r="I400" s="2" t="s">
        <v>935</v>
      </c>
      <c r="J400" s="2" t="s">
        <v>961</v>
      </c>
      <c r="K400" s="2" t="s">
        <v>960</v>
      </c>
      <c r="L400" s="2" t="s">
        <v>959</v>
      </c>
      <c r="M400" s="2" t="s">
        <v>958</v>
      </c>
      <c r="N400" s="2" t="s">
        <v>957</v>
      </c>
      <c r="O400" s="2" t="s">
        <v>956</v>
      </c>
      <c r="Q400" s="2" t="str">
        <f t="shared" si="6"/>
        <v>31R600RALPH R. MCKEE CAREER AND TECHNICAL EDUCATION HIGH SCHOOL9467541642239767.132.940.321.633.24.63.659.7</v>
      </c>
    </row>
    <row r="401" spans="1:17" x14ac:dyDescent="0.3">
      <c r="A401" s="2" t="s">
        <v>846</v>
      </c>
      <c r="B401" s="2" t="s">
        <v>847</v>
      </c>
      <c r="C401" s="2" t="s">
        <v>955</v>
      </c>
      <c r="D401" s="2" t="s">
        <v>954</v>
      </c>
      <c r="E401" s="2" t="s">
        <v>953</v>
      </c>
      <c r="F401" s="2" t="s">
        <v>952</v>
      </c>
      <c r="G401" s="2" t="s">
        <v>951</v>
      </c>
      <c r="H401" s="2" t="s">
        <v>950</v>
      </c>
      <c r="I401" s="2" t="s">
        <v>949</v>
      </c>
      <c r="J401" s="2" t="s">
        <v>948</v>
      </c>
      <c r="K401" s="2" t="s">
        <v>947</v>
      </c>
      <c r="L401" s="2" t="s">
        <v>889</v>
      </c>
      <c r="M401" s="2" t="s">
        <v>946</v>
      </c>
      <c r="N401" s="2" t="s">
        <v>945</v>
      </c>
      <c r="O401" s="2" t="s">
        <v>944</v>
      </c>
      <c r="Q401" s="2" t="str">
        <f t="shared" si="6"/>
        <v>31R605STATEN ISLAND TECHNICAL HIGH SCHOOL227110463568263657431.161.35.331.80.117</v>
      </c>
    </row>
    <row r="402" spans="1:17" x14ac:dyDescent="0.3">
      <c r="A402" s="2" t="s">
        <v>848</v>
      </c>
      <c r="B402" s="2" t="s">
        <v>849</v>
      </c>
      <c r="C402" s="2" t="s">
        <v>939</v>
      </c>
      <c r="D402" s="2" t="s">
        <v>943</v>
      </c>
      <c r="E402" s="2" t="s">
        <v>942</v>
      </c>
      <c r="F402" s="2" t="s">
        <v>941</v>
      </c>
      <c r="G402" s="2" t="s">
        <v>940</v>
      </c>
      <c r="H402" s="2" t="s">
        <v>939</v>
      </c>
      <c r="I402" s="2" t="s">
        <v>939</v>
      </c>
      <c r="J402" s="2" t="s">
        <v>938</v>
      </c>
      <c r="K402" s="2" t="s">
        <v>937</v>
      </c>
      <c r="L402" s="2" t="s">
        <v>900</v>
      </c>
      <c r="M402" s="2" t="s">
        <v>936</v>
      </c>
      <c r="N402" s="2" t="s">
        <v>935</v>
      </c>
      <c r="O402" s="2" t="s">
        <v>934</v>
      </c>
      <c r="Q402" s="2" t="str">
        <f t="shared" si="6"/>
        <v>32K403ACADEMY FOR ENVIRONMENTAL LEADERSHIP503623803663525050210.877.10.632.988.7</v>
      </c>
    </row>
    <row r="403" spans="1:17" x14ac:dyDescent="0.3">
      <c r="A403" s="2" t="s">
        <v>850</v>
      </c>
      <c r="B403" s="2" t="s">
        <v>933</v>
      </c>
      <c r="C403" s="2" t="s">
        <v>875</v>
      </c>
      <c r="D403" s="2" t="s">
        <v>932</v>
      </c>
      <c r="E403" s="2" t="s">
        <v>931</v>
      </c>
      <c r="F403" s="2" t="s">
        <v>930</v>
      </c>
      <c r="G403" s="2" t="s">
        <v>929</v>
      </c>
      <c r="H403" s="2" t="s">
        <v>894</v>
      </c>
      <c r="I403" s="2" t="s">
        <v>893</v>
      </c>
      <c r="J403" s="2" t="s">
        <v>928</v>
      </c>
      <c r="K403" s="2" t="s">
        <v>927</v>
      </c>
      <c r="L403" s="2" t="s">
        <v>926</v>
      </c>
      <c r="M403" s="2" t="s">
        <v>925</v>
      </c>
      <c r="N403" s="2" t="s">
        <v>924</v>
      </c>
      <c r="O403" s="2" t="s">
        <v>923</v>
      </c>
      <c r="Q403" s="2" t="str">
        <f t="shared" si="6"/>
        <v>32K545EBC HIGH SCHOOL FOR PUBLIC SERVICEâ€“BUSHWICK8860638440936152.147.99.20.788.11.715.386.9</v>
      </c>
    </row>
    <row r="404" spans="1:17" x14ac:dyDescent="0.3">
      <c r="A404" s="2" t="s">
        <v>852</v>
      </c>
      <c r="B404" s="2" t="s">
        <v>853</v>
      </c>
      <c r="C404" s="2" t="s">
        <v>922</v>
      </c>
      <c r="D404" s="2" t="s">
        <v>921</v>
      </c>
      <c r="E404" s="2" t="s">
        <v>920</v>
      </c>
      <c r="F404" s="2" t="s">
        <v>919</v>
      </c>
      <c r="G404" s="2" t="s">
        <v>918</v>
      </c>
      <c r="H404" s="2" t="s">
        <v>917</v>
      </c>
      <c r="I404" s="2" t="s">
        <v>916</v>
      </c>
      <c r="J404" s="2" t="s">
        <v>915</v>
      </c>
      <c r="K404" s="2" t="s">
        <v>866</v>
      </c>
      <c r="L404" s="2" t="s">
        <v>914</v>
      </c>
      <c r="M404" s="2" t="s">
        <v>913</v>
      </c>
      <c r="N404" s="2" t="s">
        <v>876</v>
      </c>
      <c r="O404" s="2" t="s">
        <v>912</v>
      </c>
      <c r="Q404" s="2" t="str">
        <f t="shared" si="6"/>
        <v>32K549BUSHWICK SCHOOL FOR SOCIAL JUSTICE7543434835333448.451.628.31.868.70.518.275.1</v>
      </c>
    </row>
    <row r="405" spans="1:17" x14ac:dyDescent="0.3">
      <c r="A405" s="2" t="s">
        <v>854</v>
      </c>
      <c r="B405" s="2" t="s">
        <v>855</v>
      </c>
      <c r="C405" s="2" t="s">
        <v>911</v>
      </c>
      <c r="D405" s="2" t="s">
        <v>910</v>
      </c>
      <c r="E405" s="2" t="s">
        <v>909</v>
      </c>
      <c r="F405" s="2" t="s">
        <v>908</v>
      </c>
      <c r="G405" s="2" t="s">
        <v>907</v>
      </c>
      <c r="H405" s="2" t="s">
        <v>906</v>
      </c>
      <c r="I405" s="2" t="s">
        <v>905</v>
      </c>
      <c r="J405" s="2" t="s">
        <v>904</v>
      </c>
      <c r="K405" s="2" t="s">
        <v>903</v>
      </c>
      <c r="L405" s="2" t="s">
        <v>902</v>
      </c>
      <c r="M405" s="2" t="s">
        <v>891</v>
      </c>
      <c r="N405" s="2" t="s">
        <v>901</v>
      </c>
      <c r="O405" s="2" t="s">
        <v>900</v>
      </c>
      <c r="Q405" s="2" t="str">
        <f t="shared" si="6"/>
        <v>32K552ACADEMY OF URBAN PLANNING6739834236435454.545.526.4170.41.523.977.1</v>
      </c>
    </row>
    <row r="406" spans="1:17" x14ac:dyDescent="0.3">
      <c r="A406" s="2" t="s">
        <v>856</v>
      </c>
      <c r="B406" s="2" t="s">
        <v>857</v>
      </c>
      <c r="C406" s="2" t="s">
        <v>899</v>
      </c>
      <c r="D406" s="2" t="s">
        <v>898</v>
      </c>
      <c r="E406" s="2" t="s">
        <v>897</v>
      </c>
      <c r="F406" s="2" t="s">
        <v>896</v>
      </c>
      <c r="G406" s="2" t="s">
        <v>895</v>
      </c>
      <c r="H406" s="2" t="s">
        <v>894</v>
      </c>
      <c r="I406" s="2" t="s">
        <v>893</v>
      </c>
      <c r="J406" s="2" t="s">
        <v>892</v>
      </c>
      <c r="K406" s="2" t="s">
        <v>891</v>
      </c>
      <c r="L406" s="2" t="s">
        <v>890</v>
      </c>
      <c r="M406" s="2" t="s">
        <v>889</v>
      </c>
      <c r="N406" s="2" t="s">
        <v>888</v>
      </c>
      <c r="O406" s="2" t="s">
        <v>887</v>
      </c>
      <c r="Q406" s="2" t="str">
        <f t="shared" si="6"/>
        <v>32K554ALL CITY LEADERSHIP SECONDARY SCHOOL3926342846542252.147.912.91.579.55.32.781.4</v>
      </c>
    </row>
    <row r="407" spans="1:17" x14ac:dyDescent="0.3">
      <c r="A407" s="2" t="s">
        <v>858</v>
      </c>
      <c r="B407" s="2" t="s">
        <v>859</v>
      </c>
      <c r="C407" s="2" t="s">
        <v>886</v>
      </c>
      <c r="D407" s="2" t="s">
        <v>885</v>
      </c>
      <c r="E407" s="2" t="s">
        <v>884</v>
      </c>
      <c r="F407" s="2" t="s">
        <v>870</v>
      </c>
      <c r="G407" s="2" t="s">
        <v>883</v>
      </c>
      <c r="H407" s="2" t="s">
        <v>882</v>
      </c>
      <c r="I407" s="2" t="s">
        <v>881</v>
      </c>
      <c r="J407" s="2" t="s">
        <v>880</v>
      </c>
      <c r="K407" s="2" t="s">
        <v>879</v>
      </c>
      <c r="L407" s="2" t="s">
        <v>878</v>
      </c>
      <c r="M407" s="2" t="s">
        <v>877</v>
      </c>
      <c r="N407" s="2" t="s">
        <v>876</v>
      </c>
      <c r="O407" s="2" t="s">
        <v>875</v>
      </c>
      <c r="Q407" s="2" t="str">
        <f t="shared" si="6"/>
        <v>32K556BUSHWICK LEADERS HIGH SCHOOL FOR ACADEMIC EXCELLENCE2346234735835053.246.821.2077.30.918.288</v>
      </c>
    </row>
    <row r="408" spans="1:17" x14ac:dyDescent="0.3">
      <c r="A408" s="2" t="s">
        <v>860</v>
      </c>
      <c r="B408" s="2" t="s">
        <v>861</v>
      </c>
      <c r="C408" s="2" t="s">
        <v>874</v>
      </c>
      <c r="D408" s="2" t="s">
        <v>873</v>
      </c>
      <c r="E408" s="2" t="s">
        <v>872</v>
      </c>
      <c r="F408" s="2" t="s">
        <v>871</v>
      </c>
      <c r="G408" s="2" t="s">
        <v>870</v>
      </c>
      <c r="H408" s="2" t="s">
        <v>869</v>
      </c>
      <c r="I408" s="2" t="s">
        <v>868</v>
      </c>
      <c r="J408" s="2" t="s">
        <v>867</v>
      </c>
      <c r="K408" s="2" t="s">
        <v>866</v>
      </c>
      <c r="L408" s="2" t="s">
        <v>865</v>
      </c>
      <c r="M408" s="2" t="s">
        <v>864</v>
      </c>
      <c r="N408" s="2" t="s">
        <v>863</v>
      </c>
      <c r="O408" s="2" t="s">
        <v>862</v>
      </c>
      <c r="Q408" s="2" t="str">
        <f t="shared" si="6"/>
        <v>32K564BUSHWICK COMMUNITY HIGH SCHOOL2438235931735844.255.835.91.861.50.35.281.8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B21BF07B972F4CA3E6358689DAC632" ma:contentTypeVersion="4" ma:contentTypeDescription="Create a new document." ma:contentTypeScope="" ma:versionID="96ca288bd2a59f0f1b0008531b24a35d">
  <xsd:schema xmlns:xsd="http://www.w3.org/2001/XMLSchema" xmlns:xs="http://www.w3.org/2001/XMLSchema" xmlns:p="http://schemas.microsoft.com/office/2006/metadata/properties" xmlns:ns2="69398474-984f-4a8f-907f-0ccbfe3edcea" targetNamespace="http://schemas.microsoft.com/office/2006/metadata/properties" ma:root="true" ma:fieldsID="683c83dd9dabcc889315df2d0190ca76" ns2:_="">
    <xsd:import namespace="69398474-984f-4a8f-907f-0ccbfe3edc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98474-984f-4a8f-907f-0ccbfe3edc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79C9FE-44D6-4EC4-A62A-2E8B169CD55B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69398474-984f-4a8f-907f-0ccbfe3edcea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BD4ECB2-1E1D-431B-8308-7BC63E73B1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398474-984f-4a8f-907f-0ccbfe3edc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4C6FDA-58ED-4740-A23B-A00CBE8A8D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Findings</vt:lpstr>
      <vt:lpstr>2012_SAT_Results</vt:lpstr>
      <vt:lpstr>R compiled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ehtesham malik</dc:creator>
  <cp:keywords/>
  <dc:description/>
  <cp:lastModifiedBy>ehtesham malik</cp:lastModifiedBy>
  <cp:revision/>
  <dcterms:created xsi:type="dcterms:W3CDTF">2020-01-20T20:23:26Z</dcterms:created>
  <dcterms:modified xsi:type="dcterms:W3CDTF">2020-03-15T05:53:47Z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0x01010098B21BF07B972F4CA3E6358689DAC632</vt:lpwstr>
  </property>
</Properties>
</file>