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ropbox\Ingeniería Uchile\2017- Memoria\Simulador\Herramientas\"/>
    </mc:Choice>
  </mc:AlternateContent>
  <bookViews>
    <workbookView xWindow="0" yWindow="0" windowWidth="14835" windowHeight="4440" activeTab="1" xr2:uid="{00000000-000D-0000-FFFF-FFFF00000000}"/>
  </bookViews>
  <sheets>
    <sheet name="Final 4" sheetId="11" r:id="rId1"/>
    <sheet name="Hoja2" sheetId="18" r:id="rId2"/>
    <sheet name="Final 3" sheetId="10" r:id="rId3"/>
    <sheet name="Final 2" sheetId="9" r:id="rId4"/>
    <sheet name="Final 1" sheetId="8" r:id="rId5"/>
    <sheet name="Hoja5" sheetId="17" r:id="rId6"/>
    <sheet name="Hoja3" sheetId="15" r:id="rId7"/>
    <sheet name="Hoja4" sheetId="16" r:id="rId8"/>
    <sheet name="Abajo-Arriba" sheetId="4" r:id="rId9"/>
    <sheet name="Abajo-Arriba V2" sheetId="6" r:id="rId10"/>
    <sheet name="Arriba-Abajo V3" sheetId="7" r:id="rId11"/>
    <sheet name="Espiral ContraReloj" sheetId="2" r:id="rId12"/>
    <sheet name="Espiral Reloj" sheetId="5" r:id="rId13"/>
    <sheet name="Hoja1" sheetId="1" r:id="rId14"/>
    <sheet name="Diagonal-Izq Abajo-Arriba" sheetId="3" r:id="rId1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8" l="1"/>
  <c r="G13" i="18" s="1"/>
  <c r="I8" i="18"/>
  <c r="A8" i="18"/>
  <c r="A7" i="18" s="1"/>
  <c r="H5" i="18"/>
  <c r="G5" i="18" s="1"/>
  <c r="I4" i="18" s="1"/>
  <c r="F3" i="18" s="1"/>
  <c r="B9" i="18" l="1"/>
  <c r="C6" i="18" s="1"/>
  <c r="H3" i="18"/>
  <c r="I12" i="18"/>
  <c r="F11" i="18" s="1"/>
  <c r="I7" i="18"/>
  <c r="AB5" i="16"/>
  <c r="AB15" i="16"/>
  <c r="AD15" i="16" s="1"/>
  <c r="AA14" i="16" s="1"/>
  <c r="AE14" i="16" s="1"/>
  <c r="AB13" i="16" s="1"/>
  <c r="AD13" i="16" s="1"/>
  <c r="AA12" i="16" s="1"/>
  <c r="AE12" i="16" s="1"/>
  <c r="AD5" i="16"/>
  <c r="AA4" i="16" s="1"/>
  <c r="AE4" i="16" s="1"/>
  <c r="AB3" i="16" s="1"/>
  <c r="AD3" i="16" s="1"/>
  <c r="AA2" i="16" s="1"/>
  <c r="AE2" i="16" s="1"/>
  <c r="AE6" i="16"/>
  <c r="AF11" i="16"/>
  <c r="AG8" i="16" s="1"/>
  <c r="AG10" i="16" s="1"/>
  <c r="AH7" i="16" s="1"/>
  <c r="AH11" i="16" s="1"/>
  <c r="AI8" i="16" s="1"/>
  <c r="AI10" i="16" s="1"/>
  <c r="AJ7" i="16" s="1"/>
  <c r="AJ11" i="16" s="1"/>
  <c r="AE16" i="16"/>
  <c r="U16" i="16"/>
  <c r="R15" i="16" s="1"/>
  <c r="T15" i="16" s="1"/>
  <c r="Q14" i="16" s="1"/>
  <c r="K16" i="16"/>
  <c r="H15" i="16" s="1"/>
  <c r="J15" i="16" s="1"/>
  <c r="G14" i="16" s="1"/>
  <c r="V11" i="16"/>
  <c r="W8" i="16" s="1"/>
  <c r="L11" i="16"/>
  <c r="M8" i="16" s="1"/>
  <c r="B11" i="16"/>
  <c r="C8" i="16" s="1"/>
  <c r="C10" i="16" s="1"/>
  <c r="D7" i="16" s="1"/>
  <c r="U6" i="16"/>
  <c r="R5" i="16" s="1"/>
  <c r="T5" i="16" s="1"/>
  <c r="Q4" i="16" s="1"/>
  <c r="K6" i="16"/>
  <c r="H5" i="16" s="1"/>
  <c r="J5" i="16" s="1"/>
  <c r="G4" i="16" s="1"/>
  <c r="K16" i="15"/>
  <c r="H15" i="15"/>
  <c r="J15" i="15" s="1"/>
  <c r="G14" i="15" s="1"/>
  <c r="L11" i="15"/>
  <c r="B11" i="15"/>
  <c r="C8" i="15" s="1"/>
  <c r="K6" i="15"/>
  <c r="H5" i="15"/>
  <c r="J5" i="15" s="1"/>
  <c r="G4" i="15" s="1"/>
  <c r="K4" i="15" s="1"/>
  <c r="H3" i="15" s="1"/>
  <c r="J3" i="15" s="1"/>
  <c r="H11" i="18" l="1"/>
  <c r="E2" i="18"/>
  <c r="G1" i="18" s="1"/>
  <c r="C8" i="18"/>
  <c r="J9" i="18"/>
  <c r="K6" i="18" s="1"/>
  <c r="K4" i="16"/>
  <c r="U4" i="16"/>
  <c r="K14" i="16"/>
  <c r="M10" i="16"/>
  <c r="N7" i="16" s="1"/>
  <c r="U14" i="16"/>
  <c r="D11" i="16"/>
  <c r="W10" i="16"/>
  <c r="X7" i="16" s="1"/>
  <c r="G2" i="15"/>
  <c r="K14" i="15"/>
  <c r="C10" i="15"/>
  <c r="D7" i="15" s="1"/>
  <c r="M8" i="15"/>
  <c r="E10" i="18" l="1"/>
  <c r="G9" i="18" s="1"/>
  <c r="K8" i="18"/>
  <c r="D5" i="18"/>
  <c r="E7" i="18" s="1"/>
  <c r="F1" i="18"/>
  <c r="H13" i="16"/>
  <c r="J13" i="16" s="1"/>
  <c r="R3" i="16"/>
  <c r="T3" i="16" s="1"/>
  <c r="H3" i="16"/>
  <c r="J3" i="16" s="1"/>
  <c r="X11" i="16"/>
  <c r="E8" i="16"/>
  <c r="E10" i="16" s="1"/>
  <c r="R13" i="16"/>
  <c r="T13" i="16" s="1"/>
  <c r="N11" i="16"/>
  <c r="M10" i="15"/>
  <c r="N7" i="15" s="1"/>
  <c r="H13" i="15"/>
  <c r="J13" i="15" s="1"/>
  <c r="K2" i="15"/>
  <c r="D11" i="15"/>
  <c r="AX14" i="11"/>
  <c r="AT26" i="10"/>
  <c r="AT25" i="10"/>
  <c r="AP29" i="10"/>
  <c r="AP28" i="10"/>
  <c r="AP24" i="10"/>
  <c r="AP25" i="10"/>
  <c r="AP26" i="10"/>
  <c r="AP27" i="10"/>
  <c r="AP22" i="10"/>
  <c r="AP21" i="10"/>
  <c r="AP20" i="10"/>
  <c r="AP19" i="10"/>
  <c r="AP18" i="10"/>
  <c r="AP17" i="10"/>
  <c r="AF18" i="9"/>
  <c r="AF16" i="9"/>
  <c r="AF23" i="9"/>
  <c r="AF22" i="9"/>
  <c r="AF21" i="9"/>
  <c r="AF20" i="9"/>
  <c r="AF17" i="9"/>
  <c r="AF15" i="9"/>
  <c r="Y25" i="8"/>
  <c r="Y26" i="8"/>
  <c r="Y27" i="8"/>
  <c r="Y24" i="8"/>
  <c r="T24" i="8"/>
  <c r="T25" i="8"/>
  <c r="T23" i="8"/>
  <c r="Y18" i="8"/>
  <c r="Y19" i="8"/>
  <c r="Y16" i="8"/>
  <c r="Y15" i="8"/>
  <c r="Y13" i="8"/>
  <c r="Y12" i="8"/>
  <c r="AI28" i="9"/>
  <c r="AJ28" i="9"/>
  <c r="AJ30" i="9" s="1"/>
  <c r="AK28" i="9"/>
  <c r="AI29" i="9"/>
  <c r="AJ29" i="9"/>
  <c r="AI30" i="9"/>
  <c r="AK30" i="9"/>
  <c r="L5" i="18" l="1"/>
  <c r="M7" i="18" s="1"/>
  <c r="E6" i="18"/>
  <c r="H1" i="18"/>
  <c r="F9" i="18"/>
  <c r="O8" i="16"/>
  <c r="O10" i="16" s="1"/>
  <c r="Q2" i="16"/>
  <c r="G12" i="16"/>
  <c r="F7" i="16"/>
  <c r="G2" i="16"/>
  <c r="Q12" i="16"/>
  <c r="Y8" i="16"/>
  <c r="Y10" i="16" s="1"/>
  <c r="G12" i="15"/>
  <c r="N11" i="15"/>
  <c r="E8" i="15"/>
  <c r="E10" i="15" s="1"/>
  <c r="AH3" i="8"/>
  <c r="AH5" i="8" s="1"/>
  <c r="AH4" i="8"/>
  <c r="G13" i="8"/>
  <c r="K5" i="8"/>
  <c r="K15" i="8"/>
  <c r="BF5" i="11"/>
  <c r="BG2" i="11" s="1"/>
  <c r="BC5" i="11"/>
  <c r="AZ4" i="11" s="1"/>
  <c r="AO49" i="11"/>
  <c r="AJ49" i="11"/>
  <c r="AE49" i="11"/>
  <c r="Z49" i="11"/>
  <c r="U49" i="11"/>
  <c r="P49" i="11"/>
  <c r="K49" i="11"/>
  <c r="AL48" i="11"/>
  <c r="AN48" i="11" s="1"/>
  <c r="AK47" i="11" s="1"/>
  <c r="AB48" i="11"/>
  <c r="AD48" i="11" s="1"/>
  <c r="AA47" i="11" s="1"/>
  <c r="R48" i="11"/>
  <c r="T48" i="11" s="1"/>
  <c r="Q47" i="11" s="1"/>
  <c r="H48" i="11"/>
  <c r="J48" i="11" s="1"/>
  <c r="G47" i="11" s="1"/>
  <c r="AP44" i="11"/>
  <c r="AQ41" i="11" s="1"/>
  <c r="AQ43" i="11" s="1"/>
  <c r="AR40" i="11" s="1"/>
  <c r="AF44" i="11"/>
  <c r="V44" i="11"/>
  <c r="W41" i="11" s="1"/>
  <c r="L44" i="11"/>
  <c r="B44" i="11"/>
  <c r="C41" i="11" s="1"/>
  <c r="C43" i="11" s="1"/>
  <c r="D40" i="11" s="1"/>
  <c r="AG41" i="11"/>
  <c r="AG43" i="11" s="1"/>
  <c r="AH40" i="11" s="1"/>
  <c r="M41" i="11"/>
  <c r="M43" i="11" s="1"/>
  <c r="N40" i="11" s="1"/>
  <c r="AO39" i="11"/>
  <c r="AE39" i="11"/>
  <c r="U39" i="11"/>
  <c r="K39" i="11"/>
  <c r="AL38" i="11"/>
  <c r="AN38" i="11" s="1"/>
  <c r="AK37" i="11" s="1"/>
  <c r="AB38" i="11"/>
  <c r="AD38" i="11" s="1"/>
  <c r="AA37" i="11" s="1"/>
  <c r="R38" i="11"/>
  <c r="T38" i="11" s="1"/>
  <c r="Q37" i="11" s="1"/>
  <c r="H38" i="11"/>
  <c r="J38" i="11" s="1"/>
  <c r="G37" i="11" s="1"/>
  <c r="AP34" i="11"/>
  <c r="AQ31" i="11" s="1"/>
  <c r="AF34" i="11"/>
  <c r="V34" i="11"/>
  <c r="W31" i="11" s="1"/>
  <c r="W33" i="11" s="1"/>
  <c r="X30" i="11" s="1"/>
  <c r="X34" i="11" s="1"/>
  <c r="L34" i="11"/>
  <c r="B34" i="11"/>
  <c r="C31" i="11" s="1"/>
  <c r="AG31" i="11"/>
  <c r="AG33" i="11" s="1"/>
  <c r="AH30" i="11" s="1"/>
  <c r="M31" i="11"/>
  <c r="AO29" i="11"/>
  <c r="AL28" i="11" s="1"/>
  <c r="AN28" i="11" s="1"/>
  <c r="AK27" i="11" s="1"/>
  <c r="AK28" i="11" s="1"/>
  <c r="AE29" i="11"/>
  <c r="AB28" i="11" s="1"/>
  <c r="V29" i="11"/>
  <c r="U29" i="11"/>
  <c r="R28" i="11" s="1"/>
  <c r="K29" i="11"/>
  <c r="H28" i="11" s="1"/>
  <c r="J28" i="11" s="1"/>
  <c r="G27" i="11" s="1"/>
  <c r="G28" i="11" s="1"/>
  <c r="AP24" i="11"/>
  <c r="AF24" i="11"/>
  <c r="AG21" i="11" s="1"/>
  <c r="V24" i="11"/>
  <c r="L24" i="11"/>
  <c r="B24" i="11"/>
  <c r="W23" i="11"/>
  <c r="X20" i="11" s="1"/>
  <c r="X21" i="11" s="1"/>
  <c r="AQ21" i="11"/>
  <c r="AQ23" i="11" s="1"/>
  <c r="AR20" i="11" s="1"/>
  <c r="W21" i="11"/>
  <c r="M21" i="11"/>
  <c r="M23" i="11" s="1"/>
  <c r="N20" i="11" s="1"/>
  <c r="C21" i="11"/>
  <c r="C23" i="11" s="1"/>
  <c r="D20" i="11" s="1"/>
  <c r="AO19" i="11"/>
  <c r="AL18" i="11" s="1"/>
  <c r="AE19" i="11"/>
  <c r="AB18" i="11" s="1"/>
  <c r="V19" i="11"/>
  <c r="U19" i="11"/>
  <c r="K19" i="11"/>
  <c r="H18" i="11" s="1"/>
  <c r="R18" i="11"/>
  <c r="U24" i="11" s="1"/>
  <c r="AP14" i="11"/>
  <c r="AQ11" i="11" s="1"/>
  <c r="AQ13" i="11" s="1"/>
  <c r="AR10" i="11" s="1"/>
  <c r="AF14" i="11"/>
  <c r="V14" i="11"/>
  <c r="W11" i="11" s="1"/>
  <c r="W13" i="11" s="1"/>
  <c r="X10" i="11" s="1"/>
  <c r="L14" i="11"/>
  <c r="B14" i="11"/>
  <c r="C11" i="11" s="1"/>
  <c r="AG11" i="11"/>
  <c r="AG13" i="11" s="1"/>
  <c r="AH10" i="11" s="1"/>
  <c r="AH14" i="11" s="1"/>
  <c r="M11" i="11"/>
  <c r="AO9" i="11"/>
  <c r="AE9" i="11"/>
  <c r="U9" i="11"/>
  <c r="V9" i="11" s="1"/>
  <c r="K9" i="11"/>
  <c r="AB8" i="11"/>
  <c r="H8" i="11"/>
  <c r="I45" i="10"/>
  <c r="J42" i="10" s="1"/>
  <c r="J44" i="10" s="1"/>
  <c r="K41" i="10" s="1"/>
  <c r="J41" i="10" s="1"/>
  <c r="F45" i="10"/>
  <c r="C44" i="10"/>
  <c r="AE38" i="10"/>
  <c r="AB37" i="10" s="1"/>
  <c r="AD37" i="10" s="1"/>
  <c r="AA36" i="10" s="1"/>
  <c r="Z38" i="10"/>
  <c r="U38" i="10"/>
  <c r="R37" i="10" s="1"/>
  <c r="P38" i="10"/>
  <c r="K38" i="10"/>
  <c r="H37" i="10" s="1"/>
  <c r="J37" i="10" s="1"/>
  <c r="G36" i="10" s="1"/>
  <c r="AF33" i="10"/>
  <c r="V33" i="10"/>
  <c r="L33" i="10"/>
  <c r="M30" i="10" s="1"/>
  <c r="M32" i="10" s="1"/>
  <c r="N29" i="10" s="1"/>
  <c r="B33" i="10"/>
  <c r="C30" i="10" s="1"/>
  <c r="AG30" i="10"/>
  <c r="AG32" i="10" s="1"/>
  <c r="AH29" i="10" s="1"/>
  <c r="W30" i="10"/>
  <c r="W32" i="10" s="1"/>
  <c r="X29" i="10" s="1"/>
  <c r="W29" i="10" s="1"/>
  <c r="AE28" i="10"/>
  <c r="U28" i="10"/>
  <c r="K28" i="10"/>
  <c r="H27" i="10" s="1"/>
  <c r="R27" i="10"/>
  <c r="J27" i="10"/>
  <c r="G26" i="10" s="1"/>
  <c r="AF23" i="10"/>
  <c r="V23" i="10"/>
  <c r="W20" i="10" s="1"/>
  <c r="L23" i="10"/>
  <c r="M20" i="10" s="1"/>
  <c r="M22" i="10" s="1"/>
  <c r="N19" i="10" s="1"/>
  <c r="B23" i="10"/>
  <c r="C20" i="10" s="1"/>
  <c r="AE18" i="10"/>
  <c r="AF18" i="10" s="1"/>
  <c r="U18" i="10"/>
  <c r="K18" i="10"/>
  <c r="AF13" i="10"/>
  <c r="V13" i="10"/>
  <c r="W10" i="10" s="1"/>
  <c r="L13" i="10"/>
  <c r="B13" i="10"/>
  <c r="C10" i="10" s="1"/>
  <c r="AE8" i="10"/>
  <c r="AF8" i="10" s="1"/>
  <c r="U8" i="10"/>
  <c r="K8" i="10"/>
  <c r="I36" i="9"/>
  <c r="J33" i="9" s="1"/>
  <c r="J35" i="9" s="1"/>
  <c r="K32" i="9" s="1"/>
  <c r="J32" i="9" s="1"/>
  <c r="F36" i="9"/>
  <c r="C35" i="9" s="1"/>
  <c r="U29" i="9"/>
  <c r="R28" i="9" s="1"/>
  <c r="T28" i="9" s="1"/>
  <c r="Q27" i="9" s="1"/>
  <c r="K29" i="9"/>
  <c r="H28" i="9" s="1"/>
  <c r="J28" i="9" s="1"/>
  <c r="G27" i="9" s="1"/>
  <c r="G28" i="9" s="1"/>
  <c r="V24" i="9"/>
  <c r="W21" i="9" s="1"/>
  <c r="W23" i="9" s="1"/>
  <c r="X20" i="9" s="1"/>
  <c r="L24" i="9"/>
  <c r="M21" i="9" s="1"/>
  <c r="B24" i="9"/>
  <c r="C21" i="9" s="1"/>
  <c r="C23" i="9" s="1"/>
  <c r="D20" i="9" s="1"/>
  <c r="V19" i="9"/>
  <c r="U19" i="9"/>
  <c r="K19" i="9"/>
  <c r="H18" i="9" s="1"/>
  <c r="R18" i="9"/>
  <c r="T18" i="9" s="1"/>
  <c r="Q17" i="9" s="1"/>
  <c r="U17" i="9" s="1"/>
  <c r="R16" i="9" s="1"/>
  <c r="T16" i="9" s="1"/>
  <c r="V14" i="9"/>
  <c r="W11" i="9" s="1"/>
  <c r="W13" i="9" s="1"/>
  <c r="X10" i="9" s="1"/>
  <c r="W10" i="9" s="1"/>
  <c r="L14" i="9"/>
  <c r="B14" i="9"/>
  <c r="C11" i="9" s="1"/>
  <c r="C13" i="9" s="1"/>
  <c r="D10" i="9" s="1"/>
  <c r="U9" i="9"/>
  <c r="R8" i="9" s="1"/>
  <c r="T8" i="9" s="1"/>
  <c r="Q7" i="9" s="1"/>
  <c r="K9" i="9"/>
  <c r="H8" i="9" s="1"/>
  <c r="J8" i="9" s="1"/>
  <c r="G7" i="9" s="1"/>
  <c r="H7" i="9" s="1"/>
  <c r="AI4" i="8"/>
  <c r="AJ4" i="8"/>
  <c r="AK4" i="8"/>
  <c r="AI3" i="8"/>
  <c r="AJ3" i="8"/>
  <c r="AK3" i="8"/>
  <c r="B19" i="4"/>
  <c r="K8" i="8"/>
  <c r="L8" i="8" s="1"/>
  <c r="K18" i="8"/>
  <c r="H17" i="8"/>
  <c r="J17" i="8" s="1"/>
  <c r="G16" i="8" s="1"/>
  <c r="L13" i="8"/>
  <c r="B13" i="8"/>
  <c r="C10" i="8"/>
  <c r="C12" i="8" s="1"/>
  <c r="D9" i="8" s="1"/>
  <c r="C9" i="8" s="1"/>
  <c r="Z6" i="8"/>
  <c r="AA3" i="8" s="1"/>
  <c r="AA5" i="8" s="1"/>
  <c r="AB2" i="8" s="1"/>
  <c r="W6" i="8"/>
  <c r="T5" i="8" s="1"/>
  <c r="V5" i="8" s="1"/>
  <c r="S4" i="8" s="1"/>
  <c r="DA35" i="7"/>
  <c r="DG35" i="7"/>
  <c r="CW35" i="7"/>
  <c r="CM35" i="7"/>
  <c r="CQ35" i="7"/>
  <c r="CG35" i="7"/>
  <c r="DA39" i="7"/>
  <c r="CQ39" i="7"/>
  <c r="DF38" i="7"/>
  <c r="DB38" i="7"/>
  <c r="CV38" i="7"/>
  <c r="CR38" i="7"/>
  <c r="CL38" i="7"/>
  <c r="CH38" i="7"/>
  <c r="DF36" i="7"/>
  <c r="DB36" i="7"/>
  <c r="CV36" i="7"/>
  <c r="CR36" i="7"/>
  <c r="CL36" i="7"/>
  <c r="CH36" i="7"/>
  <c r="DJ34" i="7"/>
  <c r="DH34" i="7"/>
  <c r="DF34" i="7"/>
  <c r="DD34" i="7"/>
  <c r="DB34" i="7"/>
  <c r="CZ34" i="7"/>
  <c r="CX34" i="7"/>
  <c r="CV34" i="7"/>
  <c r="CT34" i="7"/>
  <c r="CR34" i="7"/>
  <c r="CP34" i="7"/>
  <c r="CN34" i="7"/>
  <c r="CL34" i="7"/>
  <c r="CJ34" i="7"/>
  <c r="CH34" i="7"/>
  <c r="CF34" i="7"/>
  <c r="CD34" i="7"/>
  <c r="DF32" i="7"/>
  <c r="DB32" i="7"/>
  <c r="CV32" i="7"/>
  <c r="CR32" i="7"/>
  <c r="CL32" i="7"/>
  <c r="CH32" i="7"/>
  <c r="DJ30" i="7"/>
  <c r="DH30" i="7"/>
  <c r="DF30" i="7"/>
  <c r="DD30" i="7"/>
  <c r="DB30" i="7"/>
  <c r="CZ30" i="7"/>
  <c r="CX30" i="7"/>
  <c r="CV30" i="7"/>
  <c r="CT30" i="7"/>
  <c r="CR30" i="7"/>
  <c r="CP30" i="7"/>
  <c r="CN30" i="7"/>
  <c r="CL30" i="7"/>
  <c r="CJ30" i="7"/>
  <c r="CH30" i="7"/>
  <c r="CF30" i="7"/>
  <c r="CD30" i="7"/>
  <c r="DG29" i="7"/>
  <c r="DA29" i="7"/>
  <c r="CW29" i="7"/>
  <c r="CQ29" i="7"/>
  <c r="CG29" i="7"/>
  <c r="DF28" i="7"/>
  <c r="DB28" i="7"/>
  <c r="CV28" i="7"/>
  <c r="CR28" i="7"/>
  <c r="CL28" i="7"/>
  <c r="CH28" i="7"/>
  <c r="DF26" i="7"/>
  <c r="DB26" i="7"/>
  <c r="CV26" i="7"/>
  <c r="CR26" i="7"/>
  <c r="CL26" i="7"/>
  <c r="CH26" i="7"/>
  <c r="DJ24" i="7"/>
  <c r="DH24" i="7"/>
  <c r="DF24" i="7"/>
  <c r="DD24" i="7"/>
  <c r="DB24" i="7"/>
  <c r="CZ24" i="7"/>
  <c r="CX24" i="7"/>
  <c r="CV24" i="7"/>
  <c r="CT24" i="7"/>
  <c r="CR24" i="7"/>
  <c r="CP24" i="7"/>
  <c r="CN24" i="7"/>
  <c r="CL24" i="7"/>
  <c r="CJ24" i="7"/>
  <c r="CH24" i="7"/>
  <c r="CF24" i="7"/>
  <c r="CD24" i="7"/>
  <c r="DF22" i="7"/>
  <c r="DB22" i="7"/>
  <c r="CV22" i="7"/>
  <c r="CR22" i="7"/>
  <c r="CL22" i="7"/>
  <c r="CH22" i="7"/>
  <c r="DJ20" i="7"/>
  <c r="DH20" i="7"/>
  <c r="DF20" i="7"/>
  <c r="DD20" i="7"/>
  <c r="DB20" i="7"/>
  <c r="CZ20" i="7"/>
  <c r="CX20" i="7"/>
  <c r="CV20" i="7"/>
  <c r="CT20" i="7"/>
  <c r="CR20" i="7"/>
  <c r="CP20" i="7"/>
  <c r="CN20" i="7"/>
  <c r="CL20" i="7"/>
  <c r="CJ20" i="7"/>
  <c r="CH20" i="7"/>
  <c r="CF20" i="7"/>
  <c r="CD20" i="7"/>
  <c r="DG19" i="7"/>
  <c r="DA19" i="7"/>
  <c r="CW19" i="7"/>
  <c r="CQ19" i="7"/>
  <c r="CG19" i="7"/>
  <c r="DF18" i="7"/>
  <c r="DB18" i="7"/>
  <c r="CV18" i="7"/>
  <c r="CR18" i="7"/>
  <c r="CL18" i="7"/>
  <c r="CH18" i="7"/>
  <c r="DF16" i="7"/>
  <c r="DB16" i="7"/>
  <c r="CV16" i="7"/>
  <c r="CR16" i="7"/>
  <c r="CL16" i="7"/>
  <c r="CH16" i="7"/>
  <c r="DJ14" i="7"/>
  <c r="DH14" i="7"/>
  <c r="DF14" i="7"/>
  <c r="DD14" i="7"/>
  <c r="DB14" i="7"/>
  <c r="CZ14" i="7"/>
  <c r="CX14" i="7"/>
  <c r="CV14" i="7"/>
  <c r="CT14" i="7"/>
  <c r="CR14" i="7"/>
  <c r="CP14" i="7"/>
  <c r="CN14" i="7"/>
  <c r="CL14" i="7"/>
  <c r="CJ14" i="7"/>
  <c r="CH14" i="7"/>
  <c r="CF14" i="7"/>
  <c r="CD14" i="7"/>
  <c r="DF12" i="7"/>
  <c r="DB12" i="7"/>
  <c r="CV12" i="7"/>
  <c r="CR12" i="7"/>
  <c r="CL12" i="7"/>
  <c r="CH12" i="7"/>
  <c r="DJ10" i="7"/>
  <c r="DH10" i="7"/>
  <c r="DF10" i="7"/>
  <c r="DD10" i="7"/>
  <c r="DB10" i="7"/>
  <c r="CZ10" i="7"/>
  <c r="CX10" i="7"/>
  <c r="CV10" i="7"/>
  <c r="CT10" i="7"/>
  <c r="CR10" i="7"/>
  <c r="CP10" i="7"/>
  <c r="CN10" i="7"/>
  <c r="CL10" i="7"/>
  <c r="CJ10" i="7"/>
  <c r="CH10" i="7"/>
  <c r="CF10" i="7"/>
  <c r="CD10" i="7"/>
  <c r="DG9" i="7"/>
  <c r="DA9" i="7"/>
  <c r="CW9" i="7"/>
  <c r="CQ9" i="7"/>
  <c r="CG9" i="7"/>
  <c r="DF8" i="7"/>
  <c r="DB8" i="7"/>
  <c r="CV8" i="7"/>
  <c r="CR8" i="7"/>
  <c r="CL8" i="7"/>
  <c r="CH8" i="7"/>
  <c r="DF6" i="7"/>
  <c r="DB6" i="7"/>
  <c r="CV6" i="7"/>
  <c r="CR6" i="7"/>
  <c r="CL6" i="7"/>
  <c r="CH6" i="7"/>
  <c r="M6" i="18" l="1"/>
  <c r="H9" i="18"/>
  <c r="E8" i="18"/>
  <c r="K12" i="16"/>
  <c r="U2" i="16"/>
  <c r="F11" i="16"/>
  <c r="P7" i="16"/>
  <c r="U12" i="16"/>
  <c r="Z7" i="16"/>
  <c r="K2" i="16"/>
  <c r="O8" i="15"/>
  <c r="O10" i="15" s="1"/>
  <c r="F7" i="15"/>
  <c r="K12" i="15"/>
  <c r="AH10" i="8"/>
  <c r="AH6" i="8"/>
  <c r="AH8" i="8" s="1"/>
  <c r="AJ5" i="8"/>
  <c r="L19" i="9"/>
  <c r="AK5" i="8"/>
  <c r="AI5" i="8"/>
  <c r="D10" i="8"/>
  <c r="M10" i="8"/>
  <c r="H7" i="8"/>
  <c r="H16" i="8"/>
  <c r="K14" i="9"/>
  <c r="M11" i="9"/>
  <c r="AB7" i="10"/>
  <c r="AD7" i="10" s="1"/>
  <c r="AA6" i="10" s="1"/>
  <c r="AA7" i="10" s="1"/>
  <c r="AB6" i="10"/>
  <c r="AE6" i="10"/>
  <c r="AB5" i="10" s="1"/>
  <c r="AD5" i="10" s="1"/>
  <c r="K33" i="10"/>
  <c r="AB17" i="10"/>
  <c r="AD17" i="10" s="1"/>
  <c r="AA16" i="10" s="1"/>
  <c r="AA17" i="10" s="1"/>
  <c r="H26" i="10"/>
  <c r="K24" i="11"/>
  <c r="J18" i="11"/>
  <c r="G17" i="11" s="1"/>
  <c r="H17" i="11" s="1"/>
  <c r="AO24" i="11"/>
  <c r="AN18" i="11"/>
  <c r="AK17" i="11" s="1"/>
  <c r="AL17" i="11" s="1"/>
  <c r="AG10" i="11"/>
  <c r="R8" i="11"/>
  <c r="T18" i="11"/>
  <c r="Q17" i="11" s="1"/>
  <c r="R17" i="11" s="1"/>
  <c r="AP19" i="11"/>
  <c r="AP29" i="11"/>
  <c r="K14" i="11"/>
  <c r="J8" i="11"/>
  <c r="G7" i="11" s="1"/>
  <c r="AP9" i="11"/>
  <c r="AR11" i="11"/>
  <c r="AR14" i="11"/>
  <c r="AQ10" i="11"/>
  <c r="T28" i="11"/>
  <c r="Q27" i="11" s="1"/>
  <c r="AL8" i="11"/>
  <c r="U14" i="11"/>
  <c r="T8" i="11"/>
  <c r="Q7" i="11" s="1"/>
  <c r="AE14" i="11"/>
  <c r="AD8" i="11"/>
  <c r="AA7" i="11" s="1"/>
  <c r="AG14" i="11"/>
  <c r="AI11" i="11"/>
  <c r="AI13" i="11" s="1"/>
  <c r="M20" i="11"/>
  <c r="N24" i="11"/>
  <c r="X14" i="11"/>
  <c r="X11" i="11"/>
  <c r="W10" i="11"/>
  <c r="AF9" i="11"/>
  <c r="AD18" i="11"/>
  <c r="AA17" i="11" s="1"/>
  <c r="AB17" i="11" s="1"/>
  <c r="AE24" i="11"/>
  <c r="D21" i="11"/>
  <c r="D24" i="11"/>
  <c r="C20" i="11"/>
  <c r="AR21" i="11"/>
  <c r="AR24" i="11"/>
  <c r="AQ20" i="11"/>
  <c r="AD28" i="11"/>
  <c r="AA27" i="11" s="1"/>
  <c r="AB27" i="11" s="1"/>
  <c r="AH11" i="11"/>
  <c r="M13" i="11"/>
  <c r="N10" i="11" s="1"/>
  <c r="K17" i="11"/>
  <c r="U17" i="11"/>
  <c r="AO17" i="11"/>
  <c r="AF19" i="11"/>
  <c r="N21" i="11"/>
  <c r="AG23" i="11"/>
  <c r="AH20" i="11" s="1"/>
  <c r="AH21" i="11" s="1"/>
  <c r="X24" i="11"/>
  <c r="H27" i="11"/>
  <c r="AL27" i="11"/>
  <c r="W30" i="11"/>
  <c r="AO34" i="11"/>
  <c r="AL37" i="11"/>
  <c r="AK38" i="11"/>
  <c r="AO37" i="11"/>
  <c r="AH41" i="11"/>
  <c r="AG40" i="11"/>
  <c r="AH44" i="11"/>
  <c r="Q48" i="11"/>
  <c r="U47" i="11"/>
  <c r="R47" i="11"/>
  <c r="C13" i="11"/>
  <c r="D10" i="11" s="1"/>
  <c r="D11" i="11" s="1"/>
  <c r="G18" i="11"/>
  <c r="Y31" i="11"/>
  <c r="Y33" i="11" s="1"/>
  <c r="AE30" i="11" s="1"/>
  <c r="W34" i="11"/>
  <c r="K34" i="11"/>
  <c r="H37" i="11"/>
  <c r="G38" i="11"/>
  <c r="K37" i="11"/>
  <c r="D44" i="11"/>
  <c r="C40" i="11"/>
  <c r="AR44" i="11"/>
  <c r="AQ40" i="11"/>
  <c r="AA48" i="11"/>
  <c r="AE47" i="11"/>
  <c r="AB47" i="11"/>
  <c r="W20" i="11"/>
  <c r="K27" i="11"/>
  <c r="AO27" i="11"/>
  <c r="AF29" i="11"/>
  <c r="AG30" i="11"/>
  <c r="AH34" i="11"/>
  <c r="U34" i="11"/>
  <c r="R37" i="11"/>
  <c r="Q38" i="11"/>
  <c r="U37" i="11"/>
  <c r="M40" i="11"/>
  <c r="N44" i="11"/>
  <c r="N41" i="11"/>
  <c r="AK48" i="11"/>
  <c r="AO47" i="11"/>
  <c r="AL47" i="11"/>
  <c r="BB4" i="11"/>
  <c r="AY3" i="11" s="1"/>
  <c r="AZ3" i="11" s="1"/>
  <c r="AE34" i="11"/>
  <c r="AB37" i="11"/>
  <c r="AA38" i="11"/>
  <c r="AE37" i="11"/>
  <c r="G48" i="11"/>
  <c r="K47" i="11"/>
  <c r="H47" i="11"/>
  <c r="BG4" i="11"/>
  <c r="BH1" i="11" s="1"/>
  <c r="BH2" i="11"/>
  <c r="AH31" i="11"/>
  <c r="M33" i="11"/>
  <c r="N30" i="11" s="1"/>
  <c r="N31" i="11" s="1"/>
  <c r="X31" i="11"/>
  <c r="C33" i="11"/>
  <c r="D30" i="11" s="1"/>
  <c r="D31" i="11" s="1"/>
  <c r="AQ33" i="11"/>
  <c r="AR30" i="11" s="1"/>
  <c r="AR31" i="11" s="1"/>
  <c r="D41" i="11"/>
  <c r="AR41" i="11"/>
  <c r="W43" i="11"/>
  <c r="X40" i="11" s="1"/>
  <c r="X41" i="11" s="1"/>
  <c r="K44" i="11"/>
  <c r="U44" i="11"/>
  <c r="AE44" i="11"/>
  <c r="AO44" i="11"/>
  <c r="AE16" i="10"/>
  <c r="W22" i="10"/>
  <c r="X19" i="10" s="1"/>
  <c r="X20" i="10" s="1"/>
  <c r="AE13" i="10"/>
  <c r="AG10" i="10"/>
  <c r="U33" i="10"/>
  <c r="T27" i="10"/>
  <c r="Q26" i="10" s="1"/>
  <c r="R26" i="10" s="1"/>
  <c r="H36" i="10"/>
  <c r="G37" i="10"/>
  <c r="K36" i="10"/>
  <c r="W12" i="10"/>
  <c r="X9" i="10" s="1"/>
  <c r="E44" i="10"/>
  <c r="B43" i="10" s="1"/>
  <c r="H7" i="10"/>
  <c r="K13" i="10"/>
  <c r="M10" i="10"/>
  <c r="C22" i="10"/>
  <c r="D19" i="10" s="1"/>
  <c r="D20" i="10" s="1"/>
  <c r="AF28" i="10"/>
  <c r="AB27" i="10"/>
  <c r="AB36" i="10"/>
  <c r="AA37" i="10"/>
  <c r="AE36" i="10"/>
  <c r="V8" i="10"/>
  <c r="R7" i="10"/>
  <c r="U13" i="10" s="1"/>
  <c r="C12" i="10"/>
  <c r="D9" i="10" s="1"/>
  <c r="D10" i="10" s="1"/>
  <c r="N23" i="10"/>
  <c r="M19" i="10"/>
  <c r="G27" i="10"/>
  <c r="K26" i="10"/>
  <c r="C32" i="10"/>
  <c r="D29" i="10" s="1"/>
  <c r="N33" i="10"/>
  <c r="N30" i="10"/>
  <c r="M29" i="10"/>
  <c r="AH33" i="10"/>
  <c r="AG29" i="10"/>
  <c r="X33" i="10"/>
  <c r="K45" i="10"/>
  <c r="K42" i="10"/>
  <c r="H17" i="10"/>
  <c r="V18" i="10"/>
  <c r="R17" i="10"/>
  <c r="N20" i="10"/>
  <c r="AG20" i="10"/>
  <c r="V28" i="10"/>
  <c r="AH30" i="10"/>
  <c r="T37" i="10"/>
  <c r="Q36" i="10" s="1"/>
  <c r="R36" i="10" s="1"/>
  <c r="X30" i="10"/>
  <c r="T17" i="9"/>
  <c r="Q15" i="9"/>
  <c r="D24" i="9"/>
  <c r="D21" i="9"/>
  <c r="C20" i="9"/>
  <c r="Q28" i="9"/>
  <c r="R27" i="9"/>
  <c r="U27" i="9"/>
  <c r="X24" i="9"/>
  <c r="W20" i="9"/>
  <c r="Q8" i="9"/>
  <c r="U7" i="9"/>
  <c r="C10" i="9"/>
  <c r="D14" i="9"/>
  <c r="E35" i="9"/>
  <c r="B34" i="9" s="1"/>
  <c r="C34" i="9" s="1"/>
  <c r="R7" i="9"/>
  <c r="D11" i="9"/>
  <c r="R17" i="9"/>
  <c r="J18" i="9"/>
  <c r="G17" i="9" s="1"/>
  <c r="H17" i="9" s="1"/>
  <c r="X21" i="9"/>
  <c r="K24" i="9"/>
  <c r="H27" i="9"/>
  <c r="K36" i="9"/>
  <c r="V9" i="9"/>
  <c r="X11" i="9"/>
  <c r="X14" i="9"/>
  <c r="Q18" i="9"/>
  <c r="M23" i="9"/>
  <c r="N20" i="9" s="1"/>
  <c r="K7" i="9"/>
  <c r="G8" i="9"/>
  <c r="U14" i="9"/>
  <c r="U24" i="9"/>
  <c r="K27" i="9"/>
  <c r="K33" i="9"/>
  <c r="U18" i="9"/>
  <c r="T4" i="8"/>
  <c r="AB3" i="8"/>
  <c r="G17" i="8"/>
  <c r="K16" i="8"/>
  <c r="D13" i="8"/>
  <c r="AA2" i="8"/>
  <c r="AB6" i="8"/>
  <c r="AC3" i="8" s="1"/>
  <c r="AC5" i="8" s="1"/>
  <c r="W4" i="8"/>
  <c r="W5" i="8" s="1"/>
  <c r="S5" i="8"/>
  <c r="Z162" i="6"/>
  <c r="X162" i="6"/>
  <c r="T162" i="6"/>
  <c r="R162" i="6"/>
  <c r="AA161" i="6"/>
  <c r="W161" i="6"/>
  <c r="U161" i="6"/>
  <c r="Q161" i="6"/>
  <c r="AB160" i="6"/>
  <c r="Z160" i="6"/>
  <c r="Y160" i="6"/>
  <c r="X160" i="6"/>
  <c r="V160" i="6"/>
  <c r="T160" i="6"/>
  <c r="S160" i="6"/>
  <c r="R160" i="6"/>
  <c r="P160" i="6"/>
  <c r="Z159" i="6"/>
  <c r="X159" i="6"/>
  <c r="T159" i="6"/>
  <c r="R159" i="6"/>
  <c r="AB158" i="6"/>
  <c r="Z158" i="6"/>
  <c r="Y158" i="6"/>
  <c r="X158" i="6"/>
  <c r="V158" i="6"/>
  <c r="T158" i="6"/>
  <c r="S158" i="6"/>
  <c r="R158" i="6"/>
  <c r="P158" i="6"/>
  <c r="AA157" i="6"/>
  <c r="W157" i="6"/>
  <c r="U157" i="6"/>
  <c r="Q157" i="6"/>
  <c r="Z156" i="6"/>
  <c r="X156" i="6"/>
  <c r="T156" i="6"/>
  <c r="R156" i="6"/>
  <c r="AA155" i="6"/>
  <c r="W155" i="6"/>
  <c r="U155" i="6"/>
  <c r="Q155" i="6"/>
  <c r="AB154" i="6"/>
  <c r="Z154" i="6"/>
  <c r="Y154" i="6"/>
  <c r="X154" i="6"/>
  <c r="AB150" i="6" s="1"/>
  <c r="V154" i="6"/>
  <c r="T154" i="6"/>
  <c r="S154" i="6"/>
  <c r="R154" i="6"/>
  <c r="P154" i="6"/>
  <c r="Z153" i="6"/>
  <c r="X153" i="6"/>
  <c r="T153" i="6"/>
  <c r="R153" i="6"/>
  <c r="AB152" i="6"/>
  <c r="Z152" i="6"/>
  <c r="Y152" i="6"/>
  <c r="X152" i="6"/>
  <c r="V152" i="6"/>
  <c r="T152" i="6"/>
  <c r="S152" i="6"/>
  <c r="R152" i="6"/>
  <c r="P152" i="6"/>
  <c r="AA151" i="6"/>
  <c r="W151" i="6"/>
  <c r="U151" i="6"/>
  <c r="Q151" i="6"/>
  <c r="Z150" i="6"/>
  <c r="X150" i="6"/>
  <c r="T150" i="6"/>
  <c r="R150" i="6"/>
  <c r="P150" i="6"/>
  <c r="Z136" i="6"/>
  <c r="Y136" i="6"/>
  <c r="X136" i="6"/>
  <c r="Z135" i="6"/>
  <c r="X135" i="6"/>
  <c r="Z134" i="6"/>
  <c r="Y134" i="6"/>
  <c r="X134" i="6"/>
  <c r="Z142" i="6"/>
  <c r="Y142" i="6"/>
  <c r="X142" i="6"/>
  <c r="Z141" i="6"/>
  <c r="X141" i="6"/>
  <c r="Z140" i="6"/>
  <c r="Y140" i="6"/>
  <c r="X140" i="6"/>
  <c r="T142" i="6"/>
  <c r="S142" i="6"/>
  <c r="R142" i="6"/>
  <c r="T141" i="6"/>
  <c r="R141" i="6"/>
  <c r="T140" i="6"/>
  <c r="S140" i="6"/>
  <c r="R140" i="6"/>
  <c r="T136" i="6"/>
  <c r="S136" i="6"/>
  <c r="R136" i="6"/>
  <c r="T135" i="6"/>
  <c r="R135" i="6"/>
  <c r="T134" i="6"/>
  <c r="S134" i="6"/>
  <c r="R134" i="6"/>
  <c r="Z144" i="6"/>
  <c r="X144" i="6"/>
  <c r="T144" i="6"/>
  <c r="R144" i="6"/>
  <c r="AA143" i="6"/>
  <c r="W143" i="6"/>
  <c r="U143" i="6"/>
  <c r="Q143" i="6"/>
  <c r="AB142" i="6"/>
  <c r="V142" i="6"/>
  <c r="P142" i="6"/>
  <c r="AB140" i="6"/>
  <c r="V140" i="6"/>
  <c r="P140" i="6"/>
  <c r="AA139" i="6"/>
  <c r="W139" i="6"/>
  <c r="U139" i="6"/>
  <c r="Q139" i="6"/>
  <c r="Z138" i="6"/>
  <c r="X138" i="6"/>
  <c r="T138" i="6"/>
  <c r="R138" i="6"/>
  <c r="AA137" i="6"/>
  <c r="W137" i="6"/>
  <c r="U137" i="6"/>
  <c r="Q137" i="6"/>
  <c r="AB136" i="6"/>
  <c r="V136" i="6"/>
  <c r="P136" i="6"/>
  <c r="AB134" i="6"/>
  <c r="V134" i="6"/>
  <c r="P134" i="6"/>
  <c r="AA133" i="6"/>
  <c r="W133" i="6"/>
  <c r="U133" i="6"/>
  <c r="Q133" i="6"/>
  <c r="Z132" i="6"/>
  <c r="X132" i="6"/>
  <c r="T132" i="6"/>
  <c r="R132" i="6"/>
  <c r="H156" i="6"/>
  <c r="F156" i="6"/>
  <c r="I155" i="6"/>
  <c r="E155" i="6"/>
  <c r="J154" i="6"/>
  <c r="H154" i="6"/>
  <c r="G154" i="6"/>
  <c r="F154" i="6"/>
  <c r="D154" i="6"/>
  <c r="H153" i="6"/>
  <c r="F153" i="6"/>
  <c r="J152" i="6"/>
  <c r="H152" i="6"/>
  <c r="G152" i="6"/>
  <c r="F152" i="6"/>
  <c r="D152" i="6"/>
  <c r="I151" i="6"/>
  <c r="E151" i="6"/>
  <c r="H150" i="6"/>
  <c r="F150" i="6"/>
  <c r="H139" i="6"/>
  <c r="F139" i="6"/>
  <c r="I138" i="6"/>
  <c r="E138" i="6"/>
  <c r="J137" i="6"/>
  <c r="H137" i="6"/>
  <c r="G137" i="6"/>
  <c r="F137" i="6"/>
  <c r="D137" i="6"/>
  <c r="H136" i="6"/>
  <c r="F136" i="6"/>
  <c r="J135" i="6"/>
  <c r="H135" i="6"/>
  <c r="G135" i="6"/>
  <c r="F135" i="6"/>
  <c r="D135" i="6"/>
  <c r="I134" i="6"/>
  <c r="E134" i="6"/>
  <c r="H133" i="6"/>
  <c r="F133" i="6"/>
  <c r="BA118" i="6"/>
  <c r="AZ118" i="6"/>
  <c r="AY118" i="6"/>
  <c r="BA117" i="6"/>
  <c r="AY117" i="6"/>
  <c r="BA116" i="6"/>
  <c r="AZ116" i="6"/>
  <c r="AY116" i="6"/>
  <c r="AT118" i="6"/>
  <c r="AS118" i="6"/>
  <c r="AR118" i="6"/>
  <c r="AT117" i="6"/>
  <c r="AR117" i="6"/>
  <c r="AT116" i="6"/>
  <c r="AS116" i="6"/>
  <c r="AR116" i="6"/>
  <c r="AM118" i="6"/>
  <c r="AL118" i="6"/>
  <c r="AK118" i="6"/>
  <c r="AM117" i="6"/>
  <c r="AK117" i="6"/>
  <c r="AM116" i="6"/>
  <c r="AL116" i="6"/>
  <c r="AK116" i="6"/>
  <c r="AM125" i="6"/>
  <c r="AL125" i="6"/>
  <c r="AK125" i="6"/>
  <c r="AM124" i="6"/>
  <c r="AK124" i="6"/>
  <c r="AM123" i="6"/>
  <c r="AL123" i="6"/>
  <c r="AK123" i="6"/>
  <c r="AT125" i="6"/>
  <c r="AS125" i="6"/>
  <c r="AR125" i="6"/>
  <c r="AT124" i="6"/>
  <c r="AR124" i="6"/>
  <c r="AT123" i="6"/>
  <c r="AS123" i="6"/>
  <c r="AR123" i="6"/>
  <c r="BA125" i="6"/>
  <c r="AZ125" i="6"/>
  <c r="AY125" i="6"/>
  <c r="BA124" i="6"/>
  <c r="AY124" i="6"/>
  <c r="BA123" i="6"/>
  <c r="AZ123" i="6"/>
  <c r="AY123" i="6"/>
  <c r="BA132" i="6"/>
  <c r="AZ132" i="6"/>
  <c r="AY132" i="6"/>
  <c r="BA131" i="6"/>
  <c r="AY131" i="6"/>
  <c r="BA130" i="6"/>
  <c r="AZ130" i="6"/>
  <c r="AY130" i="6"/>
  <c r="AT132" i="6"/>
  <c r="AS132" i="6"/>
  <c r="AR132" i="6"/>
  <c r="AT131" i="6"/>
  <c r="AR131" i="6"/>
  <c r="AT130" i="6"/>
  <c r="AS130" i="6"/>
  <c r="AR130" i="6"/>
  <c r="AK130" i="6"/>
  <c r="BA114" i="6"/>
  <c r="AO123" i="6"/>
  <c r="AR134" i="6"/>
  <c r="AT134" i="6"/>
  <c r="AY134" i="6"/>
  <c r="BA134" i="6"/>
  <c r="AV132" i="6"/>
  <c r="AV130" i="6"/>
  <c r="AV125" i="6"/>
  <c r="AV123" i="6"/>
  <c r="AV118" i="6"/>
  <c r="AV116" i="6"/>
  <c r="AM134" i="6"/>
  <c r="AK134" i="6"/>
  <c r="BB133" i="6"/>
  <c r="AX133" i="6"/>
  <c r="BC132" i="6"/>
  <c r="BC130" i="6"/>
  <c r="BB129" i="6"/>
  <c r="AX129" i="6"/>
  <c r="BB126" i="6"/>
  <c r="AX126" i="6"/>
  <c r="BC125" i="6"/>
  <c r="BC123" i="6"/>
  <c r="BB122" i="6"/>
  <c r="AX122" i="6"/>
  <c r="BA121" i="6"/>
  <c r="AY121" i="6"/>
  <c r="BB119" i="6"/>
  <c r="AX119" i="6"/>
  <c r="BC118" i="6"/>
  <c r="BC116" i="6"/>
  <c r="BB115" i="6"/>
  <c r="AX115" i="6"/>
  <c r="AY114" i="6"/>
  <c r="AU133" i="6"/>
  <c r="AQ133" i="6"/>
  <c r="AN133" i="6"/>
  <c r="AJ133" i="6"/>
  <c r="AO132" i="6"/>
  <c r="AM132" i="6"/>
  <c r="AL132" i="6"/>
  <c r="AK132" i="6"/>
  <c r="AI132" i="6"/>
  <c r="AM131" i="6"/>
  <c r="AK131" i="6"/>
  <c r="AO130" i="6"/>
  <c r="AM130" i="6"/>
  <c r="AL130" i="6"/>
  <c r="AI130" i="6"/>
  <c r="AU129" i="6"/>
  <c r="AQ129" i="6"/>
  <c r="AN129" i="6"/>
  <c r="AJ129" i="6"/>
  <c r="AU126" i="6"/>
  <c r="AQ126" i="6"/>
  <c r="AN126" i="6"/>
  <c r="AJ126" i="6"/>
  <c r="AO125" i="6"/>
  <c r="AI125" i="6"/>
  <c r="AI123" i="6"/>
  <c r="AU122" i="6"/>
  <c r="AQ122" i="6"/>
  <c r="AN122" i="6"/>
  <c r="AJ122" i="6"/>
  <c r="AT121" i="6"/>
  <c r="AR121" i="6"/>
  <c r="AM121" i="6"/>
  <c r="AK121" i="6"/>
  <c r="AU119" i="6"/>
  <c r="AQ119" i="6"/>
  <c r="AN119" i="6"/>
  <c r="AJ119" i="6"/>
  <c r="AO118" i="6"/>
  <c r="AI118" i="6"/>
  <c r="AO116" i="6"/>
  <c r="AI116" i="6"/>
  <c r="AU115" i="6"/>
  <c r="AQ115" i="6"/>
  <c r="AN115" i="6"/>
  <c r="AJ115" i="6"/>
  <c r="AT114" i="6"/>
  <c r="AR114" i="6"/>
  <c r="AM114" i="6"/>
  <c r="AK114" i="6"/>
  <c r="AB126" i="6"/>
  <c r="X126" i="6"/>
  <c r="AA125" i="6"/>
  <c r="Z125" i="6"/>
  <c r="Y125" i="6"/>
  <c r="AA124" i="6"/>
  <c r="Y124" i="6"/>
  <c r="AA123" i="6"/>
  <c r="Z123" i="6"/>
  <c r="Y123" i="6"/>
  <c r="AB122" i="6"/>
  <c r="X122" i="6"/>
  <c r="U126" i="6"/>
  <c r="Q126" i="6"/>
  <c r="T125" i="6"/>
  <c r="S125" i="6"/>
  <c r="R125" i="6"/>
  <c r="T124" i="6"/>
  <c r="R124" i="6"/>
  <c r="T123" i="6"/>
  <c r="S123" i="6"/>
  <c r="R123" i="6"/>
  <c r="U122" i="6"/>
  <c r="Q122" i="6"/>
  <c r="AB119" i="6"/>
  <c r="X119" i="6"/>
  <c r="AA118" i="6"/>
  <c r="Z118" i="6"/>
  <c r="Y118" i="6"/>
  <c r="AA117" i="6"/>
  <c r="Y117" i="6"/>
  <c r="AA116" i="6"/>
  <c r="Z116" i="6"/>
  <c r="Y116" i="6"/>
  <c r="AB115" i="6"/>
  <c r="X115" i="6"/>
  <c r="U119" i="6"/>
  <c r="Q119" i="6"/>
  <c r="T118" i="6"/>
  <c r="S118" i="6"/>
  <c r="R118" i="6"/>
  <c r="T117" i="6"/>
  <c r="R117" i="6"/>
  <c r="T116" i="6"/>
  <c r="S116" i="6"/>
  <c r="R116" i="6"/>
  <c r="U115" i="6"/>
  <c r="Q115" i="6"/>
  <c r="V116" i="6"/>
  <c r="AC116" i="6"/>
  <c r="V118" i="6"/>
  <c r="AC118" i="6"/>
  <c r="R121" i="6"/>
  <c r="T121" i="6"/>
  <c r="Y121" i="6"/>
  <c r="AA121" i="6"/>
  <c r="V123" i="6"/>
  <c r="AC123" i="6"/>
  <c r="V125" i="6"/>
  <c r="AC125" i="6"/>
  <c r="R127" i="6"/>
  <c r="T127" i="6"/>
  <c r="Y127" i="6"/>
  <c r="AA127" i="6"/>
  <c r="P125" i="6"/>
  <c r="P123" i="6"/>
  <c r="P118" i="6"/>
  <c r="P116" i="6"/>
  <c r="AA114" i="6"/>
  <c r="Y114" i="6"/>
  <c r="T114" i="6"/>
  <c r="R114" i="6"/>
  <c r="H116" i="6"/>
  <c r="H118" i="6"/>
  <c r="F118" i="6"/>
  <c r="F116" i="6"/>
  <c r="H120" i="6"/>
  <c r="F120" i="6"/>
  <c r="I119" i="6"/>
  <c r="E119" i="6"/>
  <c r="J118" i="6"/>
  <c r="G118" i="6"/>
  <c r="D118" i="6"/>
  <c r="H117" i="6"/>
  <c r="F117" i="6"/>
  <c r="J116" i="6"/>
  <c r="G116" i="6"/>
  <c r="D116" i="6"/>
  <c r="I115" i="6"/>
  <c r="E115" i="6"/>
  <c r="H114" i="6"/>
  <c r="F114" i="6"/>
  <c r="BT86" i="7"/>
  <c r="BJ86" i="7"/>
  <c r="AZ86" i="7"/>
  <c r="BT96" i="7"/>
  <c r="BJ96" i="7"/>
  <c r="AZ96" i="7"/>
  <c r="AZ106" i="7"/>
  <c r="BJ106" i="7"/>
  <c r="BT106" i="7"/>
  <c r="BT116" i="7"/>
  <c r="BJ116" i="7"/>
  <c r="AZ116" i="7"/>
  <c r="AW118" i="7"/>
  <c r="BA118" i="7" s="1"/>
  <c r="BG118" i="7" s="1"/>
  <c r="BK118" i="7" s="1"/>
  <c r="BQ118" i="7" s="1"/>
  <c r="BU118" i="7" s="1"/>
  <c r="AX117" i="7" s="1"/>
  <c r="AZ117" i="7" s="1"/>
  <c r="BH117" i="7" s="1"/>
  <c r="BJ117" i="7" s="1"/>
  <c r="BR117" i="7" s="1"/>
  <c r="BT117" i="7" s="1"/>
  <c r="AW116" i="7" s="1"/>
  <c r="BA116" i="7" s="1"/>
  <c r="AK55" i="7"/>
  <c r="AE55" i="7"/>
  <c r="BW51" i="7"/>
  <c r="BW53" i="7"/>
  <c r="BW61" i="7"/>
  <c r="BW63" i="7"/>
  <c r="BM63" i="7"/>
  <c r="BC63" i="7"/>
  <c r="BW71" i="7"/>
  <c r="BM71" i="7"/>
  <c r="BW73" i="7"/>
  <c r="BM73" i="7"/>
  <c r="BC73" i="7"/>
  <c r="AS73" i="7"/>
  <c r="AK104" i="7"/>
  <c r="J97" i="7"/>
  <c r="AJ107" i="7"/>
  <c r="AF107" i="7"/>
  <c r="Z107" i="7"/>
  <c r="V107" i="7"/>
  <c r="AJ105" i="7"/>
  <c r="AF105" i="7"/>
  <c r="Z105" i="7"/>
  <c r="V105" i="7"/>
  <c r="AE104" i="7"/>
  <c r="AA104" i="7"/>
  <c r="U104" i="7"/>
  <c r="AN103" i="7"/>
  <c r="AL103" i="7"/>
  <c r="AJ103" i="7"/>
  <c r="AH103" i="7"/>
  <c r="AF103" i="7"/>
  <c r="AD103" i="7"/>
  <c r="AB103" i="7"/>
  <c r="Z103" i="7"/>
  <c r="X103" i="7"/>
  <c r="V103" i="7"/>
  <c r="T103" i="7"/>
  <c r="R103" i="7"/>
  <c r="AJ101" i="7"/>
  <c r="AF101" i="7"/>
  <c r="Z101" i="7"/>
  <c r="V101" i="7"/>
  <c r="AN99" i="7"/>
  <c r="AL99" i="7"/>
  <c r="AJ99" i="7"/>
  <c r="AH99" i="7"/>
  <c r="AF99" i="7"/>
  <c r="AD99" i="7"/>
  <c r="AB99" i="7"/>
  <c r="Z99" i="7"/>
  <c r="X99" i="7"/>
  <c r="V99" i="7"/>
  <c r="T99" i="7"/>
  <c r="R99" i="7"/>
  <c r="AK98" i="7"/>
  <c r="AE98" i="7"/>
  <c r="AA98" i="7"/>
  <c r="U98" i="7"/>
  <c r="AJ97" i="7"/>
  <c r="AF97" i="7"/>
  <c r="Z97" i="7"/>
  <c r="V97" i="7"/>
  <c r="AJ95" i="7"/>
  <c r="AF95" i="7"/>
  <c r="Z95" i="7"/>
  <c r="V95" i="7"/>
  <c r="AA94" i="7"/>
  <c r="U94" i="7"/>
  <c r="AN93" i="7"/>
  <c r="AL93" i="7"/>
  <c r="AJ93" i="7"/>
  <c r="AH93" i="7"/>
  <c r="AF93" i="7"/>
  <c r="AD93" i="7"/>
  <c r="AB93" i="7"/>
  <c r="Z93" i="7"/>
  <c r="X93" i="7"/>
  <c r="V93" i="7"/>
  <c r="T93" i="7"/>
  <c r="R93" i="7"/>
  <c r="AJ91" i="7"/>
  <c r="AF91" i="7"/>
  <c r="Z91" i="7"/>
  <c r="V91" i="7"/>
  <c r="AN89" i="7"/>
  <c r="AL89" i="7"/>
  <c r="AJ89" i="7"/>
  <c r="AH89" i="7"/>
  <c r="AF89" i="7"/>
  <c r="AD89" i="7"/>
  <c r="AB89" i="7"/>
  <c r="Z89" i="7"/>
  <c r="X89" i="7"/>
  <c r="V89" i="7"/>
  <c r="T89" i="7"/>
  <c r="R89" i="7"/>
  <c r="AK88" i="7"/>
  <c r="AE88" i="7"/>
  <c r="AA88" i="7"/>
  <c r="U88" i="7"/>
  <c r="AJ87" i="7"/>
  <c r="AF87" i="7"/>
  <c r="Z87" i="7"/>
  <c r="V87" i="7"/>
  <c r="AJ85" i="7"/>
  <c r="AF85" i="7"/>
  <c r="Z85" i="7"/>
  <c r="V85" i="7"/>
  <c r="F97" i="7"/>
  <c r="J95" i="7"/>
  <c r="F95" i="7"/>
  <c r="K94" i="7"/>
  <c r="E94" i="7"/>
  <c r="N93" i="7"/>
  <c r="L93" i="7"/>
  <c r="J93" i="7"/>
  <c r="H93" i="7"/>
  <c r="F93" i="7"/>
  <c r="D93" i="7"/>
  <c r="B93" i="7"/>
  <c r="J91" i="7"/>
  <c r="F91" i="7"/>
  <c r="N89" i="7"/>
  <c r="L89" i="7"/>
  <c r="J89" i="7"/>
  <c r="H89" i="7"/>
  <c r="F89" i="7"/>
  <c r="D89" i="7"/>
  <c r="B89" i="7"/>
  <c r="K88" i="7"/>
  <c r="E88" i="7"/>
  <c r="J87" i="7"/>
  <c r="F87" i="7"/>
  <c r="J85" i="7"/>
  <c r="F85" i="7"/>
  <c r="BB75" i="7"/>
  <c r="BL75" i="7"/>
  <c r="BV75" i="7"/>
  <c r="AA55" i="7"/>
  <c r="BP75" i="7"/>
  <c r="BF75" i="7"/>
  <c r="AV75" i="7"/>
  <c r="V60" i="7"/>
  <c r="T66" i="7"/>
  <c r="U55" i="7"/>
  <c r="T56" i="7"/>
  <c r="AK65" i="7"/>
  <c r="AA65" i="7"/>
  <c r="AA49" i="7"/>
  <c r="AK49" i="7"/>
  <c r="AK59" i="7"/>
  <c r="AA59" i="7"/>
  <c r="BS74" i="7"/>
  <c r="BI74" i="7"/>
  <c r="AY74" i="7"/>
  <c r="AU73" i="7"/>
  <c r="BE73" i="7" s="1"/>
  <c r="AP73" i="7"/>
  <c r="BX74" i="7"/>
  <c r="BZ74" i="7" s="1"/>
  <c r="BY74" i="7" s="1"/>
  <c r="BW74" i="7"/>
  <c r="BV74" i="7"/>
  <c r="BL74" i="7"/>
  <c r="BN74" i="7" s="1"/>
  <c r="BF74" i="7"/>
  <c r="BD74" i="7"/>
  <c r="BE74" i="7" s="1"/>
  <c r="BB74" i="7"/>
  <c r="BC74" i="7" s="1"/>
  <c r="AV74" i="7"/>
  <c r="AT74" i="7"/>
  <c r="AR74" i="7"/>
  <c r="AS74" i="7"/>
  <c r="AU74" i="7"/>
  <c r="AP74" i="7"/>
  <c r="AX76" i="7"/>
  <c r="AZ76" i="7" s="1"/>
  <c r="AP76" i="7"/>
  <c r="AP77" i="7"/>
  <c r="AW77" i="7"/>
  <c r="BA77" i="7" s="1"/>
  <c r="AW79" i="7"/>
  <c r="BA79" i="7" s="1"/>
  <c r="AL54" i="7"/>
  <c r="AJ68" i="7"/>
  <c r="AF68" i="7"/>
  <c r="Z68" i="7"/>
  <c r="V68" i="7"/>
  <c r="AJ66" i="7"/>
  <c r="AF66" i="7"/>
  <c r="Z66" i="7"/>
  <c r="V66" i="7"/>
  <c r="AE65" i="7"/>
  <c r="U65" i="7"/>
  <c r="AN64" i="7"/>
  <c r="AL64" i="7"/>
  <c r="AJ64" i="7"/>
  <c r="AH64" i="7"/>
  <c r="AF64" i="7"/>
  <c r="AD64" i="7"/>
  <c r="AB64" i="7"/>
  <c r="Z64" i="7"/>
  <c r="X64" i="7"/>
  <c r="V64" i="7"/>
  <c r="T64" i="7"/>
  <c r="R64" i="7"/>
  <c r="AJ62" i="7"/>
  <c r="AF62" i="7"/>
  <c r="Z62" i="7"/>
  <c r="V62" i="7"/>
  <c r="AN60" i="7"/>
  <c r="AL60" i="7"/>
  <c r="AJ60" i="7"/>
  <c r="AH60" i="7"/>
  <c r="AF60" i="7"/>
  <c r="AD60" i="7"/>
  <c r="AB60" i="7"/>
  <c r="Z60" i="7"/>
  <c r="X60" i="7"/>
  <c r="T60" i="7"/>
  <c r="R60" i="7"/>
  <c r="AE59" i="7"/>
  <c r="U59" i="7"/>
  <c r="AJ58" i="7"/>
  <c r="AF58" i="7"/>
  <c r="Z58" i="7"/>
  <c r="V58" i="7"/>
  <c r="J58" i="7"/>
  <c r="F58" i="7"/>
  <c r="AJ56" i="7"/>
  <c r="AF56" i="7"/>
  <c r="Z56" i="7"/>
  <c r="V56" i="7"/>
  <c r="J56" i="7"/>
  <c r="F56" i="7"/>
  <c r="K55" i="7"/>
  <c r="E55" i="7"/>
  <c r="AN54" i="7"/>
  <c r="AJ54" i="7"/>
  <c r="AH54" i="7"/>
  <c r="AF54" i="7"/>
  <c r="AD54" i="7"/>
  <c r="AB54" i="7"/>
  <c r="Z54" i="7"/>
  <c r="X54" i="7"/>
  <c r="V54" i="7"/>
  <c r="T54" i="7"/>
  <c r="R54" i="7"/>
  <c r="N54" i="7"/>
  <c r="L54" i="7"/>
  <c r="J54" i="7"/>
  <c r="H54" i="7"/>
  <c r="F54" i="7"/>
  <c r="D54" i="7"/>
  <c r="B54" i="7"/>
  <c r="AJ52" i="7"/>
  <c r="AF52" i="7"/>
  <c r="Z52" i="7"/>
  <c r="V52" i="7"/>
  <c r="J52" i="7"/>
  <c r="F52" i="7"/>
  <c r="AN50" i="7"/>
  <c r="AL50" i="7"/>
  <c r="AJ50" i="7"/>
  <c r="AH50" i="7"/>
  <c r="AF50" i="7"/>
  <c r="AD50" i="7"/>
  <c r="AB50" i="7"/>
  <c r="Z50" i="7"/>
  <c r="X50" i="7"/>
  <c r="V50" i="7"/>
  <c r="T50" i="7"/>
  <c r="R50" i="7"/>
  <c r="N50" i="7"/>
  <c r="L50" i="7"/>
  <c r="J50" i="7"/>
  <c r="D56" i="7" s="1"/>
  <c r="H50" i="7"/>
  <c r="F50" i="7"/>
  <c r="D50" i="7"/>
  <c r="B50" i="7"/>
  <c r="AE49" i="7"/>
  <c r="U49" i="7"/>
  <c r="K49" i="7"/>
  <c r="E49" i="7"/>
  <c r="AJ48" i="7"/>
  <c r="AF48" i="7"/>
  <c r="Z48" i="7"/>
  <c r="V48" i="7"/>
  <c r="J48" i="7"/>
  <c r="F48" i="7"/>
  <c r="AJ46" i="7"/>
  <c r="AF46" i="7"/>
  <c r="Z46" i="7"/>
  <c r="V46" i="7"/>
  <c r="J46" i="7"/>
  <c r="F46" i="7"/>
  <c r="BQ6" i="7"/>
  <c r="BU6" i="7"/>
  <c r="BQ8" i="7"/>
  <c r="BU8" i="7"/>
  <c r="BP9" i="7"/>
  <c r="BV9" i="7"/>
  <c r="BO10" i="7"/>
  <c r="BQ10" i="7"/>
  <c r="BS10" i="7"/>
  <c r="BU10" i="7"/>
  <c r="BW10" i="7"/>
  <c r="BY10" i="7"/>
  <c r="BQ12" i="7"/>
  <c r="BU12" i="7"/>
  <c r="BO14" i="7"/>
  <c r="BQ14" i="7"/>
  <c r="BS14" i="7"/>
  <c r="BU14" i="7"/>
  <c r="BW14" i="7"/>
  <c r="BY14" i="7"/>
  <c r="BQ16" i="7"/>
  <c r="BU16" i="7"/>
  <c r="BQ18" i="7"/>
  <c r="BU18" i="7"/>
  <c r="BP19" i="7"/>
  <c r="BV19" i="7"/>
  <c r="BO20" i="7"/>
  <c r="BQ20" i="7"/>
  <c r="BS20" i="7"/>
  <c r="BU20" i="7"/>
  <c r="BW20" i="7"/>
  <c r="BY20" i="7"/>
  <c r="BQ22" i="7"/>
  <c r="BU22" i="7"/>
  <c r="BO24" i="7"/>
  <c r="BQ24" i="7"/>
  <c r="BS24" i="7"/>
  <c r="BU24" i="7"/>
  <c r="BW24" i="7"/>
  <c r="BY24" i="7"/>
  <c r="BQ26" i="7"/>
  <c r="BU26" i="7"/>
  <c r="BQ28" i="7"/>
  <c r="BU28" i="7"/>
  <c r="BP29" i="7"/>
  <c r="BV29" i="7"/>
  <c r="BO30" i="7"/>
  <c r="BQ30" i="7"/>
  <c r="BS30" i="7"/>
  <c r="BU30" i="7"/>
  <c r="BW30" i="7"/>
  <c r="BY30" i="7"/>
  <c r="BQ32" i="7"/>
  <c r="BU32" i="7"/>
  <c r="BO34" i="7"/>
  <c r="BQ34" i="7"/>
  <c r="BS34" i="7"/>
  <c r="BU34" i="7"/>
  <c r="BW34" i="7"/>
  <c r="BY34" i="7"/>
  <c r="BQ36" i="7"/>
  <c r="BU36" i="7"/>
  <c r="BQ38" i="7"/>
  <c r="BU38" i="7"/>
  <c r="BP39" i="7"/>
  <c r="BF39" i="7"/>
  <c r="BK38" i="7"/>
  <c r="BG38" i="7"/>
  <c r="BA38" i="7"/>
  <c r="AW38" i="7"/>
  <c r="BK36" i="7"/>
  <c r="BG36" i="7"/>
  <c r="BA36" i="7"/>
  <c r="AW36" i="7"/>
  <c r="BM34" i="7"/>
  <c r="BK34" i="7"/>
  <c r="BI34" i="7"/>
  <c r="BG34" i="7"/>
  <c r="BE34" i="7"/>
  <c r="BC34" i="7"/>
  <c r="BA34" i="7"/>
  <c r="AY34" i="7"/>
  <c r="AW34" i="7"/>
  <c r="AU34" i="7"/>
  <c r="AS34" i="7"/>
  <c r="BK32" i="7"/>
  <c r="BG32" i="7"/>
  <c r="BA32" i="7"/>
  <c r="AW32" i="7"/>
  <c r="BM30" i="7"/>
  <c r="BK30" i="7"/>
  <c r="BI30" i="7"/>
  <c r="BG30" i="7"/>
  <c r="BE30" i="7"/>
  <c r="BC30" i="7"/>
  <c r="BA30" i="7"/>
  <c r="AY30" i="7"/>
  <c r="AW30" i="7"/>
  <c r="AU30" i="7"/>
  <c r="AS30" i="7"/>
  <c r="BL29" i="7"/>
  <c r="BF29" i="7"/>
  <c r="AV29" i="7"/>
  <c r="BK28" i="7"/>
  <c r="BG28" i="7"/>
  <c r="BA28" i="7"/>
  <c r="AW28" i="7"/>
  <c r="BK26" i="7"/>
  <c r="BG26" i="7"/>
  <c r="BA26" i="7"/>
  <c r="AW26" i="7"/>
  <c r="BM24" i="7"/>
  <c r="BK24" i="7"/>
  <c r="BI24" i="7"/>
  <c r="BG24" i="7"/>
  <c r="BE24" i="7"/>
  <c r="BC24" i="7"/>
  <c r="BA24" i="7"/>
  <c r="AY24" i="7"/>
  <c r="AW24" i="7"/>
  <c r="AU24" i="7"/>
  <c r="AS24" i="7"/>
  <c r="BK22" i="7"/>
  <c r="BG22" i="7"/>
  <c r="BA22" i="7"/>
  <c r="AW22" i="7"/>
  <c r="BM20" i="7"/>
  <c r="BK20" i="7"/>
  <c r="BI20" i="7"/>
  <c r="BG20" i="7"/>
  <c r="BE20" i="7"/>
  <c r="BC20" i="7"/>
  <c r="BA20" i="7"/>
  <c r="AY20" i="7"/>
  <c r="AW20" i="7"/>
  <c r="AU20" i="7"/>
  <c r="AS20" i="7"/>
  <c r="BL19" i="7"/>
  <c r="BF19" i="7"/>
  <c r="AV19" i="7"/>
  <c r="BK18" i="7"/>
  <c r="BG18" i="7"/>
  <c r="BA18" i="7"/>
  <c r="AW18" i="7"/>
  <c r="BK16" i="7"/>
  <c r="BG16" i="7"/>
  <c r="BA16" i="7"/>
  <c r="AW16" i="7"/>
  <c r="BM14" i="7"/>
  <c r="BK14" i="7"/>
  <c r="BI14" i="7"/>
  <c r="BG14" i="7"/>
  <c r="BE14" i="7"/>
  <c r="BC14" i="7"/>
  <c r="BA14" i="7"/>
  <c r="AY14" i="7"/>
  <c r="AW14" i="7"/>
  <c r="AU14" i="7"/>
  <c r="AS14" i="7"/>
  <c r="BK12" i="7"/>
  <c r="BG12" i="7"/>
  <c r="BA12" i="7"/>
  <c r="AW12" i="7"/>
  <c r="BM10" i="7"/>
  <c r="BK10" i="7"/>
  <c r="BI10" i="7"/>
  <c r="BG10" i="7"/>
  <c r="BE10" i="7"/>
  <c r="BC10" i="7"/>
  <c r="BA10" i="7"/>
  <c r="AY10" i="7"/>
  <c r="AW10" i="7"/>
  <c r="AU10" i="7"/>
  <c r="AS10" i="7"/>
  <c r="BL9" i="7"/>
  <c r="BF9" i="7"/>
  <c r="AV9" i="7"/>
  <c r="BK8" i="7"/>
  <c r="BG8" i="7"/>
  <c r="BA8" i="7"/>
  <c r="AW8" i="7"/>
  <c r="BK6" i="7"/>
  <c r="BG6" i="7"/>
  <c r="BA6" i="7"/>
  <c r="AW6" i="7"/>
  <c r="J14" i="7"/>
  <c r="H14" i="7"/>
  <c r="F14" i="7"/>
  <c r="J12" i="7"/>
  <c r="F12" i="7"/>
  <c r="J10" i="7"/>
  <c r="H10" i="7"/>
  <c r="F10" i="7"/>
  <c r="AJ24" i="7"/>
  <c r="AH24" i="7"/>
  <c r="AF24" i="7"/>
  <c r="AJ22" i="7"/>
  <c r="AF22" i="7"/>
  <c r="AJ20" i="7"/>
  <c r="AH20" i="7"/>
  <c r="AF20" i="7"/>
  <c r="Z24" i="7"/>
  <c r="X24" i="7"/>
  <c r="V24" i="7"/>
  <c r="Z22" i="7"/>
  <c r="V22" i="7"/>
  <c r="Z20" i="7"/>
  <c r="X20" i="7"/>
  <c r="V20" i="7"/>
  <c r="Z14" i="7"/>
  <c r="X14" i="7"/>
  <c r="V14" i="7"/>
  <c r="Z12" i="7"/>
  <c r="V12" i="7"/>
  <c r="Z10" i="7"/>
  <c r="X10" i="7"/>
  <c r="V10" i="7"/>
  <c r="V16" i="7"/>
  <c r="AH14" i="7"/>
  <c r="AJ14" i="7"/>
  <c r="AF14" i="7"/>
  <c r="AJ12" i="7"/>
  <c r="AF12" i="7"/>
  <c r="AJ10" i="7"/>
  <c r="AF10" i="7"/>
  <c r="AH10" i="7"/>
  <c r="AJ28" i="7"/>
  <c r="AF28" i="7"/>
  <c r="AJ26" i="7"/>
  <c r="AF26" i="7"/>
  <c r="Z28" i="7"/>
  <c r="V28" i="7"/>
  <c r="Z26" i="7"/>
  <c r="V26" i="7"/>
  <c r="Z16" i="7"/>
  <c r="AF16" i="7"/>
  <c r="AJ16" i="7"/>
  <c r="V18" i="7"/>
  <c r="Z18" i="7"/>
  <c r="AF18" i="7"/>
  <c r="AJ18" i="7"/>
  <c r="U19" i="7"/>
  <c r="AE19" i="7"/>
  <c r="AK19" i="7"/>
  <c r="R20" i="7"/>
  <c r="T20" i="7"/>
  <c r="AB20" i="7"/>
  <c r="AD20" i="7"/>
  <c r="AL20" i="7"/>
  <c r="AN20" i="7"/>
  <c r="R24" i="7"/>
  <c r="T24" i="7"/>
  <c r="AB24" i="7"/>
  <c r="AD24" i="7"/>
  <c r="AL24" i="7"/>
  <c r="AN24" i="7"/>
  <c r="U25" i="7"/>
  <c r="AE25" i="7"/>
  <c r="AK25" i="7"/>
  <c r="AN14" i="7"/>
  <c r="AL14" i="7"/>
  <c r="AD14" i="7"/>
  <c r="AB14" i="7"/>
  <c r="AN10" i="7"/>
  <c r="AL10" i="7"/>
  <c r="AD10" i="7"/>
  <c r="AB10" i="7"/>
  <c r="AK9" i="7"/>
  <c r="AE9" i="7"/>
  <c r="AJ8" i="7"/>
  <c r="AF8" i="7"/>
  <c r="AJ6" i="7"/>
  <c r="AF6" i="7"/>
  <c r="T14" i="7"/>
  <c r="R14" i="7"/>
  <c r="T10" i="7"/>
  <c r="R10" i="7"/>
  <c r="U9" i="7"/>
  <c r="Z8" i="7"/>
  <c r="V8" i="7"/>
  <c r="Z6" i="7"/>
  <c r="V6" i="7"/>
  <c r="J18" i="7"/>
  <c r="F18" i="7"/>
  <c r="J16" i="7"/>
  <c r="F16" i="7"/>
  <c r="K15" i="7"/>
  <c r="E15" i="7"/>
  <c r="N14" i="7"/>
  <c r="L14" i="7"/>
  <c r="D14" i="7"/>
  <c r="B14" i="7"/>
  <c r="N10" i="7"/>
  <c r="L10" i="7"/>
  <c r="D10" i="7"/>
  <c r="B10" i="7"/>
  <c r="K9" i="7"/>
  <c r="E9" i="7"/>
  <c r="J8" i="7"/>
  <c r="F8" i="7"/>
  <c r="J6" i="7"/>
  <c r="F6" i="7"/>
  <c r="F86" i="6"/>
  <c r="H86" i="6"/>
  <c r="I86" i="6"/>
  <c r="U86" i="6"/>
  <c r="X86" i="6"/>
  <c r="Y86" i="6"/>
  <c r="AE86" i="6"/>
  <c r="AG86" i="6"/>
  <c r="AH86" i="6"/>
  <c r="F88" i="6"/>
  <c r="G88" i="6"/>
  <c r="I88" i="6"/>
  <c r="U88" i="6"/>
  <c r="Y88" i="6"/>
  <c r="AE88" i="6"/>
  <c r="AF88" i="6"/>
  <c r="AH88" i="6"/>
  <c r="E89" i="6"/>
  <c r="J89" i="6"/>
  <c r="T89" i="6"/>
  <c r="Z89" i="6"/>
  <c r="AD89" i="6"/>
  <c r="AI89" i="6"/>
  <c r="B90" i="6"/>
  <c r="D90" i="6"/>
  <c r="H90" i="6"/>
  <c r="K90" i="6"/>
  <c r="M90" i="6"/>
  <c r="Q90" i="6"/>
  <c r="S90" i="6"/>
  <c r="X90" i="6"/>
  <c r="AA90" i="6"/>
  <c r="AC90" i="6"/>
  <c r="AG90" i="6"/>
  <c r="AJ90" i="6"/>
  <c r="AL90" i="6"/>
  <c r="B91" i="6"/>
  <c r="F91" i="6"/>
  <c r="G91" i="6"/>
  <c r="H91" i="6"/>
  <c r="K91" i="6"/>
  <c r="Q91" i="6"/>
  <c r="U91" i="6"/>
  <c r="X91" i="6"/>
  <c r="AA91" i="6"/>
  <c r="AE91" i="6"/>
  <c r="AF91" i="6"/>
  <c r="AG91" i="6"/>
  <c r="AJ91" i="6"/>
  <c r="D92" i="6"/>
  <c r="G92" i="6"/>
  <c r="H92" i="6"/>
  <c r="I92" i="6"/>
  <c r="M92" i="6"/>
  <c r="S92" i="6"/>
  <c r="X92" i="6"/>
  <c r="Y92" i="6"/>
  <c r="AC92" i="6"/>
  <c r="AF92" i="6"/>
  <c r="AG92" i="6"/>
  <c r="AH92" i="6"/>
  <c r="AL92" i="6"/>
  <c r="B93" i="6"/>
  <c r="D93" i="6"/>
  <c r="G93" i="6"/>
  <c r="K93" i="6"/>
  <c r="M93" i="6"/>
  <c r="Q93" i="6"/>
  <c r="S93" i="6"/>
  <c r="AA93" i="6"/>
  <c r="AC93" i="6"/>
  <c r="AF93" i="6"/>
  <c r="AJ93" i="6"/>
  <c r="AL93" i="6"/>
  <c r="E94" i="6"/>
  <c r="J94" i="6"/>
  <c r="T94" i="6"/>
  <c r="Z94" i="6"/>
  <c r="AD94" i="6"/>
  <c r="AI94" i="6"/>
  <c r="F95" i="6"/>
  <c r="H95" i="6"/>
  <c r="I95" i="6"/>
  <c r="U95" i="6"/>
  <c r="X95" i="6"/>
  <c r="Y95" i="6"/>
  <c r="AE95" i="6"/>
  <c r="AH96" i="6"/>
  <c r="AG95" i="6" s="1"/>
  <c r="F97" i="6"/>
  <c r="G97" i="6"/>
  <c r="I97" i="6"/>
  <c r="U97" i="6"/>
  <c r="Y97" i="6"/>
  <c r="AE97" i="6"/>
  <c r="AF97" i="6"/>
  <c r="AH97" i="6"/>
  <c r="T98" i="6"/>
  <c r="Z98" i="6"/>
  <c r="AD98" i="6"/>
  <c r="AI98" i="6"/>
  <c r="Q99" i="6"/>
  <c r="S99" i="6"/>
  <c r="X99" i="6"/>
  <c r="AA99" i="6"/>
  <c r="AC99" i="6"/>
  <c r="AG99" i="6"/>
  <c r="AJ99" i="6"/>
  <c r="AL99" i="6"/>
  <c r="Q100" i="6"/>
  <c r="U100" i="6"/>
  <c r="X100" i="6"/>
  <c r="AA100" i="6"/>
  <c r="AE100" i="6"/>
  <c r="AF100" i="6"/>
  <c r="AG100" i="6"/>
  <c r="AJ100" i="6"/>
  <c r="S101" i="6"/>
  <c r="X101" i="6"/>
  <c r="Y101" i="6"/>
  <c r="AC101" i="6"/>
  <c r="AF101" i="6"/>
  <c r="AG101" i="6"/>
  <c r="AH101" i="6"/>
  <c r="AL101" i="6"/>
  <c r="Q102" i="6"/>
  <c r="S102" i="6"/>
  <c r="AA102" i="6"/>
  <c r="AC102" i="6"/>
  <c r="AF102" i="6"/>
  <c r="AJ102" i="6"/>
  <c r="AL102" i="6"/>
  <c r="T103" i="6"/>
  <c r="Z103" i="6"/>
  <c r="AD103" i="6"/>
  <c r="AI103" i="6"/>
  <c r="U104" i="6"/>
  <c r="X104" i="6"/>
  <c r="Y104" i="6"/>
  <c r="AE104" i="6"/>
  <c r="AG104" i="6"/>
  <c r="AH104" i="6"/>
  <c r="U106" i="6"/>
  <c r="Y106" i="6"/>
  <c r="AE106" i="6"/>
  <c r="AF106" i="6"/>
  <c r="AH106" i="6"/>
  <c r="B66" i="6"/>
  <c r="B64" i="6"/>
  <c r="U53" i="6"/>
  <c r="CA71" i="6"/>
  <c r="CB71" i="6" s="1"/>
  <c r="F35" i="6"/>
  <c r="G35" i="6" s="1"/>
  <c r="I35" i="6" s="1"/>
  <c r="F33" i="6" s="1"/>
  <c r="I33" i="6" s="1"/>
  <c r="F31" i="6" s="1"/>
  <c r="H31" i="6" s="1"/>
  <c r="F44" i="6"/>
  <c r="G44" i="6" s="1"/>
  <c r="I44" i="6" s="1"/>
  <c r="F42" i="6" s="1"/>
  <c r="C39" i="6"/>
  <c r="E39" i="6" s="1"/>
  <c r="C36" i="6"/>
  <c r="B37" i="6" s="1"/>
  <c r="AT62" i="6"/>
  <c r="AU62" i="6" s="1"/>
  <c r="G12" i="6"/>
  <c r="I11" i="6"/>
  <c r="H11" i="6"/>
  <c r="G11" i="6"/>
  <c r="H10" i="6"/>
  <c r="G10" i="6"/>
  <c r="F10" i="6"/>
  <c r="H9" i="6"/>
  <c r="Y20" i="6"/>
  <c r="X20" i="6"/>
  <c r="X19" i="6"/>
  <c r="U19" i="6"/>
  <c r="X18" i="6"/>
  <c r="AF21" i="6"/>
  <c r="AH20" i="6"/>
  <c r="AG20" i="6"/>
  <c r="AF20" i="6"/>
  <c r="AG19" i="6"/>
  <c r="AF19" i="6"/>
  <c r="AE19" i="6"/>
  <c r="AG18" i="6"/>
  <c r="AF12" i="6"/>
  <c r="AH11" i="6"/>
  <c r="AG11" i="6"/>
  <c r="AF11" i="6"/>
  <c r="AG10" i="6"/>
  <c r="AF10" i="6"/>
  <c r="AE10" i="6"/>
  <c r="AG9" i="6"/>
  <c r="AK20" i="6"/>
  <c r="AK11" i="6"/>
  <c r="AB20" i="6"/>
  <c r="AB11" i="6"/>
  <c r="R20" i="6"/>
  <c r="R11" i="6"/>
  <c r="D11" i="6"/>
  <c r="BU25" i="6"/>
  <c r="BR25" i="6"/>
  <c r="BL25" i="6"/>
  <c r="BI25" i="6"/>
  <c r="BT24" i="6"/>
  <c r="BS24" i="6"/>
  <c r="BK24" i="6"/>
  <c r="BJ24" i="6"/>
  <c r="BU23" i="6"/>
  <c r="BR23" i="6"/>
  <c r="BL23" i="6"/>
  <c r="BI23" i="6"/>
  <c r="BH22" i="6"/>
  <c r="BY21" i="6"/>
  <c r="BW21" i="6"/>
  <c r="BU21" i="6"/>
  <c r="BR21" i="6"/>
  <c r="BP21" i="6"/>
  <c r="BN21" i="6"/>
  <c r="BL21" i="6"/>
  <c r="BI21" i="6"/>
  <c r="BG21" i="6"/>
  <c r="BE21" i="6"/>
  <c r="BX20" i="6"/>
  <c r="BT20" i="6"/>
  <c r="BS20" i="6"/>
  <c r="BO20" i="6"/>
  <c r="BK20" i="6"/>
  <c r="BJ20" i="6"/>
  <c r="BF20" i="6"/>
  <c r="BX19" i="6"/>
  <c r="BT19" i="6"/>
  <c r="BS19" i="6"/>
  <c r="BO19" i="6"/>
  <c r="BK19" i="6"/>
  <c r="BJ19" i="6"/>
  <c r="BF19" i="6"/>
  <c r="BY18" i="6"/>
  <c r="BW18" i="6"/>
  <c r="BU18" i="6"/>
  <c r="BR18" i="6"/>
  <c r="BP18" i="6"/>
  <c r="BN18" i="6"/>
  <c r="BL18" i="6"/>
  <c r="BG18" i="6"/>
  <c r="BE18" i="6"/>
  <c r="BZ17" i="6"/>
  <c r="BQ17" i="6"/>
  <c r="BH17" i="6"/>
  <c r="BU16" i="6"/>
  <c r="BR16" i="6"/>
  <c r="BL16" i="6"/>
  <c r="BI16" i="6"/>
  <c r="BT15" i="6"/>
  <c r="BS15" i="6"/>
  <c r="BK15" i="6"/>
  <c r="BJ15" i="6"/>
  <c r="BU14" i="6"/>
  <c r="BR14" i="6"/>
  <c r="BL14" i="6"/>
  <c r="BI14" i="6"/>
  <c r="BY12" i="6"/>
  <c r="BW12" i="6"/>
  <c r="BU12" i="6"/>
  <c r="BR12" i="6"/>
  <c r="BP12" i="6"/>
  <c r="BN12" i="6"/>
  <c r="BL12" i="6"/>
  <c r="BI12" i="6"/>
  <c r="BG12" i="6"/>
  <c r="BE12" i="6"/>
  <c r="BX11" i="6"/>
  <c r="BT11" i="6"/>
  <c r="BS11" i="6"/>
  <c r="BO11" i="6"/>
  <c r="BK11" i="6"/>
  <c r="BJ11" i="6"/>
  <c r="BF11" i="6"/>
  <c r="BX10" i="6"/>
  <c r="BT10" i="6"/>
  <c r="BS10" i="6"/>
  <c r="BO10" i="6"/>
  <c r="BK10" i="6"/>
  <c r="BJ10" i="6"/>
  <c r="BF10" i="6"/>
  <c r="BY9" i="6"/>
  <c r="BW9" i="6"/>
  <c r="BU9" i="6"/>
  <c r="BR9" i="6"/>
  <c r="BP9" i="6"/>
  <c r="BN9" i="6"/>
  <c r="BL9" i="6"/>
  <c r="BI9" i="6"/>
  <c r="BG9" i="6"/>
  <c r="BE9" i="6"/>
  <c r="BH8" i="6"/>
  <c r="BU7" i="6"/>
  <c r="BR7" i="6"/>
  <c r="BL7" i="6"/>
  <c r="BI7" i="6"/>
  <c r="BT6" i="6"/>
  <c r="BS6" i="6"/>
  <c r="BK6" i="6"/>
  <c r="BJ6" i="6"/>
  <c r="BU5" i="6"/>
  <c r="BR5" i="6"/>
  <c r="BL5" i="6"/>
  <c r="BI5" i="6"/>
  <c r="EE19" i="6"/>
  <c r="EB19" i="6"/>
  <c r="ED18" i="6"/>
  <c r="EC18" i="6"/>
  <c r="EE17" i="6"/>
  <c r="EB17" i="6"/>
  <c r="EF16" i="6"/>
  <c r="EA16" i="6"/>
  <c r="EI15" i="6"/>
  <c r="EG15" i="6"/>
  <c r="EE14" i="6"/>
  <c r="EC15" i="6"/>
  <c r="DZ15" i="6"/>
  <c r="DX15" i="6"/>
  <c r="EH14" i="6"/>
  <c r="ED14" i="6"/>
  <c r="EC14" i="6"/>
  <c r="DY14" i="6"/>
  <c r="EH13" i="6"/>
  <c r="ED13" i="6"/>
  <c r="EC13" i="6"/>
  <c r="DY13" i="6"/>
  <c r="EI12" i="6"/>
  <c r="EG12" i="6"/>
  <c r="ED12" i="6"/>
  <c r="EB13" i="6"/>
  <c r="DZ12" i="6"/>
  <c r="DX12" i="6"/>
  <c r="EF11" i="6"/>
  <c r="EA11" i="6"/>
  <c r="EE10" i="6"/>
  <c r="EB10" i="6"/>
  <c r="ED9" i="6"/>
  <c r="EC9" i="6"/>
  <c r="EE8" i="6"/>
  <c r="EB8" i="6"/>
  <c r="AQ11" i="6"/>
  <c r="AW16" i="6"/>
  <c r="AT16" i="6"/>
  <c r="AV15" i="6"/>
  <c r="AU15" i="6"/>
  <c r="AW14" i="6"/>
  <c r="AT14" i="6"/>
  <c r="AX13" i="6"/>
  <c r="AS13" i="6"/>
  <c r="BA12" i="6"/>
  <c r="AY12" i="6"/>
  <c r="AW11" i="6"/>
  <c r="AU12" i="6"/>
  <c r="AR12" i="6"/>
  <c r="AP12" i="6"/>
  <c r="AZ11" i="6"/>
  <c r="AV11" i="6"/>
  <c r="AU11" i="6"/>
  <c r="AZ10" i="6"/>
  <c r="AV10" i="6"/>
  <c r="AU10" i="6"/>
  <c r="AQ10" i="6"/>
  <c r="BA9" i="6"/>
  <c r="AY9" i="6"/>
  <c r="AV9" i="6"/>
  <c r="AT10" i="6"/>
  <c r="AR9" i="6"/>
  <c r="AP9" i="6"/>
  <c r="AX8" i="6"/>
  <c r="AS8" i="6"/>
  <c r="AW7" i="6"/>
  <c r="AT7" i="6"/>
  <c r="AV6" i="6"/>
  <c r="AU6" i="6"/>
  <c r="AW5" i="6"/>
  <c r="AT5" i="6"/>
  <c r="Y11" i="6"/>
  <c r="X11" i="6"/>
  <c r="X10" i="6"/>
  <c r="X9" i="6"/>
  <c r="U10" i="6"/>
  <c r="AH25" i="6"/>
  <c r="AE25" i="6"/>
  <c r="AG24" i="6"/>
  <c r="AF24" i="6"/>
  <c r="AH23" i="6"/>
  <c r="AE23" i="6"/>
  <c r="AH16" i="6"/>
  <c r="AE16" i="6"/>
  <c r="AG15" i="6"/>
  <c r="AF15" i="6"/>
  <c r="AH14" i="6"/>
  <c r="AE14" i="6"/>
  <c r="AH7" i="6"/>
  <c r="AE7" i="6"/>
  <c r="AG6" i="6"/>
  <c r="AF6" i="6"/>
  <c r="AH5" i="6"/>
  <c r="AE5" i="6"/>
  <c r="Y25" i="6"/>
  <c r="U25" i="6"/>
  <c r="X24" i="6"/>
  <c r="Y23" i="6"/>
  <c r="U23" i="6"/>
  <c r="Y16" i="6"/>
  <c r="U16" i="6"/>
  <c r="X15" i="6"/>
  <c r="Y14" i="6"/>
  <c r="U14" i="6"/>
  <c r="Y7" i="6"/>
  <c r="U7" i="6"/>
  <c r="X6" i="6"/>
  <c r="Y5" i="6"/>
  <c r="U5" i="6"/>
  <c r="AL12" i="6"/>
  <c r="AJ12" i="6"/>
  <c r="AK10" i="6"/>
  <c r="AL9" i="6"/>
  <c r="AJ9" i="6"/>
  <c r="AL21" i="6"/>
  <c r="AJ21" i="6"/>
  <c r="AK19" i="6"/>
  <c r="AL18" i="6"/>
  <c r="AJ18" i="6"/>
  <c r="AC21" i="6"/>
  <c r="AA21" i="6"/>
  <c r="AB19" i="6"/>
  <c r="AC18" i="6"/>
  <c r="AA18" i="6"/>
  <c r="AC12" i="6"/>
  <c r="AA12" i="6"/>
  <c r="AB10" i="6"/>
  <c r="AC9" i="6"/>
  <c r="AA9" i="6"/>
  <c r="S12" i="6"/>
  <c r="Q12" i="6"/>
  <c r="R10" i="6"/>
  <c r="S9" i="6"/>
  <c r="Q9" i="6"/>
  <c r="S21" i="6"/>
  <c r="Q21" i="6"/>
  <c r="R19" i="6"/>
  <c r="S18" i="6"/>
  <c r="Q18" i="6"/>
  <c r="G16" i="6"/>
  <c r="H5" i="6"/>
  <c r="M11" i="6"/>
  <c r="B10" i="6"/>
  <c r="AM17" i="6"/>
  <c r="AD17" i="6"/>
  <c r="T22" i="6"/>
  <c r="T17" i="6"/>
  <c r="T8" i="6"/>
  <c r="I16" i="6"/>
  <c r="F16" i="6"/>
  <c r="G7" i="6"/>
  <c r="K10" i="6"/>
  <c r="H14" i="6"/>
  <c r="M9" i="6"/>
  <c r="K9" i="6"/>
  <c r="B12" i="6"/>
  <c r="M12" i="6"/>
  <c r="B9" i="6"/>
  <c r="I5" i="6"/>
  <c r="F5" i="6"/>
  <c r="E8" i="6"/>
  <c r="I14" i="6"/>
  <c r="F14" i="6"/>
  <c r="J13" i="6"/>
  <c r="E13" i="6"/>
  <c r="K12" i="6"/>
  <c r="D12" i="6"/>
  <c r="D9" i="6"/>
  <c r="J8" i="6"/>
  <c r="I7" i="6"/>
  <c r="F7" i="6"/>
  <c r="M8" i="18" l="1"/>
  <c r="P11" i="16"/>
  <c r="Z11" i="16"/>
  <c r="F11" i="15"/>
  <c r="P7" i="15"/>
  <c r="AI6" i="8"/>
  <c r="AI8" i="8" s="1"/>
  <c r="AI10" i="8"/>
  <c r="AK6" i="8"/>
  <c r="AK8" i="8" s="1"/>
  <c r="AK10" i="8"/>
  <c r="AJ6" i="8"/>
  <c r="AJ8" i="8" s="1"/>
  <c r="AJ10" i="8"/>
  <c r="J7" i="8"/>
  <c r="G6" i="8" s="1"/>
  <c r="H6" i="8" s="1"/>
  <c r="K13" i="8"/>
  <c r="M12" i="8"/>
  <c r="N9" i="8" s="1"/>
  <c r="M13" i="9"/>
  <c r="N10" i="9" s="1"/>
  <c r="N11" i="9" s="1"/>
  <c r="AE7" i="10"/>
  <c r="AE23" i="10"/>
  <c r="AK18" i="11"/>
  <c r="Q18" i="11"/>
  <c r="AO48" i="11"/>
  <c r="AL46" i="11"/>
  <c r="AN46" i="11" s="1"/>
  <c r="Q28" i="11"/>
  <c r="U27" i="11"/>
  <c r="K48" i="11"/>
  <c r="H46" i="11"/>
  <c r="J46" i="11" s="1"/>
  <c r="AG34" i="11"/>
  <c r="AI31" i="11"/>
  <c r="AI33" i="11" s="1"/>
  <c r="AQ44" i="11"/>
  <c r="AS41" i="11"/>
  <c r="AS43" i="11" s="1"/>
  <c r="X33" i="11"/>
  <c r="Z30" i="11"/>
  <c r="AL36" i="11"/>
  <c r="AN36" i="11" s="1"/>
  <c r="AO38" i="11"/>
  <c r="N14" i="11"/>
  <c r="M10" i="11"/>
  <c r="M24" i="11"/>
  <c r="O21" i="11"/>
  <c r="O23" i="11" s="1"/>
  <c r="R27" i="11"/>
  <c r="D14" i="11"/>
  <c r="C10" i="11"/>
  <c r="AL16" i="11"/>
  <c r="AN16" i="11" s="1"/>
  <c r="AO18" i="11"/>
  <c r="AO14" i="11"/>
  <c r="AN8" i="11"/>
  <c r="AK7" i="11" s="1"/>
  <c r="AL7" i="11" s="1"/>
  <c r="W40" i="11"/>
  <c r="X44" i="11"/>
  <c r="AR34" i="11"/>
  <c r="AQ30" i="11"/>
  <c r="BH5" i="11"/>
  <c r="BG1" i="11"/>
  <c r="AB36" i="11"/>
  <c r="AD36" i="11" s="1"/>
  <c r="AE38" i="11"/>
  <c r="M44" i="11"/>
  <c r="O41" i="11"/>
  <c r="O43" i="11" s="1"/>
  <c r="R36" i="11"/>
  <c r="T36" i="11" s="1"/>
  <c r="U38" i="11"/>
  <c r="AO28" i="11"/>
  <c r="AL26" i="11"/>
  <c r="AN26" i="11" s="1"/>
  <c r="H36" i="11"/>
  <c r="J36" i="11" s="1"/>
  <c r="K38" i="11"/>
  <c r="AG20" i="11"/>
  <c r="AH24" i="11"/>
  <c r="R16" i="11"/>
  <c r="T16" i="11" s="1"/>
  <c r="U18" i="11"/>
  <c r="AQ24" i="11"/>
  <c r="AS21" i="11"/>
  <c r="AS23" i="11" s="1"/>
  <c r="C24" i="11"/>
  <c r="E21" i="11"/>
  <c r="E23" i="11" s="1"/>
  <c r="N11" i="11"/>
  <c r="Y11" i="11"/>
  <c r="Y13" i="11" s="1"/>
  <c r="W14" i="11"/>
  <c r="AE7" i="11"/>
  <c r="AA8" i="11"/>
  <c r="AB7" i="11"/>
  <c r="AQ14" i="11"/>
  <c r="AS11" i="11"/>
  <c r="AS13" i="11" s="1"/>
  <c r="K7" i="11"/>
  <c r="G8" i="11"/>
  <c r="H7" i="11"/>
  <c r="W24" i="11"/>
  <c r="Y21" i="11"/>
  <c r="Y23" i="11" s="1"/>
  <c r="AH13" i="11"/>
  <c r="AJ10" i="11"/>
  <c r="D34" i="11"/>
  <c r="C30" i="11"/>
  <c r="N34" i="11"/>
  <c r="M30" i="11"/>
  <c r="AY4" i="11"/>
  <c r="BC3" i="11"/>
  <c r="K28" i="11"/>
  <c r="H26" i="11"/>
  <c r="J26" i="11" s="1"/>
  <c r="AE48" i="11"/>
  <c r="AB46" i="11"/>
  <c r="AD46" i="11" s="1"/>
  <c r="C44" i="11"/>
  <c r="E41" i="11"/>
  <c r="E43" i="11" s="1"/>
  <c r="U48" i="11"/>
  <c r="R46" i="11"/>
  <c r="T46" i="11" s="1"/>
  <c r="AG44" i="11"/>
  <c r="AI41" i="11"/>
  <c r="AI43" i="11" s="1"/>
  <c r="H16" i="11"/>
  <c r="J16" i="11" s="1"/>
  <c r="K18" i="11"/>
  <c r="AA28" i="11"/>
  <c r="AE27" i="11"/>
  <c r="AA18" i="11"/>
  <c r="AE17" i="11"/>
  <c r="U7" i="11"/>
  <c r="Q8" i="11"/>
  <c r="R7" i="11"/>
  <c r="AO10" i="11"/>
  <c r="T17" i="10"/>
  <c r="Q16" i="10" s="1"/>
  <c r="R16" i="10" s="1"/>
  <c r="AG33" i="10"/>
  <c r="AI30" i="10"/>
  <c r="AI32" i="10" s="1"/>
  <c r="C29" i="10"/>
  <c r="D33" i="10"/>
  <c r="B44" i="10"/>
  <c r="F43" i="10"/>
  <c r="W9" i="10"/>
  <c r="X13" i="10"/>
  <c r="AG22" i="10"/>
  <c r="AH19" i="10" s="1"/>
  <c r="AH20" i="10" s="1"/>
  <c r="D30" i="10"/>
  <c r="T7" i="10"/>
  <c r="Q6" i="10" s="1"/>
  <c r="R6" i="10" s="1"/>
  <c r="M12" i="10"/>
  <c r="N9" i="10" s="1"/>
  <c r="N10" i="10" s="1"/>
  <c r="C43" i="10"/>
  <c r="J17" i="10"/>
  <c r="G16" i="10" s="1"/>
  <c r="H16" i="10" s="1"/>
  <c r="W33" i="10"/>
  <c r="Y30" i="10"/>
  <c r="Y32" i="10" s="1"/>
  <c r="U23" i="10"/>
  <c r="K27" i="10"/>
  <c r="H25" i="10"/>
  <c r="J25" i="10" s="1"/>
  <c r="O20" i="10"/>
  <c r="O22" i="10" s="1"/>
  <c r="M23" i="10"/>
  <c r="H35" i="10"/>
  <c r="J35" i="10" s="1"/>
  <c r="K37" i="10"/>
  <c r="Q27" i="10"/>
  <c r="U26" i="10"/>
  <c r="AG12" i="10"/>
  <c r="AH9" i="10" s="1"/>
  <c r="AH10" i="10" s="1"/>
  <c r="AE17" i="10"/>
  <c r="AB15" i="10"/>
  <c r="AD15" i="10" s="1"/>
  <c r="AA14" i="10" s="1"/>
  <c r="Q37" i="10"/>
  <c r="U36" i="10"/>
  <c r="L42" i="10"/>
  <c r="L44" i="10" s="1"/>
  <c r="J45" i="10"/>
  <c r="K23" i="10"/>
  <c r="M33" i="10"/>
  <c r="O30" i="10"/>
  <c r="O32" i="10" s="1"/>
  <c r="C9" i="10"/>
  <c r="D13" i="10"/>
  <c r="AB35" i="10"/>
  <c r="AD35" i="10" s="1"/>
  <c r="AE37" i="10"/>
  <c r="AE33" i="10"/>
  <c r="AD27" i="10"/>
  <c r="AA26" i="10" s="1"/>
  <c r="AB26" i="10" s="1"/>
  <c r="C19" i="10"/>
  <c r="D23" i="10"/>
  <c r="J7" i="10"/>
  <c r="G6" i="10" s="1"/>
  <c r="X10" i="10"/>
  <c r="AD6" i="10"/>
  <c r="AA4" i="10"/>
  <c r="W19" i="10"/>
  <c r="X23" i="10"/>
  <c r="Y11" i="9"/>
  <c r="Y13" i="9" s="1"/>
  <c r="W14" i="9"/>
  <c r="Y21" i="9"/>
  <c r="Y23" i="9" s="1"/>
  <c r="W24" i="9"/>
  <c r="U15" i="9"/>
  <c r="U16" i="9" s="1"/>
  <c r="Q14" i="9"/>
  <c r="Q12" i="9"/>
  <c r="L33" i="9"/>
  <c r="L35" i="9" s="1"/>
  <c r="J36" i="9"/>
  <c r="H6" i="9"/>
  <c r="J6" i="9" s="1"/>
  <c r="K8" i="9"/>
  <c r="B35" i="9"/>
  <c r="F34" i="9"/>
  <c r="E11" i="9"/>
  <c r="E13" i="9" s="1"/>
  <c r="C14" i="9"/>
  <c r="R26" i="9"/>
  <c r="T26" i="9" s="1"/>
  <c r="U28" i="9"/>
  <c r="C24" i="9"/>
  <c r="E21" i="9"/>
  <c r="E23" i="9" s="1"/>
  <c r="K20" i="9" s="1"/>
  <c r="H26" i="9"/>
  <c r="J26" i="9" s="1"/>
  <c r="K28" i="9"/>
  <c r="N24" i="9"/>
  <c r="M20" i="9"/>
  <c r="R6" i="9"/>
  <c r="T6" i="9" s="1"/>
  <c r="U8" i="9"/>
  <c r="K17" i="9"/>
  <c r="G18" i="9"/>
  <c r="N21" i="9"/>
  <c r="Q16" i="9"/>
  <c r="AD2" i="8"/>
  <c r="AD6" i="8" s="1"/>
  <c r="AC6" i="8" s="1"/>
  <c r="AB5" i="8"/>
  <c r="K17" i="8"/>
  <c r="H15" i="8"/>
  <c r="J15" i="8" s="1"/>
  <c r="C13" i="8"/>
  <c r="E10" i="8"/>
  <c r="E12" i="8" s="1"/>
  <c r="AA6" i="8"/>
  <c r="T3" i="8"/>
  <c r="V3" i="8" s="1"/>
  <c r="AB162" i="6"/>
  <c r="P162" i="6"/>
  <c r="AB144" i="6"/>
  <c r="P132" i="6"/>
  <c r="AB132" i="6"/>
  <c r="P144" i="6"/>
  <c r="D157" i="6"/>
  <c r="D140" i="6"/>
  <c r="AI127" i="6"/>
  <c r="D95" i="6"/>
  <c r="AI114" i="6"/>
  <c r="AV114" i="6"/>
  <c r="BC114" i="6"/>
  <c r="I42" i="6"/>
  <c r="F43" i="6"/>
  <c r="B39" i="6"/>
  <c r="P114" i="6"/>
  <c r="AC114" i="6"/>
  <c r="P127" i="6"/>
  <c r="AC127" i="6"/>
  <c r="D121" i="6"/>
  <c r="BG116" i="7"/>
  <c r="AW117" i="7"/>
  <c r="BO73" i="7"/>
  <c r="BY73" i="7" s="1"/>
  <c r="AP71" i="7" s="1"/>
  <c r="AS71" i="7" s="1"/>
  <c r="AU71" i="7" s="1"/>
  <c r="BC71" i="7" s="1"/>
  <c r="T105" i="7"/>
  <c r="AD105" i="7"/>
  <c r="T95" i="7"/>
  <c r="D95" i="7"/>
  <c r="BP74" i="7"/>
  <c r="BM74" i="7"/>
  <c r="BH76" i="7"/>
  <c r="BJ76" i="7" s="1"/>
  <c r="BR76" i="7" s="1"/>
  <c r="BT76" i="7" s="1"/>
  <c r="AP75" i="7" s="1"/>
  <c r="AW75" i="7" s="1"/>
  <c r="BG77" i="7"/>
  <c r="AW78" i="7"/>
  <c r="BA78" i="7"/>
  <c r="BG79" i="7"/>
  <c r="AD66" i="7"/>
  <c r="D16" i="7"/>
  <c r="T26" i="7"/>
  <c r="AD26" i="7"/>
  <c r="AH95" i="6"/>
  <c r="F70" i="6"/>
  <c r="G70" i="6"/>
  <c r="B63" i="6"/>
  <c r="AW62" i="6"/>
  <c r="BC62" i="6" s="1"/>
  <c r="Y53" i="6"/>
  <c r="AE53" i="6" s="1"/>
  <c r="CD71" i="6"/>
  <c r="CJ71" i="6" s="1"/>
  <c r="F34" i="6"/>
  <c r="I31" i="6"/>
  <c r="I32" i="6" s="1"/>
  <c r="H32" i="6"/>
  <c r="I34" i="6"/>
  <c r="F32" i="6"/>
  <c r="G34" i="6"/>
  <c r="G43" i="6"/>
  <c r="D39" i="6"/>
  <c r="E38" i="6"/>
  <c r="B36" i="6"/>
  <c r="E36" i="6"/>
  <c r="BG23" i="6"/>
  <c r="DZ17" i="6"/>
  <c r="AR14" i="6"/>
  <c r="S23" i="6"/>
  <c r="D14" i="6"/>
  <c r="BD27" i="4"/>
  <c r="BJ27" i="4"/>
  <c r="BP27" i="4"/>
  <c r="BV27" i="4"/>
  <c r="BV21" i="4"/>
  <c r="BV15" i="4"/>
  <c r="BV9" i="4"/>
  <c r="BP9" i="4"/>
  <c r="BP15" i="4"/>
  <c r="BP21" i="4"/>
  <c r="BJ21" i="4"/>
  <c r="BD21" i="4"/>
  <c r="BJ15" i="4"/>
  <c r="BD15" i="4"/>
  <c r="BJ9" i="4"/>
  <c r="BD9" i="4"/>
  <c r="AS9" i="4"/>
  <c r="AS15" i="4"/>
  <c r="AS21" i="4"/>
  <c r="AM21" i="4"/>
  <c r="AG21" i="4"/>
  <c r="AM15" i="4"/>
  <c r="AG15" i="4"/>
  <c r="AM9" i="4"/>
  <c r="AG9" i="4"/>
  <c r="V15" i="4"/>
  <c r="P15" i="4"/>
  <c r="V9" i="4"/>
  <c r="P9" i="4"/>
  <c r="E9" i="4"/>
  <c r="P11" i="15" l="1"/>
  <c r="D12" i="8"/>
  <c r="K9" i="8"/>
  <c r="G14" i="8"/>
  <c r="G15" i="8" s="1"/>
  <c r="J16" i="8"/>
  <c r="AC2" i="8"/>
  <c r="M9" i="8"/>
  <c r="N13" i="8"/>
  <c r="N10" i="8"/>
  <c r="K6" i="8"/>
  <c r="G7" i="8"/>
  <c r="N14" i="9"/>
  <c r="M10" i="9"/>
  <c r="J17" i="11"/>
  <c r="G15" i="11"/>
  <c r="AE8" i="11"/>
  <c r="AB6" i="11"/>
  <c r="AD6" i="11" s="1"/>
  <c r="U8" i="11"/>
  <c r="R6" i="11"/>
  <c r="T6" i="11" s="1"/>
  <c r="AE28" i="11"/>
  <c r="AB26" i="11"/>
  <c r="AD26" i="11" s="1"/>
  <c r="T47" i="11"/>
  <c r="Q45" i="11"/>
  <c r="G25" i="11"/>
  <c r="J27" i="11"/>
  <c r="BC4" i="11"/>
  <c r="AZ2" i="11"/>
  <c r="BB2" i="11" s="1"/>
  <c r="O31" i="11"/>
  <c r="O33" i="11" s="1"/>
  <c r="M34" i="11"/>
  <c r="AR13" i="11"/>
  <c r="AT10" i="11"/>
  <c r="F20" i="11"/>
  <c r="D23" i="11"/>
  <c r="K20" i="11"/>
  <c r="J37" i="11"/>
  <c r="G35" i="11"/>
  <c r="AT40" i="11"/>
  <c r="AR43" i="11"/>
  <c r="J47" i="11"/>
  <c r="G45" i="11"/>
  <c r="U28" i="11"/>
  <c r="R26" i="11"/>
  <c r="T26" i="11" s="1"/>
  <c r="AB16" i="11"/>
  <c r="AD16" i="11" s="1"/>
  <c r="AE18" i="11"/>
  <c r="AD47" i="11"/>
  <c r="AA45" i="11"/>
  <c r="AJ14" i="11"/>
  <c r="AM10" i="11"/>
  <c r="AK10" i="11"/>
  <c r="AI10" i="11"/>
  <c r="AJ9" i="11"/>
  <c r="AN27" i="11"/>
  <c r="AK25" i="11"/>
  <c r="AQ34" i="11"/>
  <c r="AS31" i="11"/>
  <c r="AS33" i="11" s="1"/>
  <c r="C14" i="11"/>
  <c r="E11" i="11"/>
  <c r="E13" i="11" s="1"/>
  <c r="AN47" i="11"/>
  <c r="AK45" i="11"/>
  <c r="AN37" i="11"/>
  <c r="AK35" i="11"/>
  <c r="AH43" i="11"/>
  <c r="AJ40" i="11"/>
  <c r="AO40" i="11"/>
  <c r="X13" i="11"/>
  <c r="Z10" i="11"/>
  <c r="AE10" i="11"/>
  <c r="AT20" i="11"/>
  <c r="AR23" i="11"/>
  <c r="T17" i="11"/>
  <c r="Q15" i="11"/>
  <c r="T37" i="11"/>
  <c r="Q35" i="11"/>
  <c r="AN17" i="11"/>
  <c r="AK15" i="11"/>
  <c r="N23" i="11"/>
  <c r="P20" i="11"/>
  <c r="U20" i="11"/>
  <c r="O11" i="11"/>
  <c r="O13" i="11" s="1"/>
  <c r="M14" i="11"/>
  <c r="Z34" i="11"/>
  <c r="AC30" i="11"/>
  <c r="AA30" i="11"/>
  <c r="Z29" i="11"/>
  <c r="Y30" i="11"/>
  <c r="AH33" i="11"/>
  <c r="AJ30" i="11"/>
  <c r="AO30" i="11"/>
  <c r="BI2" i="11"/>
  <c r="BI4" i="11" s="1"/>
  <c r="BG5" i="11"/>
  <c r="F40" i="11"/>
  <c r="D43" i="11"/>
  <c r="K40" i="11"/>
  <c r="C34" i="11"/>
  <c r="E31" i="11"/>
  <c r="E33" i="11" s="1"/>
  <c r="X23" i="11"/>
  <c r="Z20" i="11"/>
  <c r="AE20" i="11"/>
  <c r="K8" i="11"/>
  <c r="H6" i="11"/>
  <c r="J6" i="11" s="1"/>
  <c r="AG24" i="11"/>
  <c r="AI21" i="11"/>
  <c r="AI23" i="11" s="1"/>
  <c r="N43" i="11"/>
  <c r="P40" i="11"/>
  <c r="U40" i="11"/>
  <c r="AD37" i="11"/>
  <c r="AA35" i="11"/>
  <c r="W44" i="11"/>
  <c r="Y41" i="11"/>
  <c r="Y43" i="11" s="1"/>
  <c r="AO7" i="11"/>
  <c r="AK8" i="11"/>
  <c r="AE4" i="10"/>
  <c r="AE5" i="10" s="1"/>
  <c r="AA5" i="10"/>
  <c r="K6" i="10"/>
  <c r="G7" i="10"/>
  <c r="X32" i="10"/>
  <c r="Z29" i="10"/>
  <c r="AE29" i="10"/>
  <c r="E20" i="10"/>
  <c r="E22" i="10" s="1"/>
  <c r="C23" i="10"/>
  <c r="E10" i="10"/>
  <c r="E12" i="10" s="1"/>
  <c r="C13" i="10"/>
  <c r="M41" i="10"/>
  <c r="K44" i="10"/>
  <c r="AE14" i="10"/>
  <c r="AA13" i="10"/>
  <c r="AA11" i="10"/>
  <c r="AA15" i="10"/>
  <c r="U27" i="10"/>
  <c r="R25" i="10"/>
  <c r="T25" i="10" s="1"/>
  <c r="P19" i="10"/>
  <c r="U19" i="10"/>
  <c r="N22" i="10"/>
  <c r="U6" i="10"/>
  <c r="Q7" i="10"/>
  <c r="C33" i="10"/>
  <c r="E30" i="10"/>
  <c r="E32" i="10" s="1"/>
  <c r="AJ29" i="10"/>
  <c r="AH32" i="10"/>
  <c r="W23" i="10"/>
  <c r="Y20" i="10"/>
  <c r="Y22" i="10" s="1"/>
  <c r="G34" i="10"/>
  <c r="J36" i="10"/>
  <c r="G17" i="10"/>
  <c r="K16" i="10"/>
  <c r="AG19" i="10"/>
  <c r="AH23" i="10"/>
  <c r="AA27" i="10"/>
  <c r="AE26" i="10"/>
  <c r="N32" i="10"/>
  <c r="P29" i="10"/>
  <c r="U29" i="10"/>
  <c r="AA34" i="10"/>
  <c r="AD36" i="10"/>
  <c r="H6" i="10"/>
  <c r="R35" i="10"/>
  <c r="T35" i="10" s="1"/>
  <c r="U37" i="10"/>
  <c r="AG9" i="10"/>
  <c r="AH13" i="10"/>
  <c r="G24" i="10"/>
  <c r="J26" i="10"/>
  <c r="N13" i="10"/>
  <c r="M9" i="10"/>
  <c r="Y10" i="10"/>
  <c r="Y12" i="10" s="1"/>
  <c r="W13" i="10"/>
  <c r="F44" i="10"/>
  <c r="C42" i="10"/>
  <c r="E42" i="10" s="1"/>
  <c r="Q17" i="10"/>
  <c r="U16" i="10"/>
  <c r="C33" i="9"/>
  <c r="E33" i="9" s="1"/>
  <c r="F35" i="9"/>
  <c r="T7" i="9"/>
  <c r="Q5" i="9"/>
  <c r="M24" i="9"/>
  <c r="O21" i="9"/>
  <c r="O23" i="9" s="1"/>
  <c r="D23" i="9"/>
  <c r="F20" i="9"/>
  <c r="J7" i="9"/>
  <c r="G5" i="9"/>
  <c r="K18" i="9"/>
  <c r="H16" i="9"/>
  <c r="J16" i="9" s="1"/>
  <c r="G25" i="9"/>
  <c r="J27" i="9"/>
  <c r="U12" i="9"/>
  <c r="X23" i="9"/>
  <c r="Z20" i="9"/>
  <c r="Z10" i="9"/>
  <c r="X13" i="9"/>
  <c r="Q25" i="9"/>
  <c r="T27" i="9"/>
  <c r="D13" i="9"/>
  <c r="K10" i="9"/>
  <c r="F10" i="9"/>
  <c r="K35" i="9"/>
  <c r="M32" i="9"/>
  <c r="S2" i="8"/>
  <c r="W2" i="8" s="1"/>
  <c r="W3" i="8" s="1"/>
  <c r="V4" i="8"/>
  <c r="F9" i="8"/>
  <c r="I43" i="6"/>
  <c r="F40" i="6"/>
  <c r="BG117" i="7"/>
  <c r="BA117" i="7"/>
  <c r="BK116" i="7"/>
  <c r="AW74" i="7"/>
  <c r="BE71" i="7"/>
  <c r="BO71" i="7" s="1"/>
  <c r="BO74" i="7"/>
  <c r="AW76" i="7"/>
  <c r="BA75" i="7"/>
  <c r="BK77" i="7"/>
  <c r="BK79" i="7"/>
  <c r="BG78" i="7"/>
  <c r="H63" i="6"/>
  <c r="E62" i="6"/>
  <c r="D63" i="6"/>
  <c r="D66" i="6"/>
  <c r="I70" i="6"/>
  <c r="G61" i="6"/>
  <c r="F61" i="6"/>
  <c r="BD62" i="6"/>
  <c r="AF53" i="6"/>
  <c r="CK71" i="6"/>
  <c r="J39" i="6"/>
  <c r="H37" i="6"/>
  <c r="D38" i="6"/>
  <c r="E35" i="6"/>
  <c r="J36" i="6"/>
  <c r="H36" i="6" s="1"/>
  <c r="D36" i="6"/>
  <c r="AG25" i="4"/>
  <c r="AI25" i="4"/>
  <c r="AM25" i="4"/>
  <c r="AO25" i="4"/>
  <c r="AG27" i="4"/>
  <c r="AI27" i="4"/>
  <c r="AM27" i="4"/>
  <c r="AO27" i="4"/>
  <c r="AE21" i="4"/>
  <c r="A7" i="4"/>
  <c r="A9" i="4"/>
  <c r="E13" i="4"/>
  <c r="G13" i="4"/>
  <c r="A13" i="4" s="1"/>
  <c r="R21" i="4"/>
  <c r="E15" i="4"/>
  <c r="C52" i="4"/>
  <c r="D52" i="4"/>
  <c r="E52" i="4"/>
  <c r="B52" i="4"/>
  <c r="C50" i="4"/>
  <c r="D50" i="4"/>
  <c r="E50" i="4"/>
  <c r="B50" i="4"/>
  <c r="C48" i="4"/>
  <c r="D48" i="4"/>
  <c r="E48" i="4"/>
  <c r="B48" i="4"/>
  <c r="C20" i="4"/>
  <c r="D20" i="4"/>
  <c r="E20" i="4"/>
  <c r="F20" i="4"/>
  <c r="B20" i="4"/>
  <c r="C19" i="4"/>
  <c r="D19" i="4"/>
  <c r="E19" i="4"/>
  <c r="F19" i="4"/>
  <c r="AC7" i="4"/>
  <c r="AC25" i="4" s="1"/>
  <c r="BR15" i="4"/>
  <c r="BT27" i="4"/>
  <c r="BT25" i="4"/>
  <c r="BH27" i="4"/>
  <c r="BH25" i="4"/>
  <c r="BN27" i="4"/>
  <c r="BN25" i="4"/>
  <c r="BB27" i="4"/>
  <c r="BB25" i="4"/>
  <c r="BV29" i="4"/>
  <c r="BX31" i="4"/>
  <c r="BV31" i="4"/>
  <c r="BR31" i="4"/>
  <c r="BP31" i="4"/>
  <c r="BL31" i="4"/>
  <c r="BJ31" i="4"/>
  <c r="BF31" i="4"/>
  <c r="BD31" i="4"/>
  <c r="AZ7" i="4"/>
  <c r="AZ9" i="4"/>
  <c r="AZ13" i="4"/>
  <c r="AZ15" i="4"/>
  <c r="AZ19" i="4"/>
  <c r="AZ21" i="4"/>
  <c r="AZ25" i="4"/>
  <c r="AZ27" i="4"/>
  <c r="BZ9" i="4"/>
  <c r="BZ7" i="4"/>
  <c r="BZ15" i="4"/>
  <c r="BZ13" i="4"/>
  <c r="BZ21" i="4"/>
  <c r="BZ19" i="4"/>
  <c r="BZ25" i="4"/>
  <c r="BZ27" i="4"/>
  <c r="BX29" i="4"/>
  <c r="BR29" i="4"/>
  <c r="BP29" i="4"/>
  <c r="BL29" i="4"/>
  <c r="BJ29" i="4"/>
  <c r="BF29" i="4"/>
  <c r="BD29" i="4"/>
  <c r="BY28" i="4"/>
  <c r="BU28" i="4"/>
  <c r="BX27" i="4"/>
  <c r="BW27" i="4"/>
  <c r="BX26" i="4"/>
  <c r="BV26" i="4"/>
  <c r="BX25" i="4"/>
  <c r="BW25" i="4"/>
  <c r="BV25" i="4"/>
  <c r="BY24" i="4"/>
  <c r="BU24" i="4"/>
  <c r="BX23" i="4"/>
  <c r="BV23" i="4"/>
  <c r="BY22" i="4"/>
  <c r="BU22" i="4"/>
  <c r="BX21" i="4"/>
  <c r="BW21" i="4"/>
  <c r="BT21" i="4"/>
  <c r="BX20" i="4"/>
  <c r="BV20" i="4"/>
  <c r="BX19" i="4"/>
  <c r="BW19" i="4"/>
  <c r="BV19" i="4"/>
  <c r="BT19" i="4"/>
  <c r="BY18" i="4"/>
  <c r="BU18" i="4"/>
  <c r="BX17" i="4"/>
  <c r="BV17" i="4"/>
  <c r="BY16" i="4"/>
  <c r="BU16" i="4"/>
  <c r="BX15" i="4"/>
  <c r="BW15" i="4"/>
  <c r="BT15" i="4"/>
  <c r="BX14" i="4"/>
  <c r="BV14" i="4"/>
  <c r="BX13" i="4"/>
  <c r="BW13" i="4"/>
  <c r="BV13" i="4"/>
  <c r="BT13" i="4"/>
  <c r="BY12" i="4"/>
  <c r="BU12" i="4"/>
  <c r="BX11" i="4"/>
  <c r="BV11" i="4"/>
  <c r="BY10" i="4"/>
  <c r="BU10" i="4"/>
  <c r="BX9" i="4"/>
  <c r="BW9" i="4"/>
  <c r="BT9" i="4"/>
  <c r="BX8" i="4"/>
  <c r="BV8" i="4"/>
  <c r="BX7" i="4"/>
  <c r="BW7" i="4"/>
  <c r="BV7" i="4"/>
  <c r="BT7" i="4"/>
  <c r="BY6" i="4"/>
  <c r="BU6" i="4"/>
  <c r="BX5" i="4"/>
  <c r="BV5" i="4"/>
  <c r="BS28" i="4"/>
  <c r="BO28" i="4"/>
  <c r="BR27" i="4"/>
  <c r="BQ27" i="4"/>
  <c r="BR26" i="4"/>
  <c r="BP26" i="4"/>
  <c r="BR25" i="4"/>
  <c r="BQ25" i="4"/>
  <c r="BP25" i="4"/>
  <c r="BS24" i="4"/>
  <c r="BO24" i="4"/>
  <c r="BR23" i="4"/>
  <c r="BP23" i="4"/>
  <c r="BM28" i="4"/>
  <c r="BI28" i="4"/>
  <c r="BL27" i="4"/>
  <c r="BK27" i="4"/>
  <c r="BL26" i="4"/>
  <c r="BJ26" i="4"/>
  <c r="BL25" i="4"/>
  <c r="BK25" i="4"/>
  <c r="BJ25" i="4"/>
  <c r="BM24" i="4"/>
  <c r="BI24" i="4"/>
  <c r="BL23" i="4"/>
  <c r="BJ23" i="4"/>
  <c r="BG28" i="4"/>
  <c r="BC28" i="4"/>
  <c r="BF27" i="4"/>
  <c r="BE27" i="4"/>
  <c r="BF26" i="4"/>
  <c r="BD26" i="4"/>
  <c r="BF25" i="4"/>
  <c r="BE25" i="4"/>
  <c r="BD25" i="4"/>
  <c r="BG24" i="4"/>
  <c r="BC24" i="4"/>
  <c r="BF23" i="4"/>
  <c r="BD23" i="4"/>
  <c r="BS22" i="4"/>
  <c r="BO22" i="4"/>
  <c r="BM22" i="4"/>
  <c r="BI22" i="4"/>
  <c r="BG22" i="4"/>
  <c r="BC22" i="4"/>
  <c r="BR21" i="4"/>
  <c r="BQ21" i="4"/>
  <c r="BN21" i="4"/>
  <c r="BL21" i="4"/>
  <c r="BK21" i="4"/>
  <c r="BH21" i="4"/>
  <c r="BF21" i="4"/>
  <c r="BE21" i="4"/>
  <c r="BB21" i="4"/>
  <c r="BR20" i="4"/>
  <c r="BP20" i="4"/>
  <c r="BL20" i="4"/>
  <c r="BJ20" i="4"/>
  <c r="BF20" i="4"/>
  <c r="BD20" i="4"/>
  <c r="BR19" i="4"/>
  <c r="BQ19" i="4"/>
  <c r="BP19" i="4"/>
  <c r="BN19" i="4"/>
  <c r="BL19" i="4"/>
  <c r="BK19" i="4"/>
  <c r="BJ19" i="4"/>
  <c r="BH19" i="4"/>
  <c r="BF19" i="4"/>
  <c r="BE19" i="4"/>
  <c r="BD19" i="4"/>
  <c r="BB19" i="4"/>
  <c r="BS18" i="4"/>
  <c r="BO18" i="4"/>
  <c r="BM18" i="4"/>
  <c r="BI18" i="4"/>
  <c r="BG18" i="4"/>
  <c r="BC18" i="4"/>
  <c r="BR17" i="4"/>
  <c r="BP17" i="4"/>
  <c r="BL17" i="4"/>
  <c r="BJ17" i="4"/>
  <c r="BF17" i="4"/>
  <c r="BD17" i="4"/>
  <c r="BS16" i="4"/>
  <c r="BO16" i="4"/>
  <c r="BM16" i="4"/>
  <c r="BI16" i="4"/>
  <c r="BG16" i="4"/>
  <c r="BC16" i="4"/>
  <c r="BQ15" i="4"/>
  <c r="BN15" i="4"/>
  <c r="BL15" i="4"/>
  <c r="BK15" i="4"/>
  <c r="BH15" i="4"/>
  <c r="BF15" i="4"/>
  <c r="BE15" i="4"/>
  <c r="BB15" i="4"/>
  <c r="BR14" i="4"/>
  <c r="BP14" i="4"/>
  <c r="BL14" i="4"/>
  <c r="BJ14" i="4"/>
  <c r="BF14" i="4"/>
  <c r="BD14" i="4"/>
  <c r="BR13" i="4"/>
  <c r="BQ13" i="4"/>
  <c r="BP13" i="4"/>
  <c r="BN13" i="4"/>
  <c r="BL13" i="4"/>
  <c r="BK13" i="4"/>
  <c r="BJ13" i="4"/>
  <c r="BH13" i="4"/>
  <c r="BF13" i="4"/>
  <c r="BE13" i="4"/>
  <c r="BD13" i="4"/>
  <c r="BB13" i="4"/>
  <c r="BS12" i="4"/>
  <c r="BO12" i="4"/>
  <c r="BM12" i="4"/>
  <c r="BI12" i="4"/>
  <c r="BG12" i="4"/>
  <c r="BC12" i="4"/>
  <c r="BR11" i="4"/>
  <c r="BP11" i="4"/>
  <c r="BL11" i="4"/>
  <c r="BJ11" i="4"/>
  <c r="BF11" i="4"/>
  <c r="BD11" i="4"/>
  <c r="BS10" i="4"/>
  <c r="BO10" i="4"/>
  <c r="BM10" i="4"/>
  <c r="BI10" i="4"/>
  <c r="BG10" i="4"/>
  <c r="BC10" i="4"/>
  <c r="BR9" i="4"/>
  <c r="BQ9" i="4"/>
  <c r="BN9" i="4"/>
  <c r="BL9" i="4"/>
  <c r="BK9" i="4"/>
  <c r="BH9" i="4"/>
  <c r="BF9" i="4"/>
  <c r="BE9" i="4"/>
  <c r="BB9" i="4"/>
  <c r="BR8" i="4"/>
  <c r="BP8" i="4"/>
  <c r="BL8" i="4"/>
  <c r="BJ8" i="4"/>
  <c r="BF8" i="4"/>
  <c r="BD8" i="4"/>
  <c r="BR7" i="4"/>
  <c r="BQ7" i="4"/>
  <c r="BP7" i="4"/>
  <c r="BN7" i="4"/>
  <c r="BL7" i="4"/>
  <c r="BK7" i="4"/>
  <c r="BJ7" i="4"/>
  <c r="BH7" i="4"/>
  <c r="BF7" i="4"/>
  <c r="BE7" i="4"/>
  <c r="BD7" i="4"/>
  <c r="BB7" i="4"/>
  <c r="BS6" i="4"/>
  <c r="BO6" i="4"/>
  <c r="BM6" i="4"/>
  <c r="BI6" i="4"/>
  <c r="BG6" i="4"/>
  <c r="BC6" i="4"/>
  <c r="BR5" i="4"/>
  <c r="BP5" i="4"/>
  <c r="BL5" i="4"/>
  <c r="BJ5" i="4"/>
  <c r="BF5" i="4"/>
  <c r="BD5" i="4"/>
  <c r="G15" i="4"/>
  <c r="AU27" i="4"/>
  <c r="AS27" i="4"/>
  <c r="P19" i="4"/>
  <c r="P21" i="4"/>
  <c r="X19" i="4"/>
  <c r="X21" i="4"/>
  <c r="AC9" i="4"/>
  <c r="AC13" i="4"/>
  <c r="AC15" i="4"/>
  <c r="AC19" i="4"/>
  <c r="AC21" i="4"/>
  <c r="AU25" i="4"/>
  <c r="AS25" i="4"/>
  <c r="L7" i="4"/>
  <c r="L9" i="4"/>
  <c r="L13" i="4"/>
  <c r="L15" i="4"/>
  <c r="V19" i="4"/>
  <c r="R19" i="4"/>
  <c r="V21" i="4"/>
  <c r="G11" i="4"/>
  <c r="E11" i="4"/>
  <c r="H10" i="4"/>
  <c r="D10" i="4"/>
  <c r="I9" i="4"/>
  <c r="G9" i="4"/>
  <c r="F9" i="4"/>
  <c r="C9" i="4"/>
  <c r="G8" i="4"/>
  <c r="E8" i="4"/>
  <c r="I7" i="4"/>
  <c r="G7" i="4"/>
  <c r="F7" i="4"/>
  <c r="E7" i="4"/>
  <c r="C7" i="4"/>
  <c r="H6" i="4"/>
  <c r="D6" i="4"/>
  <c r="G5" i="4"/>
  <c r="E5" i="4"/>
  <c r="AG23" i="4"/>
  <c r="AE19" i="4"/>
  <c r="AW9" i="4"/>
  <c r="AW7" i="4"/>
  <c r="AW15" i="4"/>
  <c r="AW13" i="4"/>
  <c r="AW19" i="4"/>
  <c r="AW21" i="4"/>
  <c r="AU23" i="4"/>
  <c r="AS23" i="4"/>
  <c r="AO23" i="4"/>
  <c r="AM23" i="4"/>
  <c r="AI23" i="4"/>
  <c r="AQ9" i="4"/>
  <c r="AQ7" i="4"/>
  <c r="AQ15" i="4"/>
  <c r="AQ13" i="4"/>
  <c r="AQ21" i="4"/>
  <c r="AQ19" i="4"/>
  <c r="AK21" i="4"/>
  <c r="AK19" i="4"/>
  <c r="AK15" i="4"/>
  <c r="AK13" i="4"/>
  <c r="AK9" i="4"/>
  <c r="AK7" i="4"/>
  <c r="AU17" i="4"/>
  <c r="AS17" i="4"/>
  <c r="AO17" i="4"/>
  <c r="AM17" i="4"/>
  <c r="AI17" i="4"/>
  <c r="AG17" i="4"/>
  <c r="AV22" i="4"/>
  <c r="AR22" i="4"/>
  <c r="AU21" i="4"/>
  <c r="AT21" i="4"/>
  <c r="AU20" i="4"/>
  <c r="AS20" i="4"/>
  <c r="AU19" i="4"/>
  <c r="AT19" i="4"/>
  <c r="AS19" i="4"/>
  <c r="AV18" i="4"/>
  <c r="AR18" i="4"/>
  <c r="AV16" i="4"/>
  <c r="AR16" i="4"/>
  <c r="AU15" i="4"/>
  <c r="AT15" i="4"/>
  <c r="AU14" i="4"/>
  <c r="AS14" i="4"/>
  <c r="AU13" i="4"/>
  <c r="AT13" i="4"/>
  <c r="AS13" i="4"/>
  <c r="AV12" i="4"/>
  <c r="AR12" i="4"/>
  <c r="AU11" i="4"/>
  <c r="AS11" i="4"/>
  <c r="AV10" i="4"/>
  <c r="AR10" i="4"/>
  <c r="AU9" i="4"/>
  <c r="AT9" i="4"/>
  <c r="AU8" i="4"/>
  <c r="AS8" i="4"/>
  <c r="AU7" i="4"/>
  <c r="AT7" i="4"/>
  <c r="AS7" i="4"/>
  <c r="AV6" i="4"/>
  <c r="AR6" i="4"/>
  <c r="AU5" i="4"/>
  <c r="AS5" i="4"/>
  <c r="AP22" i="4"/>
  <c r="AL22" i="4"/>
  <c r="AO21" i="4"/>
  <c r="AN21" i="4"/>
  <c r="AO20" i="4"/>
  <c r="AM20" i="4"/>
  <c r="AO19" i="4"/>
  <c r="AN19" i="4"/>
  <c r="AM19" i="4"/>
  <c r="AP18" i="4"/>
  <c r="AL18" i="4"/>
  <c r="AP16" i="4"/>
  <c r="AL16" i="4"/>
  <c r="AO15" i="4"/>
  <c r="AN15" i="4"/>
  <c r="AO14" i="4"/>
  <c r="AM14" i="4"/>
  <c r="AO13" i="4"/>
  <c r="AN13" i="4"/>
  <c r="AM13" i="4"/>
  <c r="AP12" i="4"/>
  <c r="AL12" i="4"/>
  <c r="AO11" i="4"/>
  <c r="AM11" i="4"/>
  <c r="AP10" i="4"/>
  <c r="AL10" i="4"/>
  <c r="AO9" i="4"/>
  <c r="AN9" i="4"/>
  <c r="AO8" i="4"/>
  <c r="AM8" i="4"/>
  <c r="AO7" i="4"/>
  <c r="AN7" i="4"/>
  <c r="AM7" i="4"/>
  <c r="AP6" i="4"/>
  <c r="AL6" i="4"/>
  <c r="AO5" i="4"/>
  <c r="AM5" i="4"/>
  <c r="AJ22" i="4"/>
  <c r="AF22" i="4"/>
  <c r="AI21" i="4"/>
  <c r="AH21" i="4"/>
  <c r="AI20" i="4"/>
  <c r="AG20" i="4"/>
  <c r="AI19" i="4"/>
  <c r="AH19" i="4"/>
  <c r="AG19" i="4"/>
  <c r="AJ18" i="4"/>
  <c r="AF18" i="4"/>
  <c r="AJ16" i="4"/>
  <c r="AF16" i="4"/>
  <c r="AI15" i="4"/>
  <c r="AH15" i="4"/>
  <c r="AE15" i="4"/>
  <c r="AI14" i="4"/>
  <c r="AG14" i="4"/>
  <c r="AI13" i="4"/>
  <c r="AH13" i="4"/>
  <c r="AG13" i="4"/>
  <c r="AE13" i="4"/>
  <c r="AJ12" i="4"/>
  <c r="AF12" i="4"/>
  <c r="AI11" i="4"/>
  <c r="AG11" i="4"/>
  <c r="AJ10" i="4"/>
  <c r="AF10" i="4"/>
  <c r="AI9" i="4"/>
  <c r="AH9" i="4"/>
  <c r="AE9" i="4"/>
  <c r="AI8" i="4"/>
  <c r="AG8" i="4"/>
  <c r="AI7" i="4"/>
  <c r="AH7" i="4"/>
  <c r="AG7" i="4"/>
  <c r="AE7" i="4"/>
  <c r="AJ6" i="4"/>
  <c r="AF6" i="4"/>
  <c r="AI5" i="4"/>
  <c r="AG5" i="4"/>
  <c r="V15" i="3"/>
  <c r="T15" i="3"/>
  <c r="P15" i="3"/>
  <c r="N15" i="3"/>
  <c r="W14" i="3"/>
  <c r="S14" i="3"/>
  <c r="Q14" i="3"/>
  <c r="M14" i="3"/>
  <c r="X13" i="3"/>
  <c r="V13" i="3"/>
  <c r="U13" i="3"/>
  <c r="T13" i="3"/>
  <c r="R13" i="3"/>
  <c r="P13" i="3"/>
  <c r="O13" i="3"/>
  <c r="N13" i="3"/>
  <c r="L13" i="3"/>
  <c r="V12" i="3"/>
  <c r="T12" i="3"/>
  <c r="P12" i="3"/>
  <c r="N12" i="3"/>
  <c r="X11" i="3"/>
  <c r="V11" i="3"/>
  <c r="U11" i="3"/>
  <c r="T11" i="3"/>
  <c r="R11" i="3"/>
  <c r="P11" i="3"/>
  <c r="O11" i="3"/>
  <c r="N11" i="3"/>
  <c r="L11" i="3"/>
  <c r="W10" i="3"/>
  <c r="S10" i="3"/>
  <c r="Q10" i="3"/>
  <c r="M10" i="3"/>
  <c r="V9" i="3"/>
  <c r="T9" i="3"/>
  <c r="P9" i="3"/>
  <c r="N9" i="3"/>
  <c r="W8" i="3"/>
  <c r="S8" i="3"/>
  <c r="Q8" i="3"/>
  <c r="M8" i="3"/>
  <c r="X7" i="3"/>
  <c r="V7" i="3"/>
  <c r="U7" i="3"/>
  <c r="R7" i="3"/>
  <c r="P7" i="3"/>
  <c r="O7" i="3"/>
  <c r="L7" i="3"/>
  <c r="V6" i="3"/>
  <c r="T6" i="3"/>
  <c r="P6" i="3"/>
  <c r="N6" i="3"/>
  <c r="X5" i="3"/>
  <c r="V5" i="3"/>
  <c r="U5" i="3"/>
  <c r="T5" i="3"/>
  <c r="T7" i="3" s="1"/>
  <c r="R5" i="3"/>
  <c r="P5" i="3"/>
  <c r="O5" i="3"/>
  <c r="N5" i="3"/>
  <c r="N7" i="3" s="1"/>
  <c r="L5" i="3"/>
  <c r="W4" i="3"/>
  <c r="S4" i="3"/>
  <c r="Q4" i="3"/>
  <c r="M4" i="3"/>
  <c r="V3" i="3"/>
  <c r="T3" i="3"/>
  <c r="P3" i="3"/>
  <c r="N3" i="3"/>
  <c r="M15" i="5"/>
  <c r="K15" i="5"/>
  <c r="G15" i="5"/>
  <c r="E15" i="5"/>
  <c r="N14" i="5"/>
  <c r="J14" i="5"/>
  <c r="H14" i="5"/>
  <c r="D14" i="5"/>
  <c r="O13" i="5"/>
  <c r="M13" i="5"/>
  <c r="L13" i="5"/>
  <c r="I13" i="5"/>
  <c r="G13" i="5"/>
  <c r="F13" i="5"/>
  <c r="C13" i="5"/>
  <c r="M12" i="5"/>
  <c r="K12" i="5"/>
  <c r="G12" i="5"/>
  <c r="E12" i="5"/>
  <c r="O11" i="5"/>
  <c r="M11" i="5"/>
  <c r="L11" i="5"/>
  <c r="K11" i="5"/>
  <c r="K13" i="5" s="1"/>
  <c r="I11" i="5"/>
  <c r="G11" i="5"/>
  <c r="F11" i="5"/>
  <c r="E11" i="5"/>
  <c r="E13" i="5" s="1"/>
  <c r="C11" i="5"/>
  <c r="N10" i="5"/>
  <c r="J10" i="5"/>
  <c r="H10" i="5"/>
  <c r="D10" i="5"/>
  <c r="M9" i="5"/>
  <c r="K9" i="5"/>
  <c r="G9" i="5"/>
  <c r="E9" i="5"/>
  <c r="N8" i="5"/>
  <c r="J8" i="5"/>
  <c r="H8" i="5"/>
  <c r="D8" i="5"/>
  <c r="O7" i="5"/>
  <c r="M7" i="5"/>
  <c r="L7" i="5"/>
  <c r="I7" i="5"/>
  <c r="G7" i="5"/>
  <c r="F7" i="5"/>
  <c r="C7" i="5"/>
  <c r="M6" i="5"/>
  <c r="K6" i="5"/>
  <c r="G6" i="5"/>
  <c r="E6" i="5"/>
  <c r="O5" i="5"/>
  <c r="M5" i="5"/>
  <c r="L5" i="5"/>
  <c r="K5" i="5"/>
  <c r="K7" i="5" s="1"/>
  <c r="I5" i="5"/>
  <c r="G5" i="5"/>
  <c r="F5" i="5"/>
  <c r="E5" i="5"/>
  <c r="E7" i="5" s="1"/>
  <c r="C5" i="5"/>
  <c r="N4" i="5"/>
  <c r="J4" i="5"/>
  <c r="H4" i="5"/>
  <c r="D4" i="5"/>
  <c r="M3" i="5"/>
  <c r="K3" i="5"/>
  <c r="G3" i="5"/>
  <c r="E3" i="5"/>
  <c r="X17" i="4"/>
  <c r="V17" i="4"/>
  <c r="R17" i="4"/>
  <c r="P17" i="4"/>
  <c r="Y16" i="4"/>
  <c r="U16" i="4"/>
  <c r="S16" i="4"/>
  <c r="O16" i="4"/>
  <c r="Z15" i="4"/>
  <c r="X15" i="4"/>
  <c r="W15" i="4"/>
  <c r="T15" i="4"/>
  <c r="R15" i="4"/>
  <c r="Q15" i="4"/>
  <c r="N15" i="4"/>
  <c r="X14" i="4"/>
  <c r="V14" i="4"/>
  <c r="R14" i="4"/>
  <c r="P14" i="4"/>
  <c r="Z13" i="4"/>
  <c r="X13" i="4"/>
  <c r="W13" i="4"/>
  <c r="V13" i="4"/>
  <c r="T13" i="4"/>
  <c r="R13" i="4"/>
  <c r="Q13" i="4"/>
  <c r="P13" i="4"/>
  <c r="N13" i="4"/>
  <c r="Y12" i="4"/>
  <c r="U12" i="4"/>
  <c r="S12" i="4"/>
  <c r="O12" i="4"/>
  <c r="X11" i="4"/>
  <c r="V11" i="4"/>
  <c r="R11" i="4"/>
  <c r="P11" i="4"/>
  <c r="Y10" i="4"/>
  <c r="U10" i="4"/>
  <c r="S10" i="4"/>
  <c r="O10" i="4"/>
  <c r="Z9" i="4"/>
  <c r="X9" i="4"/>
  <c r="W9" i="4"/>
  <c r="T9" i="4"/>
  <c r="R9" i="4"/>
  <c r="Q9" i="4"/>
  <c r="N9" i="4"/>
  <c r="X8" i="4"/>
  <c r="V8" i="4"/>
  <c r="R8" i="4"/>
  <c r="P8" i="4"/>
  <c r="Z7" i="4"/>
  <c r="X7" i="4"/>
  <c r="W7" i="4"/>
  <c r="V7" i="4"/>
  <c r="T7" i="4"/>
  <c r="R7" i="4"/>
  <c r="Q7" i="4"/>
  <c r="P7" i="4"/>
  <c r="N7" i="4"/>
  <c r="Y6" i="4"/>
  <c r="U6" i="4"/>
  <c r="S6" i="4"/>
  <c r="O6" i="4"/>
  <c r="X5" i="4"/>
  <c r="V5" i="4"/>
  <c r="R5" i="4"/>
  <c r="P5" i="4"/>
  <c r="D4" i="2"/>
  <c r="C5" i="2"/>
  <c r="M15" i="2"/>
  <c r="K15" i="2"/>
  <c r="G15" i="2"/>
  <c r="E15" i="2"/>
  <c r="N14" i="2"/>
  <c r="J14" i="2"/>
  <c r="H14" i="2"/>
  <c r="D14" i="2"/>
  <c r="O13" i="2"/>
  <c r="M13" i="2"/>
  <c r="L13" i="2"/>
  <c r="I13" i="2"/>
  <c r="G13" i="2"/>
  <c r="F13" i="2"/>
  <c r="C13" i="2"/>
  <c r="M12" i="2"/>
  <c r="K12" i="2"/>
  <c r="G12" i="2"/>
  <c r="E12" i="2"/>
  <c r="O11" i="2"/>
  <c r="M11" i="2"/>
  <c r="L11" i="2"/>
  <c r="K11" i="2"/>
  <c r="K13" i="2" s="1"/>
  <c r="I11" i="2"/>
  <c r="G11" i="2"/>
  <c r="F11" i="2"/>
  <c r="E11" i="2"/>
  <c r="E13" i="2" s="1"/>
  <c r="C11" i="2"/>
  <c r="N10" i="2"/>
  <c r="J10" i="2"/>
  <c r="H10" i="2"/>
  <c r="D10" i="2"/>
  <c r="M9" i="2"/>
  <c r="K9" i="2"/>
  <c r="G9" i="2"/>
  <c r="E9" i="2"/>
  <c r="N8" i="2"/>
  <c r="J8" i="2"/>
  <c r="H8" i="2"/>
  <c r="D8" i="2"/>
  <c r="O7" i="2"/>
  <c r="M7" i="2"/>
  <c r="L7" i="2"/>
  <c r="I7" i="2"/>
  <c r="G7" i="2"/>
  <c r="F7" i="2"/>
  <c r="C7" i="2"/>
  <c r="M6" i="2"/>
  <c r="K6" i="2"/>
  <c r="G6" i="2"/>
  <c r="E6" i="2"/>
  <c r="O5" i="2"/>
  <c r="M5" i="2"/>
  <c r="L5" i="2"/>
  <c r="K5" i="2"/>
  <c r="K7" i="2" s="1"/>
  <c r="I5" i="2"/>
  <c r="G5" i="2"/>
  <c r="F5" i="2"/>
  <c r="E5" i="2"/>
  <c r="E7" i="2" s="1"/>
  <c r="N4" i="2"/>
  <c r="J4" i="2"/>
  <c r="H4" i="2"/>
  <c r="M3" i="2"/>
  <c r="K3" i="2"/>
  <c r="G3" i="2"/>
  <c r="E3" i="2"/>
  <c r="BA51" i="1"/>
  <c r="AY51" i="1"/>
  <c r="AW51" i="1"/>
  <c r="AU51" i="1"/>
  <c r="BB47" i="1"/>
  <c r="AZ47" i="1"/>
  <c r="AT47" i="1"/>
  <c r="AR47" i="1"/>
  <c r="BC45" i="1"/>
  <c r="AY45" i="1"/>
  <c r="AU45" i="1"/>
  <c r="AQ45" i="1"/>
  <c r="BE44" i="1"/>
  <c r="BB44" i="1"/>
  <c r="BA44" i="1"/>
  <c r="AW44" i="1"/>
  <c r="AT44" i="1"/>
  <c r="AS44" i="1"/>
  <c r="AO44" i="1"/>
  <c r="BB43" i="1"/>
  <c r="AZ43" i="1"/>
  <c r="AT43" i="1"/>
  <c r="AR43" i="1"/>
  <c r="BE42" i="1"/>
  <c r="BB42" i="1"/>
  <c r="BA42" i="1"/>
  <c r="AZ42" i="1"/>
  <c r="AZ44" i="1" s="1"/>
  <c r="AW42" i="1"/>
  <c r="AT42" i="1"/>
  <c r="AS42" i="1"/>
  <c r="AR42" i="1"/>
  <c r="AR44" i="1" s="1"/>
  <c r="AO42" i="1"/>
  <c r="BC41" i="1"/>
  <c r="AY41" i="1"/>
  <c r="AU41" i="1"/>
  <c r="AQ41" i="1"/>
  <c r="BB39" i="1"/>
  <c r="AZ39" i="1"/>
  <c r="AT39" i="1"/>
  <c r="AR39" i="1"/>
  <c r="BC37" i="1"/>
  <c r="AY37" i="1"/>
  <c r="AU37" i="1"/>
  <c r="AQ37" i="1"/>
  <c r="BE36" i="1"/>
  <c r="BB36" i="1"/>
  <c r="BA36" i="1"/>
  <c r="AW36" i="1"/>
  <c r="AT36" i="1"/>
  <c r="AS36" i="1"/>
  <c r="AO36" i="1"/>
  <c r="BB35" i="1"/>
  <c r="AZ35" i="1"/>
  <c r="AT35" i="1"/>
  <c r="AR35" i="1"/>
  <c r="BE34" i="1"/>
  <c r="BB34" i="1"/>
  <c r="BA34" i="1"/>
  <c r="AZ34" i="1"/>
  <c r="AZ36" i="1" s="1"/>
  <c r="AW34" i="1"/>
  <c r="AT34" i="1"/>
  <c r="AS34" i="1"/>
  <c r="AR34" i="1"/>
  <c r="AR36" i="1" s="1"/>
  <c r="AO34" i="1"/>
  <c r="BC33" i="1"/>
  <c r="AY33" i="1"/>
  <c r="AU33" i="1"/>
  <c r="AQ33" i="1"/>
  <c r="BB31" i="1"/>
  <c r="AZ31" i="1"/>
  <c r="AT31" i="1"/>
  <c r="AR31" i="1"/>
  <c r="BB3" i="1"/>
  <c r="AT3" i="1"/>
  <c r="AW16" i="1"/>
  <c r="BC13" i="1"/>
  <c r="BC17" i="1"/>
  <c r="AY17" i="1"/>
  <c r="AY13" i="1"/>
  <c r="AY9" i="1"/>
  <c r="BC9" i="1"/>
  <c r="BC5" i="1"/>
  <c r="AU5" i="1"/>
  <c r="AU9" i="1"/>
  <c r="AY5" i="1"/>
  <c r="BB8" i="1"/>
  <c r="BA8" i="1"/>
  <c r="BB7" i="1"/>
  <c r="AZ7" i="1"/>
  <c r="BB6" i="1"/>
  <c r="BA6" i="1"/>
  <c r="AZ6" i="1"/>
  <c r="AZ8" i="1" s="1"/>
  <c r="BB16" i="1"/>
  <c r="BA16" i="1"/>
  <c r="BB15" i="1"/>
  <c r="AZ15" i="1"/>
  <c r="BB14" i="1"/>
  <c r="BA14" i="1"/>
  <c r="AZ14" i="1"/>
  <c r="AZ16" i="1" s="1"/>
  <c r="AT16" i="1"/>
  <c r="AS16" i="1"/>
  <c r="AT15" i="1"/>
  <c r="AR15" i="1"/>
  <c r="AT14" i="1"/>
  <c r="AS14" i="1"/>
  <c r="AR14" i="1"/>
  <c r="AR16" i="1" s="1"/>
  <c r="AR6" i="1"/>
  <c r="AR8" i="1" s="1"/>
  <c r="AT8" i="1"/>
  <c r="AT6" i="1"/>
  <c r="AT7" i="1"/>
  <c r="AR7" i="1"/>
  <c r="AS6" i="1"/>
  <c r="AS8" i="1"/>
  <c r="AU13" i="1"/>
  <c r="AU17" i="1"/>
  <c r="AQ17" i="1"/>
  <c r="AQ13" i="1"/>
  <c r="AW14" i="1"/>
  <c r="AO14" i="1"/>
  <c r="AO16" i="1"/>
  <c r="BB11" i="1"/>
  <c r="AZ11" i="1"/>
  <c r="AZ3" i="1"/>
  <c r="BE6" i="1"/>
  <c r="BE8" i="1"/>
  <c r="BE14" i="1"/>
  <c r="BE16" i="1"/>
  <c r="BB19" i="1"/>
  <c r="AZ19" i="1"/>
  <c r="AT19" i="1"/>
  <c r="AR19" i="1"/>
  <c r="AO8" i="1"/>
  <c r="AT11" i="1"/>
  <c r="AR11" i="1"/>
  <c r="AW6" i="1"/>
  <c r="AW8" i="1"/>
  <c r="AO6" i="1"/>
  <c r="BA23" i="1"/>
  <c r="AY23" i="1"/>
  <c r="AW23" i="1"/>
  <c r="AU23" i="1"/>
  <c r="AQ5" i="1"/>
  <c r="AQ9" i="1"/>
  <c r="AR3" i="1"/>
  <c r="S3" i="8" l="1"/>
  <c r="O10" i="8"/>
  <c r="O12" i="8" s="1"/>
  <c r="M13" i="8"/>
  <c r="G11" i="8"/>
  <c r="I9" i="8"/>
  <c r="G9" i="8"/>
  <c r="K14" i="8"/>
  <c r="K11" i="8" s="1"/>
  <c r="K7" i="8"/>
  <c r="H5" i="8"/>
  <c r="J5" i="8" s="1"/>
  <c r="O11" i="9"/>
  <c r="O13" i="9" s="1"/>
  <c r="M14" i="9"/>
  <c r="AE35" i="11"/>
  <c r="Z35" i="11"/>
  <c r="AA34" i="11"/>
  <c r="AA32" i="11"/>
  <c r="AA36" i="11"/>
  <c r="U35" i="11"/>
  <c r="Q32" i="11"/>
  <c r="Q34" i="11"/>
  <c r="Q36" i="11"/>
  <c r="AK44" i="11"/>
  <c r="AO45" i="11"/>
  <c r="AK42" i="11"/>
  <c r="AK46" i="11"/>
  <c r="AA44" i="11"/>
  <c r="AA42" i="11"/>
  <c r="AE45" i="11"/>
  <c r="AA46" i="11"/>
  <c r="AD17" i="11"/>
  <c r="AA15" i="11"/>
  <c r="T27" i="11"/>
  <c r="Q25" i="11"/>
  <c r="AY1" i="11"/>
  <c r="BB3" i="11"/>
  <c r="G26" i="11"/>
  <c r="G24" i="11"/>
  <c r="G22" i="11"/>
  <c r="K25" i="11"/>
  <c r="K15" i="11"/>
  <c r="G16" i="11"/>
  <c r="G14" i="11"/>
  <c r="G12" i="11"/>
  <c r="AO8" i="11"/>
  <c r="AL6" i="11"/>
  <c r="AN6" i="11" s="1"/>
  <c r="AH23" i="11"/>
  <c r="AJ20" i="11"/>
  <c r="AO20" i="11"/>
  <c r="AC20" i="11"/>
  <c r="Z24" i="11"/>
  <c r="AA20" i="11"/>
  <c r="Z19" i="11"/>
  <c r="Y20" i="11"/>
  <c r="BJ1" i="11"/>
  <c r="BH4" i="11"/>
  <c r="Y34" i="11"/>
  <c r="AC34" i="11"/>
  <c r="Q20" i="11"/>
  <c r="P19" i="11"/>
  <c r="P24" i="11"/>
  <c r="S20" i="11"/>
  <c r="O20" i="11"/>
  <c r="AT24" i="11"/>
  <c r="AS24" i="11" s="1"/>
  <c r="AS20" i="11"/>
  <c r="AJ44" i="11"/>
  <c r="AM40" i="11"/>
  <c r="AJ39" i="11"/>
  <c r="AK40" i="11"/>
  <c r="AI40" i="11"/>
  <c r="D13" i="11"/>
  <c r="F10" i="11"/>
  <c r="K10" i="11"/>
  <c r="AK26" i="11"/>
  <c r="AK24" i="11"/>
  <c r="AO25" i="11"/>
  <c r="AK22" i="11"/>
  <c r="Q44" i="11"/>
  <c r="U45" i="11"/>
  <c r="Q42" i="11"/>
  <c r="Q46" i="11"/>
  <c r="AD7" i="11"/>
  <c r="AA5" i="11"/>
  <c r="X43" i="11"/>
  <c r="Z40" i="11"/>
  <c r="AE40" i="11"/>
  <c r="AK12" i="11"/>
  <c r="AK16" i="11"/>
  <c r="AK14" i="11"/>
  <c r="AO15" i="11"/>
  <c r="Q12" i="11"/>
  <c r="Q16" i="11"/>
  <c r="Q14" i="11"/>
  <c r="U15" i="11"/>
  <c r="AO35" i="11"/>
  <c r="AK32" i="11"/>
  <c r="AK34" i="11"/>
  <c r="AK36" i="11"/>
  <c r="AT44" i="11"/>
  <c r="AS44" i="11" s="1"/>
  <c r="AS40" i="11"/>
  <c r="AT14" i="11"/>
  <c r="AS14" i="11" s="1"/>
  <c r="AS10" i="11"/>
  <c r="T7" i="11"/>
  <c r="Q5" i="11"/>
  <c r="Q40" i="11"/>
  <c r="P44" i="11"/>
  <c r="P45" i="11" s="1"/>
  <c r="P39" i="11"/>
  <c r="S40" i="11"/>
  <c r="O40" i="11"/>
  <c r="J7" i="11"/>
  <c r="G5" i="11"/>
  <c r="D33" i="11"/>
  <c r="F30" i="11"/>
  <c r="K30" i="11"/>
  <c r="F44" i="11"/>
  <c r="I40" i="11"/>
  <c r="G40" i="11"/>
  <c r="E40" i="11"/>
  <c r="AK30" i="11"/>
  <c r="AJ34" i="11"/>
  <c r="AJ35" i="11" s="1"/>
  <c r="AM30" i="11"/>
  <c r="AJ29" i="11"/>
  <c r="AI30" i="11"/>
  <c r="N13" i="11"/>
  <c r="P10" i="11"/>
  <c r="U10" i="11"/>
  <c r="Z14" i="11"/>
  <c r="AA10" i="11"/>
  <c r="Z9" i="11"/>
  <c r="AC10" i="11"/>
  <c r="Y10" i="11"/>
  <c r="AR33" i="11"/>
  <c r="AT30" i="11"/>
  <c r="AI14" i="11"/>
  <c r="AM14" i="11"/>
  <c r="F45" i="11"/>
  <c r="G44" i="11"/>
  <c r="G42" i="11"/>
  <c r="K45" i="11"/>
  <c r="G46" i="11"/>
  <c r="K35" i="11"/>
  <c r="G34" i="11"/>
  <c r="G32" i="11"/>
  <c r="G36" i="11"/>
  <c r="F24" i="11"/>
  <c r="I20" i="11"/>
  <c r="F19" i="11"/>
  <c r="G20" i="11"/>
  <c r="E20" i="11"/>
  <c r="N33" i="11"/>
  <c r="P30" i="11"/>
  <c r="U30" i="11"/>
  <c r="AA25" i="11"/>
  <c r="AD27" i="11"/>
  <c r="U17" i="10"/>
  <c r="R15" i="10"/>
  <c r="T15" i="10" s="1"/>
  <c r="K24" i="10"/>
  <c r="G21" i="10"/>
  <c r="G23" i="10"/>
  <c r="G25" i="10"/>
  <c r="Q34" i="10"/>
  <c r="T36" i="10"/>
  <c r="G33" i="10"/>
  <c r="G31" i="10"/>
  <c r="K34" i="10"/>
  <c r="G35" i="10"/>
  <c r="M45" i="10"/>
  <c r="L45" i="10" s="1"/>
  <c r="L41" i="10"/>
  <c r="D22" i="10"/>
  <c r="F19" i="10"/>
  <c r="K19" i="10"/>
  <c r="S29" i="10"/>
  <c r="P28" i="10"/>
  <c r="P33" i="10"/>
  <c r="Q29" i="10"/>
  <c r="O29" i="10"/>
  <c r="P18" i="10"/>
  <c r="Q19" i="10"/>
  <c r="P23" i="10"/>
  <c r="S19" i="10"/>
  <c r="O19" i="10"/>
  <c r="AG13" i="10"/>
  <c r="AI10" i="10"/>
  <c r="AI12" i="10" s="1"/>
  <c r="AA33" i="10"/>
  <c r="AA31" i="10"/>
  <c r="AE34" i="10"/>
  <c r="AA35" i="10"/>
  <c r="H15" i="10"/>
  <c r="J15" i="10" s="1"/>
  <c r="K17" i="10"/>
  <c r="X22" i="10"/>
  <c r="AE19" i="10"/>
  <c r="Z19" i="10"/>
  <c r="AJ33" i="10"/>
  <c r="AI33" i="10" s="1"/>
  <c r="AI29" i="10"/>
  <c r="Q24" i="10"/>
  <c r="T26" i="10"/>
  <c r="AE11" i="10"/>
  <c r="AE15" i="10"/>
  <c r="D12" i="10"/>
  <c r="F9" i="10"/>
  <c r="K9" i="10"/>
  <c r="Z33" i="10"/>
  <c r="Z34" i="10" s="1"/>
  <c r="AC29" i="10"/>
  <c r="Z28" i="10"/>
  <c r="AA29" i="10"/>
  <c r="Y29" i="10"/>
  <c r="B41" i="10"/>
  <c r="E43" i="10"/>
  <c r="X12" i="10"/>
  <c r="Z9" i="10"/>
  <c r="AE9" i="10"/>
  <c r="O10" i="10"/>
  <c r="O12" i="10" s="1"/>
  <c r="M13" i="10"/>
  <c r="AB25" i="10"/>
  <c r="AD25" i="10" s="1"/>
  <c r="AE27" i="10"/>
  <c r="AG23" i="10"/>
  <c r="AI20" i="10"/>
  <c r="AI22" i="10" s="1"/>
  <c r="D32" i="10"/>
  <c r="F29" i="10"/>
  <c r="K29" i="10"/>
  <c r="U7" i="10"/>
  <c r="R5" i="10"/>
  <c r="T5" i="10" s="1"/>
  <c r="K7" i="10"/>
  <c r="H5" i="10"/>
  <c r="J5" i="10" s="1"/>
  <c r="M36" i="9"/>
  <c r="L36" i="9" s="1"/>
  <c r="L32" i="9"/>
  <c r="F14" i="9"/>
  <c r="G10" i="9"/>
  <c r="I10" i="9"/>
  <c r="F9" i="9"/>
  <c r="E10" i="9"/>
  <c r="U25" i="9"/>
  <c r="U26" i="9" s="1"/>
  <c r="Q24" i="9"/>
  <c r="Q22" i="9"/>
  <c r="Q26" i="9"/>
  <c r="F24" i="9"/>
  <c r="I20" i="9"/>
  <c r="G20" i="9"/>
  <c r="F19" i="9"/>
  <c r="E20" i="9"/>
  <c r="U5" i="9"/>
  <c r="U6" i="9" s="1"/>
  <c r="Q6" i="9"/>
  <c r="E34" i="9"/>
  <c r="B32" i="9"/>
  <c r="Z24" i="9"/>
  <c r="Y24" i="9" s="1"/>
  <c r="Y20" i="9"/>
  <c r="G15" i="9"/>
  <c r="J17" i="9"/>
  <c r="K5" i="9"/>
  <c r="K6" i="9" s="1"/>
  <c r="G6" i="9"/>
  <c r="P20" i="9"/>
  <c r="N23" i="9"/>
  <c r="U20" i="9"/>
  <c r="Z14" i="9"/>
  <c r="Y14" i="9" s="1"/>
  <c r="Y10" i="9"/>
  <c r="G22" i="9"/>
  <c r="K25" i="9"/>
  <c r="F25" i="9"/>
  <c r="G24" i="9"/>
  <c r="G26" i="9"/>
  <c r="L14" i="8"/>
  <c r="F13" i="8"/>
  <c r="I13" i="8" s="1"/>
  <c r="E9" i="8"/>
  <c r="H40" i="6"/>
  <c r="E40" i="6"/>
  <c r="F41" i="6"/>
  <c r="F37" i="6"/>
  <c r="BQ116" i="7"/>
  <c r="BQ117" i="7" s="1"/>
  <c r="BK117" i="7"/>
  <c r="BG74" i="7"/>
  <c r="BY71" i="7"/>
  <c r="AP70" i="7" s="1"/>
  <c r="AR70" i="7" s="1"/>
  <c r="AT70" i="7" s="1"/>
  <c r="BQ74" i="7"/>
  <c r="BA76" i="7"/>
  <c r="BG75" i="7"/>
  <c r="BQ77" i="7"/>
  <c r="BK78" i="7"/>
  <c r="BQ79" i="7"/>
  <c r="D65" i="6"/>
  <c r="H64" i="6"/>
  <c r="I61" i="6"/>
  <c r="E67" i="6"/>
  <c r="F64" i="6"/>
  <c r="F68" i="6"/>
  <c r="G65" i="6"/>
  <c r="J62" i="6"/>
  <c r="BF62" i="6"/>
  <c r="BL62" i="6" s="1"/>
  <c r="AH53" i="6"/>
  <c r="CM71" i="6"/>
  <c r="CS71" i="6" s="1"/>
  <c r="J37" i="6"/>
  <c r="J35" i="6"/>
  <c r="L39" i="6"/>
  <c r="H38" i="6"/>
  <c r="G39" i="6"/>
  <c r="BT11" i="4"/>
  <c r="AK11" i="4"/>
  <c r="AZ31" i="4"/>
  <c r="AK23" i="4"/>
  <c r="AQ17" i="4"/>
  <c r="L19" i="4"/>
  <c r="AE11" i="4"/>
  <c r="N5" i="4"/>
  <c r="Z17" i="4"/>
  <c r="AE17" i="4"/>
  <c r="AE23" i="4"/>
  <c r="AK17" i="4"/>
  <c r="AQ11" i="4"/>
  <c r="AQ23" i="4"/>
  <c r="BB11" i="4"/>
  <c r="BH17" i="4"/>
  <c r="BN17" i="4"/>
  <c r="BT17" i="4"/>
  <c r="BN11" i="4"/>
  <c r="BH11" i="4"/>
  <c r="BB17" i="4"/>
  <c r="N17" i="4"/>
  <c r="C11" i="4"/>
  <c r="Z5" i="4"/>
  <c r="K26" i="9" l="1"/>
  <c r="L25" i="9"/>
  <c r="G4" i="8"/>
  <c r="J6" i="8"/>
  <c r="P9" i="8"/>
  <c r="N12" i="8"/>
  <c r="U10" i="9"/>
  <c r="N13" i="9"/>
  <c r="P10" i="9"/>
  <c r="AA24" i="11"/>
  <c r="AA22" i="11"/>
  <c r="AE25" i="11"/>
  <c r="AA26" i="11"/>
  <c r="L45" i="11"/>
  <c r="K42" i="11"/>
  <c r="K46" i="11"/>
  <c r="AT34" i="11"/>
  <c r="AS34" i="11" s="1"/>
  <c r="AS30" i="11"/>
  <c r="AP35" i="11"/>
  <c r="AO32" i="11"/>
  <c r="AO36" i="11"/>
  <c r="AC40" i="11"/>
  <c r="Z44" i="11"/>
  <c r="AA40" i="11"/>
  <c r="Z39" i="11"/>
  <c r="Y40" i="11"/>
  <c r="V45" i="11"/>
  <c r="U42" i="11"/>
  <c r="U46" i="11"/>
  <c r="BJ5" i="11"/>
  <c r="BI5" i="11" s="1"/>
  <c r="BI1" i="11"/>
  <c r="Y24" i="11"/>
  <c r="AC24" i="11"/>
  <c r="K22" i="11"/>
  <c r="K26" i="11"/>
  <c r="AO42" i="11"/>
  <c r="AP45" i="11"/>
  <c r="AO46" i="11"/>
  <c r="U32" i="11"/>
  <c r="V35" i="11"/>
  <c r="U36" i="11"/>
  <c r="E24" i="11"/>
  <c r="I24" i="11"/>
  <c r="E44" i="11"/>
  <c r="I44" i="11"/>
  <c r="U5" i="11"/>
  <c r="U6" i="11" s="1"/>
  <c r="Q6" i="11"/>
  <c r="U12" i="11"/>
  <c r="U16" i="11"/>
  <c r="AE5" i="11"/>
  <c r="AE6" i="11" s="1"/>
  <c r="AA6" i="11"/>
  <c r="AO22" i="11"/>
  <c r="AO26" i="11"/>
  <c r="F14" i="11"/>
  <c r="I10" i="11"/>
  <c r="G10" i="11"/>
  <c r="F9" i="11"/>
  <c r="E10" i="11"/>
  <c r="AI44" i="11"/>
  <c r="AM44" i="11"/>
  <c r="AN7" i="11"/>
  <c r="AK5" i="11"/>
  <c r="BC1" i="11"/>
  <c r="BC2" i="11" s="1"/>
  <c r="AY2" i="11"/>
  <c r="Q24" i="11"/>
  <c r="U25" i="11"/>
  <c r="Q22" i="11"/>
  <c r="Q26" i="11"/>
  <c r="P34" i="11"/>
  <c r="S30" i="11"/>
  <c r="Q30" i="11"/>
  <c r="P29" i="11"/>
  <c r="O30" i="11"/>
  <c r="K32" i="11"/>
  <c r="L35" i="11"/>
  <c r="K36" i="11"/>
  <c r="Y14" i="11"/>
  <c r="AC14" i="11"/>
  <c r="P14" i="11"/>
  <c r="Q10" i="11"/>
  <c r="P9" i="11"/>
  <c r="S10" i="11"/>
  <c r="O10" i="11"/>
  <c r="O24" i="11"/>
  <c r="S24" i="11"/>
  <c r="AF45" i="11"/>
  <c r="AE42" i="11"/>
  <c r="AE46" i="11"/>
  <c r="AJ45" i="11"/>
  <c r="AI34" i="11"/>
  <c r="AM34" i="11"/>
  <c r="F34" i="11"/>
  <c r="I30" i="11"/>
  <c r="F29" i="11"/>
  <c r="G30" i="11"/>
  <c r="E30" i="11"/>
  <c r="K5" i="11"/>
  <c r="K6" i="11" s="1"/>
  <c r="G6" i="11"/>
  <c r="O44" i="11"/>
  <c r="S44" i="11"/>
  <c r="AO12" i="11"/>
  <c r="AO16" i="11"/>
  <c r="AJ24" i="11"/>
  <c r="AM20" i="11"/>
  <c r="AK20" i="11"/>
  <c r="AJ19" i="11"/>
  <c r="AI20" i="11"/>
  <c r="K12" i="11"/>
  <c r="K16" i="11"/>
  <c r="AE15" i="11"/>
  <c r="AA14" i="11"/>
  <c r="AA12" i="11"/>
  <c r="AA16" i="11"/>
  <c r="AE32" i="11"/>
  <c r="AF35" i="11"/>
  <c r="AE36" i="11"/>
  <c r="T6" i="10"/>
  <c r="Q4" i="10"/>
  <c r="Z13" i="10"/>
  <c r="AA9" i="10"/>
  <c r="Z8" i="10"/>
  <c r="AC9" i="10"/>
  <c r="Y9" i="10"/>
  <c r="F8" i="10"/>
  <c r="F13" i="10"/>
  <c r="I9" i="10"/>
  <c r="G9" i="10"/>
  <c r="E9" i="10"/>
  <c r="U24" i="10"/>
  <c r="Q21" i="10"/>
  <c r="Q23" i="10"/>
  <c r="Q25" i="10"/>
  <c r="G29" i="10"/>
  <c r="F28" i="10"/>
  <c r="I29" i="10"/>
  <c r="F33" i="10"/>
  <c r="E29" i="10"/>
  <c r="AA19" i="10"/>
  <c r="Z23" i="10"/>
  <c r="AC19" i="10"/>
  <c r="Z18" i="10"/>
  <c r="Y19" i="10"/>
  <c r="G14" i="10"/>
  <c r="J16" i="10"/>
  <c r="AF34" i="10"/>
  <c r="AE31" i="10"/>
  <c r="AE35" i="10"/>
  <c r="O23" i="10"/>
  <c r="S23" i="10"/>
  <c r="P34" i="10"/>
  <c r="Q33" i="10"/>
  <c r="U34" i="10"/>
  <c r="Q31" i="10"/>
  <c r="Q35" i="10"/>
  <c r="Q14" i="10"/>
  <c r="T16" i="10"/>
  <c r="J6" i="10"/>
  <c r="G4" i="10"/>
  <c r="P9" i="10"/>
  <c r="N12" i="10"/>
  <c r="U9" i="10"/>
  <c r="Y33" i="10"/>
  <c r="AC33" i="10"/>
  <c r="O33" i="10"/>
  <c r="S33" i="10"/>
  <c r="F23" i="10"/>
  <c r="I19" i="10"/>
  <c r="F18" i="10"/>
  <c r="G19" i="10"/>
  <c r="E19" i="10"/>
  <c r="AH22" i="10"/>
  <c r="AJ19" i="10"/>
  <c r="AD26" i="10"/>
  <c r="AA24" i="10"/>
  <c r="F41" i="10"/>
  <c r="F42" i="10" s="1"/>
  <c r="B42" i="10"/>
  <c r="AH12" i="10"/>
  <c r="AJ9" i="10"/>
  <c r="K31" i="10"/>
  <c r="L34" i="10"/>
  <c r="K35" i="10"/>
  <c r="K21" i="10"/>
  <c r="K25" i="10"/>
  <c r="K22" i="9"/>
  <c r="E24" i="9"/>
  <c r="I24" i="9"/>
  <c r="I14" i="9"/>
  <c r="E14" i="9"/>
  <c r="F32" i="9"/>
  <c r="F33" i="9" s="1"/>
  <c r="B33" i="9"/>
  <c r="E26" i="9"/>
  <c r="U22" i="9"/>
  <c r="V25" i="9"/>
  <c r="S20" i="9"/>
  <c r="P19" i="9"/>
  <c r="Q20" i="9"/>
  <c r="P24" i="9"/>
  <c r="O20" i="9"/>
  <c r="G12" i="9"/>
  <c r="G14" i="9"/>
  <c r="K15" i="9"/>
  <c r="K16" i="9" s="1"/>
  <c r="G16" i="9"/>
  <c r="E13" i="8"/>
  <c r="F14" i="8"/>
  <c r="F8" i="8"/>
  <c r="U51" i="6"/>
  <c r="I40" i="6"/>
  <c r="H41" i="6"/>
  <c r="G37" i="6"/>
  <c r="BU116" i="7"/>
  <c r="AS70" i="7"/>
  <c r="AV70" i="7"/>
  <c r="BK75" i="7"/>
  <c r="BG76" i="7"/>
  <c r="BU77" i="7"/>
  <c r="BU79" i="7"/>
  <c r="BQ78" i="7"/>
  <c r="U79" i="6"/>
  <c r="H68" i="6"/>
  <c r="J67" i="6"/>
  <c r="D68" i="6" s="1"/>
  <c r="G64" i="6"/>
  <c r="F59" i="6"/>
  <c r="G66" i="6"/>
  <c r="H65" i="6"/>
  <c r="K64" i="6"/>
  <c r="BM62" i="6"/>
  <c r="CT71" i="6"/>
  <c r="K39" i="6"/>
  <c r="M39" i="6"/>
  <c r="M38" i="6"/>
  <c r="G38" i="6"/>
  <c r="L36" i="6"/>
  <c r="K37" i="6" s="1"/>
  <c r="P13" i="8" l="1"/>
  <c r="O13" i="8" s="1"/>
  <c r="O9" i="8"/>
  <c r="K4" i="8"/>
  <c r="G5" i="8"/>
  <c r="P14" i="9"/>
  <c r="P9" i="9"/>
  <c r="O10" i="9"/>
  <c r="S10" i="9"/>
  <c r="Q10" i="9"/>
  <c r="O34" i="11"/>
  <c r="S34" i="11"/>
  <c r="P35" i="11"/>
  <c r="AO5" i="11"/>
  <c r="AO6" i="11" s="1"/>
  <c r="AK6" i="11"/>
  <c r="AE12" i="11"/>
  <c r="AE16" i="11"/>
  <c r="AI24" i="11"/>
  <c r="AM24" i="11"/>
  <c r="O14" i="11"/>
  <c r="S14" i="11"/>
  <c r="E14" i="11"/>
  <c r="I14" i="11"/>
  <c r="Y44" i="11"/>
  <c r="AC44" i="11"/>
  <c r="Z45" i="11"/>
  <c r="AE22" i="11"/>
  <c r="AE26" i="11"/>
  <c r="U22" i="11"/>
  <c r="U26" i="11"/>
  <c r="E34" i="11"/>
  <c r="I34" i="11"/>
  <c r="F35" i="11"/>
  <c r="AJ13" i="10"/>
  <c r="AI13" i="10" s="1"/>
  <c r="AI9" i="10"/>
  <c r="E33" i="10"/>
  <c r="I33" i="10"/>
  <c r="F34" i="10"/>
  <c r="U4" i="10"/>
  <c r="U5" i="10" s="1"/>
  <c r="Q5" i="10"/>
  <c r="AJ23" i="10"/>
  <c r="AI23" i="10" s="1"/>
  <c r="AI19" i="10"/>
  <c r="P8" i="10"/>
  <c r="S9" i="10"/>
  <c r="Q9" i="10"/>
  <c r="P13" i="10"/>
  <c r="O9" i="10"/>
  <c r="Q11" i="10"/>
  <c r="U14" i="10"/>
  <c r="Q13" i="10"/>
  <c r="Q15" i="10"/>
  <c r="V34" i="10"/>
  <c r="U31" i="10"/>
  <c r="U35" i="10"/>
  <c r="E23" i="10"/>
  <c r="I23" i="10"/>
  <c r="K4" i="10"/>
  <c r="K5" i="10" s="1"/>
  <c r="G5" i="10"/>
  <c r="Y13" i="10"/>
  <c r="AC13" i="10"/>
  <c r="AA21" i="10"/>
  <c r="AA23" i="10"/>
  <c r="AE24" i="10"/>
  <c r="AA25" i="10"/>
  <c r="K14" i="10"/>
  <c r="G13" i="10"/>
  <c r="G11" i="10"/>
  <c r="G15" i="10"/>
  <c r="Y23" i="10"/>
  <c r="AC23" i="10"/>
  <c r="U21" i="10"/>
  <c r="U25" i="10"/>
  <c r="E13" i="10"/>
  <c r="I13" i="10"/>
  <c r="K12" i="9"/>
  <c r="O24" i="9"/>
  <c r="S24" i="9"/>
  <c r="P25" i="9"/>
  <c r="O26" i="9" s="1"/>
  <c r="E15" i="8"/>
  <c r="Y51" i="6"/>
  <c r="U52" i="6"/>
  <c r="I41" i="6"/>
  <c r="I38" i="6"/>
  <c r="J40" i="6"/>
  <c r="D41" i="6" s="1"/>
  <c r="BU117" i="7"/>
  <c r="AX115" i="7"/>
  <c r="AZ115" i="7" s="1"/>
  <c r="AW70" i="7"/>
  <c r="BB70" i="7"/>
  <c r="BD70" i="7" s="1"/>
  <c r="AU70" i="7"/>
  <c r="BK76" i="7"/>
  <c r="BQ75" i="7"/>
  <c r="BU78" i="7"/>
  <c r="AP78" i="7"/>
  <c r="AX78" i="7" s="1"/>
  <c r="AZ78" i="7" s="1"/>
  <c r="BH78" i="7" s="1"/>
  <c r="BJ78" i="7" s="1"/>
  <c r="BR78" i="7" s="1"/>
  <c r="BT78" i="7" s="1"/>
  <c r="Y79" i="6"/>
  <c r="M63" i="6"/>
  <c r="K63" i="6"/>
  <c r="I68" i="6"/>
  <c r="I65" i="6"/>
  <c r="M66" i="6"/>
  <c r="M65" i="6"/>
  <c r="K66" i="6"/>
  <c r="H59" i="6"/>
  <c r="I59" i="6"/>
  <c r="BO62" i="6"/>
  <c r="CV71" i="6"/>
  <c r="DB71" i="6" s="1"/>
  <c r="DC71" i="6" s="1"/>
  <c r="DE71" i="6" s="1"/>
  <c r="CA69" i="6" s="1"/>
  <c r="M36" i="6"/>
  <c r="K36" i="6"/>
  <c r="S14" i="9" l="1"/>
  <c r="O14" i="9"/>
  <c r="O13" i="10"/>
  <c r="S13" i="10"/>
  <c r="AE21" i="10"/>
  <c r="AE25" i="10"/>
  <c r="U11" i="10"/>
  <c r="U15" i="10"/>
  <c r="K11" i="10"/>
  <c r="K15" i="10"/>
  <c r="AE51" i="6"/>
  <c r="Y52" i="6"/>
  <c r="BH115" i="7"/>
  <c r="BJ115" i="7" s="1"/>
  <c r="AY70" i="7"/>
  <c r="BC70" i="7"/>
  <c r="BF70" i="7"/>
  <c r="BU75" i="7"/>
  <c r="BQ76" i="7"/>
  <c r="AE79" i="6"/>
  <c r="AF79" i="6"/>
  <c r="AT60" i="6"/>
  <c r="CA70" i="6"/>
  <c r="CD69" i="6"/>
  <c r="CB70" i="6"/>
  <c r="AH51" i="6" l="1"/>
  <c r="AE52" i="6"/>
  <c r="AF52" i="6"/>
  <c r="BR115" i="7"/>
  <c r="BT115" i="7" s="1"/>
  <c r="BG70" i="7"/>
  <c r="BL70" i="7"/>
  <c r="BN70" i="7" s="1"/>
  <c r="BM70" i="7" s="1"/>
  <c r="BE70" i="7"/>
  <c r="BU76" i="7"/>
  <c r="AH79" i="6"/>
  <c r="AW60" i="6"/>
  <c r="AT61" i="6"/>
  <c r="AU61" i="6"/>
  <c r="CJ69" i="6"/>
  <c r="CD70" i="6"/>
  <c r="U49" i="6" l="1"/>
  <c r="AH52" i="6"/>
  <c r="AW114" i="7"/>
  <c r="BP70" i="7"/>
  <c r="BV70" i="7" s="1"/>
  <c r="BI70" i="7"/>
  <c r="U77" i="6"/>
  <c r="BC60" i="6"/>
  <c r="AW61" i="6"/>
  <c r="CM69" i="6"/>
  <c r="CJ70" i="6"/>
  <c r="CK70" i="6"/>
  <c r="X49" i="6" l="1"/>
  <c r="U50" i="6"/>
  <c r="BA114" i="7"/>
  <c r="AW115" i="7"/>
  <c r="BO70" i="7"/>
  <c r="BS70" i="7"/>
  <c r="BQ70" i="7"/>
  <c r="BX70" i="7"/>
  <c r="X77" i="6"/>
  <c r="BF60" i="6"/>
  <c r="BC61" i="6"/>
  <c r="BD61" i="6"/>
  <c r="CM70" i="6"/>
  <c r="CS69" i="6"/>
  <c r="Y49" i="6" l="1"/>
  <c r="X50" i="6"/>
  <c r="BA115" i="7"/>
  <c r="BG114" i="7"/>
  <c r="BW70" i="7"/>
  <c r="BZ70" i="7"/>
  <c r="Y77" i="6"/>
  <c r="BL60" i="6"/>
  <c r="BF61" i="6"/>
  <c r="CV69" i="6"/>
  <c r="DB69" i="6" s="1"/>
  <c r="CS70" i="6"/>
  <c r="CT70" i="6"/>
  <c r="Y50" i="6" l="1"/>
  <c r="AE49" i="6"/>
  <c r="BG115" i="7"/>
  <c r="BK114" i="7"/>
  <c r="BY70" i="7"/>
  <c r="AP69" i="7"/>
  <c r="AW69" i="7" s="1"/>
  <c r="AE77" i="6"/>
  <c r="BO60" i="6"/>
  <c r="BL61" i="6"/>
  <c r="BM61" i="6"/>
  <c r="DE69" i="6"/>
  <c r="DB70" i="6"/>
  <c r="DC70" i="6"/>
  <c r="CV70" i="6"/>
  <c r="AG49" i="6" l="1"/>
  <c r="AE50" i="6"/>
  <c r="DE70" i="6"/>
  <c r="CA67" i="6"/>
  <c r="CC67" i="6" s="1"/>
  <c r="BQ114" i="7"/>
  <c r="BK115" i="7"/>
  <c r="BA69" i="7"/>
  <c r="AW72" i="7"/>
  <c r="AV69" i="7"/>
  <c r="AG77" i="6"/>
  <c r="AT58" i="6"/>
  <c r="BO61" i="6"/>
  <c r="CA68" i="6" l="1"/>
  <c r="AH49" i="6"/>
  <c r="AG50" i="6"/>
  <c r="BQ115" i="7"/>
  <c r="BU114" i="7"/>
  <c r="AR109" i="7" s="1"/>
  <c r="AR113" i="7" s="1"/>
  <c r="AS110" i="7" s="1"/>
  <c r="AS112" i="7" s="1"/>
  <c r="AT109" i="7" s="1"/>
  <c r="BG69" i="7"/>
  <c r="BB69" i="7"/>
  <c r="BA70" i="7"/>
  <c r="BA72" i="7"/>
  <c r="AH77" i="6"/>
  <c r="AV58" i="6"/>
  <c r="AT59" i="6"/>
  <c r="Y44" i="6"/>
  <c r="CD67" i="6"/>
  <c r="CC68" i="6"/>
  <c r="P48" i="6" l="1"/>
  <c r="R48" i="6" s="1"/>
  <c r="AH50" i="6"/>
  <c r="AS109" i="7"/>
  <c r="AT113" i="7"/>
  <c r="BU115" i="7"/>
  <c r="BG72" i="7"/>
  <c r="BK69" i="7"/>
  <c r="BF69" i="7"/>
  <c r="Q75" i="6"/>
  <c r="AW58" i="6"/>
  <c r="AV59" i="6"/>
  <c r="AE44" i="6"/>
  <c r="Y47" i="6"/>
  <c r="CJ67" i="6"/>
  <c r="CD68" i="6"/>
  <c r="T48" i="6" l="1"/>
  <c r="Q48" i="6"/>
  <c r="AU110" i="7"/>
  <c r="AU112" i="7" s="1"/>
  <c r="AV109" i="7" s="1"/>
  <c r="AS113" i="7"/>
  <c r="BQ69" i="7"/>
  <c r="BK70" i="7"/>
  <c r="BL69" i="7"/>
  <c r="BK72" i="7"/>
  <c r="S75" i="6"/>
  <c r="T76" i="6"/>
  <c r="AW59" i="6"/>
  <c r="BC58" i="6"/>
  <c r="AF44" i="6"/>
  <c r="AE46" i="6"/>
  <c r="CL67" i="6"/>
  <c r="CJ68" i="6"/>
  <c r="S48" i="6" l="1"/>
  <c r="T47" i="6"/>
  <c r="T49" i="6"/>
  <c r="AV113" i="7"/>
  <c r="AU109" i="7"/>
  <c r="AW109" i="7"/>
  <c r="BQ72" i="7"/>
  <c r="BU69" i="7"/>
  <c r="BP69" i="7"/>
  <c r="S74" i="6"/>
  <c r="BC59" i="6"/>
  <c r="BE58" i="6"/>
  <c r="AH44" i="6"/>
  <c r="CL68" i="6"/>
  <c r="CM67" i="6"/>
  <c r="S47" i="6" l="1"/>
  <c r="Z48" i="6"/>
  <c r="X46" i="6"/>
  <c r="BB109" i="7"/>
  <c r="AU113" i="7"/>
  <c r="AV114" i="7"/>
  <c r="AP68" i="7"/>
  <c r="AX68" i="7" s="1"/>
  <c r="BV69" i="7"/>
  <c r="BU70" i="7"/>
  <c r="BU72" i="7"/>
  <c r="Z76" i="6"/>
  <c r="BE59" i="6"/>
  <c r="BF58" i="6"/>
  <c r="U42" i="6"/>
  <c r="AH47" i="6"/>
  <c r="CS67" i="6"/>
  <c r="CM68" i="6"/>
  <c r="X47" i="6" l="1"/>
  <c r="AB48" i="6"/>
  <c r="Z49" i="6"/>
  <c r="BB113" i="7"/>
  <c r="AY109" i="7"/>
  <c r="BA74" i="7"/>
  <c r="AZ68" i="7"/>
  <c r="BH68" i="7" s="1"/>
  <c r="AA75" i="6"/>
  <c r="BL58" i="6"/>
  <c r="BF59" i="6"/>
  <c r="Y42" i="6"/>
  <c r="CU67" i="6"/>
  <c r="CS68" i="6"/>
  <c r="AA48" i="6" l="1"/>
  <c r="AD48" i="6"/>
  <c r="BC110" i="7"/>
  <c r="AY113" i="7"/>
  <c r="BB114" i="7"/>
  <c r="BK74" i="7"/>
  <c r="BJ68" i="7"/>
  <c r="BR68" i="7" s="1"/>
  <c r="AC75" i="6"/>
  <c r="AD76" i="6"/>
  <c r="BN58" i="6"/>
  <c r="BL59" i="6"/>
  <c r="AE42" i="6"/>
  <c r="Y43" i="6"/>
  <c r="CU68" i="6"/>
  <c r="CV67" i="6"/>
  <c r="DB67" i="6" s="1"/>
  <c r="AD49" i="6" l="1"/>
  <c r="AC48" i="6"/>
  <c r="AD47" i="6"/>
  <c r="BC112" i="7"/>
  <c r="BD109" i="7" s="1"/>
  <c r="AW113" i="7"/>
  <c r="BU74" i="7"/>
  <c r="BT68" i="7"/>
  <c r="AP67" i="7" s="1"/>
  <c r="AW67" i="7" s="1"/>
  <c r="AC74" i="6"/>
  <c r="BN59" i="6"/>
  <c r="BO58" i="6"/>
  <c r="AH42" i="6"/>
  <c r="AE43" i="6"/>
  <c r="AF43" i="6"/>
  <c r="DD67" i="6"/>
  <c r="DB68" i="6"/>
  <c r="CV68" i="6"/>
  <c r="AI48" i="6" l="1"/>
  <c r="AC47" i="6"/>
  <c r="AG46" i="6"/>
  <c r="BC109" i="7"/>
  <c r="BD113" i="7"/>
  <c r="BA67" i="7"/>
  <c r="AW68" i="7"/>
  <c r="AI76" i="6"/>
  <c r="AF75" i="6"/>
  <c r="AO57" i="6"/>
  <c r="AQ57" i="6" s="1"/>
  <c r="BO59" i="6"/>
  <c r="U40" i="6"/>
  <c r="AH43" i="6"/>
  <c r="DD68" i="6"/>
  <c r="DE67" i="6"/>
  <c r="AG47" i="6" l="1"/>
  <c r="AF48" i="6"/>
  <c r="AI49" i="6"/>
  <c r="AK48" i="6"/>
  <c r="BE110" i="7"/>
  <c r="BE112" i="7" s="1"/>
  <c r="BF109" i="7" s="1"/>
  <c r="BC113" i="7"/>
  <c r="BA68" i="7"/>
  <c r="BG67" i="7"/>
  <c r="AJ75" i="6"/>
  <c r="AP57" i="6"/>
  <c r="AS57" i="6"/>
  <c r="X40" i="6"/>
  <c r="U41" i="6"/>
  <c r="DE68" i="6"/>
  <c r="BV66" i="6"/>
  <c r="BX66" i="6" s="1"/>
  <c r="AM48" i="6" l="1"/>
  <c r="AJ48" i="6"/>
  <c r="BF113" i="7"/>
  <c r="BE109" i="7"/>
  <c r="BG109" i="7"/>
  <c r="BK67" i="7"/>
  <c r="BG68" i="7"/>
  <c r="AL75" i="6"/>
  <c r="AR57" i="6"/>
  <c r="AS56" i="6"/>
  <c r="AS58" i="6"/>
  <c r="Y40" i="6"/>
  <c r="X41" i="6"/>
  <c r="BW66" i="6"/>
  <c r="BZ66" i="6"/>
  <c r="AL48" i="6" l="1"/>
  <c r="AM47" i="6"/>
  <c r="BE113" i="7"/>
  <c r="BL109" i="7"/>
  <c r="BF114" i="7"/>
  <c r="BK68" i="7"/>
  <c r="BQ67" i="7"/>
  <c r="AL74" i="6"/>
  <c r="AR56" i="6"/>
  <c r="AX57" i="6"/>
  <c r="Y35" i="6"/>
  <c r="AE40" i="6"/>
  <c r="Y41" i="6"/>
  <c r="BZ67" i="6"/>
  <c r="BY66" i="6"/>
  <c r="BZ65" i="6"/>
  <c r="AL47" i="6" l="1"/>
  <c r="P45" i="6"/>
  <c r="BL113" i="7"/>
  <c r="BI109" i="7"/>
  <c r="BU67" i="7"/>
  <c r="BQ68" i="7"/>
  <c r="AU57" i="6"/>
  <c r="AZ57" i="6"/>
  <c r="AX58" i="6"/>
  <c r="Y38" i="6"/>
  <c r="AE35" i="6"/>
  <c r="AG40" i="6"/>
  <c r="AE41" i="6"/>
  <c r="CE66" i="6"/>
  <c r="BY65" i="6"/>
  <c r="P46" i="6" l="1"/>
  <c r="R45" i="6" s="1"/>
  <c r="Q45" i="6" s="1"/>
  <c r="BM110" i="7"/>
  <c r="BI113" i="7"/>
  <c r="BL114" i="7"/>
  <c r="BU68" i="7"/>
  <c r="AP66" i="7"/>
  <c r="AX66" i="7" s="1"/>
  <c r="AZ66" i="7" s="1"/>
  <c r="BH66" i="7" s="1"/>
  <c r="BJ66" i="7" s="1"/>
  <c r="BR66" i="7" s="1"/>
  <c r="BT66" i="7" s="1"/>
  <c r="AP65" i="7" s="1"/>
  <c r="AW65" i="7" s="1"/>
  <c r="BB57" i="6"/>
  <c r="AY57" i="6"/>
  <c r="AE37" i="6"/>
  <c r="AF35" i="6"/>
  <c r="AH40" i="6"/>
  <c r="P39" i="6" s="1"/>
  <c r="R39" i="6" s="1"/>
  <c r="AG41" i="6"/>
  <c r="CG66" i="6"/>
  <c r="CB66" i="6"/>
  <c r="CE67" i="6"/>
  <c r="T39" i="6" l="1"/>
  <c r="Q39" i="6"/>
  <c r="Q46" i="6"/>
  <c r="T45" i="6"/>
  <c r="S45" i="6" s="1"/>
  <c r="BM112" i="7"/>
  <c r="BN109" i="7" s="1"/>
  <c r="BG113" i="7"/>
  <c r="BA65" i="7"/>
  <c r="AW66" i="7"/>
  <c r="S72" i="6"/>
  <c r="Q72" i="6"/>
  <c r="Q73" i="6"/>
  <c r="BB56" i="6"/>
  <c r="BA57" i="6"/>
  <c r="BB58" i="6"/>
  <c r="AH35" i="6"/>
  <c r="AH41" i="6"/>
  <c r="CF66" i="6"/>
  <c r="CI66" i="6"/>
  <c r="CH66" i="6" s="1"/>
  <c r="S39" i="6" l="1"/>
  <c r="T38" i="6"/>
  <c r="T40" i="6"/>
  <c r="Z45" i="6"/>
  <c r="BM109" i="7"/>
  <c r="BN113" i="7"/>
  <c r="BA66" i="7"/>
  <c r="BG65" i="7"/>
  <c r="BA56" i="6"/>
  <c r="BG57" i="6"/>
  <c r="U33" i="6"/>
  <c r="AH38" i="6"/>
  <c r="CI67" i="6"/>
  <c r="CI65" i="6"/>
  <c r="CH65" i="6" s="1"/>
  <c r="Z39" i="6" l="1"/>
  <c r="S38" i="6"/>
  <c r="X37" i="6"/>
  <c r="X45" i="6"/>
  <c r="Z46" i="6"/>
  <c r="Z44" i="6"/>
  <c r="BM113" i="7"/>
  <c r="BO110" i="7"/>
  <c r="BO112" i="7" s="1"/>
  <c r="BP109" i="7" s="1"/>
  <c r="BK65" i="7"/>
  <c r="BG66" i="7"/>
  <c r="X72" i="6"/>
  <c r="BI57" i="6"/>
  <c r="BD57" i="6"/>
  <c r="BG58" i="6"/>
  <c r="Y33" i="6"/>
  <c r="CN66" i="6"/>
  <c r="AB45" i="6" l="1"/>
  <c r="AA46" i="6" s="1"/>
  <c r="AB39" i="6"/>
  <c r="X38" i="6"/>
  <c r="Z40" i="6"/>
  <c r="BQ109" i="7"/>
  <c r="BP113" i="7"/>
  <c r="BO109" i="7"/>
  <c r="BQ65" i="7"/>
  <c r="BK66" i="7"/>
  <c r="AA73" i="6"/>
  <c r="BK57" i="6"/>
  <c r="BH57" i="6"/>
  <c r="Y34" i="6"/>
  <c r="AE33" i="6"/>
  <c r="CP66" i="6"/>
  <c r="CK66" i="6"/>
  <c r="CN67" i="6"/>
  <c r="AD45" i="6" l="1"/>
  <c r="AC45" i="6" s="1"/>
  <c r="AA45" i="6"/>
  <c r="AD39" i="6"/>
  <c r="AA39" i="6"/>
  <c r="BO113" i="7"/>
  <c r="BV109" i="7"/>
  <c r="BP114" i="7"/>
  <c r="BU65" i="7"/>
  <c r="BQ66" i="7"/>
  <c r="AA72" i="6"/>
  <c r="BJ57" i="6"/>
  <c r="BK56" i="6"/>
  <c r="BK58" i="6"/>
  <c r="AH33" i="6"/>
  <c r="AE34" i="6"/>
  <c r="AF34" i="6"/>
  <c r="CO66" i="6"/>
  <c r="CR66" i="6"/>
  <c r="CQ66" i="6" s="1"/>
  <c r="AF46" i="6" l="1"/>
  <c r="AI45" i="6"/>
  <c r="AD44" i="6"/>
  <c r="AD38" i="6"/>
  <c r="AC39" i="6"/>
  <c r="AD40" i="6"/>
  <c r="BV113" i="7"/>
  <c r="BS109" i="7"/>
  <c r="AP64" i="7"/>
  <c r="AR64" i="7" s="1"/>
  <c r="AT64" i="7" s="1"/>
  <c r="BU66" i="7"/>
  <c r="AF73" i="6"/>
  <c r="AG72" i="6"/>
  <c r="AC72" i="6"/>
  <c r="BP57" i="6"/>
  <c r="BJ56" i="6"/>
  <c r="U31" i="6"/>
  <c r="AH34" i="6"/>
  <c r="CR65" i="6"/>
  <c r="CQ65" i="6" s="1"/>
  <c r="CR67" i="6"/>
  <c r="AG45" i="6" l="1"/>
  <c r="AI46" i="6"/>
  <c r="AI44" i="6"/>
  <c r="AI39" i="6"/>
  <c r="AC38" i="6"/>
  <c r="AG37" i="6"/>
  <c r="BV114" i="7"/>
  <c r="BS113" i="7"/>
  <c r="BW110" i="7"/>
  <c r="AS64" i="7"/>
  <c r="AV64" i="7"/>
  <c r="BR57" i="6"/>
  <c r="BM57" i="6"/>
  <c r="BP58" i="6"/>
  <c r="X31" i="6"/>
  <c r="U32" i="6"/>
  <c r="CW66" i="6"/>
  <c r="AK45" i="6" l="1"/>
  <c r="AF47" i="6"/>
  <c r="AF39" i="6"/>
  <c r="AK39" i="6"/>
  <c r="AI40" i="6"/>
  <c r="AG38" i="6"/>
  <c r="BQ113" i="7"/>
  <c r="BW112" i="7"/>
  <c r="BX109" i="7" s="1"/>
  <c r="BB64" i="7"/>
  <c r="AU64" i="7"/>
  <c r="AV65" i="7"/>
  <c r="AJ73" i="6"/>
  <c r="AF74" i="6"/>
  <c r="BT57" i="6"/>
  <c r="BQ57" i="6"/>
  <c r="Y31" i="6"/>
  <c r="X32" i="6"/>
  <c r="CY66" i="6"/>
  <c r="CW67" i="6"/>
  <c r="CT66" i="6"/>
  <c r="AJ46" i="6" l="1"/>
  <c r="AM45" i="6"/>
  <c r="U44" i="6" s="1"/>
  <c r="AJ45" i="6"/>
  <c r="AM39" i="6"/>
  <c r="AJ39" i="6"/>
  <c r="BW109" i="7"/>
  <c r="BX113" i="7"/>
  <c r="BB65" i="7"/>
  <c r="AY64" i="7"/>
  <c r="BD64" i="7"/>
  <c r="AJ72" i="6"/>
  <c r="BS57" i="6"/>
  <c r="BT56" i="6"/>
  <c r="Y32" i="6"/>
  <c r="AE31" i="6"/>
  <c r="DA66" i="6"/>
  <c r="CZ66" i="6" s="1"/>
  <c r="CX66" i="6"/>
  <c r="U46" i="6" l="1"/>
  <c r="U43" i="6"/>
  <c r="T44" i="6"/>
  <c r="AM40" i="6"/>
  <c r="AL39" i="6"/>
  <c r="AM38" i="6"/>
  <c r="AL45" i="6"/>
  <c r="BY110" i="7"/>
  <c r="BY112" i="7" s="1"/>
  <c r="BZ109" i="7" s="1"/>
  <c r="BW113" i="7"/>
  <c r="BF64" i="7"/>
  <c r="BC64" i="7"/>
  <c r="AL72" i="6"/>
  <c r="U73" i="6"/>
  <c r="T71" i="6"/>
  <c r="BS56" i="6"/>
  <c r="AO54" i="6"/>
  <c r="AG31" i="6"/>
  <c r="AE32" i="6"/>
  <c r="DA67" i="6"/>
  <c r="DA65" i="6"/>
  <c r="CZ65" i="6" s="1"/>
  <c r="P36" i="6" l="1"/>
  <c r="AL38" i="6"/>
  <c r="BY109" i="7"/>
  <c r="BZ113" i="7"/>
  <c r="BL64" i="7"/>
  <c r="BE64" i="7"/>
  <c r="BF65" i="7"/>
  <c r="X74" i="6"/>
  <c r="AO55" i="6"/>
  <c r="AQ54" i="6" s="1"/>
  <c r="AG32" i="6"/>
  <c r="AH31" i="6"/>
  <c r="DF66" i="6"/>
  <c r="P37" i="6" l="1"/>
  <c r="BY113" i="7"/>
  <c r="AW108" i="7"/>
  <c r="BL65" i="7"/>
  <c r="BI64" i="7"/>
  <c r="BN64" i="7"/>
  <c r="Y74" i="6"/>
  <c r="X73" i="6"/>
  <c r="Z71" i="6"/>
  <c r="AP55" i="6"/>
  <c r="AS54" i="6"/>
  <c r="AP54" i="6"/>
  <c r="AH32" i="6"/>
  <c r="DC66" i="6"/>
  <c r="DH66" i="6"/>
  <c r="DF67" i="6"/>
  <c r="R36" i="6" l="1"/>
  <c r="Q37" i="6" s="1"/>
  <c r="BA108" i="7"/>
  <c r="AW111" i="7"/>
  <c r="AV108" i="7"/>
  <c r="BM64" i="7"/>
  <c r="BP64" i="7"/>
  <c r="AE73" i="6"/>
  <c r="AD71" i="6"/>
  <c r="AR54" i="6"/>
  <c r="AX54" i="6"/>
  <c r="AU55" i="6"/>
  <c r="DG66" i="6"/>
  <c r="DJ66" i="6"/>
  <c r="T36" i="6" l="1"/>
  <c r="S36" i="6" s="1"/>
  <c r="Q36" i="6"/>
  <c r="BA109" i="7"/>
  <c r="BG108" i="7"/>
  <c r="BB108" i="7"/>
  <c r="BA111" i="7"/>
  <c r="BO64" i="7"/>
  <c r="BV64" i="7"/>
  <c r="BP65" i="7"/>
  <c r="AG74" i="6"/>
  <c r="AV54" i="6"/>
  <c r="AX55" i="6"/>
  <c r="DI66" i="6"/>
  <c r="DJ65" i="6"/>
  <c r="Z36" i="6" l="1"/>
  <c r="X36" i="6" s="1"/>
  <c r="BK108" i="7"/>
  <c r="BG111" i="7"/>
  <c r="BF108" i="7"/>
  <c r="BV65" i="7"/>
  <c r="BS64" i="7"/>
  <c r="BX64" i="7"/>
  <c r="AI71" i="6"/>
  <c r="AG73" i="6"/>
  <c r="AH74" i="6"/>
  <c r="AU56" i="6"/>
  <c r="AZ54" i="6"/>
  <c r="AY55" i="6" s="1"/>
  <c r="DI65" i="6"/>
  <c r="BV63" i="6"/>
  <c r="Z37" i="6" l="1"/>
  <c r="Z35" i="6"/>
  <c r="BK109" i="7"/>
  <c r="BQ108" i="7"/>
  <c r="BL108" i="7"/>
  <c r="BK111" i="7"/>
  <c r="BW64" i="7"/>
  <c r="BZ64" i="7"/>
  <c r="U70" i="6"/>
  <c r="BB54" i="6"/>
  <c r="BA54" i="6" s="1"/>
  <c r="AY54" i="6"/>
  <c r="BV64" i="6"/>
  <c r="AB36" i="6" l="1"/>
  <c r="AA37" i="6"/>
  <c r="BU108" i="7"/>
  <c r="BQ111" i="7"/>
  <c r="BP108" i="7"/>
  <c r="AP63" i="7"/>
  <c r="BY64" i="7"/>
  <c r="Y70" i="6"/>
  <c r="BG54" i="6"/>
  <c r="BD55" i="6"/>
  <c r="BX63" i="6"/>
  <c r="BW64" i="6" s="1"/>
  <c r="AD36" i="6" l="1"/>
  <c r="AC36" i="6" s="1"/>
  <c r="AA36" i="6"/>
  <c r="AX107" i="7"/>
  <c r="BU109" i="7"/>
  <c r="BU111" i="7"/>
  <c r="BV108" i="7"/>
  <c r="AS63" i="7"/>
  <c r="AU63" i="7" s="1"/>
  <c r="BE63" i="7" s="1"/>
  <c r="BO63" i="7" s="1"/>
  <c r="BY63" i="7" s="1"/>
  <c r="AP61" i="7" s="1"/>
  <c r="AH69" i="6"/>
  <c r="AE70" i="6"/>
  <c r="AF70" i="6"/>
  <c r="BG55" i="6"/>
  <c r="BE54" i="6"/>
  <c r="BZ63" i="6"/>
  <c r="BY63" i="6" s="1"/>
  <c r="BW63" i="6"/>
  <c r="AF37" i="6" l="1"/>
  <c r="AI36" i="6"/>
  <c r="AD35" i="6"/>
  <c r="AZ107" i="7"/>
  <c r="BH107" i="7" s="1"/>
  <c r="BA113" i="7"/>
  <c r="AS61" i="7"/>
  <c r="AU61" i="7" s="1"/>
  <c r="BC61" i="7" s="1"/>
  <c r="AH70" i="6"/>
  <c r="BD56" i="6"/>
  <c r="BI54" i="6"/>
  <c r="BH55" i="6" s="1"/>
  <c r="CE63" i="6"/>
  <c r="CB64" i="6"/>
  <c r="AG36" i="6" l="1"/>
  <c r="AI37" i="6"/>
  <c r="AI35" i="6"/>
  <c r="BJ107" i="7"/>
  <c r="BR107" i="7" s="1"/>
  <c r="BK113" i="7"/>
  <c r="BE61" i="7"/>
  <c r="BM61" i="7" s="1"/>
  <c r="AW64" i="7"/>
  <c r="U68" i="6"/>
  <c r="BK54" i="6"/>
  <c r="BH54" i="6"/>
  <c r="CC63" i="6"/>
  <c r="CE64" i="6"/>
  <c r="AK36" i="6" l="1"/>
  <c r="AJ37" i="6" s="1"/>
  <c r="AF38" i="6"/>
  <c r="BT107" i="7"/>
  <c r="AW106" i="7" s="1"/>
  <c r="BU113" i="7"/>
  <c r="BO61" i="7"/>
  <c r="BG64" i="7"/>
  <c r="X68" i="6"/>
  <c r="BP54" i="6"/>
  <c r="BP55" i="6" s="1"/>
  <c r="BM55" i="6"/>
  <c r="BJ54" i="6"/>
  <c r="CB65" i="6"/>
  <c r="CG63" i="6"/>
  <c r="AM36" i="6" l="1"/>
  <c r="U35" i="6" s="1"/>
  <c r="AJ36" i="6"/>
  <c r="BA106" i="7"/>
  <c r="AW107" i="7"/>
  <c r="BY61" i="7"/>
  <c r="AP60" i="7" s="1"/>
  <c r="AR60" i="7" s="1"/>
  <c r="AT60" i="7" s="1"/>
  <c r="BQ64" i="7"/>
  <c r="Y68" i="6"/>
  <c r="BR54" i="6"/>
  <c r="BQ55" i="6" s="1"/>
  <c r="BM56" i="6"/>
  <c r="BN54" i="6"/>
  <c r="CF64" i="6"/>
  <c r="CI63" i="6"/>
  <c r="CH63" i="6" s="1"/>
  <c r="CF63" i="6"/>
  <c r="U37" i="6" l="1"/>
  <c r="U34" i="6"/>
  <c r="T35" i="6"/>
  <c r="AL36" i="6"/>
  <c r="BA107" i="7"/>
  <c r="BG106" i="7"/>
  <c r="AS60" i="7"/>
  <c r="AV60" i="7"/>
  <c r="AE68" i="6"/>
  <c r="BQ54" i="6"/>
  <c r="BT54" i="6"/>
  <c r="AT53" i="6" s="1"/>
  <c r="CK64" i="6"/>
  <c r="CN63" i="6"/>
  <c r="BK106" i="7" l="1"/>
  <c r="BG107" i="7"/>
  <c r="BB60" i="7"/>
  <c r="BD60" i="7" s="1"/>
  <c r="AU60" i="7"/>
  <c r="AW60" i="7"/>
  <c r="AG68" i="6"/>
  <c r="BS54" i="6"/>
  <c r="AU53" i="6"/>
  <c r="AT55" i="6"/>
  <c r="AS53" i="6"/>
  <c r="CL63" i="6"/>
  <c r="CN64" i="6"/>
  <c r="BQ106" i="7" l="1"/>
  <c r="BK107" i="7"/>
  <c r="AY60" i="7"/>
  <c r="BC60" i="7"/>
  <c r="BF60" i="7"/>
  <c r="AH68" i="6"/>
  <c r="AW53" i="6"/>
  <c r="AV56" i="6"/>
  <c r="CK65" i="6"/>
  <c r="CP63" i="6"/>
  <c r="BU106" i="7" l="1"/>
  <c r="BQ107" i="7"/>
  <c r="BG60" i="7"/>
  <c r="BE60" i="7"/>
  <c r="BL60" i="7"/>
  <c r="BN60" i="7" s="1"/>
  <c r="Q66" i="6"/>
  <c r="BC53" i="6"/>
  <c r="AX53" i="6"/>
  <c r="AW56" i="6"/>
  <c r="AV55" i="6"/>
  <c r="CO64" i="6"/>
  <c r="CR63" i="6"/>
  <c r="CQ63" i="6" s="1"/>
  <c r="CO63" i="6"/>
  <c r="BU107" i="7" l="1"/>
  <c r="AX105" i="7"/>
  <c r="AZ105" i="7" s="1"/>
  <c r="BH105" i="7" s="1"/>
  <c r="BJ105" i="7" s="1"/>
  <c r="BR105" i="7" s="1"/>
  <c r="BT105" i="7" s="1"/>
  <c r="AW104" i="7" s="1"/>
  <c r="BM60" i="7"/>
  <c r="BP60" i="7"/>
  <c r="BI60" i="7"/>
  <c r="S66" i="6"/>
  <c r="T67" i="6"/>
  <c r="AR59" i="6"/>
  <c r="BC55" i="6"/>
  <c r="BD53" i="6"/>
  <c r="BB53" i="6"/>
  <c r="CW63" i="6"/>
  <c r="CT64" i="6"/>
  <c r="BA104" i="7" l="1"/>
  <c r="AW105" i="7"/>
  <c r="BQ60" i="7"/>
  <c r="BO60" i="7"/>
  <c r="BV60" i="7"/>
  <c r="BX60" i="7" s="1"/>
  <c r="S65" i="6"/>
  <c r="BF53" i="6"/>
  <c r="BE56" i="6"/>
  <c r="CU63" i="6"/>
  <c r="CW64" i="6"/>
  <c r="BG104" i="7" l="1"/>
  <c r="BA105" i="7"/>
  <c r="BW60" i="7"/>
  <c r="BZ60" i="7"/>
  <c r="BS60" i="7"/>
  <c r="Z67" i="6"/>
  <c r="BL53" i="6"/>
  <c r="BG53" i="6"/>
  <c r="BE55" i="6"/>
  <c r="BF56" i="6"/>
  <c r="CY63" i="6"/>
  <c r="CT65" i="6"/>
  <c r="CX64" i="6"/>
  <c r="BK104" i="7" l="1"/>
  <c r="BG105" i="7"/>
  <c r="BY60" i="7"/>
  <c r="AP59" i="7"/>
  <c r="AW59" i="7" s="1"/>
  <c r="AA66" i="6"/>
  <c r="BA59" i="6"/>
  <c r="BM53" i="6"/>
  <c r="BL55" i="6"/>
  <c r="BK53" i="6"/>
  <c r="DA63" i="6"/>
  <c r="CZ63" i="6" s="1"/>
  <c r="CX63" i="6"/>
  <c r="BQ104" i="7" l="1"/>
  <c r="BK105" i="7"/>
  <c r="AW62" i="7"/>
  <c r="AV59" i="7"/>
  <c r="BA59" i="7"/>
  <c r="AC66" i="6"/>
  <c r="AD67" i="6"/>
  <c r="BO53" i="6"/>
  <c r="BN56" i="6"/>
  <c r="DF63" i="6"/>
  <c r="DD63" i="6" s="1"/>
  <c r="DC64" i="6"/>
  <c r="BU104" i="7" l="1"/>
  <c r="BQ105" i="7"/>
  <c r="BB59" i="7"/>
  <c r="BA60" i="7"/>
  <c r="BA62" i="7"/>
  <c r="BG59" i="7"/>
  <c r="AC65" i="6"/>
  <c r="AT51" i="6"/>
  <c r="BP53" i="6"/>
  <c r="BN55" i="6"/>
  <c r="BO56" i="6"/>
  <c r="DF64" i="6"/>
  <c r="BJ59" i="6" l="1"/>
  <c r="AR99" i="7"/>
  <c r="AR103" i="7" s="1"/>
  <c r="AS100" i="7" s="1"/>
  <c r="AS102" i="7" s="1"/>
  <c r="AT99" i="7" s="1"/>
  <c r="BU105" i="7"/>
  <c r="BG62" i="7"/>
  <c r="BF59" i="7"/>
  <c r="BK59" i="7"/>
  <c r="AF66" i="6"/>
  <c r="AI67" i="6"/>
  <c r="AW51" i="6"/>
  <c r="AT52" i="6"/>
  <c r="AU52" i="6"/>
  <c r="DH63" i="6"/>
  <c r="DC65" i="6"/>
  <c r="AS99" i="7" l="1"/>
  <c r="AT103" i="7"/>
  <c r="BL59" i="7"/>
  <c r="BK62" i="7"/>
  <c r="BK60" i="7"/>
  <c r="BQ59" i="7"/>
  <c r="AJ66" i="6"/>
  <c r="BC51" i="6"/>
  <c r="AW52" i="6"/>
  <c r="DG64" i="6"/>
  <c r="DJ63" i="6"/>
  <c r="DG63" i="6"/>
  <c r="AS103" i="7" l="1"/>
  <c r="AU100" i="7"/>
  <c r="AU102" i="7" s="1"/>
  <c r="AV99" i="7" s="1"/>
  <c r="BQ62" i="7"/>
  <c r="BP59" i="7"/>
  <c r="BU59" i="7"/>
  <c r="AL66" i="6"/>
  <c r="BF51" i="6"/>
  <c r="BC52" i="6"/>
  <c r="BD52" i="6"/>
  <c r="DI63" i="6"/>
  <c r="CA62" i="6"/>
  <c r="AV103" i="7" l="1"/>
  <c r="AW99" i="7"/>
  <c r="AU99" i="7"/>
  <c r="BU62" i="7"/>
  <c r="BV59" i="7"/>
  <c r="BU60" i="7"/>
  <c r="AP58" i="7"/>
  <c r="AX58" i="7" s="1"/>
  <c r="AL65" i="6"/>
  <c r="BL51" i="6"/>
  <c r="BF52" i="6"/>
  <c r="CA64" i="6"/>
  <c r="CB62" i="6"/>
  <c r="BZ62" i="6"/>
  <c r="AU103" i="7" l="1"/>
  <c r="BB99" i="7"/>
  <c r="AV104" i="7"/>
  <c r="BA64" i="7"/>
  <c r="AZ58" i="7"/>
  <c r="BH58" i="7" s="1"/>
  <c r="BO51" i="6"/>
  <c r="BL52" i="6"/>
  <c r="BM52" i="6"/>
  <c r="CD62" i="6"/>
  <c r="CC65" i="6"/>
  <c r="BB103" i="7" l="1"/>
  <c r="AY99" i="7"/>
  <c r="BJ58" i="7"/>
  <c r="BR58" i="7" s="1"/>
  <c r="BK64" i="7"/>
  <c r="Q64" i="6"/>
  <c r="AT49" i="6"/>
  <c r="BO52" i="6"/>
  <c r="CD65" i="6"/>
  <c r="CC64" i="6"/>
  <c r="CJ62" i="6"/>
  <c r="CE62" i="6"/>
  <c r="BY68" i="6" l="1"/>
  <c r="BB104" i="7"/>
  <c r="AY103" i="7"/>
  <c r="BC100" i="7"/>
  <c r="BT58" i="7"/>
  <c r="AP57" i="7" s="1"/>
  <c r="AW57" i="7" s="1"/>
  <c r="BU64" i="7"/>
  <c r="S63" i="6"/>
  <c r="Q63" i="6"/>
  <c r="AV49" i="6"/>
  <c r="AT50" i="6"/>
  <c r="CJ64" i="6"/>
  <c r="CI62" i="6"/>
  <c r="CK62" i="6"/>
  <c r="BC102" i="7" l="1"/>
  <c r="BD99" i="7" s="1"/>
  <c r="AW103" i="7"/>
  <c r="AW58" i="7"/>
  <c r="BA57" i="7"/>
  <c r="X63" i="6"/>
  <c r="AV50" i="6"/>
  <c r="AW49" i="6"/>
  <c r="CL65" i="6"/>
  <c r="CM62" i="6"/>
  <c r="BD103" i="7" l="1"/>
  <c r="BC99" i="7"/>
  <c r="BG57" i="7"/>
  <c r="BA58" i="7"/>
  <c r="BC49" i="6"/>
  <c r="AW50" i="6"/>
  <c r="CN62" i="6"/>
  <c r="CL64" i="6"/>
  <c r="CM65" i="6"/>
  <c r="CS62" i="6"/>
  <c r="CH68" i="6" l="1"/>
  <c r="BC103" i="7"/>
  <c r="BE100" i="7"/>
  <c r="BE102" i="7" s="1"/>
  <c r="BF99" i="7" s="1"/>
  <c r="BK57" i="7"/>
  <c r="BG58" i="7"/>
  <c r="AA64" i="6"/>
  <c r="BE49" i="6"/>
  <c r="BC50" i="6"/>
  <c r="CS64" i="6"/>
  <c r="CT62" i="6"/>
  <c r="CR62" i="6"/>
  <c r="BF103" i="7" l="1"/>
  <c r="BG99" i="7"/>
  <c r="BE99" i="7"/>
  <c r="BQ57" i="7"/>
  <c r="BK58" i="7"/>
  <c r="AC63" i="6"/>
  <c r="AA63" i="6"/>
  <c r="BE50" i="6"/>
  <c r="BF49" i="6"/>
  <c r="CV62" i="6"/>
  <c r="CU65" i="6"/>
  <c r="BL99" i="7" l="1"/>
  <c r="BE103" i="7"/>
  <c r="BF104" i="7"/>
  <c r="BU57" i="7"/>
  <c r="BQ58" i="7"/>
  <c r="AG63" i="6"/>
  <c r="AF64" i="6"/>
  <c r="BL49" i="6"/>
  <c r="BF50" i="6"/>
  <c r="CV65" i="6"/>
  <c r="CQ68" i="6" s="1"/>
  <c r="CU64" i="6"/>
  <c r="CW62" i="6"/>
  <c r="DB62" i="6"/>
  <c r="BL103" i="7" l="1"/>
  <c r="BI99" i="7"/>
  <c r="AP56" i="7"/>
  <c r="AX56" i="7" s="1"/>
  <c r="AZ56" i="7" s="1"/>
  <c r="BH56" i="7" s="1"/>
  <c r="BJ56" i="7" s="1"/>
  <c r="BR56" i="7" s="1"/>
  <c r="BT56" i="7" s="1"/>
  <c r="AP55" i="7" s="1"/>
  <c r="AW55" i="7" s="1"/>
  <c r="BU58" i="7"/>
  <c r="BN49" i="6"/>
  <c r="BL50" i="6"/>
  <c r="DC62" i="6"/>
  <c r="DA62" i="6"/>
  <c r="DB64" i="6"/>
  <c r="BL104" i="7" l="1"/>
  <c r="BI103" i="7"/>
  <c r="BM100" i="7"/>
  <c r="BA55" i="7"/>
  <c r="AW56" i="7"/>
  <c r="AF65" i="6"/>
  <c r="BN50" i="6"/>
  <c r="BO49" i="6"/>
  <c r="DE62" i="6"/>
  <c r="DD65" i="6"/>
  <c r="BM102" i="7" l="1"/>
  <c r="BN99" i="7" s="1"/>
  <c r="BG103" i="7"/>
  <c r="BA56" i="7"/>
  <c r="BG55" i="7"/>
  <c r="AJ63" i="6"/>
  <c r="AJ64" i="6"/>
  <c r="BO50" i="6"/>
  <c r="AO48" i="6"/>
  <c r="AQ48" i="6" s="1"/>
  <c r="CA60" i="6"/>
  <c r="DE65" i="6"/>
  <c r="DF62" i="6"/>
  <c r="DD64" i="6"/>
  <c r="CZ68" i="6" l="1"/>
  <c r="BN103" i="7"/>
  <c r="BM99" i="7"/>
  <c r="BK55" i="7"/>
  <c r="BG56" i="7"/>
  <c r="AL63" i="6"/>
  <c r="U64" i="6"/>
  <c r="T62" i="6"/>
  <c r="AS48" i="6"/>
  <c r="AP48" i="6"/>
  <c r="CA61" i="6"/>
  <c r="CB61" i="6"/>
  <c r="CD60" i="6"/>
  <c r="BO100" i="7" l="1"/>
  <c r="BO102" i="7" s="1"/>
  <c r="BP99" i="7" s="1"/>
  <c r="BM103" i="7"/>
  <c r="BK56" i="7"/>
  <c r="BQ55" i="7"/>
  <c r="X65" i="6"/>
  <c r="AR48" i="6"/>
  <c r="AS47" i="6"/>
  <c r="AS49" i="6"/>
  <c r="CJ60" i="6"/>
  <c r="CD61" i="6"/>
  <c r="BQ99" i="7" l="1"/>
  <c r="BP103" i="7"/>
  <c r="BO99" i="7"/>
  <c r="BU55" i="7"/>
  <c r="BQ56" i="7"/>
  <c r="Z62" i="6"/>
  <c r="Y65" i="6"/>
  <c r="X64" i="6"/>
  <c r="AR47" i="6"/>
  <c r="AX48" i="6"/>
  <c r="CM60" i="6"/>
  <c r="CJ61" i="6"/>
  <c r="CK61" i="6"/>
  <c r="BV99" i="7" l="1"/>
  <c r="BO103" i="7"/>
  <c r="BP104" i="7"/>
  <c r="BU56" i="7"/>
  <c r="AP54" i="7"/>
  <c r="AR54" i="7" s="1"/>
  <c r="AT54" i="7" s="1"/>
  <c r="AE64" i="6"/>
  <c r="AD62" i="6"/>
  <c r="AZ48" i="6"/>
  <c r="AX49" i="6"/>
  <c r="AU48" i="6"/>
  <c r="CS60" i="6"/>
  <c r="CM61" i="6"/>
  <c r="BV103" i="7" l="1"/>
  <c r="BS99" i="7"/>
  <c r="AV54" i="7"/>
  <c r="AS54" i="7"/>
  <c r="AG65" i="6"/>
  <c r="BB48" i="6"/>
  <c r="AY48" i="6"/>
  <c r="CV60" i="6"/>
  <c r="CS61" i="6"/>
  <c r="CT61" i="6"/>
  <c r="BS103" i="7" l="1"/>
  <c r="BW100" i="7"/>
  <c r="BV104" i="7"/>
  <c r="AV55" i="7"/>
  <c r="AU54" i="7"/>
  <c r="BB54" i="7"/>
  <c r="AH65" i="6"/>
  <c r="AI62" i="6"/>
  <c r="AG64" i="6"/>
  <c r="BB47" i="6"/>
  <c r="BA48" i="6"/>
  <c r="BB49" i="6"/>
  <c r="DB60" i="6"/>
  <c r="CV61" i="6"/>
  <c r="BW102" i="7" l="1"/>
  <c r="BX99" i="7" s="1"/>
  <c r="BQ103" i="7"/>
  <c r="BB55" i="7"/>
  <c r="AY54" i="7"/>
  <c r="BD54" i="7"/>
  <c r="U61" i="6"/>
  <c r="BG48" i="6"/>
  <c r="BA47" i="6"/>
  <c r="DE60" i="6"/>
  <c r="DB61" i="6"/>
  <c r="DC61" i="6"/>
  <c r="BW99" i="7" l="1"/>
  <c r="BX103" i="7"/>
  <c r="BC54" i="7"/>
  <c r="BF54" i="7"/>
  <c r="Y61" i="6"/>
  <c r="BD48" i="6"/>
  <c r="BI48" i="6"/>
  <c r="BG49" i="6"/>
  <c r="CA58" i="6"/>
  <c r="DE61" i="6"/>
  <c r="BY100" i="7" l="1"/>
  <c r="BY102" i="7" s="1"/>
  <c r="BZ99" i="7" s="1"/>
  <c r="BW103" i="7"/>
  <c r="BE54" i="7"/>
  <c r="BL54" i="7"/>
  <c r="BF55" i="7"/>
  <c r="AE61" i="6"/>
  <c r="AF61" i="6"/>
  <c r="BH48" i="6"/>
  <c r="BK48" i="6"/>
  <c r="CC58" i="6"/>
  <c r="CA59" i="6"/>
  <c r="BZ103" i="7" l="1"/>
  <c r="BY99" i="7"/>
  <c r="BN54" i="7"/>
  <c r="BL55" i="7"/>
  <c r="BI54" i="7"/>
  <c r="AH61" i="6"/>
  <c r="BJ48" i="6"/>
  <c r="BK47" i="6"/>
  <c r="BK49" i="6"/>
  <c r="CD58" i="6"/>
  <c r="CC59" i="6"/>
  <c r="BY103" i="7" l="1"/>
  <c r="AW98" i="7"/>
  <c r="BP54" i="7"/>
  <c r="BM54" i="7"/>
  <c r="U59" i="6"/>
  <c r="BJ47" i="6"/>
  <c r="BP48" i="6"/>
  <c r="CD59" i="6"/>
  <c r="CJ58" i="6"/>
  <c r="BA98" i="7" l="1"/>
  <c r="AW101" i="7"/>
  <c r="AV98" i="7"/>
  <c r="BV54" i="7"/>
  <c r="BP55" i="7"/>
  <c r="BO54" i="7"/>
  <c r="X59" i="6"/>
  <c r="BR48" i="6"/>
  <c r="BP49" i="6"/>
  <c r="BM48" i="6"/>
  <c r="CL58" i="6"/>
  <c r="CJ59" i="6"/>
  <c r="BG98" i="7" l="1"/>
  <c r="BA101" i="7"/>
  <c r="BA99" i="7"/>
  <c r="BB98" i="7"/>
  <c r="BX54" i="7"/>
  <c r="BS54" i="7"/>
  <c r="BV55" i="7"/>
  <c r="Y59" i="6"/>
  <c r="BQ48" i="6"/>
  <c r="BT48" i="6"/>
  <c r="CM58" i="6"/>
  <c r="CL59" i="6"/>
  <c r="BK98" i="7" l="1"/>
  <c r="BG101" i="7"/>
  <c r="BF98" i="7"/>
  <c r="BZ54" i="7"/>
  <c r="BW54" i="7"/>
  <c r="AE59" i="6"/>
  <c r="BT47" i="6"/>
  <c r="BS48" i="6"/>
  <c r="CS58" i="6"/>
  <c r="CM59" i="6"/>
  <c r="BQ98" i="7" l="1"/>
  <c r="BK101" i="7"/>
  <c r="BK99" i="7"/>
  <c r="BL98" i="7"/>
  <c r="BY54" i="7"/>
  <c r="AP53" i="7"/>
  <c r="AS53" i="7" s="1"/>
  <c r="AU53" i="7" s="1"/>
  <c r="AG59" i="6"/>
  <c r="AH59" i="6"/>
  <c r="AO45" i="6"/>
  <c r="BS47" i="6"/>
  <c r="CU58" i="6"/>
  <c r="CS59" i="6"/>
  <c r="BU98" i="7" l="1"/>
  <c r="BQ101" i="7"/>
  <c r="BP98" i="7"/>
  <c r="BC53" i="7"/>
  <c r="BE53" i="7" s="1"/>
  <c r="AO46" i="6"/>
  <c r="CV58" i="6"/>
  <c r="CU59" i="6"/>
  <c r="AX97" i="7" l="1"/>
  <c r="BU101" i="7"/>
  <c r="BU99" i="7"/>
  <c r="BV98" i="7"/>
  <c r="BM53" i="7"/>
  <c r="BO53" i="7" s="1"/>
  <c r="BY53" i="7" s="1"/>
  <c r="AP51" i="7" s="1"/>
  <c r="AS51" i="7" s="1"/>
  <c r="AU51" i="7" s="1"/>
  <c r="BC51" i="7" s="1"/>
  <c r="AQ45" i="6"/>
  <c r="AP46" i="6" s="1"/>
  <c r="DB58" i="6"/>
  <c r="CV59" i="6"/>
  <c r="AZ97" i="7" l="1"/>
  <c r="BH97" i="7" s="1"/>
  <c r="BA103" i="7"/>
  <c r="BE51" i="7"/>
  <c r="BM51" i="7" s="1"/>
  <c r="BG54" i="7" s="1"/>
  <c r="AW54" i="7"/>
  <c r="AS45" i="6"/>
  <c r="AP45" i="6"/>
  <c r="DD58" i="6"/>
  <c r="DB59" i="6"/>
  <c r="BJ97" i="7" l="1"/>
  <c r="BR97" i="7" s="1"/>
  <c r="BK103" i="7"/>
  <c r="BO51" i="7"/>
  <c r="BQ54" i="7" s="1"/>
  <c r="AR45" i="6"/>
  <c r="AU46" i="6"/>
  <c r="AX45" i="6"/>
  <c r="DD59" i="6"/>
  <c r="DE58" i="6"/>
  <c r="BT97" i="7" l="1"/>
  <c r="AW96" i="7" s="1"/>
  <c r="BU103" i="7"/>
  <c r="BY51" i="7"/>
  <c r="AP50" i="7" s="1"/>
  <c r="AR50" i="7" s="1"/>
  <c r="AT50" i="7" s="1"/>
  <c r="AS50" i="7" s="1"/>
  <c r="AX46" i="6"/>
  <c r="AV45" i="6"/>
  <c r="BV57" i="6"/>
  <c r="BX57" i="6" s="1"/>
  <c r="DE59" i="6"/>
  <c r="BA96" i="7" l="1"/>
  <c r="AW97" i="7"/>
  <c r="AV50" i="7"/>
  <c r="BB50" i="7" s="1"/>
  <c r="BD50" i="7" s="1"/>
  <c r="BC50" i="7" s="1"/>
  <c r="AZ45" i="6"/>
  <c r="AU47" i="6"/>
  <c r="BZ57" i="6"/>
  <c r="BY57" i="6" s="1"/>
  <c r="BW57" i="6"/>
  <c r="BG96" i="7" l="1"/>
  <c r="BA97" i="7"/>
  <c r="AU50" i="7"/>
  <c r="AW50" i="7"/>
  <c r="BF50" i="7"/>
  <c r="BG50" i="7" s="1"/>
  <c r="AY50" i="7"/>
  <c r="AY46" i="6"/>
  <c r="BB45" i="6"/>
  <c r="BA45" i="6" s="1"/>
  <c r="AY45" i="6"/>
  <c r="BZ58" i="6"/>
  <c r="BZ56" i="6"/>
  <c r="BY56" i="6" s="1"/>
  <c r="BK96" i="7" l="1"/>
  <c r="BG97" i="7"/>
  <c r="BL50" i="7"/>
  <c r="BI50" i="7" s="1"/>
  <c r="BE50" i="7"/>
  <c r="BG45" i="6"/>
  <c r="BD46" i="6"/>
  <c r="CE57" i="6"/>
  <c r="BK97" i="7" l="1"/>
  <c r="BQ96" i="7"/>
  <c r="BN50" i="7"/>
  <c r="BM50" i="7" s="1"/>
  <c r="BE45" i="6"/>
  <c r="BG46" i="6"/>
  <c r="CE58" i="6"/>
  <c r="CG57" i="6"/>
  <c r="CB57" i="6"/>
  <c r="BU96" i="7" l="1"/>
  <c r="BQ97" i="7"/>
  <c r="BP50" i="7"/>
  <c r="BQ50" i="7" s="1"/>
  <c r="BI45" i="6"/>
  <c r="BH46" i="6" s="1"/>
  <c r="BD47" i="6"/>
  <c r="CF57" i="6"/>
  <c r="CI57" i="6"/>
  <c r="CH57" i="6" s="1"/>
  <c r="BU97" i="7" l="1"/>
  <c r="AX95" i="7"/>
  <c r="AZ95" i="7" s="1"/>
  <c r="BH95" i="7" s="1"/>
  <c r="BJ95" i="7" s="1"/>
  <c r="BR95" i="7" s="1"/>
  <c r="BT95" i="7" s="1"/>
  <c r="AW94" i="7" s="1"/>
  <c r="BO50" i="7"/>
  <c r="BV50" i="7"/>
  <c r="BS50" i="7" s="1"/>
  <c r="BK45" i="6"/>
  <c r="BH45" i="6"/>
  <c r="CI58" i="6"/>
  <c r="CI56" i="6"/>
  <c r="CH56" i="6" s="1"/>
  <c r="BA94" i="7" l="1"/>
  <c r="AW95" i="7"/>
  <c r="BX50" i="7"/>
  <c r="BZ50" i="7" s="1"/>
  <c r="BJ45" i="6"/>
  <c r="BM46" i="6"/>
  <c r="BP45" i="6"/>
  <c r="CN57" i="6"/>
  <c r="BG94" i="7" l="1"/>
  <c r="BA95" i="7"/>
  <c r="BW50" i="7"/>
  <c r="AP49" i="7"/>
  <c r="AW49" i="7" s="1"/>
  <c r="BY50" i="7"/>
  <c r="BN45" i="6"/>
  <c r="BP46" i="6"/>
  <c r="CK57" i="6"/>
  <c r="CP57" i="6"/>
  <c r="CN58" i="6"/>
  <c r="BK94" i="7" l="1"/>
  <c r="BG95" i="7"/>
  <c r="BA49" i="7"/>
  <c r="AW52" i="7"/>
  <c r="AV49" i="7"/>
  <c r="BR45" i="6"/>
  <c r="BM47" i="6"/>
  <c r="CR57" i="6"/>
  <c r="CQ57" i="6" s="1"/>
  <c r="CO57" i="6"/>
  <c r="BQ94" i="7" l="1"/>
  <c r="BK95" i="7"/>
  <c r="BB49" i="7"/>
  <c r="BA52" i="7"/>
  <c r="BA50" i="7"/>
  <c r="BG49" i="7"/>
  <c r="BQ46" i="6"/>
  <c r="BT45" i="6"/>
  <c r="AT44" i="6" s="1"/>
  <c r="BQ45" i="6"/>
  <c r="CR58" i="6"/>
  <c r="CR56" i="6"/>
  <c r="CQ56" i="6" s="1"/>
  <c r="BU94" i="7" l="1"/>
  <c r="BQ95" i="7"/>
  <c r="BG52" i="7"/>
  <c r="BK49" i="7"/>
  <c r="BF49" i="7"/>
  <c r="BS45" i="6"/>
  <c r="AU44" i="6"/>
  <c r="AT46" i="6"/>
  <c r="AS44" i="6"/>
  <c r="CW57" i="6"/>
  <c r="BU95" i="7" l="1"/>
  <c r="AR89" i="7"/>
  <c r="AR93" i="7" s="1"/>
  <c r="AS90" i="7" s="1"/>
  <c r="AS92" i="7" s="1"/>
  <c r="AT89" i="7" s="1"/>
  <c r="BL49" i="7"/>
  <c r="BK50" i="7"/>
  <c r="BK52" i="7"/>
  <c r="BQ49" i="7"/>
  <c r="AW44" i="6"/>
  <c r="AV47" i="6"/>
  <c r="CY57" i="6"/>
  <c r="CW58" i="6"/>
  <c r="CT57" i="6"/>
  <c r="AT93" i="7" l="1"/>
  <c r="AS89" i="7"/>
  <c r="BQ52" i="7"/>
  <c r="BU49" i="7"/>
  <c r="BP49" i="7"/>
  <c r="BC44" i="6"/>
  <c r="AX44" i="6"/>
  <c r="AV46" i="6"/>
  <c r="AW47" i="6"/>
  <c r="CX57" i="6"/>
  <c r="DA57" i="6"/>
  <c r="CZ57" i="6" s="1"/>
  <c r="AR50" i="6" l="1"/>
  <c r="AU90" i="7"/>
  <c r="AU92" i="7" s="1"/>
  <c r="AV89" i="7" s="1"/>
  <c r="AS93" i="7"/>
  <c r="BV49" i="7"/>
  <c r="BU50" i="7"/>
  <c r="AP48" i="7"/>
  <c r="AX48" i="7" s="1"/>
  <c r="BU52" i="7"/>
  <c r="BD44" i="6"/>
  <c r="BC46" i="6"/>
  <c r="BB44" i="6"/>
  <c r="DA58" i="6"/>
  <c r="DA56" i="6"/>
  <c r="CZ56" i="6" s="1"/>
  <c r="AW89" i="7" l="1"/>
  <c r="AU89" i="7"/>
  <c r="AV93" i="7"/>
  <c r="BA54" i="7"/>
  <c r="AZ48" i="7"/>
  <c r="BH48" i="7" s="1"/>
  <c r="BF44" i="6"/>
  <c r="BE47" i="6"/>
  <c r="DF57" i="6"/>
  <c r="BB89" i="7" l="1"/>
  <c r="AU93" i="7"/>
  <c r="AV94" i="7"/>
  <c r="BK54" i="7"/>
  <c r="BJ48" i="7"/>
  <c r="BR48" i="7" s="1"/>
  <c r="BL44" i="6"/>
  <c r="BG44" i="6"/>
  <c r="BE46" i="6"/>
  <c r="BF47" i="6"/>
  <c r="BA50" i="6" s="1"/>
  <c r="DC57" i="6"/>
  <c r="DF58" i="6"/>
  <c r="DH57" i="6"/>
  <c r="BB93" i="7" l="1"/>
  <c r="AY89" i="7"/>
  <c r="BU54" i="7"/>
  <c r="BT48" i="7"/>
  <c r="AP47" i="7" s="1"/>
  <c r="AW47" i="7" s="1"/>
  <c r="BM44" i="6"/>
  <c r="BL46" i="6"/>
  <c r="BK44" i="6"/>
  <c r="DG57" i="6"/>
  <c r="DJ57" i="6"/>
  <c r="AY93" i="7" l="1"/>
  <c r="BB94" i="7"/>
  <c r="BC90" i="7"/>
  <c r="BA47" i="7"/>
  <c r="AW48" i="7"/>
  <c r="BO44" i="6"/>
  <c r="BN47" i="6"/>
  <c r="DJ56" i="6"/>
  <c r="DI57" i="6"/>
  <c r="BC92" i="7" l="1"/>
  <c r="BD89" i="7" s="1"/>
  <c r="AW93" i="7"/>
  <c r="BA48" i="7"/>
  <c r="BG47" i="7"/>
  <c r="AT42" i="6"/>
  <c r="BP44" i="6"/>
  <c r="BO47" i="6"/>
  <c r="BN46" i="6"/>
  <c r="DI56" i="6"/>
  <c r="BV54" i="6"/>
  <c r="BD93" i="7" l="1"/>
  <c r="BC89" i="7"/>
  <c r="BK47" i="7"/>
  <c r="BG48" i="7"/>
  <c r="BJ50" i="6"/>
  <c r="AW42" i="6"/>
  <c r="AT43" i="6"/>
  <c r="AU43" i="6"/>
  <c r="BV55" i="6"/>
  <c r="BE90" i="7" l="1"/>
  <c r="BE92" i="7" s="1"/>
  <c r="BF89" i="7" s="1"/>
  <c r="BC93" i="7"/>
  <c r="BK48" i="7"/>
  <c r="BQ47" i="7"/>
  <c r="AW43" i="6"/>
  <c r="BC42" i="6"/>
  <c r="BX54" i="6"/>
  <c r="BW55" i="6"/>
  <c r="BE89" i="7" l="1"/>
  <c r="BG89" i="7"/>
  <c r="BF93" i="7"/>
  <c r="BU47" i="7"/>
  <c r="BQ48" i="7"/>
  <c r="BF42" i="6"/>
  <c r="BC43" i="6"/>
  <c r="BD43" i="6"/>
  <c r="BZ54" i="6"/>
  <c r="BY54" i="6" s="1"/>
  <c r="BW54" i="6"/>
  <c r="BE93" i="7" l="1"/>
  <c r="BL89" i="7"/>
  <c r="BF94" i="7"/>
  <c r="AP46" i="7"/>
  <c r="AX46" i="7" s="1"/>
  <c r="AZ46" i="7" s="1"/>
  <c r="BH46" i="7" s="1"/>
  <c r="BJ46" i="7" s="1"/>
  <c r="BR46" i="7" s="1"/>
  <c r="BT46" i="7" s="1"/>
  <c r="AP45" i="7" s="1"/>
  <c r="AW45" i="7" s="1"/>
  <c r="BU48" i="7"/>
  <c r="BL42" i="6"/>
  <c r="BF43" i="6"/>
  <c r="CE54" i="6"/>
  <c r="CC54" i="6" s="1"/>
  <c r="CB55" i="6"/>
  <c r="BL93" i="7" l="1"/>
  <c r="BI89" i="7"/>
  <c r="BA45" i="7"/>
  <c r="AW46" i="7"/>
  <c r="BO42" i="6"/>
  <c r="BL43" i="6"/>
  <c r="BM43" i="6"/>
  <c r="CE55" i="6"/>
  <c r="BM90" i="7" l="1"/>
  <c r="BL94" i="7"/>
  <c r="BI93" i="7"/>
  <c r="BG45" i="7"/>
  <c r="BA46" i="7"/>
  <c r="AT40" i="6"/>
  <c r="BO43" i="6"/>
  <c r="CB56" i="6"/>
  <c r="CG54" i="6"/>
  <c r="CF55" i="6" s="1"/>
  <c r="BM92" i="7" l="1"/>
  <c r="BN89" i="7" s="1"/>
  <c r="BG93" i="7"/>
  <c r="BK45" i="7"/>
  <c r="BG46" i="7"/>
  <c r="AV40" i="6"/>
  <c r="AT41" i="6"/>
  <c r="CI54" i="6"/>
  <c r="CH54" i="6" s="1"/>
  <c r="CF54" i="6"/>
  <c r="BM89" i="7" l="1"/>
  <c r="BN93" i="7"/>
  <c r="BQ45" i="7"/>
  <c r="BK46" i="7"/>
  <c r="AV41" i="6"/>
  <c r="AW40" i="6"/>
  <c r="CN54" i="6"/>
  <c r="CK55" i="6"/>
  <c r="CL54" i="6"/>
  <c r="BM93" i="7" l="1"/>
  <c r="BO90" i="7"/>
  <c r="BO92" i="7" s="1"/>
  <c r="BP89" i="7" s="1"/>
  <c r="BU45" i="7"/>
  <c r="BU46" i="7" s="1"/>
  <c r="BQ46" i="7"/>
  <c r="AW41" i="6"/>
  <c r="BC40" i="6"/>
  <c r="CN55" i="6"/>
  <c r="BO89" i="7" l="1"/>
  <c r="BP93" i="7"/>
  <c r="BQ89" i="7"/>
  <c r="BE40" i="6"/>
  <c r="BC41" i="6"/>
  <c r="CK56" i="6"/>
  <c r="CP54" i="6"/>
  <c r="CO55" i="6" l="1"/>
  <c r="BV89" i="7"/>
  <c r="BO93" i="7"/>
  <c r="BP94" i="7"/>
  <c r="BE41" i="6"/>
  <c r="BF40" i="6"/>
  <c r="CR54" i="6"/>
  <c r="CQ54" i="6" s="1"/>
  <c r="CO54" i="6"/>
  <c r="BV93" i="7" l="1"/>
  <c r="BS89" i="7"/>
  <c r="BF41" i="6"/>
  <c r="BL40" i="6"/>
  <c r="CW54" i="6"/>
  <c r="CU54" i="6" s="1"/>
  <c r="CT55" i="6"/>
  <c r="BS93" i="7" l="1"/>
  <c r="BV94" i="7"/>
  <c r="BW90" i="7"/>
  <c r="BN40" i="6"/>
  <c r="BL41" i="6"/>
  <c r="CW55" i="6"/>
  <c r="BW92" i="7" l="1"/>
  <c r="BX89" i="7" s="1"/>
  <c r="BQ93" i="7"/>
  <c r="BO40" i="6"/>
  <c r="BN41" i="6"/>
  <c r="CY54" i="6"/>
  <c r="CT56" i="6"/>
  <c r="BX93" i="7" l="1"/>
  <c r="BW89" i="7"/>
  <c r="AO39" i="6"/>
  <c r="AQ39" i="6" s="1"/>
  <c r="BO41" i="6"/>
  <c r="CX55" i="6"/>
  <c r="DA54" i="6"/>
  <c r="CZ54" i="6" s="1"/>
  <c r="CX54" i="6"/>
  <c r="BY90" i="7" l="1"/>
  <c r="BY92" i="7" s="1"/>
  <c r="BZ89" i="7" s="1"/>
  <c r="BW93" i="7"/>
  <c r="AP39" i="6"/>
  <c r="AS39" i="6"/>
  <c r="DF54" i="6"/>
  <c r="DD54" i="6" s="1"/>
  <c r="DC55" i="6"/>
  <c r="BY89" i="7" l="1"/>
  <c r="BZ93" i="7"/>
  <c r="AS38" i="6"/>
  <c r="AR39" i="6"/>
  <c r="AS40" i="6"/>
  <c r="DF55" i="6"/>
  <c r="BY93" i="7" l="1"/>
  <c r="AW88" i="7"/>
  <c r="AR38" i="6"/>
  <c r="AX39" i="6"/>
  <c r="DC56" i="6"/>
  <c r="DH54" i="6"/>
  <c r="BA88" i="7" l="1"/>
  <c r="AW91" i="7"/>
  <c r="AV88" i="7"/>
  <c r="AX40" i="6"/>
  <c r="AU39" i="6"/>
  <c r="AZ39" i="6"/>
  <c r="DJ54" i="6"/>
  <c r="DG54" i="6"/>
  <c r="DG55" i="6"/>
  <c r="BG88" i="7" l="1"/>
  <c r="BA91" i="7"/>
  <c r="BA89" i="7"/>
  <c r="BB88" i="7"/>
  <c r="BB39" i="6"/>
  <c r="AY39" i="6"/>
  <c r="DI54" i="6"/>
  <c r="CA53" i="6"/>
  <c r="BK88" i="7" l="1"/>
  <c r="BG91" i="7"/>
  <c r="BF88" i="7"/>
  <c r="BA39" i="6"/>
  <c r="BB38" i="6"/>
  <c r="BB40" i="6"/>
  <c r="CB53" i="6"/>
  <c r="CA55" i="6"/>
  <c r="BZ53" i="6"/>
  <c r="BQ88" i="7" l="1"/>
  <c r="BK91" i="7"/>
  <c r="BK89" i="7"/>
  <c r="BL88" i="7"/>
  <c r="BG39" i="6"/>
  <c r="BA38" i="6"/>
  <c r="CD53" i="6"/>
  <c r="CC56" i="6"/>
  <c r="BU88" i="7" l="1"/>
  <c r="BQ91" i="7"/>
  <c r="BP88" i="7"/>
  <c r="BG40" i="6"/>
  <c r="BD39" i="6"/>
  <c r="BI39" i="6"/>
  <c r="CC55" i="6"/>
  <c r="CJ53" i="6"/>
  <c r="CE53" i="6"/>
  <c r="CD56" i="6"/>
  <c r="BY59" i="6" l="1"/>
  <c r="AX87" i="7"/>
  <c r="BU91" i="7"/>
  <c r="BU89" i="7"/>
  <c r="BV88" i="7"/>
  <c r="BH39" i="6"/>
  <c r="BK39" i="6"/>
  <c r="CJ55" i="6"/>
  <c r="CI53" i="6"/>
  <c r="CK53" i="6"/>
  <c r="AZ87" i="7" l="1"/>
  <c r="BH87" i="7" s="1"/>
  <c r="BA93" i="7"/>
  <c r="BJ39" i="6"/>
  <c r="BK38" i="6"/>
  <c r="BK40" i="6"/>
  <c r="CL56" i="6"/>
  <c r="CM53" i="6"/>
  <c r="BJ87" i="7" l="1"/>
  <c r="BR87" i="7" s="1"/>
  <c r="BK93" i="7"/>
  <c r="BJ38" i="6"/>
  <c r="BP39" i="6"/>
  <c r="CS53" i="6"/>
  <c r="CM56" i="6"/>
  <c r="CL55" i="6"/>
  <c r="CN53" i="6"/>
  <c r="CH59" i="6" l="1"/>
  <c r="BT87" i="7"/>
  <c r="AW86" i="7" s="1"/>
  <c r="BU93" i="7"/>
  <c r="BR39" i="6"/>
  <c r="BP40" i="6"/>
  <c r="BM39" i="6"/>
  <c r="CS55" i="6"/>
  <c r="CT53" i="6"/>
  <c r="CR53" i="6"/>
  <c r="BA86" i="7" l="1"/>
  <c r="AW87" i="7"/>
  <c r="BT39" i="6"/>
  <c r="BQ39" i="6"/>
  <c r="CU56" i="6"/>
  <c r="CV53" i="6"/>
  <c r="BG86" i="7" l="1"/>
  <c r="BA87" i="7"/>
  <c r="BT38" i="6"/>
  <c r="BS39" i="6"/>
  <c r="CU55" i="6"/>
  <c r="CV56" i="6"/>
  <c r="CQ59" i="6" s="1"/>
  <c r="DB53" i="6"/>
  <c r="CW53" i="6"/>
  <c r="BK86" i="7" l="1"/>
  <c r="BG87" i="7"/>
  <c r="AO36" i="6"/>
  <c r="BS38" i="6"/>
  <c r="DC53" i="6"/>
  <c r="DB55" i="6"/>
  <c r="DA53" i="6"/>
  <c r="BK87" i="7" l="1"/>
  <c r="BQ86" i="7"/>
  <c r="AO37" i="6"/>
  <c r="AQ36" i="6" s="1"/>
  <c r="AP36" i="6" s="1"/>
  <c r="DE53" i="6"/>
  <c r="DD56" i="6"/>
  <c r="BU86" i="7" l="1"/>
  <c r="BQ87" i="7"/>
  <c r="AP37" i="6"/>
  <c r="AS36" i="6"/>
  <c r="CA51" i="6"/>
  <c r="DE56" i="6"/>
  <c r="DF53" i="6"/>
  <c r="DD55" i="6"/>
  <c r="CZ59" i="6" l="1"/>
  <c r="AX85" i="7"/>
  <c r="AZ85" i="7" s="1"/>
  <c r="BH85" i="7" s="1"/>
  <c r="BJ85" i="7" s="1"/>
  <c r="BR85" i="7" s="1"/>
  <c r="BT85" i="7" s="1"/>
  <c r="AW84" i="7" s="1"/>
  <c r="BU87" i="7"/>
  <c r="AU37" i="6"/>
  <c r="AX36" i="6"/>
  <c r="AR36" i="6"/>
  <c r="CD51" i="6"/>
  <c r="CA52" i="6"/>
  <c r="CB52" i="6"/>
  <c r="BA84" i="7" l="1"/>
  <c r="AW85" i="7"/>
  <c r="AX37" i="6"/>
  <c r="AV36" i="6"/>
  <c r="CJ51" i="6"/>
  <c r="CD52" i="6"/>
  <c r="BG84" i="7" l="1"/>
  <c r="BA85" i="7"/>
  <c r="BB84" i="7"/>
  <c r="AZ36" i="6"/>
  <c r="AY37" i="6" s="1"/>
  <c r="AU38" i="6"/>
  <c r="CM51" i="6"/>
  <c r="CJ52" i="6"/>
  <c r="CK52" i="6"/>
  <c r="BF84" i="7" l="1"/>
  <c r="BK84" i="7"/>
  <c r="BG85" i="7"/>
  <c r="BB36" i="6"/>
  <c r="AY36" i="6"/>
  <c r="CM52" i="6"/>
  <c r="CS51" i="6"/>
  <c r="BQ84" i="7" l="1"/>
  <c r="BL84" i="7"/>
  <c r="BK85" i="7"/>
  <c r="BA36" i="6"/>
  <c r="BG36" i="6"/>
  <c r="BE36" i="6" s="1"/>
  <c r="BD37" i="6"/>
  <c r="CV51" i="6"/>
  <c r="CS52" i="6"/>
  <c r="CT52" i="6"/>
  <c r="BU84" i="7" l="1"/>
  <c r="BU85" i="7" s="1"/>
  <c r="BP84" i="7"/>
  <c r="BQ85" i="7"/>
  <c r="BG37" i="6"/>
  <c r="DB51" i="6"/>
  <c r="CV52" i="6"/>
  <c r="BI36" i="6" l="1"/>
  <c r="BH37" i="6" s="1"/>
  <c r="BD38" i="6"/>
  <c r="DE51" i="6"/>
  <c r="DB52" i="6"/>
  <c r="DC52" i="6"/>
  <c r="BK36" i="6" l="1"/>
  <c r="BH36" i="6"/>
  <c r="DE52" i="6"/>
  <c r="CA49" i="6"/>
  <c r="BJ36" i="6" l="1"/>
  <c r="BM37" i="6"/>
  <c r="BP36" i="6"/>
  <c r="CC49" i="6"/>
  <c r="CA50" i="6"/>
  <c r="BN36" i="6" l="1"/>
  <c r="BP37" i="6"/>
  <c r="CC50" i="6"/>
  <c r="CD49" i="6"/>
  <c r="BR36" i="6" l="1"/>
  <c r="BQ37" i="6" s="1"/>
  <c r="BM38" i="6"/>
  <c r="CJ49" i="6"/>
  <c r="CD50" i="6"/>
  <c r="BT36" i="6" l="1"/>
  <c r="BQ36" i="6"/>
  <c r="CL49" i="6"/>
  <c r="CJ50" i="6"/>
  <c r="BS36" i="6" l="1"/>
  <c r="AT35" i="6"/>
  <c r="CM49" i="6"/>
  <c r="CL50" i="6"/>
  <c r="AU35" i="6" l="1"/>
  <c r="AT37" i="6"/>
  <c r="AS35" i="6"/>
  <c r="CM50" i="6"/>
  <c r="CS49" i="6"/>
  <c r="AW35" i="6" l="1"/>
  <c r="AV38" i="6"/>
  <c r="CU49" i="6"/>
  <c r="CS50" i="6"/>
  <c r="BC35" i="6" l="1"/>
  <c r="AX35" i="6"/>
  <c r="AW38" i="6"/>
  <c r="AV37" i="6"/>
  <c r="CU50" i="6"/>
  <c r="CV49" i="6"/>
  <c r="AR41" i="6" l="1"/>
  <c r="BD35" i="6"/>
  <c r="BC37" i="6"/>
  <c r="BB35" i="6"/>
  <c r="DB49" i="6"/>
  <c r="CV50" i="6"/>
  <c r="BF35" i="6" l="1"/>
  <c r="BE38" i="6"/>
  <c r="DD49" i="6"/>
  <c r="DB50" i="6"/>
  <c r="BL35" i="6" l="1"/>
  <c r="BG35" i="6"/>
  <c r="BF38" i="6"/>
  <c r="BE37" i="6"/>
  <c r="DE49" i="6"/>
  <c r="DD50" i="6"/>
  <c r="BA41" i="6" l="1"/>
  <c r="BM35" i="6"/>
  <c r="BL37" i="6"/>
  <c r="BK35" i="6"/>
  <c r="DE50" i="6"/>
  <c r="BV48" i="6"/>
  <c r="BX48" i="6" s="1"/>
  <c r="BO35" i="6" l="1"/>
  <c r="BN38" i="6"/>
  <c r="BZ48" i="6"/>
  <c r="BY48" i="6" s="1"/>
  <c r="BW48" i="6"/>
  <c r="BP35" i="6" l="1"/>
  <c r="AT33" i="6"/>
  <c r="BO38" i="6"/>
  <c r="BN37" i="6"/>
  <c r="BZ47" i="6"/>
  <c r="BY47" i="6" s="1"/>
  <c r="BZ49" i="6"/>
  <c r="BJ41" i="6" l="1"/>
  <c r="AW33" i="6"/>
  <c r="AT34" i="6"/>
  <c r="AU34" i="6"/>
  <c r="CE48" i="6"/>
  <c r="BC33" i="6" l="1"/>
  <c r="AW34" i="6"/>
  <c r="CG48" i="6"/>
  <c r="CE49" i="6"/>
  <c r="CB48" i="6"/>
  <c r="BF33" i="6" l="1"/>
  <c r="BC34" i="6"/>
  <c r="BD34" i="6"/>
  <c r="CI48" i="6"/>
  <c r="CH48" i="6" s="1"/>
  <c r="CF48" i="6"/>
  <c r="BL33" i="6" l="1"/>
  <c r="BF34" i="6"/>
  <c r="CI47" i="6"/>
  <c r="CH47" i="6" s="1"/>
  <c r="CI49" i="6"/>
  <c r="BO33" i="6" l="1"/>
  <c r="BL34" i="6"/>
  <c r="BM34" i="6"/>
  <c r="CN48" i="6"/>
  <c r="AT31" i="6" l="1"/>
  <c r="BO34" i="6"/>
  <c r="CP48" i="6"/>
  <c r="CK48" i="6"/>
  <c r="CN49" i="6"/>
  <c r="AV31" i="6" l="1"/>
  <c r="AT32" i="6"/>
  <c r="CR48" i="6"/>
  <c r="CQ48" i="6" s="1"/>
  <c r="CO48" i="6"/>
  <c r="AW31" i="6" l="1"/>
  <c r="AV32" i="6"/>
  <c r="CR47" i="6"/>
  <c r="CQ47" i="6" s="1"/>
  <c r="CR49" i="6"/>
  <c r="BC31" i="6" l="1"/>
  <c r="AW32" i="6"/>
  <c r="CW48" i="6"/>
  <c r="BE31" i="6" l="1"/>
  <c r="BC32" i="6"/>
  <c r="CT48" i="6"/>
  <c r="CW49" i="6"/>
  <c r="CY48" i="6"/>
  <c r="BF31" i="6" l="1"/>
  <c r="BE32" i="6"/>
  <c r="CX48" i="6"/>
  <c r="DA48" i="6"/>
  <c r="CZ48" i="6" s="1"/>
  <c r="BF32" i="6" l="1"/>
  <c r="BL31" i="6"/>
  <c r="DA47" i="6"/>
  <c r="CZ47" i="6" s="1"/>
  <c r="DA49" i="6"/>
  <c r="BN31" i="6" l="1"/>
  <c r="BL32" i="6"/>
  <c r="DF48" i="6"/>
  <c r="BN32" i="6" l="1"/>
  <c r="BO31" i="6"/>
  <c r="BO32" i="6" s="1"/>
  <c r="DC48" i="6"/>
  <c r="DH48" i="6"/>
  <c r="DF49" i="6"/>
  <c r="DG48" i="6" l="1"/>
  <c r="DJ48" i="6"/>
  <c r="DI48" i="6" l="1"/>
  <c r="DJ47" i="6"/>
  <c r="DI47" i="6" l="1"/>
  <c r="BV45" i="6"/>
  <c r="BV46" i="6" s="1"/>
  <c r="BX45" i="6" l="1"/>
  <c r="BW46" i="6" s="1"/>
  <c r="BW45" i="6" l="1"/>
  <c r="BZ45" i="6"/>
  <c r="BY45" i="6" s="1"/>
  <c r="CB46" i="6" l="1"/>
  <c r="CE45" i="6"/>
  <c r="CC45" i="6" l="1"/>
  <c r="CE46" i="6"/>
  <c r="CB47" i="6" l="1"/>
  <c r="CG45" i="6"/>
  <c r="CF46" i="6" l="1"/>
  <c r="CI45" i="6"/>
  <c r="CH45" i="6" s="1"/>
  <c r="CF45" i="6"/>
  <c r="CN45" i="6" l="1"/>
  <c r="CL45" i="6" s="1"/>
  <c r="CK46" i="6"/>
  <c r="CN46" i="6" l="1"/>
  <c r="CK47" i="6" l="1"/>
  <c r="CP45" i="6"/>
  <c r="CO46" i="6" l="1"/>
  <c r="CR45" i="6"/>
  <c r="CQ45" i="6" s="1"/>
  <c r="CO45" i="6"/>
  <c r="CT46" i="6" l="1"/>
  <c r="CW45" i="6"/>
  <c r="CU45" i="6" s="1"/>
  <c r="CW46" i="6" l="1"/>
  <c r="CT47" i="6" l="1"/>
  <c r="CY45" i="6"/>
  <c r="CX46" i="6" l="1"/>
  <c r="DA45" i="6"/>
  <c r="CZ45" i="6" s="1"/>
  <c r="CX45" i="6"/>
  <c r="DF45" i="6" l="1"/>
  <c r="DD45" i="6" s="1"/>
  <c r="DC46" i="6"/>
  <c r="DF46" i="6" l="1"/>
  <c r="DC47" i="6" l="1"/>
  <c r="DH45" i="6"/>
  <c r="DG46" i="6" s="1"/>
  <c r="DJ45" i="6" l="1"/>
  <c r="DG45" i="6"/>
  <c r="DI45" i="6" l="1"/>
  <c r="CA44" i="6"/>
  <c r="CA46" i="6" l="1"/>
  <c r="CB44" i="6"/>
  <c r="BZ44" i="6"/>
  <c r="CD44" i="6" l="1"/>
  <c r="CC47" i="6"/>
  <c r="CJ44" i="6" l="1"/>
  <c r="CD47" i="6"/>
  <c r="CE44" i="6"/>
  <c r="CC46" i="6"/>
  <c r="BY50" i="6" l="1"/>
  <c r="CJ46" i="6"/>
  <c r="CK44" i="6"/>
  <c r="CI44" i="6"/>
  <c r="CL47" i="6" l="1"/>
  <c r="CM44" i="6"/>
  <c r="CN44" i="6" l="1"/>
  <c r="CM47" i="6"/>
  <c r="CS44" i="6"/>
  <c r="CL46" i="6"/>
  <c r="CH50" i="6" l="1"/>
  <c r="CT44" i="6"/>
  <c r="CS46" i="6"/>
  <c r="CR44" i="6"/>
  <c r="CV44" i="6" l="1"/>
  <c r="CU47" i="6"/>
  <c r="CU46" i="6" l="1"/>
  <c r="CV47" i="6"/>
  <c r="CQ50" i="6" s="1"/>
  <c r="CW44" i="6"/>
  <c r="DB44" i="6"/>
  <c r="DC44" i="6" l="1"/>
  <c r="DB46" i="6"/>
  <c r="DA44" i="6"/>
  <c r="DE44" i="6" l="1"/>
  <c r="DD47" i="6"/>
  <c r="CA42" i="6" l="1"/>
  <c r="DE47" i="6"/>
  <c r="DF44" i="6"/>
  <c r="DD46" i="6"/>
  <c r="CZ50" i="6" l="1"/>
  <c r="CD42" i="6"/>
  <c r="CA43" i="6"/>
  <c r="CB43" i="6"/>
  <c r="CJ42" i="6" l="1"/>
  <c r="CD43" i="6"/>
  <c r="CM42" i="6" l="1"/>
  <c r="CJ43" i="6"/>
  <c r="CK43" i="6"/>
  <c r="CM43" i="6" l="1"/>
  <c r="CS42" i="6"/>
  <c r="CV42" i="6" l="1"/>
  <c r="CS43" i="6"/>
  <c r="CT43" i="6"/>
  <c r="DB42" i="6" l="1"/>
  <c r="CV43" i="6"/>
  <c r="DE42" i="6" l="1"/>
  <c r="DB43" i="6"/>
  <c r="DC43" i="6"/>
  <c r="DE43" i="6" l="1"/>
  <c r="CA40" i="6"/>
  <c r="CC40" i="6" l="1"/>
  <c r="CA41" i="6"/>
  <c r="CC41" i="6" l="1"/>
  <c r="CD40" i="6"/>
  <c r="CJ40" i="6" l="1"/>
  <c r="CD41" i="6"/>
  <c r="CL40" i="6" l="1"/>
  <c r="CJ41" i="6"/>
  <c r="CM40" i="6" l="1"/>
  <c r="CL41" i="6"/>
  <c r="CM41" i="6" l="1"/>
  <c r="CS40" i="6"/>
  <c r="CU40" i="6" l="1"/>
  <c r="CS41" i="6"/>
  <c r="CV40" i="6" l="1"/>
  <c r="CU41" i="6"/>
  <c r="DB40" i="6" l="1"/>
  <c r="CV41" i="6"/>
  <c r="DD40" i="6" l="1"/>
  <c r="DB41" i="6"/>
  <c r="DD41" i="6" l="1"/>
  <c r="DE40" i="6"/>
  <c r="DE41" i="6" l="1"/>
  <c r="BV39" i="6"/>
  <c r="BX39" i="6" s="1"/>
  <c r="BW39" i="6" l="1"/>
  <c r="BZ39" i="6"/>
  <c r="BY39" i="6" l="1"/>
  <c r="BZ38" i="6"/>
  <c r="BZ40" i="6"/>
  <c r="CE39" i="6" l="1"/>
  <c r="BY38" i="6"/>
  <c r="CB39" i="6" l="1"/>
  <c r="CE40" i="6"/>
  <c r="CG39" i="6"/>
  <c r="CI39" i="6" l="1"/>
  <c r="CF39" i="6"/>
  <c r="CI38" i="6" l="1"/>
  <c r="CH39" i="6"/>
  <c r="CI40" i="6"/>
  <c r="CN39" i="6" l="1"/>
  <c r="CH38" i="6"/>
  <c r="CK39" i="6" l="1"/>
  <c r="CN40" i="6"/>
  <c r="CP39" i="6"/>
  <c r="CO39" i="6" l="1"/>
  <c r="CR39" i="6"/>
  <c r="CQ39" i="6" l="1"/>
  <c r="CR38" i="6"/>
  <c r="CR40" i="6"/>
  <c r="CQ38" i="6" l="1"/>
  <c r="CW39" i="6"/>
  <c r="CT39" i="6" l="1"/>
  <c r="CY39" i="6"/>
  <c r="CW40" i="6"/>
  <c r="DA39" i="6" l="1"/>
  <c r="CX39" i="6"/>
  <c r="CZ39" i="6" l="1"/>
  <c r="DA38" i="6"/>
  <c r="DA40" i="6"/>
  <c r="DF39" i="6" l="1"/>
  <c r="CZ38" i="6"/>
  <c r="DF40" i="6" l="1"/>
  <c r="DH39" i="6"/>
  <c r="DC39" i="6"/>
  <c r="DJ39" i="6" l="1"/>
  <c r="DG39" i="6"/>
  <c r="DI39" i="6" l="1"/>
  <c r="DJ38" i="6"/>
  <c r="DI38" i="6" l="1"/>
  <c r="BV36" i="6"/>
  <c r="BV37" i="6" s="1"/>
  <c r="BX36" i="6" l="1"/>
  <c r="BW37" i="6" s="1"/>
  <c r="BW36" i="6" l="1"/>
  <c r="BZ36" i="6"/>
  <c r="BY36" i="6" s="1"/>
  <c r="CB37" i="6" l="1"/>
  <c r="CE36" i="6"/>
  <c r="CC36" i="6" l="1"/>
  <c r="CE37" i="6"/>
  <c r="CB38" i="6" l="1"/>
  <c r="CG36" i="6"/>
  <c r="CF37" i="6" s="1"/>
  <c r="CI36" i="6" l="1"/>
  <c r="CH36" i="6" s="1"/>
  <c r="CF36" i="6"/>
  <c r="CK37" i="6" l="1"/>
  <c r="CN36" i="6"/>
  <c r="CL36" i="6" s="1"/>
  <c r="CN37" i="6" l="1"/>
  <c r="CK38" i="6" l="1"/>
  <c r="CP36" i="6"/>
  <c r="CO37" i="6"/>
  <c r="CR36" i="6" l="1"/>
  <c r="CQ36" i="6" s="1"/>
  <c r="CO36" i="6"/>
  <c r="CT37" i="6" l="1"/>
  <c r="CW36" i="6"/>
  <c r="CU36" i="6"/>
  <c r="CW37" i="6" l="1"/>
  <c r="CT38" i="6" l="1"/>
  <c r="CY36" i="6"/>
  <c r="CX37" i="6"/>
  <c r="DA36" i="6" l="1"/>
  <c r="CZ36" i="6" s="1"/>
  <c r="CX36" i="6"/>
  <c r="DC37" i="6" l="1"/>
  <c r="DF36" i="6"/>
  <c r="DD36" i="6" l="1"/>
  <c r="DF37" i="6"/>
  <c r="DC38" i="6" l="1"/>
  <c r="DH36" i="6"/>
  <c r="DG37" i="6" s="1"/>
  <c r="DJ36" i="6" l="1"/>
  <c r="DG36" i="6"/>
  <c r="DI36" i="6" l="1"/>
  <c r="CA35" i="6"/>
  <c r="CA37" i="6" l="1"/>
  <c r="CB35" i="6"/>
  <c r="BZ35" i="6"/>
  <c r="CD35" i="6" l="1"/>
  <c r="CC38" i="6"/>
  <c r="CD38" i="6" l="1"/>
  <c r="CC37" i="6"/>
  <c r="CE35" i="6"/>
  <c r="CJ35" i="6"/>
  <c r="BY41" i="6" l="1"/>
  <c r="CK35" i="6"/>
  <c r="CJ37" i="6"/>
  <c r="CI35" i="6"/>
  <c r="CM35" i="6" l="1"/>
  <c r="CL38" i="6"/>
  <c r="CL37" i="6" l="1"/>
  <c r="CM38" i="6"/>
  <c r="CH41" i="6" s="1"/>
  <c r="CN35" i="6"/>
  <c r="CS35" i="6"/>
  <c r="CS37" i="6" l="1"/>
  <c r="CT35" i="6"/>
  <c r="CR35" i="6"/>
  <c r="CU38" i="6" l="1"/>
  <c r="CV35" i="6"/>
  <c r="DB35" i="6" l="1"/>
  <c r="CV38" i="6"/>
  <c r="CU37" i="6"/>
  <c r="CW35" i="6"/>
  <c r="CQ41" i="6" l="1"/>
  <c r="DB37" i="6"/>
  <c r="DC35" i="6"/>
  <c r="DA35" i="6"/>
  <c r="DD38" i="6" l="1"/>
  <c r="DE35" i="6"/>
  <c r="CA33" i="6" l="1"/>
  <c r="DE38" i="6"/>
  <c r="DD37" i="6"/>
  <c r="DF35" i="6"/>
  <c r="CD33" i="6" l="1"/>
  <c r="CA34" i="6"/>
  <c r="CB34" i="6"/>
  <c r="CJ33" i="6" l="1"/>
  <c r="CD34" i="6"/>
  <c r="CM33" i="6" l="1"/>
  <c r="CJ34" i="6"/>
  <c r="CK34" i="6"/>
  <c r="CM34" i="6" l="1"/>
  <c r="CS33" i="6"/>
  <c r="CV33" i="6" l="1"/>
  <c r="CS34" i="6"/>
  <c r="CT34" i="6"/>
  <c r="CV34" i="6" l="1"/>
  <c r="DB33" i="6"/>
  <c r="DE33" i="6" l="1"/>
  <c r="DB34" i="6"/>
  <c r="DC34" i="6"/>
  <c r="CA31" i="6" l="1"/>
  <c r="DE34" i="6"/>
  <c r="CC31" i="6" l="1"/>
  <c r="CA32" i="6"/>
  <c r="CD31" i="6" l="1"/>
  <c r="CC32" i="6"/>
  <c r="CJ31" i="6" l="1"/>
  <c r="CD32" i="6"/>
  <c r="CL31" i="6" l="1"/>
  <c r="CJ32" i="6"/>
  <c r="CM31" i="6" l="1"/>
  <c r="CL32" i="6"/>
  <c r="CS31" i="6" l="1"/>
  <c r="CM32" i="6"/>
  <c r="CU31" i="6" l="1"/>
  <c r="CS32" i="6"/>
  <c r="CU32" i="6" l="1"/>
  <c r="CV31" i="6"/>
  <c r="CV32" i="6" l="1"/>
  <c r="DB31" i="6"/>
  <c r="DD31" i="6" l="1"/>
  <c r="DB32" i="6"/>
  <c r="DE31" i="6" l="1"/>
  <c r="DE32" i="6" s="1"/>
  <c r="DD32" i="6"/>
</calcChain>
</file>

<file path=xl/sharedStrings.xml><?xml version="1.0" encoding="utf-8"?>
<sst xmlns="http://schemas.openxmlformats.org/spreadsheetml/2006/main" count="101" uniqueCount="39">
  <si>
    <t>Grilla 1X1</t>
  </si>
  <si>
    <t>Grilla 2X2</t>
  </si>
  <si>
    <t>Grilla 3X3</t>
  </si>
  <si>
    <t>Grilla 4X4</t>
  </si>
  <si>
    <t>gri</t>
  </si>
  <si>
    <t>grilla</t>
  </si>
  <si>
    <t>V</t>
  </si>
  <si>
    <t>H</t>
  </si>
  <si>
    <t>NDV</t>
  </si>
  <si>
    <t>NDH</t>
  </si>
  <si>
    <t>DDV</t>
  </si>
  <si>
    <t>DDH</t>
  </si>
  <si>
    <t>F</t>
  </si>
  <si>
    <t>I</t>
  </si>
  <si>
    <t>1x1</t>
  </si>
  <si>
    <t>2x2</t>
  </si>
  <si>
    <t>3x3</t>
  </si>
  <si>
    <t>L1</t>
  </si>
  <si>
    <t>Bloque vertical</t>
  </si>
  <si>
    <t>L2</t>
  </si>
  <si>
    <t>Bloque central</t>
  </si>
  <si>
    <t>Bloque vertical invertido</t>
  </si>
  <si>
    <t>Bloque Vertical</t>
  </si>
  <si>
    <t>Nivel 1</t>
  </si>
  <si>
    <t>Bloque Central</t>
  </si>
  <si>
    <t>Grilla 2x2</t>
  </si>
  <si>
    <t>Grilla 3x3</t>
  </si>
  <si>
    <t>Grilla 4x4</t>
  </si>
  <si>
    <t>N_Nodos</t>
  </si>
  <si>
    <t>N_calles</t>
  </si>
  <si>
    <t>n_cuadras</t>
  </si>
  <si>
    <t>N_cuadras/c</t>
  </si>
  <si>
    <t>Ni</t>
  </si>
  <si>
    <t>Nf</t>
  </si>
  <si>
    <t>n_nodos_usads</t>
  </si>
  <si>
    <t>D</t>
  </si>
  <si>
    <t>[1 6]</t>
  </si>
  <si>
    <t>[5 8 15]</t>
  </si>
  <si>
    <t>[12 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</si>
</sst>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theme="7"/>
      <name val="Calibri"/>
      <family val="2"/>
      <scheme val="minor"/>
    </font>
    <font>
      <u/>
      <sz val="10"/>
      <color theme="9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8"/>
      <name val="Calibri"/>
      <family val="2"/>
      <scheme val="minor"/>
    </font>
    <font>
      <sz val="14"/>
      <color theme="7"/>
      <name val="Calibri"/>
      <family val="2"/>
      <scheme val="minor"/>
    </font>
    <font>
      <sz val="14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9"/>
      <name val="Calibri"/>
      <family val="2"/>
      <scheme val="minor"/>
    </font>
    <font>
      <sz val="18"/>
      <color theme="8"/>
      <name val="Calibri"/>
      <family val="2"/>
      <scheme val="minor"/>
    </font>
    <font>
      <sz val="18"/>
      <color theme="7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6" fillId="0" borderId="0" xfId="0" applyFont="1"/>
    <xf numFmtId="0" fontId="6" fillId="2" borderId="0" xfId="0" applyFont="1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6" fillId="4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0" fontId="0" fillId="0" borderId="0" xfId="0" applyProtection="1"/>
    <xf numFmtId="0" fontId="7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16" fillId="0" borderId="0" xfId="0" applyFont="1" applyFill="1" applyAlignment="1" applyProtection="1">
      <alignment horizontal="center" vertical="center"/>
    </xf>
    <xf numFmtId="0" fontId="6" fillId="0" borderId="0" xfId="0" applyFont="1" applyProtection="1"/>
    <xf numFmtId="0" fontId="15" fillId="0" borderId="0" xfId="0" applyFont="1" applyProtection="1"/>
    <xf numFmtId="0" fontId="10" fillId="0" borderId="0" xfId="0" applyFont="1" applyProtection="1"/>
    <xf numFmtId="0" fontId="0" fillId="0" borderId="0" xfId="0" applyAlignment="1" applyProtection="1">
      <alignment horizontal="center"/>
      <protection locked="0"/>
    </xf>
    <xf numFmtId="0" fontId="5" fillId="6" borderId="0" xfId="0" applyFont="1" applyFill="1" applyAlignment="1" applyProtection="1">
      <alignment horizontal="center" vertical="center"/>
    </xf>
    <xf numFmtId="0" fontId="6" fillId="6" borderId="0" xfId="0" applyFont="1" applyFill="1" applyAlignment="1" applyProtection="1">
      <alignment horizontal="center" vertical="center"/>
    </xf>
    <xf numFmtId="0" fontId="0" fillId="6" borderId="0" xfId="0" applyFill="1" applyProtection="1"/>
    <xf numFmtId="0" fontId="2" fillId="0" borderId="0" xfId="0" applyFont="1" applyAlignment="1" applyProtection="1">
      <alignment horizontal="center" vertical="center"/>
    </xf>
    <xf numFmtId="0" fontId="1" fillId="5" borderId="0" xfId="0" applyFont="1" applyFill="1" applyProtection="1"/>
    <xf numFmtId="0" fontId="0" fillId="0" borderId="0" xfId="0" applyFont="1" applyProtection="1"/>
    <xf numFmtId="0" fontId="17" fillId="0" borderId="0" xfId="0" applyFont="1" applyProtection="1"/>
    <xf numFmtId="0" fontId="6" fillId="7" borderId="0" xfId="0" applyFont="1" applyFill="1" applyProtection="1"/>
    <xf numFmtId="0" fontId="0" fillId="6" borderId="0" xfId="0" applyFont="1" applyFill="1" applyProtection="1"/>
    <xf numFmtId="0" fontId="0" fillId="8" borderId="0" xfId="0" applyFill="1" applyProtection="1"/>
    <xf numFmtId="0" fontId="0" fillId="6" borderId="0" xfId="0" applyFill="1" applyAlignment="1">
      <alignment horizontal="center" vertical="center"/>
    </xf>
    <xf numFmtId="0" fontId="0" fillId="8" borderId="0" xfId="0" applyFill="1"/>
    <xf numFmtId="0" fontId="0" fillId="3" borderId="0" xfId="0" applyFill="1"/>
    <xf numFmtId="0" fontId="0" fillId="0" borderId="0" xfId="0" quotePrefix="1" applyProtection="1"/>
    <xf numFmtId="0" fontId="17" fillId="8" borderId="0" xfId="0" applyFont="1" applyFill="1" applyProtection="1"/>
    <xf numFmtId="0" fontId="0" fillId="0" borderId="0" xfId="0" applyFill="1" applyProtection="1"/>
    <xf numFmtId="0" fontId="0" fillId="0" borderId="0" xfId="0" applyFill="1"/>
    <xf numFmtId="0" fontId="0" fillId="0" borderId="0" xfId="0" applyAlignment="1" applyProtection="1">
      <alignment horizontal="center"/>
    </xf>
    <xf numFmtId="0" fontId="0" fillId="0" borderId="0" xfId="0" applyFill="1" applyAlignment="1" applyProtection="1">
      <alignment horizontal="center" vertical="center"/>
    </xf>
    <xf numFmtId="0" fontId="0" fillId="9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Fill="1" applyBorder="1" applyProtection="1"/>
    <xf numFmtId="0" fontId="0" fillId="10" borderId="0" xfId="0" applyFill="1" applyAlignment="1" applyProtection="1">
      <alignment horizontal="center" vertical="center"/>
    </xf>
    <xf numFmtId="0" fontId="0" fillId="10" borderId="0" xfId="0" applyFill="1" applyProtection="1"/>
    <xf numFmtId="0" fontId="0" fillId="9" borderId="0" xfId="0" applyFill="1" applyAlignment="1" applyProtection="1">
      <alignment horizontal="center"/>
    </xf>
    <xf numFmtId="0" fontId="0" fillId="7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center"/>
    </xf>
    <xf numFmtId="0" fontId="0" fillId="10" borderId="0" xfId="0" applyFill="1" applyAlignment="1" applyProtection="1">
      <alignment horizontal="center"/>
    </xf>
    <xf numFmtId="0" fontId="0" fillId="11" borderId="0" xfId="0" applyFill="1" applyAlignment="1" applyProtection="1">
      <alignment horizontal="center" vertical="center"/>
    </xf>
    <xf numFmtId="0" fontId="0" fillId="11" borderId="0" xfId="0" applyFill="1" applyAlignment="1" applyProtection="1">
      <alignment horizontal="center"/>
    </xf>
    <xf numFmtId="0" fontId="0" fillId="6" borderId="0" xfId="0" applyFill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0" fillId="5" borderId="0" xfId="0" applyFill="1" applyAlignment="1" applyProtection="1">
      <alignment horizontal="center"/>
    </xf>
    <xf numFmtId="0" fontId="0" fillId="6" borderId="0" xfId="0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 applyProtection="1">
      <alignment horizontal="center" vertical="center"/>
    </xf>
    <xf numFmtId="0" fontId="19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6" borderId="0" xfId="0" applyFont="1" applyFill="1" applyAlignment="1" applyProtection="1">
      <alignment horizontal="center"/>
    </xf>
    <xf numFmtId="0" fontId="20" fillId="14" borderId="0" xfId="0" applyFont="1" applyFill="1" applyAlignment="1" applyProtection="1">
      <alignment horizontal="center" vertical="center"/>
    </xf>
    <xf numFmtId="0" fontId="16" fillId="12" borderId="0" xfId="0" applyFont="1" applyFill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0" fillId="13" borderId="0" xfId="0" applyFill="1" applyProtection="1"/>
    <xf numFmtId="0" fontId="0" fillId="0" borderId="0" xfId="0" applyFont="1" applyAlignment="1" applyProtection="1">
      <alignment horizontal="center" vertical="center"/>
    </xf>
    <xf numFmtId="0" fontId="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 applyProtection="1">
      <alignment horizontal="center" vertical="center"/>
    </xf>
    <xf numFmtId="0" fontId="22" fillId="0" borderId="0" xfId="0" applyFont="1"/>
    <xf numFmtId="0" fontId="21" fillId="0" borderId="0" xfId="0" applyFont="1" applyAlignment="1" applyProtection="1">
      <alignment horizontal="center" vertical="center"/>
    </xf>
    <xf numFmtId="0" fontId="24" fillId="0" borderId="0" xfId="0" applyFont="1" applyAlignment="1" applyProtection="1">
      <alignment horizontal="center" vertical="center"/>
    </xf>
    <xf numFmtId="0" fontId="25" fillId="4" borderId="0" xfId="0" applyFont="1" applyFill="1" applyAlignment="1" applyProtection="1">
      <alignment horizontal="center" vertical="center"/>
    </xf>
    <xf numFmtId="0" fontId="26" fillId="0" borderId="0" xfId="0" applyFont="1" applyAlignment="1" applyProtection="1">
      <alignment horizontal="center" vertical="center"/>
    </xf>
    <xf numFmtId="0" fontId="25" fillId="12" borderId="0" xfId="0" applyFont="1" applyFill="1" applyAlignment="1" applyProtection="1">
      <alignment horizontal="center" vertical="center"/>
    </xf>
    <xf numFmtId="0" fontId="22" fillId="0" borderId="0" xfId="0" applyFont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22" fillId="6" borderId="0" xfId="0" applyFont="1" applyFill="1" applyAlignment="1" applyProtection="1">
      <alignment horizontal="center"/>
    </xf>
    <xf numFmtId="0" fontId="22" fillId="8" borderId="0" xfId="0" applyFont="1" applyFill="1" applyProtection="1"/>
    <xf numFmtId="0" fontId="25" fillId="13" borderId="0" xfId="0" applyFont="1" applyFill="1" applyAlignment="1" applyProtection="1">
      <alignment horizontal="center" vertical="center"/>
    </xf>
    <xf numFmtId="0" fontId="25" fillId="15" borderId="0" xfId="0" applyFont="1" applyFill="1" applyAlignment="1" applyProtection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6" borderId="0" xfId="0" applyFont="1" applyFill="1" applyAlignment="1" applyProtection="1">
      <alignment horizontal="center" vertical="center"/>
    </xf>
    <xf numFmtId="0" fontId="26" fillId="0" borderId="0" xfId="0" applyFont="1" applyAlignment="1">
      <alignment horizontal="center" vertical="center"/>
    </xf>
    <xf numFmtId="0" fontId="22" fillId="0" borderId="0" xfId="0" quotePrefix="1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top"/>
    </xf>
    <xf numFmtId="0" fontId="26" fillId="0" borderId="0" xfId="0" applyFont="1" applyAlignment="1" applyProtection="1">
      <alignment horizontal="center"/>
    </xf>
    <xf numFmtId="0" fontId="18" fillId="3" borderId="0" xfId="0" applyFont="1" applyFill="1" applyAlignment="1" applyProtection="1">
      <alignment horizontal="center" vertical="center"/>
    </xf>
    <xf numFmtId="0" fontId="30" fillId="4" borderId="0" xfId="0" applyFont="1" applyFill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/>
    </xf>
    <xf numFmtId="0" fontId="30" fillId="12" borderId="0" xfId="0" applyFont="1" applyFill="1" applyAlignment="1" applyProtection="1">
      <alignment horizontal="center" vertical="center"/>
    </xf>
    <xf numFmtId="0" fontId="30" fillId="15" borderId="0" xfId="0" applyFont="1" applyFill="1" applyAlignment="1" applyProtection="1">
      <alignment horizontal="center" vertical="center"/>
    </xf>
    <xf numFmtId="0" fontId="31" fillId="0" borderId="0" xfId="0" applyFont="1" applyAlignment="1">
      <alignment horizontal="center" vertical="center"/>
    </xf>
    <xf numFmtId="0" fontId="36" fillId="8" borderId="0" xfId="0" applyFont="1" applyFill="1" applyProtection="1"/>
    <xf numFmtId="0" fontId="36" fillId="3" borderId="0" xfId="0" applyFont="1" applyFill="1" applyAlignment="1">
      <alignment horizontal="center" vertical="center"/>
    </xf>
    <xf numFmtId="0" fontId="37" fillId="4" borderId="0" xfId="0" applyFont="1" applyFill="1" applyAlignment="1" applyProtection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 applyProtection="1">
      <alignment horizontal="center" vertical="center"/>
    </xf>
    <xf numFmtId="0" fontId="37" fillId="12" borderId="0" xfId="0" applyFont="1" applyFill="1" applyAlignment="1" applyProtection="1">
      <alignment horizontal="center" vertical="center"/>
    </xf>
    <xf numFmtId="0" fontId="37" fillId="15" borderId="0" xfId="0" applyFont="1" applyFill="1" applyAlignment="1" applyProtection="1">
      <alignment horizontal="center" vertical="center"/>
    </xf>
    <xf numFmtId="0" fontId="36" fillId="3" borderId="0" xfId="0" applyFont="1" applyFill="1" applyAlignment="1" applyProtection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3" borderId="0" xfId="0" applyFont="1" applyFill="1" applyAlignment="1" applyProtection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41" fillId="3" borderId="0" xfId="0" applyFont="1" applyFill="1" applyAlignment="1" applyProtection="1">
      <alignment horizontal="center" vertical="center"/>
    </xf>
    <xf numFmtId="0" fontId="40" fillId="3" borderId="0" xfId="0" applyFont="1" applyFill="1" applyAlignment="1" applyProtection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42" fillId="3" borderId="0" xfId="0" applyFont="1" applyFill="1" applyAlignment="1" applyProtection="1">
      <alignment horizontal="center" vertical="center"/>
    </xf>
    <xf numFmtId="0" fontId="37" fillId="12" borderId="0" xfId="0" applyFont="1" applyFill="1" applyAlignment="1" applyProtection="1">
      <alignment horizontal="center" vertical="top"/>
    </xf>
    <xf numFmtId="0" fontId="38" fillId="0" borderId="0" xfId="0" applyFont="1" applyAlignment="1">
      <alignment horizontal="center" vertical="top"/>
    </xf>
    <xf numFmtId="0" fontId="37" fillId="15" borderId="0" xfId="0" applyFont="1" applyFill="1" applyAlignment="1" applyProtection="1">
      <alignment horizontal="center" vertical="top"/>
    </xf>
    <xf numFmtId="0" fontId="43" fillId="8" borderId="0" xfId="0" applyFont="1" applyFill="1" applyProtection="1"/>
    <xf numFmtId="0" fontId="43" fillId="8" borderId="0" xfId="0" applyFont="1" applyFill="1" applyAlignment="1" applyProtection="1">
      <alignment horizontal="center"/>
    </xf>
    <xf numFmtId="0" fontId="18" fillId="0" borderId="0" xfId="0" applyFont="1"/>
    <xf numFmtId="0" fontId="18" fillId="0" borderId="0" xfId="0" applyFont="1" applyAlignment="1" applyProtection="1">
      <alignment horizontal="center" vertical="center"/>
    </xf>
    <xf numFmtId="0" fontId="32" fillId="0" borderId="0" xfId="0" applyFont="1" applyAlignment="1" applyProtection="1">
      <alignment horizontal="center" vertical="center"/>
    </xf>
    <xf numFmtId="0" fontId="3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34" fillId="0" borderId="0" xfId="0" applyFont="1" applyAlignment="1" applyProtection="1">
      <alignment horizontal="center" vertical="center"/>
    </xf>
    <xf numFmtId="0" fontId="33" fillId="0" borderId="0" xfId="0" applyFont="1" applyAlignment="1" applyProtection="1">
      <alignment horizontal="center" vertical="center"/>
    </xf>
    <xf numFmtId="0" fontId="35" fillId="0" borderId="0" xfId="0" applyFont="1" applyAlignment="1" applyProtection="1">
      <alignment horizontal="center" vertical="center"/>
    </xf>
    <xf numFmtId="0" fontId="18" fillId="8" borderId="0" xfId="0" applyFont="1" applyFill="1"/>
    <xf numFmtId="0" fontId="28" fillId="8" borderId="0" xfId="0" applyFont="1" applyFill="1"/>
    <xf numFmtId="0" fontId="18" fillId="16" borderId="0" xfId="0" applyFont="1" applyFill="1"/>
    <xf numFmtId="0" fontId="28" fillId="16" borderId="0" xfId="0" applyFont="1" applyFill="1"/>
    <xf numFmtId="0" fontId="44" fillId="0" borderId="0" xfId="0" applyFont="1"/>
    <xf numFmtId="0" fontId="22" fillId="3" borderId="0" xfId="0" applyFont="1" applyFill="1" applyAlignment="1" applyProtection="1">
      <alignment horizontal="center" vertical="center"/>
    </xf>
    <xf numFmtId="0" fontId="0" fillId="0" borderId="0" xfId="0" applyAlignment="1">
      <alignment horizontal="center"/>
    </xf>
    <xf numFmtId="0" fontId="18" fillId="3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3" fillId="5" borderId="0" xfId="0" applyFont="1" applyFill="1" applyAlignment="1" applyProtection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 applyProtection="1">
      <alignment horizontal="center" vertical="center"/>
    </xf>
    <xf numFmtId="0" fontId="27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0</xdr:row>
      <xdr:rowOff>123825</xdr:rowOff>
    </xdr:from>
    <xdr:to>
      <xdr:col>22</xdr:col>
      <xdr:colOff>379152</xdr:colOff>
      <xdr:row>13</xdr:row>
      <xdr:rowOff>219671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324F67C6-46D9-48E6-885D-26DF30B74815}"/>
            </a:ext>
          </a:extLst>
        </xdr:cNvPr>
        <xdr:cNvGrpSpPr>
          <a:grpSpLocks noChangeAspect="1"/>
        </xdr:cNvGrpSpPr>
      </xdr:nvGrpSpPr>
      <xdr:grpSpPr>
        <a:xfrm>
          <a:off x="6515100" y="123825"/>
          <a:ext cx="3293802" cy="3315296"/>
          <a:chOff x="0" y="165099"/>
          <a:chExt cx="10438554" cy="10506671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AC395031-CD64-425E-9EE4-D569558F6887}"/>
              </a:ext>
            </a:extLst>
          </xdr:cNvPr>
          <xdr:cNvPicPr>
            <a:picLocks/>
          </xdr:cNvPicPr>
        </xdr:nvPicPr>
        <xdr:blipFill rotWithShape="1">
          <a:blip xmlns:r="http://schemas.openxmlformats.org/officeDocument/2006/relationships" r:embed="rId1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0900" t="47430" r="47394" b="50916"/>
          <a:stretch/>
        </xdr:blipFill>
        <xdr:spPr>
          <a:xfrm>
            <a:off x="4518549" y="4698999"/>
            <a:ext cx="1386104" cy="1438869"/>
          </a:xfrm>
          <a:prstGeom prst="rect">
            <a:avLst/>
          </a:prstGeom>
        </xdr:spPr>
      </xdr:pic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0486B19B-F276-4C20-9551-2CFFA00CD972}"/>
              </a:ext>
            </a:extLst>
          </xdr:cNvPr>
          <xdr:cNvGrpSpPr/>
        </xdr:nvGrpSpPr>
        <xdr:grpSpPr>
          <a:xfrm>
            <a:off x="0" y="4699000"/>
            <a:ext cx="4533900" cy="1438870"/>
            <a:chOff x="450849" y="4863307"/>
            <a:chExt cx="2607868" cy="397668"/>
          </a:xfrm>
        </xdr:grpSpPr>
        <xdr:pic>
          <xdr:nvPicPr>
            <xdr:cNvPr id="18" name="Imagen 17">
              <a:extLst>
                <a:ext uri="{FF2B5EF4-FFF2-40B4-BE49-F238E27FC236}">
                  <a16:creationId xmlns:a16="http://schemas.microsoft.com/office/drawing/2014/main" id="{4738C7CD-899F-4E25-8A48-74CE2F5A7709}"/>
                </a:ext>
              </a:extLst>
            </xdr:cNvPr>
            <xdr:cNvPicPr>
              <a:picLocks/>
            </xdr:cNvPicPr>
          </xdr:nvPicPr>
          <xdr:blipFill rotWithShape="1">
            <a:blip xmlns:r="http://schemas.openxmlformats.org/officeDocument/2006/relationships" r:embed="rId1">
              <a:duotone>
                <a:schemeClr val="bg2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2453" t="46952" r="70151" b="50373"/>
            <a:stretch/>
          </xdr:blipFill>
          <xdr:spPr>
            <a:xfrm>
              <a:off x="450849" y="4863307"/>
              <a:ext cx="1123951" cy="397668"/>
            </a:xfrm>
            <a:prstGeom prst="rect">
              <a:avLst/>
            </a:prstGeom>
          </xdr:spPr>
        </xdr:pic>
        <xdr:pic>
          <xdr:nvPicPr>
            <xdr:cNvPr id="19" name="Imagen 18">
              <a:extLst>
                <a:ext uri="{FF2B5EF4-FFF2-40B4-BE49-F238E27FC236}">
                  <a16:creationId xmlns:a16="http://schemas.microsoft.com/office/drawing/2014/main" id="{C85A751A-B7D4-4531-AA5B-B80E3B02C749}"/>
                </a:ext>
              </a:extLst>
            </xdr:cNvPr>
            <xdr:cNvPicPr>
              <a:picLocks/>
            </xdr:cNvPicPr>
          </xdr:nvPicPr>
          <xdr:blipFill rotWithShape="1">
            <a:blip xmlns:r="http://schemas.openxmlformats.org/officeDocument/2006/relationships" r:embed="rId1">
              <a:duotone>
                <a:schemeClr val="bg2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5531" t="46952" r="61879" b="50373"/>
            <a:stretch/>
          </xdr:blipFill>
          <xdr:spPr>
            <a:xfrm>
              <a:off x="1568848" y="4863307"/>
              <a:ext cx="393700" cy="397668"/>
            </a:xfrm>
            <a:prstGeom prst="rect">
              <a:avLst/>
            </a:prstGeom>
          </xdr:spPr>
        </xdr:pic>
        <xdr:pic>
          <xdr:nvPicPr>
            <xdr:cNvPr id="20" name="Imagen 19">
              <a:extLst>
                <a:ext uri="{FF2B5EF4-FFF2-40B4-BE49-F238E27FC236}">
                  <a16:creationId xmlns:a16="http://schemas.microsoft.com/office/drawing/2014/main" id="{C1F48510-1444-411C-BBC4-EBA00A51B8A7}"/>
                </a:ext>
              </a:extLst>
            </xdr:cNvPr>
            <xdr:cNvPicPr>
              <a:picLocks/>
            </xdr:cNvPicPr>
          </xdr:nvPicPr>
          <xdr:blipFill rotWithShape="1">
            <a:blip xmlns:r="http://schemas.openxmlformats.org/officeDocument/2006/relationships" r:embed="rId1">
              <a:duotone>
                <a:schemeClr val="bg2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43312" t="46952" r="49475" b="50373"/>
            <a:stretch/>
          </xdr:blipFill>
          <xdr:spPr>
            <a:xfrm>
              <a:off x="1962548" y="4863307"/>
              <a:ext cx="1096169" cy="397668"/>
            </a:xfrm>
            <a:prstGeom prst="rect">
              <a:avLst/>
            </a:prstGeom>
          </xdr:spPr>
        </xdr:pic>
      </xdr:grpSp>
      <xdr:grpSp>
        <xdr:nvGrpSpPr>
          <xdr:cNvPr id="6" name="Grupo 5">
            <a:extLst>
              <a:ext uri="{FF2B5EF4-FFF2-40B4-BE49-F238E27FC236}">
                <a16:creationId xmlns:a16="http://schemas.microsoft.com/office/drawing/2014/main" id="{E0EA9489-DAA3-4AF6-8EBB-AB2055166B9E}"/>
              </a:ext>
            </a:extLst>
          </xdr:cNvPr>
          <xdr:cNvGrpSpPr/>
        </xdr:nvGrpSpPr>
        <xdr:grpSpPr>
          <a:xfrm rot="16200000">
            <a:off x="2975919" y="7685385"/>
            <a:ext cx="4533900" cy="1438870"/>
            <a:chOff x="450849" y="4863307"/>
            <a:chExt cx="2607868" cy="397668"/>
          </a:xfrm>
        </xdr:grpSpPr>
        <xdr:pic>
          <xdr:nvPicPr>
            <xdr:cNvPr id="15" name="Imagen 14">
              <a:extLst>
                <a:ext uri="{FF2B5EF4-FFF2-40B4-BE49-F238E27FC236}">
                  <a16:creationId xmlns:a16="http://schemas.microsoft.com/office/drawing/2014/main" id="{8CE6D2B6-3E1B-4992-93C6-2D961214BC3C}"/>
                </a:ext>
              </a:extLst>
            </xdr:cNvPr>
            <xdr:cNvPicPr>
              <a:picLocks/>
            </xdr:cNvPicPr>
          </xdr:nvPicPr>
          <xdr:blipFill rotWithShape="1">
            <a:blip xmlns:r="http://schemas.openxmlformats.org/officeDocument/2006/relationships" r:embed="rId1">
              <a:duotone>
                <a:schemeClr val="bg2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2453" t="46952" r="70151" b="50373"/>
            <a:stretch/>
          </xdr:blipFill>
          <xdr:spPr>
            <a:xfrm>
              <a:off x="450849" y="4863307"/>
              <a:ext cx="1123951" cy="397668"/>
            </a:xfrm>
            <a:prstGeom prst="rect">
              <a:avLst/>
            </a:prstGeom>
          </xdr:spPr>
        </xdr:pic>
        <xdr:pic>
          <xdr:nvPicPr>
            <xdr:cNvPr id="16" name="Imagen 15">
              <a:extLst>
                <a:ext uri="{FF2B5EF4-FFF2-40B4-BE49-F238E27FC236}">
                  <a16:creationId xmlns:a16="http://schemas.microsoft.com/office/drawing/2014/main" id="{4C370B3B-9FCE-40DE-96B2-459D95EB403D}"/>
                </a:ext>
              </a:extLst>
            </xdr:cNvPr>
            <xdr:cNvPicPr>
              <a:picLocks/>
            </xdr:cNvPicPr>
          </xdr:nvPicPr>
          <xdr:blipFill rotWithShape="1">
            <a:blip xmlns:r="http://schemas.openxmlformats.org/officeDocument/2006/relationships" r:embed="rId1">
              <a:duotone>
                <a:schemeClr val="bg2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5531" t="46952" r="61879" b="50373"/>
            <a:stretch/>
          </xdr:blipFill>
          <xdr:spPr>
            <a:xfrm>
              <a:off x="1568848" y="4863307"/>
              <a:ext cx="393700" cy="397668"/>
            </a:xfrm>
            <a:prstGeom prst="rect">
              <a:avLst/>
            </a:prstGeom>
          </xdr:spPr>
        </xdr:pic>
        <xdr:pic>
          <xdr:nvPicPr>
            <xdr:cNvPr id="17" name="Imagen 16">
              <a:extLst>
                <a:ext uri="{FF2B5EF4-FFF2-40B4-BE49-F238E27FC236}">
                  <a16:creationId xmlns:a16="http://schemas.microsoft.com/office/drawing/2014/main" id="{45DE2743-71E9-4937-9353-BBEDA844D286}"/>
                </a:ext>
              </a:extLst>
            </xdr:cNvPr>
            <xdr:cNvPicPr>
              <a:picLocks/>
            </xdr:cNvPicPr>
          </xdr:nvPicPr>
          <xdr:blipFill rotWithShape="1">
            <a:blip xmlns:r="http://schemas.openxmlformats.org/officeDocument/2006/relationships" r:embed="rId1">
              <a:duotone>
                <a:schemeClr val="bg2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43312" t="46952" r="49475" b="50373"/>
            <a:stretch/>
          </xdr:blipFill>
          <xdr:spPr>
            <a:xfrm>
              <a:off x="1962548" y="4863307"/>
              <a:ext cx="1096169" cy="397668"/>
            </a:xfrm>
            <a:prstGeom prst="rect">
              <a:avLst/>
            </a:prstGeom>
          </xdr:spPr>
        </xdr:pic>
      </xdr:grpSp>
      <xdr:grpSp>
        <xdr:nvGrpSpPr>
          <xdr:cNvPr id="7" name="Grupo 6">
            <a:extLst>
              <a:ext uri="{FF2B5EF4-FFF2-40B4-BE49-F238E27FC236}">
                <a16:creationId xmlns:a16="http://schemas.microsoft.com/office/drawing/2014/main" id="{CCC8A448-A47E-4058-9C40-8EBF8690B588}"/>
              </a:ext>
            </a:extLst>
          </xdr:cNvPr>
          <xdr:cNvGrpSpPr/>
        </xdr:nvGrpSpPr>
        <xdr:grpSpPr>
          <a:xfrm rot="10800000">
            <a:off x="5904654" y="4699000"/>
            <a:ext cx="4533900" cy="1438870"/>
            <a:chOff x="450849" y="4863307"/>
            <a:chExt cx="2607868" cy="397668"/>
          </a:xfrm>
        </xdr:grpSpPr>
        <xdr:pic>
          <xdr:nvPicPr>
            <xdr:cNvPr id="12" name="Imagen 11">
              <a:extLst>
                <a:ext uri="{FF2B5EF4-FFF2-40B4-BE49-F238E27FC236}">
                  <a16:creationId xmlns:a16="http://schemas.microsoft.com/office/drawing/2014/main" id="{6B58E97D-C55F-46EF-8AEB-2512D8961196}"/>
                </a:ext>
              </a:extLst>
            </xdr:cNvPr>
            <xdr:cNvPicPr>
              <a:picLocks/>
            </xdr:cNvPicPr>
          </xdr:nvPicPr>
          <xdr:blipFill rotWithShape="1">
            <a:blip xmlns:r="http://schemas.openxmlformats.org/officeDocument/2006/relationships" r:embed="rId1">
              <a:duotone>
                <a:schemeClr val="bg2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2453" t="46952" r="70151" b="50373"/>
            <a:stretch/>
          </xdr:blipFill>
          <xdr:spPr>
            <a:xfrm>
              <a:off x="450849" y="4863307"/>
              <a:ext cx="1123951" cy="397668"/>
            </a:xfrm>
            <a:prstGeom prst="rect">
              <a:avLst/>
            </a:prstGeom>
          </xdr:spPr>
        </xdr:pic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12FCDC67-1DE1-4601-A428-32E3ABB8547C}"/>
                </a:ext>
              </a:extLst>
            </xdr:cNvPr>
            <xdr:cNvPicPr>
              <a:picLocks/>
            </xdr:cNvPicPr>
          </xdr:nvPicPr>
          <xdr:blipFill rotWithShape="1">
            <a:blip xmlns:r="http://schemas.openxmlformats.org/officeDocument/2006/relationships" r:embed="rId1">
              <a:duotone>
                <a:schemeClr val="bg2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5531" t="46952" r="61879" b="50373"/>
            <a:stretch/>
          </xdr:blipFill>
          <xdr:spPr>
            <a:xfrm>
              <a:off x="1568848" y="4863307"/>
              <a:ext cx="393700" cy="397668"/>
            </a:xfrm>
            <a:prstGeom prst="rect">
              <a:avLst/>
            </a:prstGeom>
          </xdr:spPr>
        </xdr:pic>
        <xdr:pic>
          <xdr:nvPicPr>
            <xdr:cNvPr id="14" name="Imagen 13">
              <a:extLst>
                <a:ext uri="{FF2B5EF4-FFF2-40B4-BE49-F238E27FC236}">
                  <a16:creationId xmlns:a16="http://schemas.microsoft.com/office/drawing/2014/main" id="{D3096259-0A44-47E7-B922-1A231A62D4D1}"/>
                </a:ext>
              </a:extLst>
            </xdr:cNvPr>
            <xdr:cNvPicPr>
              <a:picLocks/>
            </xdr:cNvPicPr>
          </xdr:nvPicPr>
          <xdr:blipFill rotWithShape="1">
            <a:blip xmlns:r="http://schemas.openxmlformats.org/officeDocument/2006/relationships" r:embed="rId1">
              <a:duotone>
                <a:schemeClr val="bg2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43312" t="46952" r="49475" b="50373"/>
            <a:stretch/>
          </xdr:blipFill>
          <xdr:spPr>
            <a:xfrm>
              <a:off x="1962548" y="4863307"/>
              <a:ext cx="1096169" cy="397668"/>
            </a:xfrm>
            <a:prstGeom prst="rect">
              <a:avLst/>
            </a:prstGeom>
          </xdr:spPr>
        </xdr:pic>
      </xdr:grpSp>
      <xdr:grpSp>
        <xdr:nvGrpSpPr>
          <xdr:cNvPr id="8" name="Grupo 7">
            <a:extLst>
              <a:ext uri="{FF2B5EF4-FFF2-40B4-BE49-F238E27FC236}">
                <a16:creationId xmlns:a16="http://schemas.microsoft.com/office/drawing/2014/main" id="{7FA9684B-7F57-49D5-BE49-BB6CF2F173A8}"/>
              </a:ext>
            </a:extLst>
          </xdr:cNvPr>
          <xdr:cNvGrpSpPr/>
        </xdr:nvGrpSpPr>
        <xdr:grpSpPr>
          <a:xfrm rot="5400000">
            <a:off x="2928736" y="1712614"/>
            <a:ext cx="4533900" cy="1438870"/>
            <a:chOff x="450849" y="4863307"/>
            <a:chExt cx="2607868" cy="397668"/>
          </a:xfrm>
        </xdr:grpSpPr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ABD5AAF2-479A-4E20-9FAF-F78388FA8928}"/>
                </a:ext>
              </a:extLst>
            </xdr:cNvPr>
            <xdr:cNvPicPr>
              <a:picLocks/>
            </xdr:cNvPicPr>
          </xdr:nvPicPr>
          <xdr:blipFill rotWithShape="1">
            <a:blip xmlns:r="http://schemas.openxmlformats.org/officeDocument/2006/relationships" r:embed="rId1">
              <a:duotone>
                <a:schemeClr val="bg2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2453" t="46952" r="70151" b="50373"/>
            <a:stretch/>
          </xdr:blipFill>
          <xdr:spPr>
            <a:xfrm>
              <a:off x="450849" y="4863307"/>
              <a:ext cx="1123951" cy="397668"/>
            </a:xfrm>
            <a:prstGeom prst="rect">
              <a:avLst/>
            </a:prstGeom>
          </xdr:spPr>
        </xdr:pic>
        <xdr:pic>
          <xdr:nvPicPr>
            <xdr:cNvPr id="10" name="Imagen 9">
              <a:extLst>
                <a:ext uri="{FF2B5EF4-FFF2-40B4-BE49-F238E27FC236}">
                  <a16:creationId xmlns:a16="http://schemas.microsoft.com/office/drawing/2014/main" id="{F4F3A971-AA85-40D1-ABE6-BF3A8879B717}"/>
                </a:ext>
              </a:extLst>
            </xdr:cNvPr>
            <xdr:cNvPicPr>
              <a:picLocks/>
            </xdr:cNvPicPr>
          </xdr:nvPicPr>
          <xdr:blipFill rotWithShape="1">
            <a:blip xmlns:r="http://schemas.openxmlformats.org/officeDocument/2006/relationships" r:embed="rId1">
              <a:duotone>
                <a:schemeClr val="bg2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5531" t="46952" r="61879" b="50373"/>
            <a:stretch/>
          </xdr:blipFill>
          <xdr:spPr>
            <a:xfrm>
              <a:off x="1568848" y="4863307"/>
              <a:ext cx="393700" cy="397668"/>
            </a:xfrm>
            <a:prstGeom prst="rect">
              <a:avLst/>
            </a:prstGeom>
          </xdr:spPr>
        </xdr:pic>
        <xdr:pic>
          <xdr:nvPicPr>
            <xdr:cNvPr id="11" name="Imagen 10">
              <a:extLst>
                <a:ext uri="{FF2B5EF4-FFF2-40B4-BE49-F238E27FC236}">
                  <a16:creationId xmlns:a16="http://schemas.microsoft.com/office/drawing/2014/main" id="{CD52A3C9-B83B-4D4C-A0B6-A5F7A2B1B4B7}"/>
                </a:ext>
              </a:extLst>
            </xdr:cNvPr>
            <xdr:cNvPicPr>
              <a:picLocks/>
            </xdr:cNvPicPr>
          </xdr:nvPicPr>
          <xdr:blipFill rotWithShape="1">
            <a:blip xmlns:r="http://schemas.openxmlformats.org/officeDocument/2006/relationships" r:embed="rId1">
              <a:duotone>
                <a:schemeClr val="bg2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43312" t="46952" r="49475" b="50373"/>
            <a:stretch/>
          </xdr:blipFill>
          <xdr:spPr>
            <a:xfrm>
              <a:off x="1962548" y="4863307"/>
              <a:ext cx="1096169" cy="397668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352426</xdr:colOff>
      <xdr:row>9</xdr:row>
      <xdr:rowOff>257175</xdr:rowOff>
    </xdr:from>
    <xdr:to>
      <xdr:col>9</xdr:col>
      <xdr:colOff>361950</xdr:colOff>
      <xdr:row>15</xdr:row>
      <xdr:rowOff>285525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2943C148-D1C0-405C-A7E0-4AF3EC8F0C98}"/>
            </a:ext>
          </a:extLst>
        </xdr:cNvPr>
        <xdr:cNvCxnSpPr/>
      </xdr:nvCxnSpPr>
      <xdr:spPr>
        <a:xfrm flipV="1">
          <a:off x="4114801" y="2914650"/>
          <a:ext cx="9524" cy="1800000"/>
        </a:xfrm>
        <a:prstGeom prst="straightConnector1">
          <a:avLst/>
        </a:prstGeom>
        <a:ln w="88900">
          <a:solidFill>
            <a:schemeClr val="accent4">
              <a:lumMod val="60000"/>
              <a:lumOff val="40000"/>
              <a:alpha val="92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1</xdr:row>
      <xdr:rowOff>9525</xdr:rowOff>
    </xdr:from>
    <xdr:to>
      <xdr:col>9</xdr:col>
      <xdr:colOff>361949</xdr:colOff>
      <xdr:row>7</xdr:row>
      <xdr:rowOff>37875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5E03975-4814-425C-AE76-3A8F8955F104}"/>
            </a:ext>
          </a:extLst>
        </xdr:cNvPr>
        <xdr:cNvCxnSpPr/>
      </xdr:nvCxnSpPr>
      <xdr:spPr>
        <a:xfrm flipV="1">
          <a:off x="4114800" y="304800"/>
          <a:ext cx="9524" cy="1800000"/>
        </a:xfrm>
        <a:prstGeom prst="straightConnector1">
          <a:avLst/>
        </a:prstGeom>
        <a:ln w="88900">
          <a:solidFill>
            <a:schemeClr val="accent4">
              <a:lumMod val="60000"/>
              <a:lumOff val="40000"/>
              <a:alpha val="92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361950</xdr:colOff>
      <xdr:row>0</xdr:row>
      <xdr:rowOff>285750</xdr:rowOff>
    </xdr:from>
    <xdr:to>
      <xdr:col>7</xdr:col>
      <xdr:colOff>1</xdr:colOff>
      <xdr:row>7</xdr:row>
      <xdr:rowOff>18825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D6E9CA9D-8D5F-46B9-8536-3DB9EA95C5AA}"/>
            </a:ext>
          </a:extLst>
        </xdr:cNvPr>
        <xdr:cNvCxnSpPr/>
      </xdr:nvCxnSpPr>
      <xdr:spPr>
        <a:xfrm flipH="1">
          <a:off x="2800350" y="285750"/>
          <a:ext cx="9526" cy="1800000"/>
        </a:xfrm>
        <a:prstGeom prst="straightConnector1">
          <a:avLst/>
        </a:prstGeom>
        <a:ln w="88900">
          <a:solidFill>
            <a:schemeClr val="accent4">
              <a:lumMod val="60000"/>
              <a:lumOff val="40000"/>
              <a:alpha val="92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10</xdr:row>
      <xdr:rowOff>47625</xdr:rowOff>
    </xdr:from>
    <xdr:to>
      <xdr:col>7</xdr:col>
      <xdr:colOff>19051</xdr:colOff>
      <xdr:row>16</xdr:row>
      <xdr:rowOff>75975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13E18EB-A2E7-4214-BD80-2DF4AD658BC9}"/>
            </a:ext>
          </a:extLst>
        </xdr:cNvPr>
        <xdr:cNvCxnSpPr/>
      </xdr:nvCxnSpPr>
      <xdr:spPr>
        <a:xfrm flipH="1">
          <a:off x="2819400" y="3000375"/>
          <a:ext cx="9526" cy="1800000"/>
        </a:xfrm>
        <a:prstGeom prst="straightConnector1">
          <a:avLst/>
        </a:prstGeom>
        <a:ln w="88900">
          <a:solidFill>
            <a:schemeClr val="accent4">
              <a:lumMod val="60000"/>
              <a:lumOff val="40000"/>
              <a:alpha val="92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285750</xdr:rowOff>
    </xdr:from>
    <xdr:to>
      <xdr:col>6</xdr:col>
      <xdr:colOff>338625</xdr:colOff>
      <xdr:row>9</xdr:row>
      <xdr:rowOff>295050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F8D6F20-6637-48CE-9CCF-45FB06838305}"/>
            </a:ext>
          </a:extLst>
        </xdr:cNvPr>
        <xdr:cNvCxnSpPr/>
      </xdr:nvCxnSpPr>
      <xdr:spPr>
        <a:xfrm>
          <a:off x="581025" y="2943225"/>
          <a:ext cx="2196000" cy="9300"/>
        </a:xfrm>
        <a:prstGeom prst="straightConnector1">
          <a:avLst/>
        </a:prstGeom>
        <a:ln w="88900">
          <a:solidFill>
            <a:schemeClr val="accent2">
              <a:lumMod val="60000"/>
              <a:lumOff val="40000"/>
              <a:alpha val="86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9</xdr:row>
      <xdr:rowOff>285750</xdr:rowOff>
    </xdr:from>
    <xdr:to>
      <xdr:col>16</xdr:col>
      <xdr:colOff>18975</xdr:colOff>
      <xdr:row>9</xdr:row>
      <xdr:rowOff>295050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EA7CE9FC-235D-4E55-B8C2-2B8A73610B4B}"/>
            </a:ext>
          </a:extLst>
        </xdr:cNvPr>
        <xdr:cNvCxnSpPr/>
      </xdr:nvCxnSpPr>
      <xdr:spPr>
        <a:xfrm>
          <a:off x="4257675" y="2943225"/>
          <a:ext cx="2124000" cy="9300"/>
        </a:xfrm>
        <a:prstGeom prst="straightConnector1">
          <a:avLst/>
        </a:prstGeom>
        <a:ln w="88900">
          <a:solidFill>
            <a:schemeClr val="accent2">
              <a:lumMod val="60000"/>
              <a:lumOff val="40000"/>
              <a:alpha val="86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717176</xdr:colOff>
      <xdr:row>7</xdr:row>
      <xdr:rowOff>22411</xdr:rowOff>
    </xdr:from>
    <xdr:to>
      <xdr:col>6</xdr:col>
      <xdr:colOff>202050</xdr:colOff>
      <xdr:row>7</xdr:row>
      <xdr:rowOff>57151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E1F2EE69-FC8F-44F6-9CFF-FF2AD2B7B297}"/>
            </a:ext>
          </a:extLst>
        </xdr:cNvPr>
        <xdr:cNvCxnSpPr/>
      </xdr:nvCxnSpPr>
      <xdr:spPr>
        <a:xfrm flipH="1" flipV="1">
          <a:off x="717176" y="2050676"/>
          <a:ext cx="2129462" cy="34740"/>
        </a:xfrm>
        <a:prstGeom prst="straightConnector1">
          <a:avLst/>
        </a:prstGeom>
        <a:ln w="88900">
          <a:solidFill>
            <a:schemeClr val="accent2">
              <a:lumMod val="60000"/>
              <a:lumOff val="40000"/>
              <a:alpha val="86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7</xdr:row>
      <xdr:rowOff>9525</xdr:rowOff>
    </xdr:from>
    <xdr:to>
      <xdr:col>15</xdr:col>
      <xdr:colOff>367200</xdr:colOff>
      <xdr:row>7</xdr:row>
      <xdr:rowOff>28575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D6A0E820-66C9-4078-A41B-F23A721952F9}"/>
            </a:ext>
          </a:extLst>
        </xdr:cNvPr>
        <xdr:cNvCxnSpPr/>
      </xdr:nvCxnSpPr>
      <xdr:spPr>
        <a:xfrm flipH="1" flipV="1">
          <a:off x="4162425" y="2076450"/>
          <a:ext cx="2196000" cy="19050"/>
        </a:xfrm>
        <a:prstGeom prst="straightConnector1">
          <a:avLst/>
        </a:prstGeom>
        <a:ln w="88900">
          <a:solidFill>
            <a:schemeClr val="accent2">
              <a:lumMod val="60000"/>
              <a:lumOff val="40000"/>
              <a:alpha val="86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147124</xdr:colOff>
      <xdr:row>6</xdr:row>
      <xdr:rowOff>99391</xdr:rowOff>
    </xdr:from>
    <xdr:to>
      <xdr:col>10</xdr:col>
      <xdr:colOff>149092</xdr:colOff>
      <xdr:row>10</xdr:row>
      <xdr:rowOff>213903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E8002077-9C3D-4B99-8A56-74F5C25E8064}"/>
            </a:ext>
          </a:extLst>
        </xdr:cNvPr>
        <xdr:cNvCxnSpPr>
          <a:cxnSpLocks/>
        </xdr:cNvCxnSpPr>
      </xdr:nvCxnSpPr>
      <xdr:spPr>
        <a:xfrm rot="5400000" flipH="1" flipV="1">
          <a:off x="2262552" y="2213063"/>
          <a:ext cx="1181312" cy="1968"/>
        </a:xfrm>
        <a:prstGeom prst="bentConnector3">
          <a:avLst>
            <a:gd name="adj1" fmla="val 50000"/>
          </a:avLst>
        </a:prstGeom>
        <a:ln w="82550">
          <a:solidFill>
            <a:srgbClr val="FFFF00"/>
          </a:solidFill>
          <a:prstDash val="solid"/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100857</xdr:colOff>
      <xdr:row>6</xdr:row>
      <xdr:rowOff>212913</xdr:rowOff>
    </xdr:from>
    <xdr:to>
      <xdr:col>9</xdr:col>
      <xdr:colOff>134471</xdr:colOff>
      <xdr:row>11</xdr:row>
      <xdr:rowOff>235323</xdr:rowOff>
    </xdr:to>
    <xdr:cxnSp macro="">
      <xdr:nvCxnSpPr>
        <xdr:cNvPr id="3" name="Conector: angular 2">
          <a:extLst>
            <a:ext uri="{FF2B5EF4-FFF2-40B4-BE49-F238E27FC236}">
              <a16:creationId xmlns:a16="http://schemas.microsoft.com/office/drawing/2014/main" id="{15014863-600D-42E1-AB22-C41A8F4E9690}"/>
            </a:ext>
          </a:extLst>
        </xdr:cNvPr>
        <xdr:cNvCxnSpPr>
          <a:cxnSpLocks/>
        </xdr:cNvCxnSpPr>
      </xdr:nvCxnSpPr>
      <xdr:spPr>
        <a:xfrm rot="16200000" flipV="1">
          <a:off x="1406342" y="2011458"/>
          <a:ext cx="1367116" cy="840437"/>
        </a:xfrm>
        <a:prstGeom prst="bentConnector3">
          <a:avLst>
            <a:gd name="adj1" fmla="val 101639"/>
          </a:avLst>
        </a:prstGeom>
        <a:ln w="82550">
          <a:solidFill>
            <a:srgbClr val="FFFF00"/>
          </a:solidFill>
          <a:prstDash val="solid"/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123828</xdr:colOff>
      <xdr:row>5</xdr:row>
      <xdr:rowOff>258536</xdr:rowOff>
    </xdr:from>
    <xdr:to>
      <xdr:col>20</xdr:col>
      <xdr:colOff>108858</xdr:colOff>
      <xdr:row>9</xdr:row>
      <xdr:rowOff>123825</xdr:rowOff>
    </xdr:to>
    <xdr:cxnSp macro="">
      <xdr:nvCxnSpPr>
        <xdr:cNvPr id="19" name="Conector: angular 18">
          <a:extLst>
            <a:ext uri="{FF2B5EF4-FFF2-40B4-BE49-F238E27FC236}">
              <a16:creationId xmlns:a16="http://schemas.microsoft.com/office/drawing/2014/main" id="{340FB773-9475-4746-8064-6C214A809E73}"/>
            </a:ext>
          </a:extLst>
        </xdr:cNvPr>
        <xdr:cNvCxnSpPr>
          <a:cxnSpLocks/>
        </xdr:cNvCxnSpPr>
      </xdr:nvCxnSpPr>
      <xdr:spPr>
        <a:xfrm flipV="1">
          <a:off x="4238628" y="1515836"/>
          <a:ext cx="1375680" cy="932089"/>
        </a:xfrm>
        <a:prstGeom prst="bentConnector3">
          <a:avLst>
            <a:gd name="adj1" fmla="val 99852"/>
          </a:avLst>
        </a:prstGeom>
        <a:ln w="82550">
          <a:solidFill>
            <a:srgbClr val="FFC000"/>
          </a:solidFill>
          <a:prstDash val="solid"/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128074</xdr:colOff>
      <xdr:row>10</xdr:row>
      <xdr:rowOff>161925</xdr:rowOff>
    </xdr:from>
    <xdr:to>
      <xdr:col>20</xdr:col>
      <xdr:colOff>200025</xdr:colOff>
      <xdr:row>10</xdr:row>
      <xdr:rowOff>166278</xdr:rowOff>
    </xdr:to>
    <xdr:cxnSp macro="">
      <xdr:nvCxnSpPr>
        <xdr:cNvPr id="37" name="Conector: angular 36">
          <a:extLst>
            <a:ext uri="{FF2B5EF4-FFF2-40B4-BE49-F238E27FC236}">
              <a16:creationId xmlns:a16="http://schemas.microsoft.com/office/drawing/2014/main" id="{670E7CC3-E47B-463D-98DD-1810A925CE97}"/>
            </a:ext>
          </a:extLst>
        </xdr:cNvPr>
        <xdr:cNvCxnSpPr>
          <a:cxnSpLocks/>
        </xdr:cNvCxnSpPr>
      </xdr:nvCxnSpPr>
      <xdr:spPr>
        <a:xfrm flipV="1">
          <a:off x="4528624" y="2752725"/>
          <a:ext cx="1176851" cy="4353"/>
        </a:xfrm>
        <a:prstGeom prst="bentConnector3">
          <a:avLst>
            <a:gd name="adj1" fmla="val 50000"/>
          </a:avLst>
        </a:prstGeom>
        <a:ln w="82550">
          <a:solidFill>
            <a:srgbClr val="FFC000"/>
          </a:solidFill>
          <a:prstDash val="solid"/>
          <a:tailEnd type="triangle" w="lg" len="lg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16802</xdr:colOff>
      <xdr:row>6</xdr:row>
      <xdr:rowOff>25321</xdr:rowOff>
    </xdr:from>
    <xdr:to>
      <xdr:col>16</xdr:col>
      <xdr:colOff>207303</xdr:colOff>
      <xdr:row>6</xdr:row>
      <xdr:rowOff>215821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7ABA479D-5C6D-475A-914B-F3FFDA1C2118}"/>
            </a:ext>
          </a:extLst>
        </xdr:cNvPr>
        <xdr:cNvCxnSpPr/>
      </xdr:nvCxnSpPr>
      <xdr:spPr>
        <a:xfrm flipH="1">
          <a:off x="4458173" y="1549321"/>
          <a:ext cx="190501" cy="190500"/>
        </a:xfrm>
        <a:prstGeom prst="straightConnector1">
          <a:avLst/>
        </a:prstGeom>
        <a:ln w="92075">
          <a:solidFill>
            <a:srgbClr val="FFC000"/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10886</xdr:colOff>
      <xdr:row>6</xdr:row>
      <xdr:rowOff>48986</xdr:rowOff>
    </xdr:from>
    <xdr:to>
      <xdr:col>26</xdr:col>
      <xdr:colOff>201387</xdr:colOff>
      <xdr:row>6</xdr:row>
      <xdr:rowOff>239486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840E461D-3BAA-40BE-861F-BCFFE7FDB71A}"/>
            </a:ext>
          </a:extLst>
        </xdr:cNvPr>
        <xdr:cNvCxnSpPr/>
      </xdr:nvCxnSpPr>
      <xdr:spPr>
        <a:xfrm flipH="1">
          <a:off x="7298872" y="1572986"/>
          <a:ext cx="190501" cy="190500"/>
        </a:xfrm>
        <a:prstGeom prst="straightConnector1">
          <a:avLst/>
        </a:prstGeom>
        <a:ln w="92075">
          <a:solidFill>
            <a:srgbClr val="FFC000"/>
          </a:solidFill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57"/>
  <sheetViews>
    <sheetView topLeftCell="A17" zoomScale="40" zoomScaleNormal="40" workbookViewId="0">
      <selection activeCell="N31" sqref="N31"/>
    </sheetView>
  </sheetViews>
  <sheetFormatPr baseColWidth="10" defaultRowHeight="24.95" customHeight="1" x14ac:dyDescent="0.25"/>
  <cols>
    <col min="1" max="1" width="4.7109375" style="95" customWidth="1"/>
    <col min="2" max="8" width="6.5703125" style="95" customWidth="1"/>
    <col min="9" max="9" width="3.7109375" style="95" customWidth="1"/>
    <col min="10" max="18" width="6.5703125" style="95" customWidth="1"/>
    <col min="19" max="19" width="3.42578125" style="95" customWidth="1"/>
    <col min="20" max="28" width="6.5703125" style="95" customWidth="1"/>
    <col min="29" max="29" width="3.42578125" style="95" customWidth="1"/>
    <col min="30" max="38" width="6.5703125" style="95" customWidth="1"/>
    <col min="39" max="39" width="3.42578125" style="95" customWidth="1"/>
    <col min="40" max="46" width="6.5703125" style="95" customWidth="1"/>
    <col min="47" max="57" width="4.7109375" style="95" customWidth="1"/>
    <col min="58" max="75" width="4.7109375" customWidth="1"/>
  </cols>
  <sheetData>
    <row r="1" spans="1:62" s="95" customFormat="1" ht="24.95" customHeight="1" x14ac:dyDescent="0.25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Y1" s="98">
        <f>BB2+1</f>
        <v>9</v>
      </c>
      <c r="BA1" s="93"/>
      <c r="BC1" s="105">
        <f>AY1+1</f>
        <v>10</v>
      </c>
      <c r="BF1" s="98">
        <v>1</v>
      </c>
      <c r="BG1" s="99">
        <f>BF1-BH1</f>
        <v>-4</v>
      </c>
      <c r="BH1" s="98">
        <f>BG4+1</f>
        <v>5</v>
      </c>
      <c r="BI1" s="99">
        <f>BH1-BJ1</f>
        <v>-4</v>
      </c>
      <c r="BJ1" s="98">
        <f>BI4+1</f>
        <v>9</v>
      </c>
    </row>
    <row r="2" spans="1:62" s="95" customFormat="1" ht="24.95" customHeight="1" x14ac:dyDescent="0.25">
      <c r="A2" s="104"/>
      <c r="B2" s="159" t="s">
        <v>27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04"/>
      <c r="AY2" s="99">
        <f>AY3-AY1</f>
        <v>-4</v>
      </c>
      <c r="AZ2" s="100">
        <f>BC3+1</f>
        <v>7</v>
      </c>
      <c r="BB2" s="106">
        <f>AZ2+1</f>
        <v>8</v>
      </c>
      <c r="BC2" s="99">
        <f>BC3-BC1</f>
        <v>-4</v>
      </c>
      <c r="BG2" s="106">
        <f>BF5+1</f>
        <v>3</v>
      </c>
      <c r="BH2" s="110">
        <f>BG2-BH1</f>
        <v>-2</v>
      </c>
      <c r="BI2" s="100">
        <f>BH5+1</f>
        <v>7</v>
      </c>
      <c r="BJ2" s="93"/>
    </row>
    <row r="3" spans="1:62" s="95" customFormat="1" ht="24.95" customHeight="1" x14ac:dyDescent="0.25">
      <c r="A3" s="104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04"/>
      <c r="AY3" s="98">
        <f>BB4+1</f>
        <v>5</v>
      </c>
      <c r="AZ3" s="99">
        <f>AZ4-AY3</f>
        <v>-2</v>
      </c>
      <c r="BA3" s="107"/>
      <c r="BB3" s="110">
        <f>BB2-BC3</f>
        <v>2</v>
      </c>
      <c r="BC3" s="98">
        <f>AY3+1</f>
        <v>6</v>
      </c>
      <c r="BH3" s="110"/>
    </row>
    <row r="4" spans="1:62" s="95" customFormat="1" ht="24.95" customHeight="1" x14ac:dyDescent="0.25">
      <c r="A4" s="104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Y4" s="99">
        <f>AY5-AY3</f>
        <v>-4</v>
      </c>
      <c r="AZ4" s="106">
        <f>BC5+1</f>
        <v>3</v>
      </c>
      <c r="BB4" s="100">
        <f>AZ4+1</f>
        <v>4</v>
      </c>
      <c r="BC4" s="99">
        <f>BC3-BC5</f>
        <v>4</v>
      </c>
      <c r="BG4" s="100">
        <f>BG2+1</f>
        <v>4</v>
      </c>
      <c r="BH4" s="110">
        <f>BI4-BH5</f>
        <v>2</v>
      </c>
      <c r="BI4" s="106">
        <f>BI2+1</f>
        <v>8</v>
      </c>
      <c r="BJ4" s="93"/>
    </row>
    <row r="5" spans="1:62" s="95" customFormat="1" ht="24.95" customHeight="1" x14ac:dyDescent="0.25">
      <c r="A5" s="104"/>
      <c r="G5" s="98">
        <f>J6+1</f>
        <v>369</v>
      </c>
      <c r="I5" s="93"/>
      <c r="K5" s="105">
        <f>G5+1</f>
        <v>370</v>
      </c>
      <c r="Q5" s="98">
        <f>T6+1</f>
        <v>379</v>
      </c>
      <c r="S5" s="93"/>
      <c r="U5" s="105">
        <f>Q5+1</f>
        <v>380</v>
      </c>
      <c r="AA5" s="98">
        <f>AD6+1</f>
        <v>389</v>
      </c>
      <c r="AC5" s="93"/>
      <c r="AE5" s="105">
        <f>AA5+1</f>
        <v>390</v>
      </c>
      <c r="AK5" s="98">
        <f>AN6+1</f>
        <v>399</v>
      </c>
      <c r="AM5" s="93"/>
      <c r="AO5" s="105">
        <f>AK5+1</f>
        <v>400</v>
      </c>
      <c r="AU5" s="104"/>
      <c r="AY5" s="98">
        <v>1</v>
      </c>
      <c r="BC5" s="98">
        <f>AY5+1</f>
        <v>2</v>
      </c>
      <c r="BF5" s="98">
        <f>BF1+1</f>
        <v>2</v>
      </c>
      <c r="BG5" s="99">
        <f>BH5-BF5</f>
        <v>4</v>
      </c>
      <c r="BH5" s="98">
        <f>BH1+1</f>
        <v>6</v>
      </c>
      <c r="BI5" s="99">
        <f>BJ5-BH5</f>
        <v>4</v>
      </c>
      <c r="BJ5" s="105">
        <f>BJ1+1</f>
        <v>10</v>
      </c>
    </row>
    <row r="6" spans="1:62" s="95" customFormat="1" ht="24.95" customHeight="1" x14ac:dyDescent="0.25">
      <c r="A6" s="104"/>
      <c r="G6" s="99">
        <f>G7-G5</f>
        <v>-4</v>
      </c>
      <c r="H6" s="100">
        <f>K7+1</f>
        <v>367</v>
      </c>
      <c r="J6" s="106">
        <f>H6+1</f>
        <v>368</v>
      </c>
      <c r="K6" s="99">
        <f>K7-K5</f>
        <v>-4</v>
      </c>
      <c r="Q6" s="99">
        <f>Q7-Q5</f>
        <v>-4</v>
      </c>
      <c r="R6" s="100">
        <f>U7+1</f>
        <v>377</v>
      </c>
      <c r="T6" s="106">
        <f>R6+1</f>
        <v>378</v>
      </c>
      <c r="U6" s="99">
        <f>U7-U5</f>
        <v>-4</v>
      </c>
      <c r="AA6" s="99">
        <f>AA7-AA5</f>
        <v>-4</v>
      </c>
      <c r="AB6" s="100">
        <f>AE7+1</f>
        <v>387</v>
      </c>
      <c r="AD6" s="106">
        <f>AB6+1</f>
        <v>388</v>
      </c>
      <c r="AE6" s="99">
        <f>AE7-AE5</f>
        <v>-4</v>
      </c>
      <c r="AK6" s="99">
        <f>AK7-AK5</f>
        <v>-4</v>
      </c>
      <c r="AL6" s="100">
        <f>AO7+1</f>
        <v>397</v>
      </c>
      <c r="AN6" s="106">
        <f>AL6+1</f>
        <v>398</v>
      </c>
      <c r="AO6" s="99">
        <f>AO7-AO5</f>
        <v>-4</v>
      </c>
      <c r="AU6" s="104"/>
      <c r="BF6"/>
      <c r="BG6"/>
      <c r="BH6"/>
    </row>
    <row r="7" spans="1:62" s="95" customFormat="1" ht="24.95" customHeight="1" x14ac:dyDescent="0.25">
      <c r="A7" s="104"/>
      <c r="D7" s="101"/>
      <c r="E7" s="101"/>
      <c r="F7" s="101"/>
      <c r="G7" s="98">
        <f>J8+1</f>
        <v>365</v>
      </c>
      <c r="H7" s="99">
        <f>H8-G7</f>
        <v>-2</v>
      </c>
      <c r="I7" s="107"/>
      <c r="J7" s="110">
        <f>J6-K7</f>
        <v>2</v>
      </c>
      <c r="K7" s="98">
        <f>G7+1</f>
        <v>366</v>
      </c>
      <c r="N7" s="101"/>
      <c r="O7" s="101"/>
      <c r="P7" s="101"/>
      <c r="Q7" s="98">
        <f>T8+1</f>
        <v>375</v>
      </c>
      <c r="R7" s="99">
        <f>R8-Q7</f>
        <v>-2</v>
      </c>
      <c r="S7" s="107"/>
      <c r="T7" s="110">
        <f>T6-U7</f>
        <v>2</v>
      </c>
      <c r="U7" s="98">
        <f>Q7+1</f>
        <v>376</v>
      </c>
      <c r="V7" s="101"/>
      <c r="W7" s="101"/>
      <c r="X7" s="101"/>
      <c r="Y7" s="101"/>
      <c r="Z7" s="101"/>
      <c r="AA7" s="98">
        <f>AD8+1</f>
        <v>385</v>
      </c>
      <c r="AB7" s="99">
        <f>AB8-AA7</f>
        <v>-2</v>
      </c>
      <c r="AC7" s="107"/>
      <c r="AD7" s="110">
        <f>AD6-AE7</f>
        <v>2</v>
      </c>
      <c r="AE7" s="98">
        <f>AA7+1</f>
        <v>386</v>
      </c>
      <c r="AF7" s="101"/>
      <c r="AG7" s="101"/>
      <c r="AH7" s="101"/>
      <c r="AI7" s="101"/>
      <c r="AJ7" s="101"/>
      <c r="AK7" s="98">
        <f>AN8+1</f>
        <v>395</v>
      </c>
      <c r="AL7" s="99">
        <f>AL8-AK7</f>
        <v>-2</v>
      </c>
      <c r="AM7" s="107"/>
      <c r="AN7" s="110">
        <f>AN6-AO7</f>
        <v>2</v>
      </c>
      <c r="AO7" s="98">
        <f>AK7+1</f>
        <v>396</v>
      </c>
      <c r="AP7" s="101"/>
      <c r="AQ7" s="101"/>
      <c r="AR7" s="101"/>
      <c r="AU7" s="104"/>
      <c r="BF7"/>
      <c r="BG7"/>
      <c r="BH7"/>
    </row>
    <row r="8" spans="1:62" s="95" customFormat="1" ht="24.95" customHeight="1" x14ac:dyDescent="0.25">
      <c r="A8" s="104"/>
      <c r="D8" s="101"/>
      <c r="E8" s="101"/>
      <c r="F8" s="101"/>
      <c r="G8" s="99">
        <f>G9-G7</f>
        <v>-4</v>
      </c>
      <c r="H8" s="106">
        <f>K9+1</f>
        <v>363</v>
      </c>
      <c r="J8" s="100">
        <f>H8+1</f>
        <v>364</v>
      </c>
      <c r="K8" s="99">
        <f>K7-K9</f>
        <v>4</v>
      </c>
      <c r="N8" s="101"/>
      <c r="O8" s="101"/>
      <c r="P8" s="101"/>
      <c r="Q8" s="99">
        <f>Q9-Q7</f>
        <v>-4</v>
      </c>
      <c r="R8" s="106">
        <f>U9+1</f>
        <v>373</v>
      </c>
      <c r="T8" s="100">
        <f>R8+1</f>
        <v>374</v>
      </c>
      <c r="U8" s="99">
        <f>U7-U9</f>
        <v>4</v>
      </c>
      <c r="V8" s="101"/>
      <c r="W8" s="101"/>
      <c r="X8" s="101"/>
      <c r="Y8" s="101"/>
      <c r="Z8" s="101"/>
      <c r="AA8" s="99">
        <f>AA9-AA7</f>
        <v>-4</v>
      </c>
      <c r="AB8" s="106">
        <f>AE9+1</f>
        <v>383</v>
      </c>
      <c r="AD8" s="100">
        <f>AB8+1</f>
        <v>384</v>
      </c>
      <c r="AE8" s="99">
        <f>AE7-AE9</f>
        <v>4</v>
      </c>
      <c r="AF8" s="101"/>
      <c r="AG8" s="101"/>
      <c r="AH8" s="101"/>
      <c r="AI8" s="101"/>
      <c r="AJ8" s="101"/>
      <c r="AK8" s="99">
        <f>AK9-AK7</f>
        <v>-4</v>
      </c>
      <c r="AL8" s="106">
        <f>AO9+1</f>
        <v>393</v>
      </c>
      <c r="AN8" s="100">
        <f>AL8+1</f>
        <v>394</v>
      </c>
      <c r="AO8" s="99">
        <f>AO7-AO9</f>
        <v>4</v>
      </c>
      <c r="AP8" s="101"/>
      <c r="AQ8" s="101"/>
      <c r="AR8" s="101"/>
      <c r="AU8" s="104"/>
      <c r="BF8"/>
      <c r="BG8"/>
      <c r="BH8"/>
    </row>
    <row r="9" spans="1:62" s="95" customFormat="1" ht="24.95" customHeight="1" x14ac:dyDescent="0.25">
      <c r="A9" s="104"/>
      <c r="D9" s="101"/>
      <c r="E9" s="101"/>
      <c r="F9" s="102">
        <f>F10-G9</f>
        <v>-42</v>
      </c>
      <c r="G9" s="98">
        <v>361</v>
      </c>
      <c r="K9" s="98">
        <f>G9+1</f>
        <v>362</v>
      </c>
      <c r="N9" s="101"/>
      <c r="O9" s="101"/>
      <c r="P9" s="102">
        <f>P10-Q9</f>
        <v>-42</v>
      </c>
      <c r="Q9" s="98">
        <v>371</v>
      </c>
      <c r="U9" s="98">
        <f>Q9+1</f>
        <v>372</v>
      </c>
      <c r="V9" s="102">
        <f>U9-V10</f>
        <v>41</v>
      </c>
      <c r="W9" s="101"/>
      <c r="X9" s="101"/>
      <c r="Y9" s="101"/>
      <c r="Z9" s="102">
        <f>Z10-AA9</f>
        <v>-42</v>
      </c>
      <c r="AA9" s="98">
        <v>381</v>
      </c>
      <c r="AE9" s="98">
        <f>AA9+1</f>
        <v>382</v>
      </c>
      <c r="AF9" s="102">
        <f>AE9-AF10</f>
        <v>41</v>
      </c>
      <c r="AG9" s="101"/>
      <c r="AH9" s="101"/>
      <c r="AI9" s="101"/>
      <c r="AJ9" s="102">
        <f>AJ10-AK9</f>
        <v>-42</v>
      </c>
      <c r="AK9" s="98">
        <v>391</v>
      </c>
      <c r="AO9" s="98">
        <f>AK9+1</f>
        <v>392</v>
      </c>
      <c r="AP9" s="102">
        <f>AO9-AP10</f>
        <v>41</v>
      </c>
      <c r="AQ9" s="101"/>
      <c r="AR9" s="102"/>
      <c r="AU9" s="104"/>
      <c r="BF9"/>
      <c r="BG9"/>
      <c r="BH9"/>
    </row>
    <row r="10" spans="1:62" s="95" customFormat="1" ht="24.95" customHeight="1" x14ac:dyDescent="0.25">
      <c r="A10" s="104"/>
      <c r="B10" s="98">
        <v>311</v>
      </c>
      <c r="C10" s="99">
        <f>B10-D10</f>
        <v>-4</v>
      </c>
      <c r="D10" s="98">
        <f>C13+1</f>
        <v>315</v>
      </c>
      <c r="E10" s="99">
        <f>D10-F10</f>
        <v>-4</v>
      </c>
      <c r="F10" s="98">
        <f>E13+1</f>
        <v>319</v>
      </c>
      <c r="G10" s="92">
        <f>F10-J16</f>
        <v>41</v>
      </c>
      <c r="H10" s="93"/>
      <c r="I10" s="94">
        <f>F10-L10</f>
        <v>-2</v>
      </c>
      <c r="K10" s="96">
        <f>K9-E13</f>
        <v>44</v>
      </c>
      <c r="L10" s="98">
        <v>321</v>
      </c>
      <c r="M10" s="99">
        <f>L10-N10</f>
        <v>-4</v>
      </c>
      <c r="N10" s="98">
        <f>M13+1</f>
        <v>325</v>
      </c>
      <c r="O10" s="99">
        <f>N10-P10</f>
        <v>-4</v>
      </c>
      <c r="P10" s="98">
        <f>O13+1</f>
        <v>329</v>
      </c>
      <c r="Q10" s="92">
        <f>P10-T16</f>
        <v>41</v>
      </c>
      <c r="R10" s="93"/>
      <c r="S10" s="94">
        <f>P10-V10</f>
        <v>-2</v>
      </c>
      <c r="U10" s="96">
        <f>U9-O13</f>
        <v>44</v>
      </c>
      <c r="V10" s="98">
        <v>331</v>
      </c>
      <c r="W10" s="99">
        <f>V10-X10</f>
        <v>-4</v>
      </c>
      <c r="X10" s="98">
        <f>W13+1</f>
        <v>335</v>
      </c>
      <c r="Y10" s="99">
        <f>X10-Z10</f>
        <v>-4</v>
      </c>
      <c r="Z10" s="98">
        <f>Y13+1</f>
        <v>339</v>
      </c>
      <c r="AA10" s="92">
        <f>Z10-AD16</f>
        <v>41</v>
      </c>
      <c r="AB10" s="93"/>
      <c r="AC10" s="94">
        <f>Z10-AF10</f>
        <v>-2</v>
      </c>
      <c r="AE10" s="96">
        <f>AE9-Y13</f>
        <v>44</v>
      </c>
      <c r="AF10" s="98">
        <v>341</v>
      </c>
      <c r="AG10" s="99">
        <f>AF10-AH10</f>
        <v>-4</v>
      </c>
      <c r="AH10" s="98">
        <f>AG13+1</f>
        <v>345</v>
      </c>
      <c r="AI10" s="99">
        <f>AH10-AJ10</f>
        <v>-4</v>
      </c>
      <c r="AJ10" s="98">
        <f>AI13+1</f>
        <v>349</v>
      </c>
      <c r="AK10" s="92">
        <f>AJ10-AN16</f>
        <v>41</v>
      </c>
      <c r="AL10" s="93"/>
      <c r="AM10" s="94">
        <f>AJ10-AP10</f>
        <v>-2</v>
      </c>
      <c r="AO10" s="96">
        <f>AO9-AI13</f>
        <v>44</v>
      </c>
      <c r="AP10" s="98">
        <v>351</v>
      </c>
      <c r="AQ10" s="99">
        <f>AP10-AR10</f>
        <v>-4</v>
      </c>
      <c r="AR10" s="98">
        <f>AQ13+1</f>
        <v>355</v>
      </c>
      <c r="AS10" s="99">
        <f>AR10-AT10</f>
        <v>-4</v>
      </c>
      <c r="AT10" s="98">
        <f>AS13+1</f>
        <v>359</v>
      </c>
      <c r="AU10" s="104"/>
      <c r="BF10"/>
      <c r="BG10"/>
      <c r="BH10"/>
    </row>
    <row r="11" spans="1:62" s="95" customFormat="1" ht="24.95" customHeight="1" x14ac:dyDescent="0.25">
      <c r="A11" s="104"/>
      <c r="C11" s="106">
        <f>B14+1</f>
        <v>313</v>
      </c>
      <c r="D11" s="110">
        <f>C11-D10</f>
        <v>-2</v>
      </c>
      <c r="E11" s="100">
        <f>D14+1</f>
        <v>317</v>
      </c>
      <c r="F11" s="93"/>
      <c r="K11" s="94"/>
      <c r="M11" s="106">
        <f>L14+1</f>
        <v>323</v>
      </c>
      <c r="N11" s="110">
        <f>M11-N10</f>
        <v>-2</v>
      </c>
      <c r="O11" s="100">
        <f>N14+1</f>
        <v>327</v>
      </c>
      <c r="P11" s="93"/>
      <c r="U11" s="94"/>
      <c r="W11" s="106">
        <f>V14+1</f>
        <v>333</v>
      </c>
      <c r="X11" s="110">
        <f>W11-X10</f>
        <v>-2</v>
      </c>
      <c r="Y11" s="100">
        <f>X14+1</f>
        <v>337</v>
      </c>
      <c r="Z11" s="93"/>
      <c r="AE11" s="94"/>
      <c r="AG11" s="106">
        <f>AF14+1</f>
        <v>343</v>
      </c>
      <c r="AH11" s="110">
        <f>AG11-AH10</f>
        <v>-2</v>
      </c>
      <c r="AI11" s="100">
        <f>AH14+1</f>
        <v>347</v>
      </c>
      <c r="AJ11" s="93"/>
      <c r="AO11" s="94"/>
      <c r="AQ11" s="106">
        <f>AP14+1</f>
        <v>353</v>
      </c>
      <c r="AR11" s="110">
        <f>AQ11-AR10</f>
        <v>-2</v>
      </c>
      <c r="AS11" s="100">
        <f>AR14+1</f>
        <v>357</v>
      </c>
      <c r="AT11" s="93"/>
      <c r="AU11" s="104"/>
      <c r="BF11"/>
      <c r="BG11"/>
      <c r="BH11"/>
    </row>
    <row r="12" spans="1:62" s="95" customFormat="1" ht="24.95" customHeight="1" x14ac:dyDescent="0.25">
      <c r="A12" s="104"/>
      <c r="D12" s="110"/>
      <c r="G12" s="94">
        <f>G15-G9</f>
        <v>-82</v>
      </c>
      <c r="K12" s="94">
        <f>K9-K15</f>
        <v>82</v>
      </c>
      <c r="N12" s="110"/>
      <c r="Q12" s="94">
        <f>Q15-Q9</f>
        <v>-82</v>
      </c>
      <c r="U12" s="94">
        <f>U9-U15</f>
        <v>82</v>
      </c>
      <c r="X12" s="110"/>
      <c r="AA12" s="94">
        <f>AA15-AA9</f>
        <v>-82</v>
      </c>
      <c r="AE12" s="94">
        <f>AE9-AE15</f>
        <v>82</v>
      </c>
      <c r="AH12" s="110"/>
      <c r="AK12" s="94">
        <f>AK15-AK9</f>
        <v>-82</v>
      </c>
      <c r="AO12" s="94">
        <f>AO9-AO15</f>
        <v>82</v>
      </c>
      <c r="AR12" s="110"/>
      <c r="AU12" s="104"/>
      <c r="BF12"/>
      <c r="BG12"/>
      <c r="BH12"/>
    </row>
    <row r="13" spans="1:62" s="95" customFormat="1" ht="24.95" customHeight="1" x14ac:dyDescent="0.25">
      <c r="A13" s="104"/>
      <c r="C13" s="100">
        <f>C11+1</f>
        <v>314</v>
      </c>
      <c r="D13" s="110">
        <f>E13-D14</f>
        <v>2</v>
      </c>
      <c r="E13" s="106">
        <f>E11+1</f>
        <v>318</v>
      </c>
      <c r="F13" s="93"/>
      <c r="G13" s="93"/>
      <c r="M13" s="100">
        <f>M11+1</f>
        <v>324</v>
      </c>
      <c r="N13" s="110">
        <f>O13-N14</f>
        <v>2</v>
      </c>
      <c r="O13" s="106">
        <f>O11+1</f>
        <v>328</v>
      </c>
      <c r="P13" s="93"/>
      <c r="Q13" s="93"/>
      <c r="W13" s="100">
        <f>W11+1</f>
        <v>334</v>
      </c>
      <c r="X13" s="110">
        <f>Y13-X14</f>
        <v>2</v>
      </c>
      <c r="Y13" s="106">
        <f>Y11+1</f>
        <v>338</v>
      </c>
      <c r="Z13" s="93"/>
      <c r="AA13" s="93"/>
      <c r="AG13" s="100">
        <f>AG11+1</f>
        <v>344</v>
      </c>
      <c r="AH13" s="110">
        <f>AI13-AH14</f>
        <v>2</v>
      </c>
      <c r="AI13" s="106">
        <f>AI11+1</f>
        <v>348</v>
      </c>
      <c r="AJ13" s="93"/>
      <c r="AK13" s="93"/>
      <c r="AQ13" s="100">
        <f>AQ11+1</f>
        <v>354</v>
      </c>
      <c r="AR13" s="110">
        <f>AS13-AR14</f>
        <v>2</v>
      </c>
      <c r="AS13" s="106">
        <f>AS11+1</f>
        <v>358</v>
      </c>
      <c r="AT13" s="93"/>
      <c r="AU13" s="104"/>
      <c r="BF13"/>
      <c r="BG13"/>
      <c r="BH13"/>
    </row>
    <row r="14" spans="1:62" s="95" customFormat="1" ht="24.95" customHeight="1" x14ac:dyDescent="0.25">
      <c r="A14" s="104"/>
      <c r="B14" s="98">
        <f>B10+1</f>
        <v>312</v>
      </c>
      <c r="C14" s="99">
        <f>D14-B14</f>
        <v>4</v>
      </c>
      <c r="D14" s="98">
        <f>D10+1</f>
        <v>316</v>
      </c>
      <c r="E14" s="99">
        <f>F14-D14</f>
        <v>4</v>
      </c>
      <c r="F14" s="105">
        <f>F10+1</f>
        <v>320</v>
      </c>
      <c r="G14" s="92">
        <f>G15-M11</f>
        <v>-44</v>
      </c>
      <c r="I14" s="94">
        <f>L14-F14</f>
        <v>2</v>
      </c>
      <c r="J14" s="97"/>
      <c r="K14" s="92">
        <f>L14-H8</f>
        <v>-41</v>
      </c>
      <c r="L14" s="98">
        <f>L10+1</f>
        <v>322</v>
      </c>
      <c r="M14" s="99">
        <f>N14-L14</f>
        <v>4</v>
      </c>
      <c r="N14" s="98">
        <f>N10+1</f>
        <v>326</v>
      </c>
      <c r="O14" s="99">
        <f>P14-N14</f>
        <v>4</v>
      </c>
      <c r="P14" s="105">
        <f>P10+1</f>
        <v>330</v>
      </c>
      <c r="Q14" s="92">
        <f>Q15-W11</f>
        <v>-44</v>
      </c>
      <c r="S14" s="94">
        <f>V14-P14</f>
        <v>2</v>
      </c>
      <c r="T14" s="97"/>
      <c r="U14" s="92">
        <f>V14-R8</f>
        <v>-41</v>
      </c>
      <c r="V14" s="98">
        <f>V10+1</f>
        <v>332</v>
      </c>
      <c r="W14" s="99">
        <f>X14-V14</f>
        <v>4</v>
      </c>
      <c r="X14" s="98">
        <f>X10+1</f>
        <v>336</v>
      </c>
      <c r="Y14" s="99">
        <f>Z14-X14</f>
        <v>4</v>
      </c>
      <c r="Z14" s="105">
        <f>Z10+1</f>
        <v>340</v>
      </c>
      <c r="AA14" s="92">
        <f>AA15-AG11</f>
        <v>-44</v>
      </c>
      <c r="AC14" s="94">
        <f>AF14-Z14</f>
        <v>2</v>
      </c>
      <c r="AD14" s="97"/>
      <c r="AE14" s="92">
        <f>AF14-AB8</f>
        <v>-41</v>
      </c>
      <c r="AF14" s="98">
        <f>AF10+1</f>
        <v>342</v>
      </c>
      <c r="AG14" s="99">
        <f>AH14-AF14</f>
        <v>4</v>
      </c>
      <c r="AH14" s="98">
        <f>AH10+1</f>
        <v>346</v>
      </c>
      <c r="AI14" s="99">
        <f>AJ14-AH14</f>
        <v>4</v>
      </c>
      <c r="AJ14" s="105">
        <f>AJ10+1</f>
        <v>350</v>
      </c>
      <c r="AK14" s="92">
        <f>AK15-AQ11</f>
        <v>-44</v>
      </c>
      <c r="AM14" s="94">
        <f>AP14-AJ14</f>
        <v>2</v>
      </c>
      <c r="AN14" s="97"/>
      <c r="AO14" s="92">
        <f>AP14-AL8</f>
        <v>-41</v>
      </c>
      <c r="AP14" s="98">
        <f>AP10+1</f>
        <v>352</v>
      </c>
      <c r="AQ14" s="99">
        <f>AR14-AP14</f>
        <v>4</v>
      </c>
      <c r="AR14" s="98">
        <f>AR10+1</f>
        <v>356</v>
      </c>
      <c r="AS14" s="99">
        <f>AT14-AR14</f>
        <v>4</v>
      </c>
      <c r="AT14" s="105">
        <f>AT10+1</f>
        <v>360</v>
      </c>
      <c r="AU14" s="104"/>
      <c r="AX14" s="95">
        <f>D10-D20</f>
        <v>90</v>
      </c>
      <c r="BF14"/>
      <c r="BG14"/>
      <c r="BH14"/>
    </row>
    <row r="15" spans="1:62" s="95" customFormat="1" ht="24.95" customHeight="1" x14ac:dyDescent="0.25">
      <c r="A15" s="104"/>
      <c r="G15" s="98">
        <f>J16+1</f>
        <v>279</v>
      </c>
      <c r="I15" s="93"/>
      <c r="K15" s="105">
        <f>G15+1</f>
        <v>280</v>
      </c>
      <c r="Q15" s="98">
        <f>T16+1</f>
        <v>289</v>
      </c>
      <c r="S15" s="93"/>
      <c r="U15" s="105">
        <f>Q15+1</f>
        <v>290</v>
      </c>
      <c r="AA15" s="98">
        <f>AD16+1</f>
        <v>299</v>
      </c>
      <c r="AC15" s="93"/>
      <c r="AE15" s="105">
        <f>AA15+1</f>
        <v>300</v>
      </c>
      <c r="AK15" s="98">
        <f>AN16+1</f>
        <v>309</v>
      </c>
      <c r="AM15" s="93"/>
      <c r="AO15" s="105">
        <f>AK15+1</f>
        <v>310</v>
      </c>
      <c r="AU15" s="104"/>
      <c r="BF15"/>
      <c r="BG15"/>
      <c r="BH15"/>
    </row>
    <row r="16" spans="1:62" s="95" customFormat="1" ht="24.95" customHeight="1" x14ac:dyDescent="0.25">
      <c r="A16" s="104"/>
      <c r="G16" s="99">
        <f>G17-G15</f>
        <v>-4</v>
      </c>
      <c r="H16" s="100">
        <f>K17+1</f>
        <v>277</v>
      </c>
      <c r="J16" s="106">
        <f>H16+1</f>
        <v>278</v>
      </c>
      <c r="K16" s="99">
        <f>K17-K15</f>
        <v>-4</v>
      </c>
      <c r="Q16" s="99">
        <f>Q17-Q15</f>
        <v>-4</v>
      </c>
      <c r="R16" s="100">
        <f>U17+1</f>
        <v>287</v>
      </c>
      <c r="T16" s="106">
        <f>R16+1</f>
        <v>288</v>
      </c>
      <c r="U16" s="99">
        <f>U17-U15</f>
        <v>-4</v>
      </c>
      <c r="AA16" s="99">
        <f>AA17-AA15</f>
        <v>-4</v>
      </c>
      <c r="AB16" s="100">
        <f>AE17+1</f>
        <v>297</v>
      </c>
      <c r="AD16" s="106">
        <f>AB16+1</f>
        <v>298</v>
      </c>
      <c r="AE16" s="99">
        <f>AE17-AE15</f>
        <v>-4</v>
      </c>
      <c r="AK16" s="99">
        <f>AK17-AK15</f>
        <v>-4</v>
      </c>
      <c r="AL16" s="100">
        <f>AO17+1</f>
        <v>307</v>
      </c>
      <c r="AN16" s="106">
        <f>AL16+1</f>
        <v>308</v>
      </c>
      <c r="AO16" s="99">
        <f>AO17-AO15</f>
        <v>-4</v>
      </c>
      <c r="AU16" s="104"/>
      <c r="BF16"/>
      <c r="BG16"/>
      <c r="BH16"/>
    </row>
    <row r="17" spans="1:60" s="95" customFormat="1" ht="24.95" customHeight="1" x14ac:dyDescent="0.25">
      <c r="A17" s="104"/>
      <c r="D17" s="101"/>
      <c r="E17" s="101"/>
      <c r="F17" s="101"/>
      <c r="G17" s="98">
        <f>J18+1</f>
        <v>275</v>
      </c>
      <c r="H17" s="99">
        <f>H18-G17</f>
        <v>-2</v>
      </c>
      <c r="I17" s="107"/>
      <c r="J17" s="110">
        <f>J16-K17</f>
        <v>2</v>
      </c>
      <c r="K17" s="98">
        <f>G17+1</f>
        <v>276</v>
      </c>
      <c r="N17" s="101"/>
      <c r="O17" s="101"/>
      <c r="P17" s="101"/>
      <c r="Q17" s="98">
        <f>T18+1</f>
        <v>285</v>
      </c>
      <c r="R17" s="99">
        <f>R18-Q17</f>
        <v>-2</v>
      </c>
      <c r="S17" s="107"/>
      <c r="T17" s="110">
        <f>T16-U17</f>
        <v>2</v>
      </c>
      <c r="U17" s="98">
        <f>Q17+1</f>
        <v>286</v>
      </c>
      <c r="V17" s="101"/>
      <c r="W17" s="101"/>
      <c r="X17" s="101"/>
      <c r="Y17" s="101"/>
      <c r="Z17" s="101"/>
      <c r="AA17" s="98">
        <f>AD18+1</f>
        <v>295</v>
      </c>
      <c r="AB17" s="99">
        <f>AB18-AA17</f>
        <v>-2</v>
      </c>
      <c r="AC17" s="107"/>
      <c r="AD17" s="110">
        <f>AD16-AE17</f>
        <v>2</v>
      </c>
      <c r="AE17" s="98">
        <f>AA17+1</f>
        <v>296</v>
      </c>
      <c r="AF17" s="101"/>
      <c r="AG17" s="101"/>
      <c r="AH17" s="101"/>
      <c r="AI17" s="101"/>
      <c r="AJ17" s="101"/>
      <c r="AK17" s="98">
        <f>AN18+1</f>
        <v>305</v>
      </c>
      <c r="AL17" s="99">
        <f>AL18-AK17</f>
        <v>-2</v>
      </c>
      <c r="AM17" s="107"/>
      <c r="AN17" s="110">
        <f>AN16-AO17</f>
        <v>2</v>
      </c>
      <c r="AO17" s="98">
        <f>AK17+1</f>
        <v>306</v>
      </c>
      <c r="AP17" s="101"/>
      <c r="AQ17" s="101"/>
      <c r="AR17" s="101"/>
      <c r="AU17" s="104"/>
      <c r="BF17"/>
      <c r="BG17"/>
      <c r="BH17"/>
    </row>
    <row r="18" spans="1:60" s="95" customFormat="1" ht="24.95" customHeight="1" x14ac:dyDescent="0.25">
      <c r="A18" s="104"/>
      <c r="D18" s="101"/>
      <c r="E18" s="101"/>
      <c r="F18" s="101"/>
      <c r="G18" s="99">
        <f>G19-G17</f>
        <v>-4</v>
      </c>
      <c r="H18" s="106">
        <f>K19+1</f>
        <v>273</v>
      </c>
      <c r="J18" s="100">
        <f>H18+1</f>
        <v>274</v>
      </c>
      <c r="K18" s="99">
        <f>K17-K19</f>
        <v>4</v>
      </c>
      <c r="N18" s="101"/>
      <c r="O18" s="101"/>
      <c r="P18" s="101"/>
      <c r="Q18" s="99">
        <f>Q19-Q17</f>
        <v>-4</v>
      </c>
      <c r="R18" s="106">
        <f>U19+1</f>
        <v>283</v>
      </c>
      <c r="T18" s="100">
        <f>R18+1</f>
        <v>284</v>
      </c>
      <c r="U18" s="99">
        <f>U17-U19</f>
        <v>4</v>
      </c>
      <c r="V18" s="101"/>
      <c r="W18" s="101"/>
      <c r="X18" s="101"/>
      <c r="Y18" s="101"/>
      <c r="Z18" s="101"/>
      <c r="AA18" s="99">
        <f>AA19-AA17</f>
        <v>-4</v>
      </c>
      <c r="AB18" s="106">
        <f>AE19+1</f>
        <v>293</v>
      </c>
      <c r="AD18" s="100">
        <f>AB18+1</f>
        <v>294</v>
      </c>
      <c r="AE18" s="99">
        <f>AE17-AE19</f>
        <v>4</v>
      </c>
      <c r="AF18" s="101"/>
      <c r="AG18" s="101"/>
      <c r="AH18" s="101"/>
      <c r="AI18" s="101"/>
      <c r="AJ18" s="101"/>
      <c r="AK18" s="99">
        <f>AK19-AK17</f>
        <v>-4</v>
      </c>
      <c r="AL18" s="106">
        <f>AO19+1</f>
        <v>303</v>
      </c>
      <c r="AN18" s="100">
        <f>AL18+1</f>
        <v>304</v>
      </c>
      <c r="AO18" s="99">
        <f>AO17-AO19</f>
        <v>4</v>
      </c>
      <c r="AP18" s="101"/>
      <c r="AQ18" s="101"/>
      <c r="AR18" s="101"/>
      <c r="AU18" s="104"/>
      <c r="BF18"/>
      <c r="BG18"/>
      <c r="BH18"/>
    </row>
    <row r="19" spans="1:60" s="95" customFormat="1" ht="24.95" customHeight="1" x14ac:dyDescent="0.25">
      <c r="A19" s="104"/>
      <c r="D19" s="101"/>
      <c r="E19" s="101"/>
      <c r="F19" s="102">
        <f>F20-G19</f>
        <v>-42</v>
      </c>
      <c r="G19" s="98">
        <v>271</v>
      </c>
      <c r="K19" s="98">
        <f>G19+1</f>
        <v>272</v>
      </c>
      <c r="N19" s="101"/>
      <c r="O19" s="101"/>
      <c r="P19" s="102">
        <f>P20-Q19</f>
        <v>-42</v>
      </c>
      <c r="Q19" s="98">
        <v>281</v>
      </c>
      <c r="U19" s="98">
        <f>Q19+1</f>
        <v>282</v>
      </c>
      <c r="V19" s="102">
        <f>U19-V20</f>
        <v>41</v>
      </c>
      <c r="W19" s="101"/>
      <c r="X19" s="101"/>
      <c r="Y19" s="101"/>
      <c r="Z19" s="102">
        <f>Z20-AA19</f>
        <v>-42</v>
      </c>
      <c r="AA19" s="98">
        <v>291</v>
      </c>
      <c r="AE19" s="98">
        <f>AA19+1</f>
        <v>292</v>
      </c>
      <c r="AF19" s="102">
        <f>AE19-AF20</f>
        <v>41</v>
      </c>
      <c r="AG19" s="101"/>
      <c r="AH19" s="101"/>
      <c r="AI19" s="101"/>
      <c r="AJ19" s="102">
        <f>AJ20-AK19</f>
        <v>-42</v>
      </c>
      <c r="AK19" s="98">
        <v>301</v>
      </c>
      <c r="AO19" s="98">
        <f>AK19+1</f>
        <v>302</v>
      </c>
      <c r="AP19" s="102">
        <f>AO19-AP20</f>
        <v>41</v>
      </c>
      <c r="AQ19" s="101"/>
      <c r="AR19" s="102"/>
      <c r="AU19" s="104"/>
      <c r="BF19"/>
      <c r="BG19"/>
      <c r="BH19"/>
    </row>
    <row r="20" spans="1:60" s="95" customFormat="1" ht="24.95" customHeight="1" x14ac:dyDescent="0.25">
      <c r="A20" s="104"/>
      <c r="B20" s="98">
        <v>221</v>
      </c>
      <c r="C20" s="99">
        <f>B20-D20</f>
        <v>-4</v>
      </c>
      <c r="D20" s="98">
        <f>C23+1</f>
        <v>225</v>
      </c>
      <c r="E20" s="99">
        <f>D20-F20</f>
        <v>-4</v>
      </c>
      <c r="F20" s="98">
        <f>E23+1</f>
        <v>229</v>
      </c>
      <c r="G20" s="92">
        <f>F20-J26</f>
        <v>41</v>
      </c>
      <c r="H20" s="93"/>
      <c r="I20" s="94">
        <f>F20-L20</f>
        <v>-2</v>
      </c>
      <c r="K20" s="96">
        <f>K19-E23</f>
        <v>44</v>
      </c>
      <c r="L20" s="98">
        <v>231</v>
      </c>
      <c r="M20" s="99">
        <f>L20-N20</f>
        <v>-4</v>
      </c>
      <c r="N20" s="98">
        <f>M23+1</f>
        <v>235</v>
      </c>
      <c r="O20" s="99">
        <f>N20-P20</f>
        <v>-4</v>
      </c>
      <c r="P20" s="98">
        <f>O23+1</f>
        <v>239</v>
      </c>
      <c r="Q20" s="92">
        <f>P20-T26</f>
        <v>41</v>
      </c>
      <c r="R20" s="93"/>
      <c r="S20" s="94">
        <f>P20-V20</f>
        <v>-2</v>
      </c>
      <c r="U20" s="96">
        <f>U19-O23</f>
        <v>44</v>
      </c>
      <c r="V20" s="98">
        <v>241</v>
      </c>
      <c r="W20" s="99">
        <f>V20-X20</f>
        <v>-4</v>
      </c>
      <c r="X20" s="98">
        <f>W23+1</f>
        <v>245</v>
      </c>
      <c r="Y20" s="99">
        <f>X20-Z20</f>
        <v>-4</v>
      </c>
      <c r="Z20" s="98">
        <f>Y23+1</f>
        <v>249</v>
      </c>
      <c r="AA20" s="92">
        <f>Z20-AD26</f>
        <v>41</v>
      </c>
      <c r="AB20" s="93"/>
      <c r="AC20" s="94">
        <f>Z20-AF20</f>
        <v>-2</v>
      </c>
      <c r="AE20" s="96">
        <f>AE19-Y23</f>
        <v>44</v>
      </c>
      <c r="AF20" s="98">
        <v>251</v>
      </c>
      <c r="AG20" s="99">
        <f>AF20-AH20</f>
        <v>-4</v>
      </c>
      <c r="AH20" s="98">
        <f>AG23+1</f>
        <v>255</v>
      </c>
      <c r="AI20" s="99">
        <f>AH20-AJ20</f>
        <v>-4</v>
      </c>
      <c r="AJ20" s="98">
        <f>AI23+1</f>
        <v>259</v>
      </c>
      <c r="AK20" s="92">
        <f>AJ20-AN26</f>
        <v>41</v>
      </c>
      <c r="AL20" s="93"/>
      <c r="AM20" s="94">
        <f>AJ20-AP20</f>
        <v>-2</v>
      </c>
      <c r="AO20" s="96">
        <f>AO19-AI23</f>
        <v>44</v>
      </c>
      <c r="AP20" s="98">
        <v>261</v>
      </c>
      <c r="AQ20" s="99">
        <f>AP20-AR20</f>
        <v>-4</v>
      </c>
      <c r="AR20" s="98">
        <f>AQ23+1</f>
        <v>265</v>
      </c>
      <c r="AS20" s="99">
        <f>AR20-AT20</f>
        <v>-4</v>
      </c>
      <c r="AT20" s="98">
        <f>AS23+1</f>
        <v>269</v>
      </c>
      <c r="AU20" s="104"/>
      <c r="BF20"/>
      <c r="BG20"/>
      <c r="BH20"/>
    </row>
    <row r="21" spans="1:60" s="95" customFormat="1" ht="24.95" customHeight="1" x14ac:dyDescent="0.25">
      <c r="A21" s="104"/>
      <c r="C21" s="106">
        <f>B24+1</f>
        <v>223</v>
      </c>
      <c r="D21" s="110">
        <f>C21-D20</f>
        <v>-2</v>
      </c>
      <c r="E21" s="100">
        <f>D24+1</f>
        <v>227</v>
      </c>
      <c r="F21" s="93"/>
      <c r="K21" s="94"/>
      <c r="M21" s="106">
        <f>L24+1</f>
        <v>233</v>
      </c>
      <c r="N21" s="110">
        <f>M21-N20</f>
        <v>-2</v>
      </c>
      <c r="O21" s="100">
        <f>N24+1</f>
        <v>237</v>
      </c>
      <c r="P21" s="93"/>
      <c r="U21" s="94"/>
      <c r="W21" s="106">
        <f>V24+1</f>
        <v>243</v>
      </c>
      <c r="X21" s="110">
        <f>W21-X20</f>
        <v>-2</v>
      </c>
      <c r="Y21" s="100">
        <f>X24+1</f>
        <v>247</v>
      </c>
      <c r="Z21" s="93"/>
      <c r="AE21" s="94"/>
      <c r="AG21" s="106">
        <f>AF24+1</f>
        <v>253</v>
      </c>
      <c r="AH21" s="110">
        <f>AG21-AH20</f>
        <v>-2</v>
      </c>
      <c r="AI21" s="100">
        <f>AH24+1</f>
        <v>257</v>
      </c>
      <c r="AJ21" s="93"/>
      <c r="AO21" s="94"/>
      <c r="AQ21" s="106">
        <f>AP24+1</f>
        <v>263</v>
      </c>
      <c r="AR21" s="110">
        <f>AQ21-AR20</f>
        <v>-2</v>
      </c>
      <c r="AS21" s="100">
        <f>AR24+1</f>
        <v>267</v>
      </c>
      <c r="AT21" s="93"/>
      <c r="AU21" s="104"/>
      <c r="BF21"/>
      <c r="BG21"/>
      <c r="BH21"/>
    </row>
    <row r="22" spans="1:60" s="95" customFormat="1" ht="24.95" customHeight="1" x14ac:dyDescent="0.25">
      <c r="A22" s="104"/>
      <c r="D22" s="110"/>
      <c r="G22" s="94">
        <f>G25-G19</f>
        <v>-82</v>
      </c>
      <c r="K22" s="94">
        <f>K19-K25</f>
        <v>82</v>
      </c>
      <c r="N22" s="110"/>
      <c r="Q22" s="94">
        <f>Q25-Q19</f>
        <v>-82</v>
      </c>
      <c r="U22" s="94">
        <f>U19-U25</f>
        <v>82</v>
      </c>
      <c r="X22" s="110"/>
      <c r="AA22" s="94">
        <f>AA25-AA19</f>
        <v>-82</v>
      </c>
      <c r="AE22" s="94">
        <f>AE19-AE25</f>
        <v>82</v>
      </c>
      <c r="AH22" s="110"/>
      <c r="AK22" s="94">
        <f>AK25-AK19</f>
        <v>-82</v>
      </c>
      <c r="AO22" s="94">
        <f>AO19-AO25</f>
        <v>82</v>
      </c>
      <c r="AR22" s="110"/>
      <c r="AU22" s="104"/>
      <c r="BF22"/>
      <c r="BG22"/>
      <c r="BH22"/>
    </row>
    <row r="23" spans="1:60" s="95" customFormat="1" ht="24.95" customHeight="1" x14ac:dyDescent="0.25">
      <c r="A23" s="104"/>
      <c r="C23" s="100">
        <f>C21+1</f>
        <v>224</v>
      </c>
      <c r="D23" s="110">
        <f>E23-D24</f>
        <v>2</v>
      </c>
      <c r="E23" s="106">
        <f>E21+1</f>
        <v>228</v>
      </c>
      <c r="F23" s="93"/>
      <c r="G23" s="93"/>
      <c r="M23" s="100">
        <f>M21+1</f>
        <v>234</v>
      </c>
      <c r="N23" s="110">
        <f>O23-N24</f>
        <v>2</v>
      </c>
      <c r="O23" s="106">
        <f>O21+1</f>
        <v>238</v>
      </c>
      <c r="P23" s="93"/>
      <c r="Q23" s="93"/>
      <c r="W23" s="100">
        <f>W21+1</f>
        <v>244</v>
      </c>
      <c r="X23" s="110">
        <f>Y23-X24</f>
        <v>2</v>
      </c>
      <c r="Y23" s="106">
        <f>Y21+1</f>
        <v>248</v>
      </c>
      <c r="Z23" s="93"/>
      <c r="AA23" s="93"/>
      <c r="AG23" s="100">
        <f>AG21+1</f>
        <v>254</v>
      </c>
      <c r="AH23" s="110">
        <f>AI23-AH24</f>
        <v>2</v>
      </c>
      <c r="AI23" s="106">
        <f>AI21+1</f>
        <v>258</v>
      </c>
      <c r="AJ23" s="93"/>
      <c r="AK23" s="93"/>
      <c r="AQ23" s="100">
        <f>AQ21+1</f>
        <v>264</v>
      </c>
      <c r="AR23" s="110">
        <f>AS23-AR24</f>
        <v>2</v>
      </c>
      <c r="AS23" s="106">
        <f>AS21+1</f>
        <v>268</v>
      </c>
      <c r="AT23" s="93"/>
      <c r="AU23" s="104"/>
      <c r="BF23"/>
      <c r="BG23"/>
      <c r="BH23"/>
    </row>
    <row r="24" spans="1:60" s="95" customFormat="1" ht="24.95" customHeight="1" x14ac:dyDescent="0.25">
      <c r="A24" s="104"/>
      <c r="B24" s="98">
        <f>B20+1</f>
        <v>222</v>
      </c>
      <c r="C24" s="99">
        <f>D24-B24</f>
        <v>4</v>
      </c>
      <c r="D24" s="98">
        <f>D20+1</f>
        <v>226</v>
      </c>
      <c r="E24" s="99">
        <f>F24-D24</f>
        <v>4</v>
      </c>
      <c r="F24" s="105">
        <f>F20+1</f>
        <v>230</v>
      </c>
      <c r="G24" s="92">
        <f>G25-M21</f>
        <v>-44</v>
      </c>
      <c r="I24" s="94">
        <f>L24-F24</f>
        <v>2</v>
      </c>
      <c r="J24" s="97"/>
      <c r="K24" s="92">
        <f>L24-H18</f>
        <v>-41</v>
      </c>
      <c r="L24" s="98">
        <f>L20+1</f>
        <v>232</v>
      </c>
      <c r="M24" s="99">
        <f>N24-L24</f>
        <v>4</v>
      </c>
      <c r="N24" s="98">
        <f>N20+1</f>
        <v>236</v>
      </c>
      <c r="O24" s="99">
        <f>P24-N24</f>
        <v>4</v>
      </c>
      <c r="P24" s="105">
        <f>P20+1</f>
        <v>240</v>
      </c>
      <c r="Q24" s="92">
        <f>Q25-W21</f>
        <v>-44</v>
      </c>
      <c r="S24" s="94">
        <f>V24-P24</f>
        <v>2</v>
      </c>
      <c r="T24" s="97"/>
      <c r="U24" s="92">
        <f>V24-R18</f>
        <v>-41</v>
      </c>
      <c r="V24" s="98">
        <f>V20+1</f>
        <v>242</v>
      </c>
      <c r="W24" s="99">
        <f>X24-V24</f>
        <v>4</v>
      </c>
      <c r="X24" s="98">
        <f>X20+1</f>
        <v>246</v>
      </c>
      <c r="Y24" s="99">
        <f>Z24-X24</f>
        <v>4</v>
      </c>
      <c r="Z24" s="105">
        <f>Z20+1</f>
        <v>250</v>
      </c>
      <c r="AA24" s="92">
        <f>AA25-AG21</f>
        <v>-44</v>
      </c>
      <c r="AC24" s="94">
        <f>AF24-Z24</f>
        <v>2</v>
      </c>
      <c r="AD24" s="97"/>
      <c r="AE24" s="92">
        <f>AF24-AB18</f>
        <v>-41</v>
      </c>
      <c r="AF24" s="98">
        <f>AF20+1</f>
        <v>252</v>
      </c>
      <c r="AG24" s="99">
        <f>AH24-AF24</f>
        <v>4</v>
      </c>
      <c r="AH24" s="98">
        <f>AH20+1</f>
        <v>256</v>
      </c>
      <c r="AI24" s="99">
        <f>AJ24-AH24</f>
        <v>4</v>
      </c>
      <c r="AJ24" s="105">
        <f>AJ20+1</f>
        <v>260</v>
      </c>
      <c r="AK24" s="92">
        <f>AK25-AQ21</f>
        <v>-44</v>
      </c>
      <c r="AM24" s="94">
        <f>AP24-AJ24</f>
        <v>2</v>
      </c>
      <c r="AN24" s="97"/>
      <c r="AO24" s="92">
        <f>AP24-AL18</f>
        <v>-41</v>
      </c>
      <c r="AP24" s="98">
        <f>AP20+1</f>
        <v>262</v>
      </c>
      <c r="AQ24" s="99">
        <f>AR24-AP24</f>
        <v>4</v>
      </c>
      <c r="AR24" s="98">
        <f>AR20+1</f>
        <v>266</v>
      </c>
      <c r="AS24" s="99">
        <f>AT24-AR24</f>
        <v>4</v>
      </c>
      <c r="AT24" s="105">
        <f>AT20+1</f>
        <v>270</v>
      </c>
      <c r="AU24" s="104"/>
      <c r="BF24"/>
      <c r="BG24"/>
      <c r="BH24"/>
    </row>
    <row r="25" spans="1:60" s="95" customFormat="1" ht="24.95" customHeight="1" x14ac:dyDescent="0.25">
      <c r="A25" s="104"/>
      <c r="G25" s="98">
        <f>J26+1</f>
        <v>189</v>
      </c>
      <c r="I25" s="93"/>
      <c r="K25" s="105">
        <f>G25+1</f>
        <v>190</v>
      </c>
      <c r="Q25" s="98">
        <f>T26+1</f>
        <v>199</v>
      </c>
      <c r="S25" s="93"/>
      <c r="U25" s="105">
        <f>Q25+1</f>
        <v>200</v>
      </c>
      <c r="AA25" s="98">
        <f>AD26+1</f>
        <v>209</v>
      </c>
      <c r="AC25" s="93"/>
      <c r="AE25" s="105">
        <f>AA25+1</f>
        <v>210</v>
      </c>
      <c r="AK25" s="98">
        <f>AN26+1</f>
        <v>219</v>
      </c>
      <c r="AM25" s="93"/>
      <c r="AO25" s="105">
        <f>AK25+1</f>
        <v>220</v>
      </c>
      <c r="AU25" s="104"/>
      <c r="BF25"/>
      <c r="BG25"/>
      <c r="BH25"/>
    </row>
    <row r="26" spans="1:60" s="95" customFormat="1" ht="24.95" customHeight="1" x14ac:dyDescent="0.25">
      <c r="A26" s="104"/>
      <c r="G26" s="99">
        <f>G27-G25</f>
        <v>-4</v>
      </c>
      <c r="H26" s="100">
        <f>K27+1</f>
        <v>187</v>
      </c>
      <c r="J26" s="106">
        <f>H26+1</f>
        <v>188</v>
      </c>
      <c r="K26" s="99">
        <f>K27-K25</f>
        <v>-4</v>
      </c>
      <c r="Q26" s="99">
        <f>Q27-Q25</f>
        <v>-4</v>
      </c>
      <c r="R26" s="100">
        <f>U27+1</f>
        <v>197</v>
      </c>
      <c r="T26" s="106">
        <f>R26+1</f>
        <v>198</v>
      </c>
      <c r="U26" s="99">
        <f>U27-U25</f>
        <v>-4</v>
      </c>
      <c r="AA26" s="99">
        <f>AA27-AA25</f>
        <v>-4</v>
      </c>
      <c r="AB26" s="100">
        <f>AE27+1</f>
        <v>207</v>
      </c>
      <c r="AD26" s="106">
        <f>AB26+1</f>
        <v>208</v>
      </c>
      <c r="AE26" s="99">
        <f>AE27-AE25</f>
        <v>-4</v>
      </c>
      <c r="AK26" s="99">
        <f>AK27-AK25</f>
        <v>-4</v>
      </c>
      <c r="AL26" s="100">
        <f>AO27+1</f>
        <v>217</v>
      </c>
      <c r="AN26" s="106">
        <f>AL26+1</f>
        <v>218</v>
      </c>
      <c r="AO26" s="99">
        <f>AO27-AO25</f>
        <v>-4</v>
      </c>
      <c r="AU26" s="104"/>
      <c r="BF26"/>
      <c r="BG26"/>
      <c r="BH26"/>
    </row>
    <row r="27" spans="1:60" s="95" customFormat="1" ht="24.95" customHeight="1" x14ac:dyDescent="0.25">
      <c r="A27" s="104"/>
      <c r="D27" s="101"/>
      <c r="E27" s="101"/>
      <c r="F27" s="101"/>
      <c r="G27" s="98">
        <f>J28+1</f>
        <v>185</v>
      </c>
      <c r="H27" s="99">
        <f>H28-G27</f>
        <v>-2</v>
      </c>
      <c r="I27" s="107"/>
      <c r="J27" s="110">
        <f>J26-K27</f>
        <v>2</v>
      </c>
      <c r="K27" s="98">
        <f>G27+1</f>
        <v>186</v>
      </c>
      <c r="N27" s="101"/>
      <c r="O27" s="101"/>
      <c r="P27" s="101"/>
      <c r="Q27" s="98">
        <f>T28+1</f>
        <v>195</v>
      </c>
      <c r="R27" s="99">
        <f>R28-Q27</f>
        <v>-2</v>
      </c>
      <c r="S27" s="107"/>
      <c r="T27" s="110">
        <f>T26-U27</f>
        <v>2</v>
      </c>
      <c r="U27" s="98">
        <f>Q27+1</f>
        <v>196</v>
      </c>
      <c r="V27" s="101"/>
      <c r="W27" s="101"/>
      <c r="X27" s="101"/>
      <c r="Y27" s="101"/>
      <c r="Z27" s="101"/>
      <c r="AA27" s="98">
        <f>AD28+1</f>
        <v>205</v>
      </c>
      <c r="AB27" s="99">
        <f>AB28-AA27</f>
        <v>-2</v>
      </c>
      <c r="AC27" s="107"/>
      <c r="AD27" s="110">
        <f>AD26-AE27</f>
        <v>2</v>
      </c>
      <c r="AE27" s="98">
        <f>AA27+1</f>
        <v>206</v>
      </c>
      <c r="AF27" s="101"/>
      <c r="AG27" s="101"/>
      <c r="AH27" s="101"/>
      <c r="AI27" s="101"/>
      <c r="AJ27" s="101"/>
      <c r="AK27" s="98">
        <f>AN28+1</f>
        <v>215</v>
      </c>
      <c r="AL27" s="99">
        <f>AL28-AK27</f>
        <v>-2</v>
      </c>
      <c r="AM27" s="107"/>
      <c r="AN27" s="110">
        <f>AN26-AO27</f>
        <v>2</v>
      </c>
      <c r="AO27" s="98">
        <f>AK27+1</f>
        <v>216</v>
      </c>
      <c r="AP27" s="101"/>
      <c r="AQ27" s="101"/>
      <c r="AR27" s="101"/>
      <c r="AU27" s="104"/>
      <c r="BF27"/>
      <c r="BG27"/>
      <c r="BH27"/>
    </row>
    <row r="28" spans="1:60" s="95" customFormat="1" ht="24.95" customHeight="1" x14ac:dyDescent="0.25">
      <c r="A28" s="104"/>
      <c r="D28" s="101"/>
      <c r="E28" s="101"/>
      <c r="F28" s="101"/>
      <c r="G28" s="99">
        <f>G29-G27</f>
        <v>-4</v>
      </c>
      <c r="H28" s="106">
        <f>K29+1</f>
        <v>183</v>
      </c>
      <c r="J28" s="100">
        <f>H28+1</f>
        <v>184</v>
      </c>
      <c r="K28" s="99">
        <f>K27-K29</f>
        <v>4</v>
      </c>
      <c r="N28" s="101"/>
      <c r="O28" s="101"/>
      <c r="P28" s="101"/>
      <c r="Q28" s="99">
        <f>Q29-Q27</f>
        <v>-4</v>
      </c>
      <c r="R28" s="106">
        <f>U29+1</f>
        <v>193</v>
      </c>
      <c r="T28" s="100">
        <f>R28+1</f>
        <v>194</v>
      </c>
      <c r="U28" s="99">
        <f>U27-U29</f>
        <v>4</v>
      </c>
      <c r="V28" s="101"/>
      <c r="W28" s="101"/>
      <c r="X28" s="101"/>
      <c r="Y28" s="101"/>
      <c r="Z28" s="101"/>
      <c r="AA28" s="99">
        <f>AA29-AA27</f>
        <v>-4</v>
      </c>
      <c r="AB28" s="106">
        <f>AE29+1</f>
        <v>203</v>
      </c>
      <c r="AD28" s="100">
        <f>AB28+1</f>
        <v>204</v>
      </c>
      <c r="AE28" s="99">
        <f>AE27-AE29</f>
        <v>4</v>
      </c>
      <c r="AF28" s="101"/>
      <c r="AG28" s="101"/>
      <c r="AH28" s="101"/>
      <c r="AI28" s="101"/>
      <c r="AJ28" s="101"/>
      <c r="AK28" s="99">
        <f>AK29-AK27</f>
        <v>-4</v>
      </c>
      <c r="AL28" s="106">
        <f>AO29+1</f>
        <v>213</v>
      </c>
      <c r="AN28" s="100">
        <f>AL28+1</f>
        <v>214</v>
      </c>
      <c r="AO28" s="99">
        <f>AO27-AO29</f>
        <v>4</v>
      </c>
      <c r="AP28" s="101"/>
      <c r="AQ28" s="101"/>
      <c r="AR28" s="101"/>
      <c r="AU28" s="104"/>
      <c r="BF28"/>
      <c r="BG28"/>
      <c r="BH28"/>
    </row>
    <row r="29" spans="1:60" s="95" customFormat="1" ht="24.95" customHeight="1" x14ac:dyDescent="0.25">
      <c r="A29" s="104"/>
      <c r="D29" s="101"/>
      <c r="E29" s="101"/>
      <c r="F29" s="102">
        <f>F30-G29</f>
        <v>-42</v>
      </c>
      <c r="G29" s="98">
        <v>181</v>
      </c>
      <c r="K29" s="98">
        <f>G29+1</f>
        <v>182</v>
      </c>
      <c r="N29" s="101"/>
      <c r="O29" s="101"/>
      <c r="P29" s="102">
        <f>P30-Q29</f>
        <v>-42</v>
      </c>
      <c r="Q29" s="98">
        <v>191</v>
      </c>
      <c r="U29" s="98">
        <f>Q29+1</f>
        <v>192</v>
      </c>
      <c r="V29" s="102">
        <f>U29-V30</f>
        <v>41</v>
      </c>
      <c r="W29" s="101"/>
      <c r="X29" s="101"/>
      <c r="Y29" s="101"/>
      <c r="Z29" s="102">
        <f>Z30-AA29</f>
        <v>-42</v>
      </c>
      <c r="AA29" s="98">
        <v>201</v>
      </c>
      <c r="AE29" s="98">
        <f>AA29+1</f>
        <v>202</v>
      </c>
      <c r="AF29" s="102">
        <f>AE29-AF30</f>
        <v>41</v>
      </c>
      <c r="AG29" s="101"/>
      <c r="AH29" s="101"/>
      <c r="AI29" s="101"/>
      <c r="AJ29" s="102">
        <f>AJ30-AK29</f>
        <v>-42</v>
      </c>
      <c r="AK29" s="98">
        <v>211</v>
      </c>
      <c r="AO29" s="98">
        <f>AK29+1</f>
        <v>212</v>
      </c>
      <c r="AP29" s="102">
        <f>AO29-AP30</f>
        <v>41</v>
      </c>
      <c r="AQ29" s="101"/>
      <c r="AR29" s="102"/>
      <c r="AU29" s="104"/>
      <c r="BF29"/>
      <c r="BG29"/>
      <c r="BH29"/>
    </row>
    <row r="30" spans="1:60" s="95" customFormat="1" ht="24.95" customHeight="1" x14ac:dyDescent="0.25">
      <c r="A30" s="104"/>
      <c r="B30" s="98">
        <v>131</v>
      </c>
      <c r="C30" s="99">
        <f>B30-D30</f>
        <v>-4</v>
      </c>
      <c r="D30" s="98">
        <f>C33+1</f>
        <v>135</v>
      </c>
      <c r="E30" s="99">
        <f>D30-F30</f>
        <v>-4</v>
      </c>
      <c r="F30" s="98">
        <f>E33+1</f>
        <v>139</v>
      </c>
      <c r="G30" s="92">
        <f>F30-J36</f>
        <v>41</v>
      </c>
      <c r="H30" s="93"/>
      <c r="I30" s="94">
        <f>F30-L30</f>
        <v>-2</v>
      </c>
      <c r="K30" s="96">
        <f>K29-E33</f>
        <v>44</v>
      </c>
      <c r="L30" s="98">
        <v>141</v>
      </c>
      <c r="M30" s="99">
        <f>L30-N30</f>
        <v>-4</v>
      </c>
      <c r="N30" s="98">
        <f>M33+1</f>
        <v>145</v>
      </c>
      <c r="O30" s="99">
        <f>N30-P30</f>
        <v>-4</v>
      </c>
      <c r="P30" s="98">
        <f>O33+1</f>
        <v>149</v>
      </c>
      <c r="Q30" s="92">
        <f>P30-T36</f>
        <v>41</v>
      </c>
      <c r="R30" s="93"/>
      <c r="S30" s="94">
        <f>P30-V30</f>
        <v>-2</v>
      </c>
      <c r="U30" s="96">
        <f>U29-O33</f>
        <v>44</v>
      </c>
      <c r="V30" s="98">
        <v>151</v>
      </c>
      <c r="W30" s="99">
        <f>V30-X30</f>
        <v>-4</v>
      </c>
      <c r="X30" s="98">
        <f>W33+1</f>
        <v>155</v>
      </c>
      <c r="Y30" s="99">
        <f>X30-Z30</f>
        <v>-4</v>
      </c>
      <c r="Z30" s="98">
        <f>Y33+1</f>
        <v>159</v>
      </c>
      <c r="AA30" s="92">
        <f>Z30-AD36</f>
        <v>41</v>
      </c>
      <c r="AB30" s="93"/>
      <c r="AC30" s="94">
        <f>Z30-AF30</f>
        <v>-2</v>
      </c>
      <c r="AE30" s="96">
        <f>AE29-Y33</f>
        <v>44</v>
      </c>
      <c r="AF30" s="98">
        <v>161</v>
      </c>
      <c r="AG30" s="99">
        <f>AF30-AH30</f>
        <v>-4</v>
      </c>
      <c r="AH30" s="98">
        <f>AG33+1</f>
        <v>165</v>
      </c>
      <c r="AI30" s="99">
        <f>AH30-AJ30</f>
        <v>-4</v>
      </c>
      <c r="AJ30" s="98">
        <f>AI33+1</f>
        <v>169</v>
      </c>
      <c r="AK30" s="92">
        <f>AJ30-AN36</f>
        <v>41</v>
      </c>
      <c r="AL30" s="93"/>
      <c r="AM30" s="94">
        <f>AJ30-AP30</f>
        <v>-2</v>
      </c>
      <c r="AO30" s="96">
        <f>AO29-AI33</f>
        <v>44</v>
      </c>
      <c r="AP30" s="98">
        <v>171</v>
      </c>
      <c r="AQ30" s="99">
        <f>AP30-AR30</f>
        <v>-4</v>
      </c>
      <c r="AR30" s="98">
        <f>AQ33+1</f>
        <v>175</v>
      </c>
      <c r="AS30" s="99">
        <f>AR30-AT30</f>
        <v>-4</v>
      </c>
      <c r="AT30" s="98">
        <f>AS33+1</f>
        <v>179</v>
      </c>
      <c r="AU30" s="104"/>
      <c r="BF30"/>
      <c r="BG30"/>
      <c r="BH30"/>
    </row>
    <row r="31" spans="1:60" s="95" customFormat="1" ht="24.95" customHeight="1" x14ac:dyDescent="0.25">
      <c r="A31" s="104"/>
      <c r="C31" s="106">
        <f>B34+1</f>
        <v>133</v>
      </c>
      <c r="D31" s="110">
        <f>C31-D30</f>
        <v>-2</v>
      </c>
      <c r="E31" s="100">
        <f>D34+1</f>
        <v>137</v>
      </c>
      <c r="F31" s="93"/>
      <c r="K31" s="94"/>
      <c r="M31" s="106">
        <f>L34+1</f>
        <v>143</v>
      </c>
      <c r="N31" s="110">
        <f>M31-N30</f>
        <v>-2</v>
      </c>
      <c r="O31" s="100">
        <f>N34+1</f>
        <v>147</v>
      </c>
      <c r="P31" s="93"/>
      <c r="U31" s="94"/>
      <c r="W31" s="106">
        <f>V34+1</f>
        <v>153</v>
      </c>
      <c r="X31" s="110">
        <f>W31-X30</f>
        <v>-2</v>
      </c>
      <c r="Y31" s="100">
        <f>X34+1</f>
        <v>157</v>
      </c>
      <c r="Z31" s="93"/>
      <c r="AE31" s="94"/>
      <c r="AG31" s="106">
        <f>AF34+1</f>
        <v>163</v>
      </c>
      <c r="AH31" s="110">
        <f>AG31-AH30</f>
        <v>-2</v>
      </c>
      <c r="AI31" s="100">
        <f>AH34+1</f>
        <v>167</v>
      </c>
      <c r="AJ31" s="93"/>
      <c r="AO31" s="94"/>
      <c r="AQ31" s="106">
        <f>AP34+1</f>
        <v>173</v>
      </c>
      <c r="AR31" s="110">
        <f>AQ31-AR30</f>
        <v>-2</v>
      </c>
      <c r="AS31" s="100">
        <f>AR34+1</f>
        <v>177</v>
      </c>
      <c r="AT31" s="93"/>
      <c r="AU31" s="104"/>
      <c r="BF31"/>
      <c r="BG31"/>
      <c r="BH31"/>
    </row>
    <row r="32" spans="1:60" s="95" customFormat="1" ht="24.95" customHeight="1" x14ac:dyDescent="0.25">
      <c r="A32" s="104"/>
      <c r="D32" s="110"/>
      <c r="G32" s="94">
        <f>G35-G29</f>
        <v>-82</v>
      </c>
      <c r="K32" s="94">
        <f>K29-K35</f>
        <v>82</v>
      </c>
      <c r="N32" s="110"/>
      <c r="Q32" s="94">
        <f>Q35-Q29</f>
        <v>-82</v>
      </c>
      <c r="U32" s="94">
        <f>U29-U35</f>
        <v>82</v>
      </c>
      <c r="X32" s="110"/>
      <c r="AA32" s="94">
        <f>AA35-AA29</f>
        <v>-82</v>
      </c>
      <c r="AE32" s="94">
        <f>AE29-AE35</f>
        <v>82</v>
      </c>
      <c r="AH32" s="110"/>
      <c r="AK32" s="94">
        <f>AK35-AK29</f>
        <v>-82</v>
      </c>
      <c r="AO32" s="94">
        <f>AO29-AO35</f>
        <v>82</v>
      </c>
      <c r="AR32" s="110"/>
      <c r="AU32" s="104"/>
      <c r="BF32"/>
      <c r="BG32"/>
      <c r="BH32"/>
    </row>
    <row r="33" spans="1:60" s="95" customFormat="1" ht="24.95" customHeight="1" x14ac:dyDescent="0.25">
      <c r="A33" s="104"/>
      <c r="C33" s="100">
        <f>C31+1</f>
        <v>134</v>
      </c>
      <c r="D33" s="110">
        <f>E33-D34</f>
        <v>2</v>
      </c>
      <c r="E33" s="106">
        <f>E31+1</f>
        <v>138</v>
      </c>
      <c r="F33" s="93"/>
      <c r="G33" s="93"/>
      <c r="M33" s="100">
        <f>M31+1</f>
        <v>144</v>
      </c>
      <c r="N33" s="110">
        <f>O33-N34</f>
        <v>2</v>
      </c>
      <c r="O33" s="106">
        <f>O31+1</f>
        <v>148</v>
      </c>
      <c r="P33" s="93"/>
      <c r="Q33" s="93"/>
      <c r="W33" s="100">
        <f>W31+1</f>
        <v>154</v>
      </c>
      <c r="X33" s="110">
        <f>Y33-X34</f>
        <v>2</v>
      </c>
      <c r="Y33" s="106">
        <f>Y31+1</f>
        <v>158</v>
      </c>
      <c r="Z33" s="93"/>
      <c r="AA33" s="93"/>
      <c r="AG33" s="100">
        <f>AG31+1</f>
        <v>164</v>
      </c>
      <c r="AH33" s="110">
        <f>AI33-AH34</f>
        <v>2</v>
      </c>
      <c r="AI33" s="106">
        <f>AI31+1</f>
        <v>168</v>
      </c>
      <c r="AJ33" s="93"/>
      <c r="AK33" s="93"/>
      <c r="AQ33" s="100">
        <f>AQ31+1</f>
        <v>174</v>
      </c>
      <c r="AR33" s="110">
        <f>AS33-AR34</f>
        <v>2</v>
      </c>
      <c r="AS33" s="106">
        <f>AS31+1</f>
        <v>178</v>
      </c>
      <c r="AT33" s="93"/>
      <c r="AU33" s="104"/>
      <c r="BF33"/>
      <c r="BG33"/>
      <c r="BH33"/>
    </row>
    <row r="34" spans="1:60" s="95" customFormat="1" ht="24.95" customHeight="1" x14ac:dyDescent="0.25">
      <c r="A34" s="104"/>
      <c r="B34" s="98">
        <f>B30+1</f>
        <v>132</v>
      </c>
      <c r="C34" s="99">
        <f>D34-B34</f>
        <v>4</v>
      </c>
      <c r="D34" s="98">
        <f>D30+1</f>
        <v>136</v>
      </c>
      <c r="E34" s="99">
        <f>F34-D34</f>
        <v>4</v>
      </c>
      <c r="F34" s="105">
        <f>F30+1</f>
        <v>140</v>
      </c>
      <c r="G34" s="92">
        <f>G35-M31</f>
        <v>-44</v>
      </c>
      <c r="I34" s="94">
        <f>L34-F34</f>
        <v>2</v>
      </c>
      <c r="J34" s="97"/>
      <c r="K34" s="92">
        <f>L34-H28</f>
        <v>-41</v>
      </c>
      <c r="L34" s="98">
        <f>L30+1</f>
        <v>142</v>
      </c>
      <c r="M34" s="99">
        <f>N34-L34</f>
        <v>4</v>
      </c>
      <c r="N34" s="98">
        <f>N30+1</f>
        <v>146</v>
      </c>
      <c r="O34" s="99">
        <f>P34-N34</f>
        <v>4</v>
      </c>
      <c r="P34" s="105">
        <f>P30+1</f>
        <v>150</v>
      </c>
      <c r="Q34" s="92">
        <f>Q35-W31</f>
        <v>-44</v>
      </c>
      <c r="S34" s="94">
        <f>V34-P34</f>
        <v>2</v>
      </c>
      <c r="T34" s="97"/>
      <c r="U34" s="92">
        <f>V34-R28</f>
        <v>-41</v>
      </c>
      <c r="V34" s="98">
        <f>V30+1</f>
        <v>152</v>
      </c>
      <c r="W34" s="99">
        <f>X34-V34</f>
        <v>4</v>
      </c>
      <c r="X34" s="98">
        <f>X30+1</f>
        <v>156</v>
      </c>
      <c r="Y34" s="99">
        <f>Z34-X34</f>
        <v>4</v>
      </c>
      <c r="Z34" s="105">
        <f>Z30+1</f>
        <v>160</v>
      </c>
      <c r="AA34" s="92">
        <f>AA35-AG31</f>
        <v>-44</v>
      </c>
      <c r="AC34" s="94">
        <f>AF34-Z34</f>
        <v>2</v>
      </c>
      <c r="AD34" s="97"/>
      <c r="AE34" s="92">
        <f>AF34-AB28</f>
        <v>-41</v>
      </c>
      <c r="AF34" s="98">
        <f>AF30+1</f>
        <v>162</v>
      </c>
      <c r="AG34" s="99">
        <f>AH34-AF34</f>
        <v>4</v>
      </c>
      <c r="AH34" s="98">
        <f>AH30+1</f>
        <v>166</v>
      </c>
      <c r="AI34" s="99">
        <f>AJ34-AH34</f>
        <v>4</v>
      </c>
      <c r="AJ34" s="105">
        <f>AJ30+1</f>
        <v>170</v>
      </c>
      <c r="AK34" s="92">
        <f>AK35-AQ31</f>
        <v>-44</v>
      </c>
      <c r="AM34" s="94">
        <f>AP34-AJ34</f>
        <v>2</v>
      </c>
      <c r="AN34" s="97"/>
      <c r="AO34" s="92">
        <f>AP34-AL28</f>
        <v>-41</v>
      </c>
      <c r="AP34" s="98">
        <f>AP30+1</f>
        <v>172</v>
      </c>
      <c r="AQ34" s="99">
        <f>AR34-AP34</f>
        <v>4</v>
      </c>
      <c r="AR34" s="98">
        <f>AR30+1</f>
        <v>176</v>
      </c>
      <c r="AS34" s="99">
        <f>AT34-AR34</f>
        <v>4</v>
      </c>
      <c r="AT34" s="105">
        <f>AT30+1</f>
        <v>180</v>
      </c>
      <c r="AU34" s="104"/>
      <c r="BF34"/>
      <c r="BG34"/>
      <c r="BH34"/>
    </row>
    <row r="35" spans="1:60" s="95" customFormat="1" ht="24.95" customHeight="1" x14ac:dyDescent="0.25">
      <c r="A35" s="104"/>
      <c r="F35" s="95">
        <f>G35-F34</f>
        <v>-41</v>
      </c>
      <c r="G35" s="98">
        <f>J36+1</f>
        <v>99</v>
      </c>
      <c r="I35" s="93"/>
      <c r="K35" s="105">
        <f>G35+1</f>
        <v>100</v>
      </c>
      <c r="L35" s="95">
        <f>L34-K35</f>
        <v>42</v>
      </c>
      <c r="P35" s="95">
        <f>Q35-P34</f>
        <v>-41</v>
      </c>
      <c r="Q35" s="98">
        <f>T36+1</f>
        <v>109</v>
      </c>
      <c r="S35" s="93"/>
      <c r="U35" s="105">
        <f>Q35+1</f>
        <v>110</v>
      </c>
      <c r="V35" s="95">
        <f>V34-U35</f>
        <v>42</v>
      </c>
      <c r="Z35" s="95">
        <f>AA35-Z34</f>
        <v>-41</v>
      </c>
      <c r="AA35" s="98">
        <f>AD36+1</f>
        <v>119</v>
      </c>
      <c r="AC35" s="93"/>
      <c r="AE35" s="105">
        <f>AA35+1</f>
        <v>120</v>
      </c>
      <c r="AF35" s="95">
        <f>AF34-AE35</f>
        <v>42</v>
      </c>
      <c r="AJ35" s="95">
        <f>AK35-AJ34</f>
        <v>-41</v>
      </c>
      <c r="AK35" s="98">
        <f>AN36+1</f>
        <v>129</v>
      </c>
      <c r="AM35" s="93"/>
      <c r="AO35" s="105">
        <f>AK35+1</f>
        <v>130</v>
      </c>
      <c r="AP35" s="95">
        <f>AP34-AO35</f>
        <v>42</v>
      </c>
      <c r="AU35" s="104"/>
      <c r="BF35"/>
      <c r="BG35"/>
      <c r="BH35"/>
    </row>
    <row r="36" spans="1:60" s="95" customFormat="1" ht="24.95" customHeight="1" x14ac:dyDescent="0.25">
      <c r="A36" s="104"/>
      <c r="G36" s="99">
        <f>G37-G35</f>
        <v>-4</v>
      </c>
      <c r="H36" s="100">
        <f>K37+1</f>
        <v>97</v>
      </c>
      <c r="J36" s="106">
        <f>H36+1</f>
        <v>98</v>
      </c>
      <c r="K36" s="99">
        <f>K37-K35</f>
        <v>-4</v>
      </c>
      <c r="Q36" s="99">
        <f>Q37-Q35</f>
        <v>-4</v>
      </c>
      <c r="R36" s="100">
        <f>U37+1</f>
        <v>107</v>
      </c>
      <c r="T36" s="106">
        <f>R36+1</f>
        <v>108</v>
      </c>
      <c r="U36" s="99">
        <f>U37-U35</f>
        <v>-4</v>
      </c>
      <c r="AA36" s="99">
        <f>AA37-AA35</f>
        <v>-4</v>
      </c>
      <c r="AB36" s="100">
        <f>AE37+1</f>
        <v>117</v>
      </c>
      <c r="AD36" s="106">
        <f>AB36+1</f>
        <v>118</v>
      </c>
      <c r="AE36" s="99">
        <f>AE37-AE35</f>
        <v>-4</v>
      </c>
      <c r="AK36" s="99">
        <f>AK37-AK35</f>
        <v>-4</v>
      </c>
      <c r="AL36" s="100">
        <f>AO37+1</f>
        <v>127</v>
      </c>
      <c r="AN36" s="106">
        <f>AL36+1</f>
        <v>128</v>
      </c>
      <c r="AO36" s="99">
        <f>AO37-AO35</f>
        <v>-4</v>
      </c>
      <c r="AU36" s="104"/>
      <c r="BF36"/>
      <c r="BG36"/>
      <c r="BH36"/>
    </row>
    <row r="37" spans="1:60" s="95" customFormat="1" ht="24.95" customHeight="1" x14ac:dyDescent="0.25">
      <c r="A37" s="104"/>
      <c r="G37" s="98">
        <f>J38+1</f>
        <v>95</v>
      </c>
      <c r="H37" s="99">
        <f>H38-G37</f>
        <v>-2</v>
      </c>
      <c r="I37" s="107"/>
      <c r="J37" s="110">
        <f>J36-K37</f>
        <v>2</v>
      </c>
      <c r="K37" s="98">
        <f>G37+1</f>
        <v>96</v>
      </c>
      <c r="N37" s="101"/>
      <c r="O37" s="101"/>
      <c r="P37" s="101"/>
      <c r="Q37" s="98">
        <f>T38+1</f>
        <v>105</v>
      </c>
      <c r="R37" s="99">
        <f>R38-Q37</f>
        <v>-2</v>
      </c>
      <c r="S37" s="107"/>
      <c r="T37" s="110">
        <f>T36-U37</f>
        <v>2</v>
      </c>
      <c r="U37" s="98">
        <f>Q37+1</f>
        <v>106</v>
      </c>
      <c r="X37" s="101"/>
      <c r="Y37" s="101"/>
      <c r="Z37" s="101"/>
      <c r="AA37" s="98">
        <f>AD38+1</f>
        <v>115</v>
      </c>
      <c r="AB37" s="99">
        <f>AB38-AA37</f>
        <v>-2</v>
      </c>
      <c r="AC37" s="107"/>
      <c r="AD37" s="110">
        <f>AD36-AE37</f>
        <v>2</v>
      </c>
      <c r="AE37" s="98">
        <f>AA37+1</f>
        <v>116</v>
      </c>
      <c r="AH37" s="101"/>
      <c r="AI37" s="101"/>
      <c r="AJ37" s="101"/>
      <c r="AK37" s="98">
        <f>AN38+1</f>
        <v>125</v>
      </c>
      <c r="AL37" s="99">
        <f>AL38-AK37</f>
        <v>-2</v>
      </c>
      <c r="AM37" s="107"/>
      <c r="AN37" s="110">
        <f>AN36-AO37</f>
        <v>2</v>
      </c>
      <c r="AO37" s="98">
        <f>AK37+1</f>
        <v>126</v>
      </c>
      <c r="AU37" s="104"/>
      <c r="BF37"/>
      <c r="BG37"/>
      <c r="BH37"/>
    </row>
    <row r="38" spans="1:60" s="95" customFormat="1" ht="24.95" customHeight="1" x14ac:dyDescent="0.25">
      <c r="A38" s="104"/>
      <c r="G38" s="99">
        <f>G39-G37</f>
        <v>-4</v>
      </c>
      <c r="H38" s="106">
        <f>K39+1</f>
        <v>93</v>
      </c>
      <c r="J38" s="100">
        <f>H38+1</f>
        <v>94</v>
      </c>
      <c r="K38" s="99">
        <f>K37-K39</f>
        <v>4</v>
      </c>
      <c r="N38" s="101"/>
      <c r="O38" s="101"/>
      <c r="P38" s="101"/>
      <c r="Q38" s="99">
        <f>Q39-Q37</f>
        <v>-4</v>
      </c>
      <c r="R38" s="106">
        <f>U39+1</f>
        <v>103</v>
      </c>
      <c r="T38" s="100">
        <f>R38+1</f>
        <v>104</v>
      </c>
      <c r="U38" s="99">
        <f>U37-U39</f>
        <v>4</v>
      </c>
      <c r="X38" s="101"/>
      <c r="Y38" s="101"/>
      <c r="Z38" s="101"/>
      <c r="AA38" s="99">
        <f>AA39-AA37</f>
        <v>-4</v>
      </c>
      <c r="AB38" s="106">
        <f>AE39+1</f>
        <v>113</v>
      </c>
      <c r="AD38" s="100">
        <f>AB38+1</f>
        <v>114</v>
      </c>
      <c r="AE38" s="99">
        <f>AE37-AE39</f>
        <v>4</v>
      </c>
      <c r="AH38" s="101"/>
      <c r="AI38" s="101"/>
      <c r="AJ38" s="101"/>
      <c r="AK38" s="99">
        <f>AK39-AK37</f>
        <v>-4</v>
      </c>
      <c r="AL38" s="106">
        <f>AO39+1</f>
        <v>123</v>
      </c>
      <c r="AN38" s="100">
        <f>AL38+1</f>
        <v>124</v>
      </c>
      <c r="AO38" s="99">
        <f>AO37-AO39</f>
        <v>4</v>
      </c>
      <c r="AU38" s="104"/>
      <c r="BF38"/>
      <c r="BG38"/>
      <c r="BH38"/>
    </row>
    <row r="39" spans="1:60" s="95" customFormat="1" ht="24.95" customHeight="1" x14ac:dyDescent="0.25">
      <c r="A39" s="104"/>
      <c r="G39" s="98">
        <v>91</v>
      </c>
      <c r="K39" s="98">
        <f>G39+1</f>
        <v>92</v>
      </c>
      <c r="N39" s="101"/>
      <c r="O39" s="101"/>
      <c r="P39" s="102">
        <f>P40-Q39</f>
        <v>-42</v>
      </c>
      <c r="Q39" s="98">
        <v>101</v>
      </c>
      <c r="U39" s="98">
        <f>Q39+1</f>
        <v>102</v>
      </c>
      <c r="X39" s="101"/>
      <c r="Y39" s="101"/>
      <c r="Z39" s="102">
        <f>Z40-AA39</f>
        <v>-42</v>
      </c>
      <c r="AA39" s="98">
        <v>111</v>
      </c>
      <c r="AE39" s="98">
        <f>AA39+1</f>
        <v>112</v>
      </c>
      <c r="AH39" s="101"/>
      <c r="AI39" s="101"/>
      <c r="AJ39" s="102">
        <f>AJ40-AK39</f>
        <v>-42</v>
      </c>
      <c r="AK39" s="98">
        <v>121</v>
      </c>
      <c r="AO39" s="98">
        <f>AK39+1</f>
        <v>122</v>
      </c>
      <c r="AU39" s="104"/>
      <c r="BF39"/>
      <c r="BG39"/>
      <c r="BH39"/>
    </row>
    <row r="40" spans="1:60" s="95" customFormat="1" ht="24.95" customHeight="1" x14ac:dyDescent="0.25">
      <c r="A40" s="104"/>
      <c r="B40" s="98">
        <v>41</v>
      </c>
      <c r="C40" s="99">
        <f>B40-D40</f>
        <v>-4</v>
      </c>
      <c r="D40" s="98">
        <f>C43+1</f>
        <v>45</v>
      </c>
      <c r="E40" s="99">
        <f>D40-F40</f>
        <v>-4</v>
      </c>
      <c r="F40" s="98">
        <f>E43+1</f>
        <v>49</v>
      </c>
      <c r="G40" s="92">
        <f>F40-J46</f>
        <v>41</v>
      </c>
      <c r="H40" s="93"/>
      <c r="I40" s="94">
        <f>F40-L40</f>
        <v>-2</v>
      </c>
      <c r="K40" s="96">
        <f>K39-E43</f>
        <v>44</v>
      </c>
      <c r="L40" s="98">
        <v>51</v>
      </c>
      <c r="M40" s="99">
        <f>L40-N40</f>
        <v>-4</v>
      </c>
      <c r="N40" s="98">
        <f>M43+1</f>
        <v>55</v>
      </c>
      <c r="O40" s="99">
        <f>N40-P40</f>
        <v>-4</v>
      </c>
      <c r="P40" s="98">
        <f>O43+1</f>
        <v>59</v>
      </c>
      <c r="Q40" s="92">
        <f>P40-T46</f>
        <v>41</v>
      </c>
      <c r="R40" s="93"/>
      <c r="S40" s="94">
        <f>P40-V40</f>
        <v>-2</v>
      </c>
      <c r="U40" s="96">
        <f>U39-O43</f>
        <v>44</v>
      </c>
      <c r="V40" s="98">
        <v>61</v>
      </c>
      <c r="W40" s="99">
        <f>V40-X40</f>
        <v>-4</v>
      </c>
      <c r="X40" s="98">
        <f>W43+1</f>
        <v>65</v>
      </c>
      <c r="Y40" s="99">
        <f>X40-Z40</f>
        <v>-4</v>
      </c>
      <c r="Z40" s="98">
        <f>Y43+1</f>
        <v>69</v>
      </c>
      <c r="AA40" s="92">
        <f>Z40-AD46</f>
        <v>41</v>
      </c>
      <c r="AB40" s="93"/>
      <c r="AC40" s="94">
        <f>Z40-AF40</f>
        <v>-2</v>
      </c>
      <c r="AE40" s="96">
        <f>AE39-Y43</f>
        <v>44</v>
      </c>
      <c r="AF40" s="98">
        <v>71</v>
      </c>
      <c r="AG40" s="99">
        <f>AF40-AH40</f>
        <v>-4</v>
      </c>
      <c r="AH40" s="98">
        <f>AG43+1</f>
        <v>75</v>
      </c>
      <c r="AI40" s="99">
        <f>AH40-AJ40</f>
        <v>-4</v>
      </c>
      <c r="AJ40" s="98">
        <f>AI43+1</f>
        <v>79</v>
      </c>
      <c r="AK40" s="92">
        <f>AJ40-AN46</f>
        <v>41</v>
      </c>
      <c r="AL40" s="93"/>
      <c r="AM40" s="94">
        <f>AJ40-AP40</f>
        <v>-2</v>
      </c>
      <c r="AO40" s="96">
        <f>AO39-AI43</f>
        <v>44</v>
      </c>
      <c r="AP40" s="98">
        <v>81</v>
      </c>
      <c r="AQ40" s="99">
        <f>AP40-AR40</f>
        <v>-4</v>
      </c>
      <c r="AR40" s="98">
        <f>AQ43+1</f>
        <v>85</v>
      </c>
      <c r="AS40" s="99">
        <f>AR40-AT40</f>
        <v>-4</v>
      </c>
      <c r="AT40" s="98">
        <f>AS43+1</f>
        <v>89</v>
      </c>
      <c r="AU40" s="104"/>
      <c r="BF40"/>
      <c r="BG40"/>
      <c r="BH40"/>
    </row>
    <row r="41" spans="1:60" s="95" customFormat="1" ht="24.95" customHeight="1" x14ac:dyDescent="0.25">
      <c r="A41" s="104"/>
      <c r="C41" s="106">
        <f>B44+1</f>
        <v>43</v>
      </c>
      <c r="D41" s="110">
        <f>C41-D40</f>
        <v>-2</v>
      </c>
      <c r="E41" s="100">
        <f>D44+1</f>
        <v>47</v>
      </c>
      <c r="F41" s="93"/>
      <c r="K41" s="94"/>
      <c r="M41" s="106">
        <f>L44+1</f>
        <v>53</v>
      </c>
      <c r="N41" s="110">
        <f>M41-N40</f>
        <v>-2</v>
      </c>
      <c r="O41" s="100">
        <f>N44+1</f>
        <v>57</v>
      </c>
      <c r="P41" s="93"/>
      <c r="U41" s="94"/>
      <c r="W41" s="106">
        <f>V44+1</f>
        <v>63</v>
      </c>
      <c r="X41" s="110">
        <f>W41-X40</f>
        <v>-2</v>
      </c>
      <c r="Y41" s="100">
        <f>X44+1</f>
        <v>67</v>
      </c>
      <c r="Z41" s="93"/>
      <c r="AE41" s="94"/>
      <c r="AG41" s="106">
        <f>AF44+1</f>
        <v>73</v>
      </c>
      <c r="AH41" s="110">
        <f>AG41-AH40</f>
        <v>-2</v>
      </c>
      <c r="AI41" s="100">
        <f>AH44+1</f>
        <v>77</v>
      </c>
      <c r="AJ41" s="93"/>
      <c r="AO41" s="94"/>
      <c r="AQ41" s="106">
        <f>AP44+1</f>
        <v>83</v>
      </c>
      <c r="AR41" s="110">
        <f>AQ41-AR40</f>
        <v>-2</v>
      </c>
      <c r="AS41" s="100">
        <f>AR44+1</f>
        <v>87</v>
      </c>
      <c r="AT41" s="93"/>
      <c r="AU41" s="104"/>
      <c r="BF41"/>
      <c r="BG41"/>
      <c r="BH41"/>
    </row>
    <row r="42" spans="1:60" s="95" customFormat="1" ht="24.95" customHeight="1" x14ac:dyDescent="0.25">
      <c r="A42" s="104"/>
      <c r="D42" s="110"/>
      <c r="G42" s="94">
        <f>G45-G39</f>
        <v>-82</v>
      </c>
      <c r="K42" s="94">
        <f>K39-K45</f>
        <v>82</v>
      </c>
      <c r="N42" s="110"/>
      <c r="Q42" s="94">
        <f>Q45-Q39</f>
        <v>-82</v>
      </c>
      <c r="U42" s="94">
        <f>U39-U45</f>
        <v>82</v>
      </c>
      <c r="X42" s="110"/>
      <c r="AA42" s="94">
        <f>AA45-AA39</f>
        <v>-82</v>
      </c>
      <c r="AE42" s="94">
        <f>AE39-AE45</f>
        <v>82</v>
      </c>
      <c r="AH42" s="110"/>
      <c r="AK42" s="94">
        <f>AK45-AK39</f>
        <v>-82</v>
      </c>
      <c r="AO42" s="94">
        <f>AO39-AO45</f>
        <v>82</v>
      </c>
      <c r="AR42" s="110"/>
      <c r="AU42" s="104"/>
      <c r="BF42"/>
      <c r="BG42"/>
      <c r="BH42"/>
    </row>
    <row r="43" spans="1:60" s="95" customFormat="1" ht="24.95" customHeight="1" x14ac:dyDescent="0.25">
      <c r="A43" s="104"/>
      <c r="C43" s="100">
        <f>C41+1</f>
        <v>44</v>
      </c>
      <c r="D43" s="110">
        <f>E43-D44</f>
        <v>2</v>
      </c>
      <c r="E43" s="106">
        <f>E41+1</f>
        <v>48</v>
      </c>
      <c r="F43" s="93"/>
      <c r="G43" s="93"/>
      <c r="M43" s="100">
        <f>M41+1</f>
        <v>54</v>
      </c>
      <c r="N43" s="110">
        <f>O43-N44</f>
        <v>2</v>
      </c>
      <c r="O43" s="106">
        <f>O41+1</f>
        <v>58</v>
      </c>
      <c r="P43" s="93"/>
      <c r="Q43" s="93"/>
      <c r="W43" s="100">
        <f>W41+1</f>
        <v>64</v>
      </c>
      <c r="X43" s="110">
        <f>Y43-X44</f>
        <v>2</v>
      </c>
      <c r="Y43" s="106">
        <f>Y41+1</f>
        <v>68</v>
      </c>
      <c r="Z43" s="93"/>
      <c r="AA43" s="93"/>
      <c r="AG43" s="100">
        <f>AG41+1</f>
        <v>74</v>
      </c>
      <c r="AH43" s="110">
        <f>AI43-AH44</f>
        <v>2</v>
      </c>
      <c r="AI43" s="106">
        <f>AI41+1</f>
        <v>78</v>
      </c>
      <c r="AJ43" s="93"/>
      <c r="AK43" s="93"/>
      <c r="AQ43" s="100">
        <f>AQ41+1</f>
        <v>84</v>
      </c>
      <c r="AR43" s="110">
        <f>AS43-AR44</f>
        <v>2</v>
      </c>
      <c r="AS43" s="106">
        <f>AS41+1</f>
        <v>88</v>
      </c>
      <c r="AT43" s="93"/>
      <c r="AU43" s="104"/>
      <c r="BF43"/>
      <c r="BG43"/>
      <c r="BH43"/>
    </row>
    <row r="44" spans="1:60" s="95" customFormat="1" ht="24.95" customHeight="1" x14ac:dyDescent="0.25">
      <c r="A44" s="104"/>
      <c r="B44" s="98">
        <f>B40+1</f>
        <v>42</v>
      </c>
      <c r="C44" s="99">
        <f>D44-B44</f>
        <v>4</v>
      </c>
      <c r="D44" s="98">
        <f>D40+1</f>
        <v>46</v>
      </c>
      <c r="E44" s="99">
        <f>F44-D44</f>
        <v>4</v>
      </c>
      <c r="F44" s="105">
        <f>F40+1</f>
        <v>50</v>
      </c>
      <c r="G44" s="92">
        <f>G45-M41</f>
        <v>-44</v>
      </c>
      <c r="I44" s="94">
        <f>L44-F44</f>
        <v>2</v>
      </c>
      <c r="J44" s="97"/>
      <c r="K44" s="92">
        <f>L44-H38</f>
        <v>-41</v>
      </c>
      <c r="L44" s="98">
        <f>L40+1</f>
        <v>52</v>
      </c>
      <c r="M44" s="99">
        <f>N44-L44</f>
        <v>4</v>
      </c>
      <c r="N44" s="98">
        <f>N40+1</f>
        <v>56</v>
      </c>
      <c r="O44" s="99">
        <f>P44-N44</f>
        <v>4</v>
      </c>
      <c r="P44" s="105">
        <f>P40+1</f>
        <v>60</v>
      </c>
      <c r="Q44" s="92">
        <f>Q45-W41</f>
        <v>-44</v>
      </c>
      <c r="S44" s="94">
        <f>V44-P44</f>
        <v>2</v>
      </c>
      <c r="T44" s="97"/>
      <c r="U44" s="92">
        <f>V44-R38</f>
        <v>-41</v>
      </c>
      <c r="V44" s="98">
        <f>V40+1</f>
        <v>62</v>
      </c>
      <c r="W44" s="99">
        <f>X44-V44</f>
        <v>4</v>
      </c>
      <c r="X44" s="98">
        <f>X40+1</f>
        <v>66</v>
      </c>
      <c r="Y44" s="99">
        <f>Z44-X44</f>
        <v>4</v>
      </c>
      <c r="Z44" s="105">
        <f>Z40+1</f>
        <v>70</v>
      </c>
      <c r="AA44" s="92">
        <f>AA45-AG41</f>
        <v>-44</v>
      </c>
      <c r="AC44" s="94">
        <f>AF44-Z44</f>
        <v>2</v>
      </c>
      <c r="AD44" s="97"/>
      <c r="AE44" s="92">
        <f>AF44-AB38</f>
        <v>-41</v>
      </c>
      <c r="AF44" s="98">
        <f>AF40+1</f>
        <v>72</v>
      </c>
      <c r="AG44" s="99">
        <f>AH44-AF44</f>
        <v>4</v>
      </c>
      <c r="AH44" s="98">
        <f>AH40+1</f>
        <v>76</v>
      </c>
      <c r="AI44" s="99">
        <f>AJ44-AH44</f>
        <v>4</v>
      </c>
      <c r="AJ44" s="105">
        <f>AJ40+1</f>
        <v>80</v>
      </c>
      <c r="AK44" s="92">
        <f>AK45-AQ41</f>
        <v>-44</v>
      </c>
      <c r="AM44" s="94">
        <f>AP44-AJ44</f>
        <v>2</v>
      </c>
      <c r="AN44" s="97"/>
      <c r="AO44" s="92">
        <f>AP44-AL38</f>
        <v>-41</v>
      </c>
      <c r="AP44" s="98">
        <f>AP40+1</f>
        <v>82</v>
      </c>
      <c r="AQ44" s="99">
        <f>AR44-AP44</f>
        <v>4</v>
      </c>
      <c r="AR44" s="98">
        <f>AR40+1</f>
        <v>86</v>
      </c>
      <c r="AS44" s="99">
        <f>AT44-AR44</f>
        <v>4</v>
      </c>
      <c r="AT44" s="105">
        <f>AT40+1</f>
        <v>90</v>
      </c>
      <c r="AU44" s="104"/>
      <c r="BF44"/>
      <c r="BG44"/>
      <c r="BH44"/>
    </row>
    <row r="45" spans="1:60" s="95" customFormat="1" ht="24.95" customHeight="1" x14ac:dyDescent="0.25">
      <c r="A45" s="104"/>
      <c r="F45" s="95">
        <f>G45-F44</f>
        <v>-41</v>
      </c>
      <c r="G45" s="98">
        <f>J46+1</f>
        <v>9</v>
      </c>
      <c r="I45" s="93"/>
      <c r="K45" s="105">
        <f>G45+1</f>
        <v>10</v>
      </c>
      <c r="L45" s="95">
        <f>L44-K45</f>
        <v>42</v>
      </c>
      <c r="P45" s="95">
        <f>Q45-P44</f>
        <v>-41</v>
      </c>
      <c r="Q45" s="98">
        <f>T46+1</f>
        <v>19</v>
      </c>
      <c r="S45" s="93"/>
      <c r="U45" s="105">
        <f>Q45+1</f>
        <v>20</v>
      </c>
      <c r="V45" s="95">
        <f>V44-U45</f>
        <v>42</v>
      </c>
      <c r="Z45" s="95">
        <f>AA45-Z44</f>
        <v>-41</v>
      </c>
      <c r="AA45" s="98">
        <f>AD46+1</f>
        <v>29</v>
      </c>
      <c r="AC45" s="93"/>
      <c r="AE45" s="105">
        <f>AA45+1</f>
        <v>30</v>
      </c>
      <c r="AF45" s="95">
        <f>AF44-AE45</f>
        <v>42</v>
      </c>
      <c r="AJ45" s="95">
        <f>AK45-AJ44</f>
        <v>-41</v>
      </c>
      <c r="AK45" s="98">
        <f>AN46+1</f>
        <v>39</v>
      </c>
      <c r="AM45" s="93"/>
      <c r="AO45" s="105">
        <f>AK45+1</f>
        <v>40</v>
      </c>
      <c r="AP45" s="95">
        <f>AP44-AO45</f>
        <v>42</v>
      </c>
      <c r="AU45" s="104"/>
      <c r="BF45"/>
      <c r="BG45"/>
      <c r="BH45"/>
    </row>
    <row r="46" spans="1:60" s="95" customFormat="1" ht="24.95" customHeight="1" x14ac:dyDescent="0.25">
      <c r="A46" s="104"/>
      <c r="G46" s="99">
        <f>G47-G45</f>
        <v>-4</v>
      </c>
      <c r="H46" s="100">
        <f>K47+1</f>
        <v>7</v>
      </c>
      <c r="J46" s="106">
        <f>H46+1</f>
        <v>8</v>
      </c>
      <c r="K46" s="99">
        <f>K47-K45</f>
        <v>-4</v>
      </c>
      <c r="Q46" s="99">
        <f>Q47-Q45</f>
        <v>-4</v>
      </c>
      <c r="R46" s="100">
        <f>U47+1</f>
        <v>17</v>
      </c>
      <c r="T46" s="106">
        <f>R46+1</f>
        <v>18</v>
      </c>
      <c r="U46" s="99">
        <f>U47-U45</f>
        <v>-4</v>
      </c>
      <c r="AA46" s="99">
        <f>AA47-AA45</f>
        <v>-4</v>
      </c>
      <c r="AB46" s="100">
        <f>AE47+1</f>
        <v>27</v>
      </c>
      <c r="AD46" s="106">
        <f>AB46+1</f>
        <v>28</v>
      </c>
      <c r="AE46" s="99">
        <f>AE47-AE45</f>
        <v>-4</v>
      </c>
      <c r="AK46" s="99">
        <f>AK47-AK45</f>
        <v>-4</v>
      </c>
      <c r="AL46" s="100">
        <f>AO47+1</f>
        <v>37</v>
      </c>
      <c r="AN46" s="106">
        <f>AL46+1</f>
        <v>38</v>
      </c>
      <c r="AO46" s="99">
        <f>AO47-AO45</f>
        <v>-4</v>
      </c>
      <c r="AU46" s="104"/>
      <c r="BF46"/>
      <c r="BG46"/>
      <c r="BH46"/>
    </row>
    <row r="47" spans="1:60" s="95" customFormat="1" ht="24.95" customHeight="1" x14ac:dyDescent="0.25">
      <c r="A47" s="104"/>
      <c r="G47" s="98">
        <f>J48+1</f>
        <v>5</v>
      </c>
      <c r="H47" s="99">
        <f>H48-G47</f>
        <v>-2</v>
      </c>
      <c r="I47" s="107"/>
      <c r="J47" s="110">
        <f>J46-K47</f>
        <v>2</v>
      </c>
      <c r="K47" s="98">
        <f>G47+1</f>
        <v>6</v>
      </c>
      <c r="N47" s="101"/>
      <c r="O47" s="101"/>
      <c r="P47" s="101"/>
      <c r="Q47" s="98">
        <f>T48+1</f>
        <v>15</v>
      </c>
      <c r="R47" s="99">
        <f>R48-Q47</f>
        <v>-2</v>
      </c>
      <c r="S47" s="107"/>
      <c r="T47" s="110">
        <f>T46-U47</f>
        <v>2</v>
      </c>
      <c r="U47" s="98">
        <f>Q47+1</f>
        <v>16</v>
      </c>
      <c r="X47" s="101"/>
      <c r="Y47" s="101"/>
      <c r="Z47" s="101"/>
      <c r="AA47" s="98">
        <f>AD48+1</f>
        <v>25</v>
      </c>
      <c r="AB47" s="99">
        <f>AB48-AA47</f>
        <v>-2</v>
      </c>
      <c r="AC47" s="107"/>
      <c r="AD47" s="110">
        <f>AD46-AE47</f>
        <v>2</v>
      </c>
      <c r="AE47" s="98">
        <f>AA47+1</f>
        <v>26</v>
      </c>
      <c r="AH47" s="101"/>
      <c r="AI47" s="101"/>
      <c r="AJ47" s="101"/>
      <c r="AK47" s="98">
        <f>AN48+1</f>
        <v>35</v>
      </c>
      <c r="AL47" s="99">
        <f>AL48-AK47</f>
        <v>-2</v>
      </c>
      <c r="AM47" s="107"/>
      <c r="AN47" s="110">
        <f>AN46-AO47</f>
        <v>2</v>
      </c>
      <c r="AO47" s="98">
        <f>AK47+1</f>
        <v>36</v>
      </c>
      <c r="AU47" s="104"/>
      <c r="BF47"/>
      <c r="BG47"/>
      <c r="BH47"/>
    </row>
    <row r="48" spans="1:60" s="95" customFormat="1" ht="24.95" customHeight="1" x14ac:dyDescent="0.25">
      <c r="A48" s="104"/>
      <c r="G48" s="99">
        <f>G49-G47</f>
        <v>-4</v>
      </c>
      <c r="H48" s="106">
        <f>K49+1</f>
        <v>3</v>
      </c>
      <c r="J48" s="100">
        <f>H48+1</f>
        <v>4</v>
      </c>
      <c r="K48" s="99">
        <f>K47-K49</f>
        <v>4</v>
      </c>
      <c r="N48" s="101"/>
      <c r="O48" s="101"/>
      <c r="P48" s="101"/>
      <c r="Q48" s="99">
        <f>Q49-Q47</f>
        <v>-4</v>
      </c>
      <c r="R48" s="106">
        <f>U49+1</f>
        <v>13</v>
      </c>
      <c r="T48" s="100">
        <f>R48+1</f>
        <v>14</v>
      </c>
      <c r="U48" s="99">
        <f>U47-U49</f>
        <v>4</v>
      </c>
      <c r="X48" s="101"/>
      <c r="Y48" s="101"/>
      <c r="Z48" s="101"/>
      <c r="AA48" s="99">
        <f>AA49-AA47</f>
        <v>-4</v>
      </c>
      <c r="AB48" s="106">
        <f>AE49+1</f>
        <v>23</v>
      </c>
      <c r="AD48" s="100">
        <f>AB48+1</f>
        <v>24</v>
      </c>
      <c r="AE48" s="99">
        <f>AE47-AE49</f>
        <v>4</v>
      </c>
      <c r="AH48" s="101"/>
      <c r="AI48" s="101"/>
      <c r="AJ48" s="101"/>
      <c r="AK48" s="99">
        <f>AK49-AK47</f>
        <v>-4</v>
      </c>
      <c r="AL48" s="106">
        <f>AO49+1</f>
        <v>33</v>
      </c>
      <c r="AN48" s="100">
        <f>AL48+1</f>
        <v>34</v>
      </c>
      <c r="AO48" s="99">
        <f>AO47-AO49</f>
        <v>4</v>
      </c>
      <c r="AU48" s="104"/>
      <c r="BF48"/>
      <c r="BG48"/>
      <c r="BH48"/>
    </row>
    <row r="49" spans="1:60" s="95" customFormat="1" ht="24.95" customHeight="1" x14ac:dyDescent="0.25">
      <c r="A49" s="104"/>
      <c r="G49" s="98">
        <v>1</v>
      </c>
      <c r="K49" s="98">
        <f>G49+1</f>
        <v>2</v>
      </c>
      <c r="N49" s="101"/>
      <c r="O49" s="101"/>
      <c r="P49" s="102">
        <f>P50-Q49</f>
        <v>-11</v>
      </c>
      <c r="Q49" s="98">
        <v>11</v>
      </c>
      <c r="U49" s="98">
        <f>Q49+1</f>
        <v>12</v>
      </c>
      <c r="X49" s="101"/>
      <c r="Y49" s="101"/>
      <c r="Z49" s="102">
        <f>Z50-AA49</f>
        <v>-21</v>
      </c>
      <c r="AA49" s="98">
        <v>21</v>
      </c>
      <c r="AE49" s="98">
        <f>AA49+1</f>
        <v>22</v>
      </c>
      <c r="AH49" s="101"/>
      <c r="AI49" s="101"/>
      <c r="AJ49" s="102">
        <f>AJ50-AK49</f>
        <v>-31</v>
      </c>
      <c r="AK49" s="98">
        <v>31</v>
      </c>
      <c r="AO49" s="98">
        <f>AK49+1</f>
        <v>32</v>
      </c>
      <c r="AU49" s="104"/>
      <c r="BF49"/>
      <c r="BG49"/>
      <c r="BH49"/>
    </row>
    <row r="50" spans="1:60" s="95" customFormat="1" ht="24.95" customHeight="1" x14ac:dyDescent="0.25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BF50"/>
      <c r="BG50"/>
      <c r="BH50"/>
    </row>
    <row r="53" spans="1:60" s="95" customFormat="1" ht="24.95" customHeight="1" x14ac:dyDescent="0.25">
      <c r="BF53"/>
      <c r="BG53"/>
      <c r="BH53"/>
    </row>
    <row r="54" spans="1:60" s="95" customFormat="1" ht="24.95" customHeight="1" x14ac:dyDescent="0.25">
      <c r="BF54"/>
      <c r="BG54"/>
      <c r="BH54"/>
    </row>
    <row r="55" spans="1:60" s="95" customFormat="1" ht="24.95" customHeight="1" x14ac:dyDescent="0.25">
      <c r="BF55"/>
      <c r="BG55"/>
      <c r="BH55"/>
    </row>
    <row r="56" spans="1:60" s="95" customFormat="1" ht="24.95" customHeight="1" x14ac:dyDescent="0.25">
      <c r="BF56"/>
      <c r="BG56"/>
      <c r="BH56"/>
    </row>
    <row r="57" spans="1:60" s="95" customFormat="1" ht="24.95" customHeight="1" x14ac:dyDescent="0.25">
      <c r="BF57"/>
      <c r="BG57"/>
      <c r="BH57"/>
    </row>
  </sheetData>
  <mergeCells count="1">
    <mergeCell ref="B2:AT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K163"/>
  <sheetViews>
    <sheetView topLeftCell="A59" zoomScale="40" zoomScaleNormal="40" workbookViewId="0">
      <selection activeCell="AK156" sqref="AJ156:AK159"/>
    </sheetView>
  </sheetViews>
  <sheetFormatPr baseColWidth="10" defaultRowHeight="15" x14ac:dyDescent="0.25"/>
  <cols>
    <col min="1" max="57" width="3.7109375" customWidth="1"/>
    <col min="58" max="73" width="4.7109375" customWidth="1"/>
    <col min="74" max="77" width="4.140625" bestFit="1" customWidth="1"/>
    <col min="78" max="78" width="6" bestFit="1" customWidth="1"/>
    <col min="79" max="83" width="4.140625" bestFit="1" customWidth="1"/>
    <col min="84" max="84" width="2.7109375" bestFit="1" customWidth="1"/>
    <col min="85" max="85" width="4.140625" bestFit="1" customWidth="1"/>
    <col min="86" max="86" width="2.7109375" bestFit="1" customWidth="1"/>
    <col min="87" max="92" width="4.140625" bestFit="1" customWidth="1"/>
    <col min="93" max="93" width="2.7109375" bestFit="1" customWidth="1"/>
    <col min="94" max="94" width="4.140625" bestFit="1" customWidth="1"/>
    <col min="95" max="95" width="2.7109375" bestFit="1" customWidth="1"/>
    <col min="96" max="101" width="4.140625" bestFit="1" customWidth="1"/>
    <col min="102" max="102" width="2.7109375" bestFit="1" customWidth="1"/>
    <col min="103" max="103" width="4.140625" bestFit="1" customWidth="1"/>
    <col min="104" max="104" width="2.7109375" bestFit="1" customWidth="1"/>
    <col min="105" max="110" width="4.140625" bestFit="1" customWidth="1"/>
    <col min="111" max="111" width="2.7109375" bestFit="1" customWidth="1"/>
    <col min="112" max="112" width="4.140625" bestFit="1" customWidth="1"/>
    <col min="113" max="113" width="2.7109375" bestFit="1" customWidth="1"/>
    <col min="114" max="114" width="4.140625" bestFit="1" customWidth="1"/>
    <col min="115" max="201" width="3.7109375" customWidth="1"/>
  </cols>
  <sheetData>
    <row r="1" spans="1:141" ht="15" customHeight="1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52"/>
      <c r="P1" s="161" t="s">
        <v>25</v>
      </c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52"/>
      <c r="AO1" s="161" t="s">
        <v>0</v>
      </c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52"/>
      <c r="BD1" s="161" t="s">
        <v>25</v>
      </c>
      <c r="BE1" s="161"/>
      <c r="BF1" s="161"/>
      <c r="BG1" s="161"/>
      <c r="BH1" s="161"/>
      <c r="BI1" s="161"/>
      <c r="BJ1" s="161"/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52"/>
    </row>
    <row r="2" spans="1:141" ht="15" customHeight="1" x14ac:dyDescent="0.25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52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52"/>
      <c r="AO2" s="161"/>
      <c r="AP2" s="161"/>
      <c r="AQ2" s="161"/>
      <c r="AR2" s="161"/>
      <c r="AS2" s="161"/>
      <c r="AT2" s="161"/>
      <c r="AU2" s="161"/>
      <c r="AV2" s="161"/>
      <c r="AW2" s="161"/>
      <c r="AX2" s="161"/>
      <c r="AY2" s="161"/>
      <c r="AZ2" s="161"/>
      <c r="BA2" s="161"/>
      <c r="BB2" s="161"/>
      <c r="BC2" s="52"/>
      <c r="BD2" s="161"/>
      <c r="BE2" s="161"/>
      <c r="BF2" s="161"/>
      <c r="BG2" s="161"/>
      <c r="BH2" s="161"/>
      <c r="BI2" s="161"/>
      <c r="BJ2" s="161"/>
      <c r="BK2" s="161"/>
      <c r="BL2" s="161"/>
      <c r="BM2" s="161"/>
      <c r="BN2" s="161"/>
      <c r="BO2" s="161"/>
      <c r="BP2" s="161"/>
      <c r="BQ2" s="161"/>
      <c r="BR2" s="161"/>
      <c r="BS2" s="161"/>
      <c r="BT2" s="161"/>
      <c r="BU2" s="161"/>
      <c r="BV2" s="161"/>
      <c r="BW2" s="161"/>
      <c r="BX2" s="161"/>
      <c r="BY2" s="161"/>
      <c r="BZ2" s="161"/>
      <c r="CA2" s="52"/>
    </row>
    <row r="3" spans="1:14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</row>
    <row r="4" spans="1:141" x14ac:dyDescent="0.25">
      <c r="F4" s="31">
        <v>31</v>
      </c>
      <c r="H4" s="31">
        <v>30</v>
      </c>
      <c r="I4" s="31">
        <v>32</v>
      </c>
      <c r="O4" s="52"/>
      <c r="U4" s="31">
        <v>93</v>
      </c>
      <c r="V4" s="31"/>
      <c r="X4" s="22"/>
      <c r="Y4" s="31">
        <v>94</v>
      </c>
      <c r="AE4" s="31">
        <v>95</v>
      </c>
      <c r="AG4" s="22"/>
      <c r="AH4" s="31">
        <v>96</v>
      </c>
      <c r="AN4" s="52"/>
      <c r="AT4" s="31">
        <v>16</v>
      </c>
      <c r="AV4" s="22"/>
      <c r="AW4" s="31">
        <v>8</v>
      </c>
      <c r="BC4" s="52"/>
      <c r="BI4" s="31">
        <v>24</v>
      </c>
      <c r="BK4" s="22"/>
      <c r="BL4" s="31">
        <v>12</v>
      </c>
      <c r="BR4" s="31">
        <v>48</v>
      </c>
      <c r="BT4" s="22"/>
      <c r="BU4" s="31">
        <v>36</v>
      </c>
      <c r="CA4" s="52"/>
      <c r="DW4" s="161" t="s">
        <v>0</v>
      </c>
      <c r="DX4" s="161"/>
      <c r="DY4" s="161"/>
      <c r="DZ4" s="161"/>
      <c r="EA4" s="161"/>
      <c r="EB4" s="161"/>
      <c r="EC4" s="161"/>
      <c r="ED4" s="161"/>
      <c r="EE4" s="161"/>
      <c r="EF4" s="161"/>
      <c r="EG4" s="161"/>
      <c r="EH4" s="161"/>
      <c r="EI4" s="161"/>
      <c r="EJ4" s="161"/>
      <c r="EK4" s="52"/>
    </row>
    <row r="5" spans="1:141" x14ac:dyDescent="0.25">
      <c r="F5" s="21">
        <f>F6-F4</f>
        <v>-3</v>
      </c>
      <c r="H5" s="21">
        <f>H4-I6</f>
        <v>1</v>
      </c>
      <c r="I5" s="21">
        <f>I6-I4</f>
        <v>-3</v>
      </c>
      <c r="O5" s="52"/>
      <c r="U5" s="21">
        <f>U6-U4</f>
        <v>-6</v>
      </c>
      <c r="V5" s="21"/>
      <c r="X5" s="31">
        <v>91</v>
      </c>
      <c r="Y5" s="21">
        <f>Y6-Y4</f>
        <v>-6</v>
      </c>
      <c r="AE5" s="21">
        <f>AE6-AE4</f>
        <v>-6</v>
      </c>
      <c r="AG5" s="31">
        <v>92</v>
      </c>
      <c r="AH5" s="21">
        <f>AH6-AH4</f>
        <v>-6</v>
      </c>
      <c r="AN5" s="52"/>
      <c r="AT5" s="21">
        <f>AT6-AT4</f>
        <v>-1</v>
      </c>
      <c r="AV5" s="31">
        <v>7</v>
      </c>
      <c r="AW5" s="21">
        <f>AW6-AW4</f>
        <v>-2</v>
      </c>
      <c r="BC5" s="52"/>
      <c r="BI5" s="21">
        <f>BI6-BI4</f>
        <v>-1</v>
      </c>
      <c r="BK5" s="31">
        <v>11</v>
      </c>
      <c r="BL5" s="21">
        <f>BL6-BL4</f>
        <v>-2</v>
      </c>
      <c r="BR5" s="21">
        <f>BR6-BR4</f>
        <v>-1</v>
      </c>
      <c r="BT5" s="31">
        <v>35</v>
      </c>
      <c r="BU5" s="21">
        <f>BU6-BU4</f>
        <v>-2</v>
      </c>
      <c r="CA5" s="52"/>
      <c r="DW5" s="161"/>
      <c r="DX5" s="161"/>
      <c r="DY5" s="161"/>
      <c r="DZ5" s="161"/>
      <c r="EA5" s="161"/>
      <c r="EB5" s="161"/>
      <c r="EC5" s="161"/>
      <c r="ED5" s="161"/>
      <c r="EE5" s="161"/>
      <c r="EF5" s="161"/>
      <c r="EG5" s="161"/>
      <c r="EH5" s="161"/>
      <c r="EI5" s="161"/>
      <c r="EJ5" s="161"/>
      <c r="EK5" s="52"/>
    </row>
    <row r="6" spans="1:141" x14ac:dyDescent="0.25">
      <c r="C6" s="22"/>
      <c r="D6" s="22"/>
      <c r="E6" s="22"/>
      <c r="F6" s="31">
        <v>28</v>
      </c>
      <c r="I6" s="31">
        <v>29</v>
      </c>
      <c r="J6" s="22"/>
      <c r="K6" s="22"/>
      <c r="L6" s="22"/>
      <c r="O6" s="52"/>
      <c r="R6" s="22"/>
      <c r="S6" s="22"/>
      <c r="T6" s="22"/>
      <c r="U6" s="31">
        <v>87</v>
      </c>
      <c r="V6" s="31"/>
      <c r="W6" s="21"/>
      <c r="X6" s="21">
        <f>X5-Y6</f>
        <v>3</v>
      </c>
      <c r="Y6" s="31">
        <v>88</v>
      </c>
      <c r="AE6" s="31">
        <v>89</v>
      </c>
      <c r="AF6" s="21">
        <f>AF7-AE6</f>
        <v>-3</v>
      </c>
      <c r="AG6" s="21">
        <f>AG5-AH6</f>
        <v>2</v>
      </c>
      <c r="AH6" s="31">
        <v>90</v>
      </c>
      <c r="AN6" s="52"/>
      <c r="AQ6" s="22"/>
      <c r="AR6" s="22"/>
      <c r="AS6" s="22"/>
      <c r="AT6" s="31">
        <v>15</v>
      </c>
      <c r="AU6" s="21">
        <f>AU7-AT6</f>
        <v>-1</v>
      </c>
      <c r="AV6" s="21">
        <f>AV5-AW6</f>
        <v>1</v>
      </c>
      <c r="AW6" s="31">
        <v>6</v>
      </c>
      <c r="AX6" s="22"/>
      <c r="AY6" s="22"/>
      <c r="AZ6" s="22"/>
      <c r="BC6" s="52"/>
      <c r="BF6" s="22"/>
      <c r="BG6" s="22"/>
      <c r="BH6" s="22"/>
      <c r="BI6" s="31">
        <v>23</v>
      </c>
      <c r="BJ6" s="21">
        <f>BJ7-BI6</f>
        <v>-1</v>
      </c>
      <c r="BK6" s="21">
        <f>BK5-BL6</f>
        <v>1</v>
      </c>
      <c r="BL6" s="31">
        <v>10</v>
      </c>
      <c r="BR6" s="31">
        <v>47</v>
      </c>
      <c r="BS6" s="21">
        <f>BS7-BR6</f>
        <v>-1</v>
      </c>
      <c r="BT6" s="21">
        <f>BT5-BU6</f>
        <v>1</v>
      </c>
      <c r="BU6" s="31">
        <v>34</v>
      </c>
      <c r="CA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</row>
    <row r="7" spans="1:141" x14ac:dyDescent="0.25">
      <c r="C7" s="22"/>
      <c r="D7" s="22"/>
      <c r="E7" s="22"/>
      <c r="F7" s="21">
        <f>F8-F6</f>
        <v>-3</v>
      </c>
      <c r="G7" s="21">
        <f>G8-F6</f>
        <v>-1</v>
      </c>
      <c r="H7" s="22"/>
      <c r="I7" s="21">
        <f>I6-I8</f>
        <v>3</v>
      </c>
      <c r="J7" s="22"/>
      <c r="K7" s="22"/>
      <c r="L7" s="22"/>
      <c r="O7" s="52"/>
      <c r="R7" s="22"/>
      <c r="S7" s="22"/>
      <c r="T7" s="22"/>
      <c r="U7" s="21">
        <f>U8-U6</f>
        <v>-6</v>
      </c>
      <c r="V7" s="21"/>
      <c r="W7" s="31"/>
      <c r="X7" s="22"/>
      <c r="Y7" s="21">
        <f>Y6-Y8</f>
        <v>6</v>
      </c>
      <c r="AE7" s="21">
        <f>AE8-AE6</f>
        <v>-6</v>
      </c>
      <c r="AF7" s="31">
        <v>86</v>
      </c>
      <c r="AG7" s="22"/>
      <c r="AH7" s="21">
        <f>AH6-AH8</f>
        <v>6</v>
      </c>
      <c r="AN7" s="52"/>
      <c r="AQ7" s="22"/>
      <c r="AR7" s="22"/>
      <c r="AS7" s="22"/>
      <c r="AT7" s="21">
        <f>AT8-AT6</f>
        <v>-2</v>
      </c>
      <c r="AU7" s="31">
        <v>14</v>
      </c>
      <c r="AV7" s="22"/>
      <c r="AW7" s="21">
        <f>AW6-AW8</f>
        <v>1</v>
      </c>
      <c r="AX7" s="22"/>
      <c r="AY7" s="22"/>
      <c r="AZ7" s="22"/>
      <c r="BC7" s="52"/>
      <c r="BF7" s="22"/>
      <c r="BG7" s="22"/>
      <c r="BH7" s="22"/>
      <c r="BI7" s="21">
        <f>BI8-BI6</f>
        <v>-2</v>
      </c>
      <c r="BJ7" s="31">
        <v>22</v>
      </c>
      <c r="BK7" s="22"/>
      <c r="BL7" s="21">
        <f>BL6-BL8</f>
        <v>1</v>
      </c>
      <c r="BR7" s="21">
        <f>BR8-BR6</f>
        <v>-2</v>
      </c>
      <c r="BS7" s="31">
        <v>46</v>
      </c>
      <c r="BT7" s="22"/>
      <c r="BU7" s="21">
        <f>BU6-BU8</f>
        <v>1</v>
      </c>
      <c r="CA7" s="52"/>
      <c r="EB7" s="31">
        <v>24</v>
      </c>
      <c r="ED7" s="22"/>
      <c r="EE7" s="31">
        <v>8</v>
      </c>
      <c r="EK7" s="52"/>
    </row>
    <row r="8" spans="1:141" x14ac:dyDescent="0.25">
      <c r="C8" s="22"/>
      <c r="D8" s="22"/>
      <c r="E8" s="28">
        <f>E9-F8</f>
        <v>-5</v>
      </c>
      <c r="F8" s="31">
        <v>25</v>
      </c>
      <c r="G8" s="31">
        <v>27</v>
      </c>
      <c r="H8" s="22"/>
      <c r="I8" s="31">
        <v>26</v>
      </c>
      <c r="J8" s="28">
        <f>I8-J9</f>
        <v>5</v>
      </c>
      <c r="K8" s="22"/>
      <c r="L8" s="28"/>
      <c r="O8" s="52"/>
      <c r="R8" s="22"/>
      <c r="S8" s="22"/>
      <c r="T8" s="28">
        <f>T9-U8</f>
        <v>-9</v>
      </c>
      <c r="U8" s="31">
        <v>81</v>
      </c>
      <c r="V8" s="31"/>
      <c r="X8" s="22"/>
      <c r="Y8" s="31">
        <v>82</v>
      </c>
      <c r="AE8" s="31">
        <v>83</v>
      </c>
      <c r="AG8" s="22"/>
      <c r="AH8" s="31">
        <v>84</v>
      </c>
      <c r="AN8" s="52"/>
      <c r="AQ8" s="22"/>
      <c r="AR8" s="22"/>
      <c r="AS8" s="28">
        <f>AS9-AT8</f>
        <v>15</v>
      </c>
      <c r="AT8" s="31">
        <v>13</v>
      </c>
      <c r="AV8" s="22"/>
      <c r="AW8" s="31">
        <v>5</v>
      </c>
      <c r="AX8" s="28">
        <f>AW8-AX9</f>
        <v>-24</v>
      </c>
      <c r="AY8" s="22"/>
      <c r="AZ8" s="28"/>
      <c r="BC8" s="52"/>
      <c r="BF8" s="22"/>
      <c r="BG8" s="22"/>
      <c r="BH8" s="28">
        <f>BH9-BI8</f>
        <v>97</v>
      </c>
      <c r="BI8" s="31">
        <v>21</v>
      </c>
      <c r="BK8" s="22"/>
      <c r="BL8" s="31">
        <v>9</v>
      </c>
      <c r="BR8" s="31">
        <v>45</v>
      </c>
      <c r="BT8" s="22"/>
      <c r="BU8" s="31">
        <v>33</v>
      </c>
      <c r="CA8" s="52"/>
      <c r="EB8" s="21">
        <f>EB9-EB7</f>
        <v>-1</v>
      </c>
      <c r="ED8" s="31">
        <v>7</v>
      </c>
      <c r="EE8" s="21">
        <f>EE9-EE7</f>
        <v>-2</v>
      </c>
      <c r="EK8" s="52"/>
    </row>
    <row r="9" spans="1:141" x14ac:dyDescent="0.25">
      <c r="A9" s="31">
        <v>17</v>
      </c>
      <c r="B9" s="21">
        <f>A9-C9</f>
        <v>-2</v>
      </c>
      <c r="C9" s="31">
        <v>19</v>
      </c>
      <c r="D9" s="21">
        <f>C9-E9</f>
        <v>-1</v>
      </c>
      <c r="E9" s="31">
        <v>20</v>
      </c>
      <c r="F9" s="83"/>
      <c r="G9" s="83"/>
      <c r="H9" s="30">
        <f>E9-J9</f>
        <v>-1</v>
      </c>
      <c r="I9" s="83"/>
      <c r="J9" s="31">
        <v>21</v>
      </c>
      <c r="K9" s="21">
        <f>J9-L9</f>
        <v>-2</v>
      </c>
      <c r="L9" s="31">
        <v>23</v>
      </c>
      <c r="M9" s="21">
        <f>L9-N9</f>
        <v>-1</v>
      </c>
      <c r="N9" s="31">
        <v>24</v>
      </c>
      <c r="O9" s="52"/>
      <c r="P9" s="31">
        <v>69</v>
      </c>
      <c r="Q9" s="21">
        <f>P9-R9</f>
        <v>-2</v>
      </c>
      <c r="R9" s="31">
        <v>71</v>
      </c>
      <c r="S9" s="21">
        <f>R9-T9</f>
        <v>-1</v>
      </c>
      <c r="T9" s="31">
        <v>72</v>
      </c>
      <c r="X9" s="30">
        <f>T9-Z9</f>
        <v>-1</v>
      </c>
      <c r="Z9" s="31">
        <v>73</v>
      </c>
      <c r="AA9" s="21">
        <f>Z9-AB9</f>
        <v>-2</v>
      </c>
      <c r="AB9" s="31">
        <v>75</v>
      </c>
      <c r="AC9" s="21">
        <f>AB9-AD9</f>
        <v>-3</v>
      </c>
      <c r="AD9" s="31">
        <v>78</v>
      </c>
      <c r="AG9" s="30">
        <f>AD9-AI9</f>
        <v>1</v>
      </c>
      <c r="AI9" s="31">
        <v>77</v>
      </c>
      <c r="AJ9" s="21">
        <f>AI9-AK9</f>
        <v>-2</v>
      </c>
      <c r="AK9" s="31">
        <v>79</v>
      </c>
      <c r="AL9" s="21">
        <f>AK9-AM9</f>
        <v>-1</v>
      </c>
      <c r="AM9" s="31">
        <v>80</v>
      </c>
      <c r="AN9" s="52"/>
      <c r="AO9" s="31">
        <v>25</v>
      </c>
      <c r="AP9" s="21">
        <f>AO9-AQ9</f>
        <v>-2</v>
      </c>
      <c r="AQ9" s="31">
        <v>27</v>
      </c>
      <c r="AR9" s="21">
        <f>AQ9-AS9</f>
        <v>-1</v>
      </c>
      <c r="AS9" s="31">
        <v>28</v>
      </c>
      <c r="AV9" s="30">
        <f>AS9-AX9</f>
        <v>-1</v>
      </c>
      <c r="AX9" s="31">
        <v>29</v>
      </c>
      <c r="AY9" s="21">
        <f>AX9-AZ9</f>
        <v>-2</v>
      </c>
      <c r="AZ9" s="31">
        <v>31</v>
      </c>
      <c r="BA9" s="21">
        <f>AZ9-BB9</f>
        <v>-1</v>
      </c>
      <c r="BB9" s="31">
        <v>32</v>
      </c>
      <c r="BC9" s="52"/>
      <c r="BD9" s="31">
        <v>115</v>
      </c>
      <c r="BE9" s="21">
        <f>BD9-BF9</f>
        <v>-2</v>
      </c>
      <c r="BF9" s="31">
        <v>117</v>
      </c>
      <c r="BG9" s="21">
        <f>BF9-BH9</f>
        <v>-1</v>
      </c>
      <c r="BH9" s="31">
        <v>118</v>
      </c>
      <c r="BI9" s="30">
        <f>BI13-BI8</f>
        <v>-1</v>
      </c>
      <c r="BK9" s="29"/>
      <c r="BL9" s="30">
        <f>BH9-BM9</f>
        <v>-1</v>
      </c>
      <c r="BM9" s="31">
        <v>119</v>
      </c>
      <c r="BN9" s="21">
        <f>BM9-BO9</f>
        <v>-2</v>
      </c>
      <c r="BO9" s="31">
        <v>121</v>
      </c>
      <c r="BP9" s="21">
        <f>BO9-BQ9</f>
        <v>-1</v>
      </c>
      <c r="BQ9" s="31">
        <v>122</v>
      </c>
      <c r="BR9" s="30">
        <f>BR13-BR8</f>
        <v>-1</v>
      </c>
      <c r="BT9" s="29"/>
      <c r="BU9" s="30">
        <f>BQ9-BV9</f>
        <v>-1</v>
      </c>
      <c r="BV9" s="31">
        <v>123</v>
      </c>
      <c r="BW9" s="21">
        <f>BV9-BX9</f>
        <v>-2</v>
      </c>
      <c r="BX9" s="31">
        <v>125</v>
      </c>
      <c r="BY9" s="21">
        <f>BX9-BZ9</f>
        <v>-1</v>
      </c>
      <c r="BZ9" s="31">
        <v>126</v>
      </c>
      <c r="CA9" s="52"/>
      <c r="DY9" s="22"/>
      <c r="DZ9" s="22"/>
      <c r="EA9" s="22"/>
      <c r="EB9" s="31">
        <v>23</v>
      </c>
      <c r="EC9" s="21">
        <f>EC10-EB9</f>
        <v>-1</v>
      </c>
      <c r="ED9" s="21">
        <f>ED8-EE9</f>
        <v>1</v>
      </c>
      <c r="EE9" s="31">
        <v>6</v>
      </c>
      <c r="EF9" s="22"/>
      <c r="EG9" s="22"/>
      <c r="EH9" s="22"/>
      <c r="EK9" s="52"/>
    </row>
    <row r="10" spans="1:141" x14ac:dyDescent="0.25">
      <c r="A10" s="31">
        <v>18</v>
      </c>
      <c r="B10" s="21">
        <f>A10-C9</f>
        <v>-1</v>
      </c>
      <c r="F10" s="30">
        <f>F13-F8</f>
        <v>-18</v>
      </c>
      <c r="G10" s="80">
        <f>E9-H13</f>
        <v>14</v>
      </c>
      <c r="H10" s="81">
        <f>I8-E11</f>
        <v>15</v>
      </c>
      <c r="I10" s="30"/>
      <c r="J10" s="31">
        <v>22</v>
      </c>
      <c r="K10" s="21">
        <f>J10-L9</f>
        <v>-1</v>
      </c>
      <c r="O10" s="52"/>
      <c r="Q10" s="31">
        <v>70</v>
      </c>
      <c r="R10" s="21">
        <f>Q10-R9</f>
        <v>-1</v>
      </c>
      <c r="U10" s="30">
        <f>U13-U8</f>
        <v>-28</v>
      </c>
      <c r="V10" s="30"/>
      <c r="W10" s="80"/>
      <c r="X10" s="81">
        <f>Y8-S11</f>
        <v>23</v>
      </c>
      <c r="Y10" s="30"/>
      <c r="AA10" s="31">
        <v>74</v>
      </c>
      <c r="AB10" s="21">
        <f>AA10-AB9</f>
        <v>-1</v>
      </c>
      <c r="AE10" s="30">
        <f>AE13-AE8</f>
        <v>-28</v>
      </c>
      <c r="AF10" s="80">
        <f>AD9-AG14</f>
        <v>26</v>
      </c>
      <c r="AG10" s="81">
        <f>AH8-AC11</f>
        <v>21</v>
      </c>
      <c r="AH10" s="30"/>
      <c r="AJ10" s="31">
        <v>78</v>
      </c>
      <c r="AK10" s="21">
        <f>AJ10-AK9</f>
        <v>-1</v>
      </c>
      <c r="AN10" s="52"/>
      <c r="AP10" s="31">
        <v>26</v>
      </c>
      <c r="AQ10" s="21">
        <f>AP10-AQ9</f>
        <v>-1</v>
      </c>
      <c r="AT10" s="30">
        <f>AT13-AT8</f>
        <v>-1</v>
      </c>
      <c r="AU10" s="80">
        <f>AS9-AV14</f>
        <v>25</v>
      </c>
      <c r="AV10" s="81">
        <f>AW8-AR11</f>
        <v>-14</v>
      </c>
      <c r="AW10" s="30"/>
      <c r="AY10" s="31">
        <v>30</v>
      </c>
      <c r="AZ10" s="21">
        <f>AY10-AZ9</f>
        <v>-1</v>
      </c>
      <c r="BC10" s="52"/>
      <c r="BE10" s="31">
        <v>116</v>
      </c>
      <c r="BF10" s="21">
        <f>BE10-BF9</f>
        <v>-1</v>
      </c>
      <c r="BI10" s="30"/>
      <c r="BJ10" s="80">
        <f>BH9-BK14</f>
        <v>111</v>
      </c>
      <c r="BK10" s="81">
        <f>BL8-BG11</f>
        <v>-96</v>
      </c>
      <c r="BL10" s="30"/>
      <c r="BN10" s="31">
        <v>120</v>
      </c>
      <c r="BO10" s="21">
        <f>BN10-BO9</f>
        <v>-1</v>
      </c>
      <c r="BR10" s="30"/>
      <c r="BS10" s="80">
        <f>BQ9-BT14</f>
        <v>91</v>
      </c>
      <c r="BT10" s="81">
        <f>BU8-BP11</f>
        <v>-76</v>
      </c>
      <c r="BU10" s="30"/>
      <c r="BW10" s="31">
        <v>124</v>
      </c>
      <c r="BX10" s="21">
        <f>BW10-BX9</f>
        <v>-1</v>
      </c>
      <c r="CA10" s="52"/>
      <c r="DY10" s="22"/>
      <c r="DZ10" s="22"/>
      <c r="EA10" s="22"/>
      <c r="EB10" s="21">
        <f>EB11-EB9</f>
        <v>-2</v>
      </c>
      <c r="EC10" s="31">
        <v>22</v>
      </c>
      <c r="ED10" s="22"/>
      <c r="EE10" s="21">
        <f>EE9-EE11</f>
        <v>1</v>
      </c>
      <c r="EF10" s="22"/>
      <c r="EG10" s="22"/>
      <c r="EH10" s="22"/>
      <c r="EK10" s="52"/>
    </row>
    <row r="11" spans="1:141" x14ac:dyDescent="0.25">
      <c r="D11" s="21">
        <f>E11-C12</f>
        <v>1</v>
      </c>
      <c r="E11" s="31">
        <v>11</v>
      </c>
      <c r="F11" s="83"/>
      <c r="G11" s="80">
        <f>F13-J10</f>
        <v>-15</v>
      </c>
      <c r="H11" s="80">
        <f>J12-G8</f>
        <v>-14</v>
      </c>
      <c r="I11" s="30">
        <f>I8-I13</f>
        <v>18</v>
      </c>
      <c r="M11" s="21">
        <f>N11-L12</f>
        <v>1</v>
      </c>
      <c r="N11" s="31">
        <v>15</v>
      </c>
      <c r="O11" s="52"/>
      <c r="R11" s="21">
        <f>S11-R12</f>
        <v>1</v>
      </c>
      <c r="S11" s="31">
        <v>59</v>
      </c>
      <c r="W11" s="80"/>
      <c r="X11" s="80" t="e">
        <f>Z12-#REF!</f>
        <v>#REF!</v>
      </c>
      <c r="Y11" s="30">
        <f>Y8-Y13</f>
        <v>28</v>
      </c>
      <c r="AB11" s="21">
        <f>AC11-AB12</f>
        <v>1</v>
      </c>
      <c r="AC11" s="31">
        <v>63</v>
      </c>
      <c r="AF11" s="80">
        <f>AE13-AJ10</f>
        <v>-23</v>
      </c>
      <c r="AG11" s="80">
        <f>AI12-AF7</f>
        <v>-21</v>
      </c>
      <c r="AH11" s="30">
        <f>AH8-AH13</f>
        <v>28</v>
      </c>
      <c r="AK11" s="21">
        <f>AL11-AK12</f>
        <v>1</v>
      </c>
      <c r="AL11" s="31">
        <v>67</v>
      </c>
      <c r="AN11" s="52"/>
      <c r="AQ11" s="21">
        <f>AR11-AQ12</f>
        <v>1</v>
      </c>
      <c r="AR11" s="31">
        <v>19</v>
      </c>
      <c r="AU11" s="80">
        <f>AT13-AY10</f>
        <v>-18</v>
      </c>
      <c r="AV11" s="80">
        <f>AX12-AU7</f>
        <v>7</v>
      </c>
      <c r="AW11" s="30">
        <f>AW8-AW13</f>
        <v>1</v>
      </c>
      <c r="AZ11" s="21">
        <f>BA11-AZ12</f>
        <v>1</v>
      </c>
      <c r="BA11" s="31">
        <v>23</v>
      </c>
      <c r="BC11" s="52"/>
      <c r="BF11" s="21">
        <f>BG11-BE13</f>
        <v>105</v>
      </c>
      <c r="BG11" s="31">
        <v>105</v>
      </c>
      <c r="BJ11" s="80">
        <f>BI13-BN10</f>
        <v>-100</v>
      </c>
      <c r="BK11" s="80">
        <f>BM12-BJ7</f>
        <v>85</v>
      </c>
      <c r="BO11" s="21">
        <f>BP11-BN13</f>
        <v>109</v>
      </c>
      <c r="BP11" s="31">
        <v>109</v>
      </c>
      <c r="BS11" s="80">
        <f>BR13-BW10</f>
        <v>-80</v>
      </c>
      <c r="BT11" s="80">
        <f>BV12-BS7</f>
        <v>65</v>
      </c>
      <c r="BX11" s="21">
        <f>BY11-BW13</f>
        <v>113</v>
      </c>
      <c r="BY11" s="31">
        <v>113</v>
      </c>
      <c r="CA11" s="52"/>
      <c r="DY11" s="22"/>
      <c r="DZ11" s="22"/>
      <c r="EA11" s="28">
        <f>EA12-EB11</f>
        <v>7</v>
      </c>
      <c r="EB11" s="31">
        <v>21</v>
      </c>
      <c r="ED11" s="22"/>
      <c r="EE11" s="31">
        <v>5</v>
      </c>
      <c r="EF11" s="28">
        <f>EE11-EF12</f>
        <v>-24</v>
      </c>
      <c r="EG11" s="22"/>
      <c r="EH11" s="28"/>
      <c r="EK11" s="52"/>
    </row>
    <row r="12" spans="1:141" x14ac:dyDescent="0.25">
      <c r="A12" s="31">
        <v>9</v>
      </c>
      <c r="B12" s="21">
        <f>C12-A12</f>
        <v>1</v>
      </c>
      <c r="C12" s="31">
        <v>10</v>
      </c>
      <c r="D12" s="21">
        <f>E12-C12</f>
        <v>2</v>
      </c>
      <c r="E12" s="31">
        <v>12</v>
      </c>
      <c r="F12" s="83"/>
      <c r="G12" s="30">
        <f>J12-E12</f>
        <v>1</v>
      </c>
      <c r="H12" s="29"/>
      <c r="I12" s="83"/>
      <c r="J12" s="31">
        <v>13</v>
      </c>
      <c r="K12" s="21">
        <f>L12-J12</f>
        <v>1</v>
      </c>
      <c r="L12" s="31">
        <v>14</v>
      </c>
      <c r="M12" s="21">
        <f>N12-L12</f>
        <v>2</v>
      </c>
      <c r="N12" s="31">
        <v>16</v>
      </c>
      <c r="O12" s="52"/>
      <c r="P12" s="31">
        <v>57</v>
      </c>
      <c r="Q12" s="21">
        <f>R12-P12</f>
        <v>1</v>
      </c>
      <c r="R12" s="31">
        <v>58</v>
      </c>
      <c r="S12" s="21">
        <f>T12-R12</f>
        <v>2</v>
      </c>
      <c r="T12" s="31">
        <v>60</v>
      </c>
      <c r="W12" s="30"/>
      <c r="X12" s="29"/>
      <c r="Z12" s="31">
        <v>61</v>
      </c>
      <c r="AA12" s="21">
        <f>AB12-Z12</f>
        <v>1</v>
      </c>
      <c r="AB12" s="31">
        <v>62</v>
      </c>
      <c r="AC12" s="21">
        <f>AD12-AB12</f>
        <v>2</v>
      </c>
      <c r="AD12" s="31">
        <v>64</v>
      </c>
      <c r="AF12" s="30">
        <f>AI12-AD12</f>
        <v>1</v>
      </c>
      <c r="AG12" s="29"/>
      <c r="AI12" s="31">
        <v>65</v>
      </c>
      <c r="AJ12" s="21">
        <f>AK12-AI12</f>
        <v>1</v>
      </c>
      <c r="AK12" s="31">
        <v>66</v>
      </c>
      <c r="AL12" s="21">
        <f>AM12-AK12</f>
        <v>2</v>
      </c>
      <c r="AM12" s="31">
        <v>68</v>
      </c>
      <c r="AN12" s="52"/>
      <c r="AO12" s="31">
        <v>17</v>
      </c>
      <c r="AP12" s="21">
        <f>AQ12-AO12</f>
        <v>1</v>
      </c>
      <c r="AQ12" s="31">
        <v>18</v>
      </c>
      <c r="AR12" s="21">
        <f>AS12-AQ12</f>
        <v>2</v>
      </c>
      <c r="AS12" s="31">
        <v>20</v>
      </c>
      <c r="AU12" s="30">
        <f>AX12-AS12</f>
        <v>1</v>
      </c>
      <c r="AV12" s="29"/>
      <c r="AX12" s="31">
        <v>21</v>
      </c>
      <c r="AY12" s="21">
        <f>AZ12-AX12</f>
        <v>1</v>
      </c>
      <c r="AZ12" s="31">
        <v>22</v>
      </c>
      <c r="BA12" s="21">
        <f>BB12-AZ12</f>
        <v>2</v>
      </c>
      <c r="BB12" s="31">
        <v>24</v>
      </c>
      <c r="BC12" s="52"/>
      <c r="BD12" s="31">
        <v>103</v>
      </c>
      <c r="BE12" s="21">
        <f>BF12-BD12</f>
        <v>1</v>
      </c>
      <c r="BF12" s="31">
        <v>104</v>
      </c>
      <c r="BG12" s="21">
        <f>BH12-BF12</f>
        <v>2</v>
      </c>
      <c r="BH12" s="31">
        <v>106</v>
      </c>
      <c r="BI12" s="30">
        <f>BM12-BH12</f>
        <v>1</v>
      </c>
      <c r="BK12" s="29"/>
      <c r="BL12" s="30">
        <f>BL8-BL13</f>
        <v>1</v>
      </c>
      <c r="BM12" s="31">
        <v>107</v>
      </c>
      <c r="BN12" s="21">
        <f>BO12-BM12</f>
        <v>1</v>
      </c>
      <c r="BO12" s="31">
        <v>108</v>
      </c>
      <c r="BP12" s="21">
        <f>BQ12-BO12</f>
        <v>2</v>
      </c>
      <c r="BQ12" s="31">
        <v>110</v>
      </c>
      <c r="BR12" s="30">
        <f>BV12-BQ12</f>
        <v>1</v>
      </c>
      <c r="BT12" s="29"/>
      <c r="BU12" s="30">
        <f>BU8-BU13</f>
        <v>1</v>
      </c>
      <c r="BV12" s="31">
        <v>111</v>
      </c>
      <c r="BW12" s="21">
        <f>BX12-BV12</f>
        <v>1</v>
      </c>
      <c r="BX12" s="31">
        <v>112</v>
      </c>
      <c r="BY12" s="21">
        <f>BZ12-BX12</f>
        <v>2</v>
      </c>
      <c r="BZ12" s="31">
        <v>114</v>
      </c>
      <c r="CA12" s="52"/>
      <c r="DW12" s="31">
        <v>25</v>
      </c>
      <c r="DX12" s="21">
        <f>DW12-DY12</f>
        <v>-2</v>
      </c>
      <c r="DY12" s="31">
        <v>27</v>
      </c>
      <c r="DZ12" s="21">
        <f>DY12-EA12</f>
        <v>-1</v>
      </c>
      <c r="EA12" s="31">
        <v>28</v>
      </c>
      <c r="ED12" s="30">
        <f>EA12-EF12</f>
        <v>-1</v>
      </c>
      <c r="EF12" s="31">
        <v>29</v>
      </c>
      <c r="EG12" s="21">
        <f>EF12-EH12</f>
        <v>-2</v>
      </c>
      <c r="EH12" s="31">
        <v>31</v>
      </c>
      <c r="EI12" s="21">
        <f>EH12-EJ12</f>
        <v>-1</v>
      </c>
      <c r="EJ12" s="31">
        <v>32</v>
      </c>
      <c r="EK12" s="52"/>
    </row>
    <row r="13" spans="1:141" x14ac:dyDescent="0.25">
      <c r="C13" s="22"/>
      <c r="D13" s="22"/>
      <c r="E13" s="28">
        <f>F13-E12</f>
        <v>-5</v>
      </c>
      <c r="F13" s="31">
        <v>7</v>
      </c>
      <c r="H13" s="31">
        <v>6</v>
      </c>
      <c r="I13" s="31">
        <v>8</v>
      </c>
      <c r="J13" s="28">
        <f>J12-I13</f>
        <v>5</v>
      </c>
      <c r="K13" s="22"/>
      <c r="L13" s="28"/>
      <c r="O13" s="52"/>
      <c r="U13" s="31">
        <v>53</v>
      </c>
      <c r="V13" s="31"/>
      <c r="X13" s="22"/>
      <c r="Y13" s="31">
        <v>54</v>
      </c>
      <c r="AE13" s="31">
        <v>55</v>
      </c>
      <c r="AG13" s="22"/>
      <c r="AH13" s="31">
        <v>56</v>
      </c>
      <c r="AN13" s="52"/>
      <c r="AQ13" s="22"/>
      <c r="AR13" s="22"/>
      <c r="AS13" s="28">
        <f>AT13-AS12</f>
        <v>-8</v>
      </c>
      <c r="AT13" s="31">
        <v>12</v>
      </c>
      <c r="AW13" s="31">
        <v>4</v>
      </c>
      <c r="AX13" s="28">
        <f>AX12-AW13</f>
        <v>17</v>
      </c>
      <c r="AY13" s="22"/>
      <c r="AZ13" s="28"/>
      <c r="BC13" s="52"/>
      <c r="BI13" s="31">
        <v>20</v>
      </c>
      <c r="BK13" s="22"/>
      <c r="BL13" s="31">
        <v>8</v>
      </c>
      <c r="BR13" s="31">
        <v>44</v>
      </c>
      <c r="BT13" s="22"/>
      <c r="BU13" s="31">
        <v>32</v>
      </c>
      <c r="CA13" s="52"/>
      <c r="DX13" s="31">
        <v>26</v>
      </c>
      <c r="DY13" s="21">
        <f>DX13-DY12</f>
        <v>-1</v>
      </c>
      <c r="EB13" s="30">
        <f>EB16-EB11</f>
        <v>-1</v>
      </c>
      <c r="EC13" s="80">
        <f>EA12-ED17</f>
        <v>25</v>
      </c>
      <c r="ED13" s="81">
        <f>EE11-DZ14</f>
        <v>-6</v>
      </c>
      <c r="EE13" s="30"/>
      <c r="EG13" s="31">
        <v>30</v>
      </c>
      <c r="EH13" s="21">
        <f>EG13-EH12</f>
        <v>-1</v>
      </c>
      <c r="EK13" s="52"/>
    </row>
    <row r="14" spans="1:141" x14ac:dyDescent="0.25">
      <c r="C14" s="22"/>
      <c r="D14" s="51">
        <f>E8+E13+J13+J8+F9+F12+I12+I9</f>
        <v>0</v>
      </c>
      <c r="E14" s="22"/>
      <c r="F14" s="21">
        <f>F15-F13</f>
        <v>-3</v>
      </c>
      <c r="H14" s="21">
        <f>H13-I15</f>
        <v>1</v>
      </c>
      <c r="I14" s="21">
        <f>I13-I15</f>
        <v>3</v>
      </c>
      <c r="J14" s="22"/>
      <c r="K14" s="22"/>
      <c r="L14" s="22"/>
      <c r="O14" s="52"/>
      <c r="U14" s="21">
        <f>U15-U13</f>
        <v>-6</v>
      </c>
      <c r="V14" s="21"/>
      <c r="X14" s="31">
        <v>51</v>
      </c>
      <c r="Y14" s="21">
        <f>Y15-Y13</f>
        <v>-6</v>
      </c>
      <c r="AE14" s="21">
        <f>AE15-AE13</f>
        <v>-6</v>
      </c>
      <c r="AG14" s="31">
        <v>52</v>
      </c>
      <c r="AH14" s="21">
        <f>AH15-AH13</f>
        <v>-6</v>
      </c>
      <c r="AN14" s="52"/>
      <c r="AQ14" s="22"/>
      <c r="AR14" s="51">
        <f>AS8+AS13+AX13+AX8+AT10+AU12+AW11+AV9</f>
        <v>0</v>
      </c>
      <c r="AS14" s="22"/>
      <c r="AT14" s="21">
        <f>AT15-AT13</f>
        <v>-1</v>
      </c>
      <c r="AV14" s="31">
        <v>3</v>
      </c>
      <c r="AW14" s="21">
        <f>AW13-AW15</f>
        <v>2</v>
      </c>
      <c r="AX14" s="22"/>
      <c r="AY14" s="22"/>
      <c r="AZ14" s="22"/>
      <c r="BC14" s="52"/>
      <c r="BI14" s="21">
        <f>BI15-BI13</f>
        <v>-1</v>
      </c>
      <c r="BK14" s="31">
        <v>7</v>
      </c>
      <c r="BL14" s="21">
        <f>BL15-BL13</f>
        <v>-2</v>
      </c>
      <c r="BR14" s="21">
        <f>BR15-BR13</f>
        <v>-1</v>
      </c>
      <c r="BT14" s="31">
        <v>31</v>
      </c>
      <c r="BU14" s="21">
        <f>BU15-BU13</f>
        <v>-2</v>
      </c>
      <c r="CA14" s="52"/>
      <c r="DY14" s="21">
        <f>DZ14-DY15</f>
        <v>1</v>
      </c>
      <c r="DZ14" s="31">
        <v>11</v>
      </c>
      <c r="EC14" s="80">
        <f>EB16-EG13</f>
        <v>-10</v>
      </c>
      <c r="ED14" s="80">
        <f>EF15-EC10</f>
        <v>-9</v>
      </c>
      <c r="EE14" s="30">
        <f>EE11-EE16</f>
        <v>1</v>
      </c>
      <c r="EH14" s="21">
        <f>EI14-EH15</f>
        <v>1</v>
      </c>
      <c r="EI14" s="31">
        <v>15</v>
      </c>
      <c r="EK14" s="52"/>
    </row>
    <row r="15" spans="1:141" x14ac:dyDescent="0.25">
      <c r="C15" s="22"/>
      <c r="D15" s="22"/>
      <c r="E15" s="28"/>
      <c r="F15" s="31">
        <v>4</v>
      </c>
      <c r="I15" s="31">
        <v>5</v>
      </c>
      <c r="J15" s="28"/>
      <c r="K15" s="22"/>
      <c r="L15" s="28"/>
      <c r="O15" s="52"/>
      <c r="R15" s="22"/>
      <c r="S15" s="22"/>
      <c r="T15" s="22"/>
      <c r="U15" s="31">
        <v>47</v>
      </c>
      <c r="V15" s="31"/>
      <c r="W15" s="21"/>
      <c r="X15" s="21">
        <f>X14-Y15</f>
        <v>3</v>
      </c>
      <c r="Y15" s="31">
        <v>48</v>
      </c>
      <c r="AB15" s="22"/>
      <c r="AC15" s="22"/>
      <c r="AD15" s="22"/>
      <c r="AE15" s="31">
        <v>49</v>
      </c>
      <c r="AF15" s="21">
        <f>AF16-AE15</f>
        <v>-3</v>
      </c>
      <c r="AG15" s="21">
        <f>AG14-AH15</f>
        <v>2</v>
      </c>
      <c r="AH15" s="31">
        <v>50</v>
      </c>
      <c r="AK15" s="22"/>
      <c r="AL15" s="22"/>
      <c r="AM15" s="22"/>
      <c r="AN15" s="52"/>
      <c r="AQ15" s="22"/>
      <c r="AR15" s="22"/>
      <c r="AS15" s="28"/>
      <c r="AT15" s="31">
        <v>11</v>
      </c>
      <c r="AU15" s="21">
        <f>AU16-AT15</f>
        <v>-1</v>
      </c>
      <c r="AV15" s="21">
        <f>AV14-AW15</f>
        <v>1</v>
      </c>
      <c r="AW15" s="31">
        <v>2</v>
      </c>
      <c r="AX15" s="28"/>
      <c r="AY15" s="22"/>
      <c r="AZ15" s="28"/>
      <c r="BC15" s="52"/>
      <c r="BF15" s="22"/>
      <c r="BG15" s="22"/>
      <c r="BH15" s="22"/>
      <c r="BI15" s="31">
        <v>19</v>
      </c>
      <c r="BJ15" s="21">
        <f>BJ16-BI15</f>
        <v>-1</v>
      </c>
      <c r="BK15" s="21">
        <f>BK14-BL15</f>
        <v>1</v>
      </c>
      <c r="BL15" s="31">
        <v>6</v>
      </c>
      <c r="BO15" s="22"/>
      <c r="BP15" s="22"/>
      <c r="BQ15" s="22"/>
      <c r="BR15" s="31">
        <v>43</v>
      </c>
      <c r="BS15" s="21">
        <f>BS16-BR15</f>
        <v>-1</v>
      </c>
      <c r="BT15" s="21">
        <f>BT14-BU15</f>
        <v>1</v>
      </c>
      <c r="BU15" s="31">
        <v>30</v>
      </c>
      <c r="BX15" s="22"/>
      <c r="BY15" s="22"/>
      <c r="BZ15" s="22"/>
      <c r="CA15" s="52"/>
      <c r="DW15" s="31">
        <v>9</v>
      </c>
      <c r="DX15" s="21">
        <f>DY15-DW15</f>
        <v>1</v>
      </c>
      <c r="DY15" s="31">
        <v>10</v>
      </c>
      <c r="DZ15" s="21">
        <f>EA15-DY15</f>
        <v>2</v>
      </c>
      <c r="EA15" s="31">
        <v>12</v>
      </c>
      <c r="EC15" s="30">
        <f>EF15-EA15</f>
        <v>1</v>
      </c>
      <c r="ED15" s="29"/>
      <c r="EF15" s="31">
        <v>13</v>
      </c>
      <c r="EG15" s="21">
        <f>EH15-EF15</f>
        <v>1</v>
      </c>
      <c r="EH15" s="31">
        <v>14</v>
      </c>
      <c r="EI15" s="21">
        <f>EJ15-EH15</f>
        <v>2</v>
      </c>
      <c r="EJ15" s="31">
        <v>16</v>
      </c>
      <c r="EK15" s="52"/>
    </row>
    <row r="16" spans="1:141" x14ac:dyDescent="0.25">
      <c r="C16" s="33"/>
      <c r="D16" s="33"/>
      <c r="E16" s="33"/>
      <c r="F16" s="21">
        <f>F17-F15</f>
        <v>-3</v>
      </c>
      <c r="G16" s="21">
        <f>G17-F15</f>
        <v>-1</v>
      </c>
      <c r="H16" s="33"/>
      <c r="I16" s="21">
        <f>I15-I17</f>
        <v>3</v>
      </c>
      <c r="J16" s="33"/>
      <c r="K16" s="33"/>
      <c r="L16" s="33"/>
      <c r="O16" s="52"/>
      <c r="R16" s="22"/>
      <c r="S16" s="22"/>
      <c r="T16" s="22"/>
      <c r="U16" s="21">
        <f>U17-U15</f>
        <v>-6</v>
      </c>
      <c r="V16" s="21"/>
      <c r="W16" s="31"/>
      <c r="X16" s="22"/>
      <c r="Y16" s="21">
        <f>Y15-Y17</f>
        <v>6</v>
      </c>
      <c r="AB16" s="22"/>
      <c r="AC16" s="22"/>
      <c r="AD16" s="22"/>
      <c r="AE16" s="21">
        <f>AE17-AE15</f>
        <v>-6</v>
      </c>
      <c r="AF16" s="31">
        <v>46</v>
      </c>
      <c r="AG16" s="22"/>
      <c r="AH16" s="21">
        <f>AH15-AH17</f>
        <v>6</v>
      </c>
      <c r="AK16" s="22"/>
      <c r="AL16" s="22"/>
      <c r="AM16" s="22"/>
      <c r="AN16" s="52"/>
      <c r="AQ16" s="33"/>
      <c r="AR16" s="33"/>
      <c r="AS16" s="33"/>
      <c r="AT16" s="21">
        <f>AT17-AT15</f>
        <v>-2</v>
      </c>
      <c r="AU16" s="31">
        <v>10</v>
      </c>
      <c r="AV16" s="33"/>
      <c r="AW16" s="21">
        <f>AW15-AW17</f>
        <v>1</v>
      </c>
      <c r="AX16" s="33"/>
      <c r="AY16" s="33"/>
      <c r="AZ16" s="33"/>
      <c r="BC16" s="52"/>
      <c r="BF16" s="22"/>
      <c r="BG16" s="22"/>
      <c r="BH16" s="22"/>
      <c r="BI16" s="21">
        <f>BI17-BI15</f>
        <v>-2</v>
      </c>
      <c r="BJ16" s="31">
        <v>18</v>
      </c>
      <c r="BK16" s="22"/>
      <c r="BL16" s="21">
        <f>BL15-BL17</f>
        <v>1</v>
      </c>
      <c r="BO16" s="22"/>
      <c r="BP16" s="22"/>
      <c r="BQ16" s="22"/>
      <c r="BR16" s="21">
        <f>BR17-BR15</f>
        <v>-2</v>
      </c>
      <c r="BS16" s="31">
        <v>42</v>
      </c>
      <c r="BT16" s="22"/>
      <c r="BU16" s="21">
        <f>BU15-BU17</f>
        <v>1</v>
      </c>
      <c r="BX16" s="22"/>
      <c r="BY16" s="22"/>
      <c r="BZ16" s="22"/>
      <c r="CA16" s="52"/>
      <c r="DY16" s="22"/>
      <c r="DZ16" s="22"/>
      <c r="EA16" s="28">
        <f>EB16-EA15</f>
        <v>8</v>
      </c>
      <c r="EB16" s="31">
        <v>20</v>
      </c>
      <c r="EE16" s="31">
        <v>4</v>
      </c>
      <c r="EF16" s="28">
        <f>EF15-EE16</f>
        <v>9</v>
      </c>
      <c r="EG16" s="22"/>
      <c r="EH16" s="28"/>
      <c r="EK16" s="52"/>
    </row>
    <row r="17" spans="1:141" x14ac:dyDescent="0.25">
      <c r="C17" s="33"/>
      <c r="D17" s="33"/>
      <c r="E17" s="33"/>
      <c r="F17" s="31">
        <v>1</v>
      </c>
      <c r="G17" s="31">
        <v>3</v>
      </c>
      <c r="H17" s="33"/>
      <c r="I17" s="31">
        <v>2</v>
      </c>
      <c r="J17" s="33"/>
      <c r="K17" s="33"/>
      <c r="L17" s="33"/>
      <c r="O17" s="52"/>
      <c r="R17" s="22"/>
      <c r="S17" s="22"/>
      <c r="T17" s="28">
        <f>T18-U17</f>
        <v>-9</v>
      </c>
      <c r="U17" s="31">
        <v>41</v>
      </c>
      <c r="V17" s="31"/>
      <c r="X17" s="22"/>
      <c r="Y17" s="31">
        <v>42</v>
      </c>
      <c r="AB17" s="22"/>
      <c r="AC17" s="22"/>
      <c r="AD17" s="28">
        <f>AD18-AE17</f>
        <v>-7</v>
      </c>
      <c r="AE17" s="31">
        <v>43</v>
      </c>
      <c r="AG17" s="22"/>
      <c r="AH17" s="31">
        <v>44</v>
      </c>
      <c r="AK17" s="22"/>
      <c r="AL17" s="22"/>
      <c r="AM17" s="28" t="e">
        <f>AM18-#REF!</f>
        <v>#REF!</v>
      </c>
      <c r="AN17" s="52"/>
      <c r="AQ17" s="33"/>
      <c r="AR17" s="33"/>
      <c r="AS17" s="33"/>
      <c r="AT17" s="31">
        <v>9</v>
      </c>
      <c r="AV17" s="33"/>
      <c r="AW17" s="31">
        <v>1</v>
      </c>
      <c r="AX17" s="33"/>
      <c r="AY17" s="33"/>
      <c r="AZ17" s="33"/>
      <c r="BC17" s="52"/>
      <c r="BF17" s="22"/>
      <c r="BG17" s="22"/>
      <c r="BH17" s="28">
        <f>BH18-BI17</f>
        <v>77</v>
      </c>
      <c r="BI17" s="31">
        <v>17</v>
      </c>
      <c r="BK17" s="22"/>
      <c r="BL17" s="31">
        <v>5</v>
      </c>
      <c r="BO17" s="22"/>
      <c r="BP17" s="22"/>
      <c r="BQ17" s="28">
        <f>BQ18-BR17</f>
        <v>57</v>
      </c>
      <c r="BR17" s="31">
        <v>41</v>
      </c>
      <c r="BT17" s="22"/>
      <c r="BU17" s="31">
        <v>29</v>
      </c>
      <c r="BX17" s="22"/>
      <c r="BY17" s="22"/>
      <c r="BZ17" s="28" t="e">
        <f>BZ18-#REF!</f>
        <v>#REF!</v>
      </c>
      <c r="CA17" s="52"/>
      <c r="DY17" s="22"/>
      <c r="DZ17" s="51">
        <f>EA11+EA16+EF16+EF11+EB13+EC15+EE14+ED12</f>
        <v>0</v>
      </c>
      <c r="EA17" s="22"/>
      <c r="EB17" s="21">
        <f>EB18-EB16</f>
        <v>-1</v>
      </c>
      <c r="ED17" s="31">
        <v>3</v>
      </c>
      <c r="EE17" s="21">
        <f>EE16-EE18</f>
        <v>2</v>
      </c>
      <c r="EF17" s="22"/>
      <c r="EG17" s="22"/>
      <c r="EH17" s="22"/>
      <c r="EK17" s="52"/>
    </row>
    <row r="18" spans="1:141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1">
        <v>29</v>
      </c>
      <c r="Q18" s="21">
        <f>P18-R18</f>
        <v>-2</v>
      </c>
      <c r="R18" s="31">
        <v>31</v>
      </c>
      <c r="S18" s="21">
        <f>R18-T18</f>
        <v>-1</v>
      </c>
      <c r="T18" s="31">
        <v>32</v>
      </c>
      <c r="X18" s="30">
        <f>T18-Z18</f>
        <v>-1</v>
      </c>
      <c r="Z18" s="31">
        <v>33</v>
      </c>
      <c r="AA18" s="21">
        <f>Z18-AB18</f>
        <v>-2</v>
      </c>
      <c r="AB18" s="31">
        <v>35</v>
      </c>
      <c r="AC18" s="21">
        <f>AB18-AD18</f>
        <v>-1</v>
      </c>
      <c r="AD18" s="31">
        <v>36</v>
      </c>
      <c r="AG18" s="30">
        <f>AD18-AI18</f>
        <v>-1</v>
      </c>
      <c r="AI18" s="31">
        <v>37</v>
      </c>
      <c r="AJ18" s="21">
        <f>AI18-AK18</f>
        <v>-2</v>
      </c>
      <c r="AK18" s="31">
        <v>39</v>
      </c>
      <c r="AL18" s="21">
        <f>AK18-AM18</f>
        <v>-1</v>
      </c>
      <c r="AM18" s="31">
        <v>40</v>
      </c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31">
        <v>91</v>
      </c>
      <c r="BE18" s="21">
        <f>BD18-BF18</f>
        <v>-2</v>
      </c>
      <c r="BF18" s="31">
        <v>93</v>
      </c>
      <c r="BG18" s="21">
        <f>BF18-BH18</f>
        <v>-1</v>
      </c>
      <c r="BH18" s="31">
        <v>94</v>
      </c>
      <c r="BI18" s="30">
        <v>1</v>
      </c>
      <c r="BK18" s="29"/>
      <c r="BL18" s="30">
        <f>BH18-BM18</f>
        <v>-1</v>
      </c>
      <c r="BM18" s="31">
        <v>95</v>
      </c>
      <c r="BN18" s="21">
        <f>BM18-BO18</f>
        <v>-2</v>
      </c>
      <c r="BO18" s="31">
        <v>97</v>
      </c>
      <c r="BP18" s="21">
        <f>BO18-BQ18</f>
        <v>-1</v>
      </c>
      <c r="BQ18" s="31">
        <v>98</v>
      </c>
      <c r="BR18" s="30">
        <f>BR22-BR17</f>
        <v>-1</v>
      </c>
      <c r="BT18" s="29"/>
      <c r="BU18" s="30">
        <f>BQ18-BV18</f>
        <v>-1</v>
      </c>
      <c r="BV18" s="31">
        <v>99</v>
      </c>
      <c r="BW18" s="21">
        <f>BV18-BX18</f>
        <v>-2</v>
      </c>
      <c r="BX18" s="31">
        <v>101</v>
      </c>
      <c r="BY18" s="21">
        <f>BX18-BZ18</f>
        <v>-1</v>
      </c>
      <c r="BZ18" s="31">
        <v>102</v>
      </c>
      <c r="CA18" s="52"/>
      <c r="DY18" s="22"/>
      <c r="DZ18" s="22"/>
      <c r="EA18" s="28"/>
      <c r="EB18" s="31">
        <v>19</v>
      </c>
      <c r="EC18" s="21">
        <f>EC19-EB18</f>
        <v>-1</v>
      </c>
      <c r="ED18" s="21">
        <f>ED17-EE18</f>
        <v>1</v>
      </c>
      <c r="EE18" s="31">
        <v>2</v>
      </c>
      <c r="EF18" s="28"/>
      <c r="EG18" s="22"/>
      <c r="EH18" s="28"/>
      <c r="EK18" s="52"/>
    </row>
    <row r="19" spans="1:141" x14ac:dyDescent="0.25">
      <c r="O19" s="52"/>
      <c r="Q19" s="31">
        <v>30</v>
      </c>
      <c r="R19" s="21">
        <f>Q19-R18</f>
        <v>-1</v>
      </c>
      <c r="U19" s="30">
        <f>U22-U17</f>
        <v>-28</v>
      </c>
      <c r="V19" s="30"/>
      <c r="W19" s="80"/>
      <c r="X19" s="81">
        <f>Y17-S20</f>
        <v>23</v>
      </c>
      <c r="Y19" s="30"/>
      <c r="AA19" s="31">
        <v>34</v>
      </c>
      <c r="AB19" s="21">
        <f>AA19-AB18</f>
        <v>-1</v>
      </c>
      <c r="AE19" s="30">
        <f>AE22-AE17</f>
        <v>-28</v>
      </c>
      <c r="AF19" s="80">
        <f>AD18-AG23</f>
        <v>24</v>
      </c>
      <c r="AG19" s="81">
        <f>AH17-AC20</f>
        <v>21</v>
      </c>
      <c r="AH19" s="30"/>
      <c r="AJ19" s="31">
        <v>38</v>
      </c>
      <c r="AK19" s="21">
        <f>AJ19-AK18</f>
        <v>-1</v>
      </c>
      <c r="AN19" s="52"/>
      <c r="BC19" s="52"/>
      <c r="BE19" s="31">
        <v>92</v>
      </c>
      <c r="BF19" s="21">
        <f>BE19-BF18</f>
        <v>-1</v>
      </c>
      <c r="BI19" s="30"/>
      <c r="BJ19" s="80">
        <f>BH18-BK23</f>
        <v>91</v>
      </c>
      <c r="BK19" s="81">
        <f>BL17-BG20</f>
        <v>-46</v>
      </c>
      <c r="BL19" s="30"/>
      <c r="BN19" s="31">
        <v>96</v>
      </c>
      <c r="BO19" s="21">
        <f>BN19-BO18</f>
        <v>-1</v>
      </c>
      <c r="BR19" s="30"/>
      <c r="BS19" s="80">
        <f>BQ18-BT23</f>
        <v>71</v>
      </c>
      <c r="BT19" s="81">
        <f>BU17-BP20</f>
        <v>-26</v>
      </c>
      <c r="BU19" s="30"/>
      <c r="BW19" s="31">
        <v>100</v>
      </c>
      <c r="BX19" s="21">
        <f>BW19-BX18</f>
        <v>-1</v>
      </c>
      <c r="CA19" s="52"/>
      <c r="DY19" s="33"/>
      <c r="DZ19" s="33"/>
      <c r="EA19" s="33"/>
      <c r="EB19" s="21">
        <f>EB20-EB18</f>
        <v>-2</v>
      </c>
      <c r="EC19" s="31">
        <v>18</v>
      </c>
      <c r="ED19" s="33"/>
      <c r="EE19" s="21">
        <f>EE18-EE20</f>
        <v>1</v>
      </c>
      <c r="EF19" s="33"/>
      <c r="EG19" s="33"/>
      <c r="EH19" s="33"/>
      <c r="EK19" s="52"/>
    </row>
    <row r="20" spans="1:141" x14ac:dyDescent="0.25">
      <c r="O20" s="52"/>
      <c r="R20" s="21">
        <f>S20-R21</f>
        <v>1</v>
      </c>
      <c r="S20" s="31">
        <v>19</v>
      </c>
      <c r="W20" s="80"/>
      <c r="X20" s="80" t="e">
        <f>Z21-#REF!</f>
        <v>#REF!</v>
      </c>
      <c r="Y20" s="30">
        <f>Y17-Y22</f>
        <v>28</v>
      </c>
      <c r="AB20" s="21">
        <f>AC20-AB21</f>
        <v>1</v>
      </c>
      <c r="AC20" s="31">
        <v>23</v>
      </c>
      <c r="AF20" s="80">
        <f>AE22-AJ19</f>
        <v>-23</v>
      </c>
      <c r="AG20" s="80">
        <f>AI21-AF16</f>
        <v>-21</v>
      </c>
      <c r="AH20" s="30">
        <f>AH17-AH22</f>
        <v>28</v>
      </c>
      <c r="AK20" s="21">
        <f>AL20-AK21</f>
        <v>1</v>
      </c>
      <c r="AL20" s="31">
        <v>27</v>
      </c>
      <c r="AN20" s="52"/>
      <c r="BC20" s="52"/>
      <c r="BF20" s="21">
        <f>BG20-BE22</f>
        <v>51</v>
      </c>
      <c r="BG20" s="31">
        <v>51</v>
      </c>
      <c r="BJ20" s="80">
        <f>BI22-BN19</f>
        <v>-80</v>
      </c>
      <c r="BK20" s="80">
        <f>BM21-BJ16</f>
        <v>35</v>
      </c>
      <c r="BO20" s="21">
        <f>BP20-BN22</f>
        <v>55</v>
      </c>
      <c r="BP20" s="31">
        <v>55</v>
      </c>
      <c r="BS20" s="80">
        <f>BR22-BW19</f>
        <v>-60</v>
      </c>
      <c r="BT20" s="80">
        <f>BV21-BS16</f>
        <v>15</v>
      </c>
      <c r="BX20" s="21">
        <f>BY20-BW22</f>
        <v>59</v>
      </c>
      <c r="BY20" s="31">
        <v>59</v>
      </c>
      <c r="CA20" s="52"/>
      <c r="DY20" s="33"/>
      <c r="DZ20" s="33"/>
      <c r="EA20" s="33"/>
      <c r="EB20" s="31">
        <v>17</v>
      </c>
      <c r="ED20" s="33"/>
      <c r="EE20" s="31">
        <v>1</v>
      </c>
      <c r="EF20" s="33"/>
      <c r="EG20" s="33"/>
      <c r="EH20" s="33"/>
      <c r="EK20" s="52"/>
    </row>
    <row r="21" spans="1:141" x14ac:dyDescent="0.25">
      <c r="O21" s="52"/>
      <c r="P21" s="31">
        <v>17</v>
      </c>
      <c r="Q21" s="21">
        <f>R21-P21</f>
        <v>1</v>
      </c>
      <c r="R21" s="31">
        <v>18</v>
      </c>
      <c r="S21" s="21">
        <f>T21-R21</f>
        <v>2</v>
      </c>
      <c r="T21" s="31">
        <v>20</v>
      </c>
      <c r="W21" s="30"/>
      <c r="X21" s="29"/>
      <c r="Z21" s="31">
        <v>21</v>
      </c>
      <c r="AA21" s="21">
        <f>AB21-Z21</f>
        <v>1</v>
      </c>
      <c r="AB21" s="31">
        <v>22</v>
      </c>
      <c r="AC21" s="21">
        <f>AD21-AB21</f>
        <v>2</v>
      </c>
      <c r="AD21" s="31">
        <v>24</v>
      </c>
      <c r="AF21" s="30">
        <f>AI21-AD21</f>
        <v>1</v>
      </c>
      <c r="AG21" s="29"/>
      <c r="AI21" s="31">
        <v>25</v>
      </c>
      <c r="AJ21" s="21">
        <f>AK21-AI21</f>
        <v>1</v>
      </c>
      <c r="AK21" s="31">
        <v>26</v>
      </c>
      <c r="AL21" s="21">
        <f>AM21-AK21</f>
        <v>2</v>
      </c>
      <c r="AM21" s="31">
        <v>28</v>
      </c>
      <c r="AN21" s="52"/>
      <c r="BC21" s="52"/>
      <c r="BD21" s="31">
        <v>49</v>
      </c>
      <c r="BE21" s="21">
        <f>BF21-BD21</f>
        <v>1</v>
      </c>
      <c r="BF21" s="31">
        <v>50</v>
      </c>
      <c r="BG21" s="21">
        <f>BH21-BF21</f>
        <v>2</v>
      </c>
      <c r="BH21" s="31">
        <v>52</v>
      </c>
      <c r="BI21" s="30">
        <f>BM21-BH21</f>
        <v>1</v>
      </c>
      <c r="BK21" s="29"/>
      <c r="BL21" s="30">
        <f>BL17-BL22</f>
        <v>1</v>
      </c>
      <c r="BM21" s="31">
        <v>53</v>
      </c>
      <c r="BN21" s="21">
        <f>BO21-BM21</f>
        <v>1</v>
      </c>
      <c r="BO21" s="31">
        <v>54</v>
      </c>
      <c r="BP21" s="21">
        <f>BQ21-BO21</f>
        <v>2</v>
      </c>
      <c r="BQ21" s="31">
        <v>56</v>
      </c>
      <c r="BR21" s="30">
        <f>BV21-BQ21</f>
        <v>1</v>
      </c>
      <c r="BT21" s="29"/>
      <c r="BU21" s="30">
        <f>BU17-BU22</f>
        <v>1</v>
      </c>
      <c r="BV21" s="31">
        <v>57</v>
      </c>
      <c r="BW21" s="21">
        <f>BX21-BV21</f>
        <v>1</v>
      </c>
      <c r="BX21" s="31">
        <v>58</v>
      </c>
      <c r="BY21" s="21">
        <f>BZ21-BX21</f>
        <v>32</v>
      </c>
      <c r="BZ21" s="31">
        <v>90</v>
      </c>
      <c r="CA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</row>
    <row r="22" spans="1:141" x14ac:dyDescent="0.25">
      <c r="O22" s="52"/>
      <c r="R22" s="22"/>
      <c r="S22" s="22"/>
      <c r="T22" s="28">
        <f>U22-T21</f>
        <v>-7</v>
      </c>
      <c r="U22" s="31">
        <v>13</v>
      </c>
      <c r="V22" s="31"/>
      <c r="X22" s="22"/>
      <c r="Y22" s="31">
        <v>14</v>
      </c>
      <c r="AE22" s="31">
        <v>15</v>
      </c>
      <c r="AG22" s="22"/>
      <c r="AH22" s="31">
        <v>16</v>
      </c>
      <c r="AN22" s="52"/>
      <c r="BC22" s="52"/>
      <c r="BF22" s="22"/>
      <c r="BG22" s="22"/>
      <c r="BH22" s="28">
        <f>BI22-BH21</f>
        <v>-36</v>
      </c>
      <c r="BI22" s="31">
        <v>16</v>
      </c>
      <c r="BK22" s="22"/>
      <c r="BL22" s="31">
        <v>4</v>
      </c>
      <c r="BR22" s="31">
        <v>40</v>
      </c>
      <c r="BT22" s="22"/>
      <c r="BU22" s="31">
        <v>28</v>
      </c>
      <c r="CA22" s="52"/>
    </row>
    <row r="23" spans="1:141" x14ac:dyDescent="0.25">
      <c r="O23" s="52"/>
      <c r="R23" s="22"/>
      <c r="S23" s="51">
        <f>T17+T22+Z22+Z17+U18+U21+Y21+Y18</f>
        <v>-16</v>
      </c>
      <c r="T23" s="22"/>
      <c r="U23" s="21">
        <f>U24-U22</f>
        <v>-6</v>
      </c>
      <c r="V23" s="21"/>
      <c r="X23" s="31">
        <v>11</v>
      </c>
      <c r="Y23" s="21">
        <f>Y24-Y22</f>
        <v>-6</v>
      </c>
      <c r="AE23" s="21">
        <f>AE24-AE22</f>
        <v>-6</v>
      </c>
      <c r="AG23" s="31">
        <v>12</v>
      </c>
      <c r="AH23" s="21">
        <f>AH24-AH22</f>
        <v>-6</v>
      </c>
      <c r="AN23" s="52"/>
      <c r="BC23" s="52"/>
      <c r="BF23" s="22"/>
      <c r="BG23" s="51">
        <f>BH17+BH22+BM22+BM17+BI18+BI21+BL21+BL18</f>
        <v>43</v>
      </c>
      <c r="BH23" s="22"/>
      <c r="BI23" s="21">
        <f>BI24-BI22</f>
        <v>-1</v>
      </c>
      <c r="BK23" s="31">
        <v>3</v>
      </c>
      <c r="BL23" s="21">
        <f>BL24-BL22</f>
        <v>-2</v>
      </c>
      <c r="BR23" s="21">
        <f>BR24-BR22</f>
        <v>-1</v>
      </c>
      <c r="BT23" s="31">
        <v>27</v>
      </c>
      <c r="BU23" s="21">
        <f>BU24-BU22</f>
        <v>-2</v>
      </c>
      <c r="CA23" s="52"/>
    </row>
    <row r="24" spans="1:141" x14ac:dyDescent="0.25">
      <c r="O24" s="52"/>
      <c r="R24" s="22"/>
      <c r="S24" s="22"/>
      <c r="T24" s="28"/>
      <c r="U24" s="31">
        <v>7</v>
      </c>
      <c r="V24" s="31"/>
      <c r="W24" s="21"/>
      <c r="X24" s="21">
        <f>X23-Y24</f>
        <v>3</v>
      </c>
      <c r="Y24" s="31">
        <v>8</v>
      </c>
      <c r="AE24" s="31">
        <v>9</v>
      </c>
      <c r="AF24" s="21">
        <f>AF25-AE24</f>
        <v>-3</v>
      </c>
      <c r="AG24" s="21">
        <f>AG23-AH24</f>
        <v>2</v>
      </c>
      <c r="AH24" s="31">
        <v>10</v>
      </c>
      <c r="AN24" s="52"/>
      <c r="BC24" s="52"/>
      <c r="BF24" s="22"/>
      <c r="BG24" s="22"/>
      <c r="BH24" s="28"/>
      <c r="BI24" s="31">
        <v>15</v>
      </c>
      <c r="BJ24" s="21">
        <f>BJ25-BI24</f>
        <v>-1</v>
      </c>
      <c r="BK24" s="21">
        <f>BK23-BL24</f>
        <v>1</v>
      </c>
      <c r="BL24" s="31">
        <v>2</v>
      </c>
      <c r="BR24" s="31">
        <v>39</v>
      </c>
      <c r="BS24" s="21">
        <f>BS25-BR24</f>
        <v>-1</v>
      </c>
      <c r="BT24" s="21">
        <f>BT23-BU24</f>
        <v>1</v>
      </c>
      <c r="BU24" s="31">
        <v>26</v>
      </c>
      <c r="CA24" s="52"/>
    </row>
    <row r="25" spans="1:141" x14ac:dyDescent="0.25">
      <c r="O25" s="52"/>
      <c r="R25" s="33"/>
      <c r="S25" s="33"/>
      <c r="T25" s="33"/>
      <c r="U25" s="21">
        <f>U26-U24</f>
        <v>-6</v>
      </c>
      <c r="V25" s="21"/>
      <c r="W25" s="31"/>
      <c r="X25" s="22"/>
      <c r="Y25" s="21">
        <f>Y24-Y26</f>
        <v>6</v>
      </c>
      <c r="AE25" s="21">
        <f>AE26-AE24</f>
        <v>-6</v>
      </c>
      <c r="AF25" s="31">
        <v>6</v>
      </c>
      <c r="AG25" s="22"/>
      <c r="AH25" s="21">
        <f>AH24-AH26</f>
        <v>6</v>
      </c>
      <c r="AN25" s="52"/>
      <c r="BC25" s="52"/>
      <c r="BF25" s="33"/>
      <c r="BG25" s="33"/>
      <c r="BH25" s="33"/>
      <c r="BI25" s="21">
        <f>BI26-BI24</f>
        <v>-2</v>
      </c>
      <c r="BJ25" s="31">
        <v>14</v>
      </c>
      <c r="BK25" s="22"/>
      <c r="BL25" s="21">
        <f>BL24-BL26</f>
        <v>1</v>
      </c>
      <c r="BR25" s="21">
        <f>BR26-BR24</f>
        <v>-2</v>
      </c>
      <c r="BS25" s="31">
        <v>38</v>
      </c>
      <c r="BT25" s="22"/>
      <c r="BU25" s="21">
        <f>BU24-BU26</f>
        <v>1</v>
      </c>
      <c r="CA25" s="52"/>
    </row>
    <row r="26" spans="1:141" x14ac:dyDescent="0.25">
      <c r="O26" s="52"/>
      <c r="R26" s="33"/>
      <c r="S26" s="33"/>
      <c r="T26" s="33"/>
      <c r="U26" s="31">
        <v>1</v>
      </c>
      <c r="V26" s="31"/>
      <c r="X26" s="22"/>
      <c r="Y26" s="31">
        <v>2</v>
      </c>
      <c r="AE26" s="31">
        <v>3</v>
      </c>
      <c r="AG26" s="22"/>
      <c r="AH26" s="31">
        <v>4</v>
      </c>
      <c r="AN26" s="52"/>
      <c r="BC26" s="52"/>
      <c r="BF26" s="33"/>
      <c r="BG26" s="33"/>
      <c r="BH26" s="33"/>
      <c r="BI26" s="31">
        <v>13</v>
      </c>
      <c r="BK26" s="22"/>
      <c r="BL26" s="31">
        <v>1</v>
      </c>
      <c r="BR26" s="31">
        <v>37</v>
      </c>
      <c r="BT26" s="22"/>
      <c r="BU26" s="31">
        <v>25</v>
      </c>
      <c r="CA26" s="52"/>
    </row>
    <row r="27" spans="1:141" x14ac:dyDescent="0.2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</row>
    <row r="28" spans="1:141" ht="15" customHeight="1" x14ac:dyDescent="0.25">
      <c r="A28" s="161" t="s">
        <v>0</v>
      </c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52"/>
      <c r="P28" s="161" t="s">
        <v>25</v>
      </c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52"/>
      <c r="AO28" s="161" t="s">
        <v>26</v>
      </c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  <c r="BH28" s="161"/>
      <c r="BI28" s="161"/>
      <c r="BJ28" s="161"/>
      <c r="BK28" s="161"/>
      <c r="BL28" s="161"/>
      <c r="BM28" s="161"/>
      <c r="BN28" s="161"/>
      <c r="BO28" s="161"/>
      <c r="BP28" s="161"/>
      <c r="BQ28" s="161"/>
      <c r="BR28" s="161"/>
      <c r="BS28" s="161"/>
      <c r="BT28" s="161"/>
      <c r="BU28" s="52"/>
      <c r="BV28" s="161" t="s">
        <v>27</v>
      </c>
      <c r="BW28" s="161"/>
      <c r="BX28" s="161"/>
      <c r="BY28" s="161"/>
      <c r="BZ28" s="161"/>
      <c r="CA28" s="161"/>
      <c r="CB28" s="161"/>
      <c r="CC28" s="161"/>
      <c r="CD28" s="161"/>
      <c r="CE28" s="161"/>
      <c r="CF28" s="161"/>
      <c r="CG28" s="161"/>
      <c r="CH28" s="161"/>
      <c r="CI28" s="161"/>
      <c r="CJ28" s="161"/>
      <c r="CK28" s="161"/>
      <c r="CL28" s="161"/>
      <c r="CM28" s="161"/>
      <c r="CN28" s="161"/>
      <c r="CO28" s="161"/>
      <c r="CP28" s="161"/>
      <c r="CQ28" s="161"/>
      <c r="CR28" s="161"/>
      <c r="CS28" s="161"/>
      <c r="CT28" s="161"/>
      <c r="CU28" s="161"/>
      <c r="CV28" s="161"/>
      <c r="CW28" s="161"/>
      <c r="CX28" s="161"/>
      <c r="CY28" s="161"/>
      <c r="CZ28" s="161"/>
      <c r="DA28" s="161"/>
      <c r="DB28" s="161"/>
      <c r="DC28" s="161"/>
      <c r="DD28" s="161"/>
      <c r="DE28" s="161"/>
      <c r="DF28" s="161"/>
      <c r="DG28" s="161"/>
      <c r="DH28" s="161"/>
      <c r="DI28" s="161"/>
      <c r="DJ28" s="161"/>
      <c r="DK28" s="52"/>
    </row>
    <row r="29" spans="1:141" ht="15" customHeight="1" x14ac:dyDescent="0.25">
      <c r="A29" s="161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52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52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1"/>
      <c r="BO29" s="161"/>
      <c r="BP29" s="161"/>
      <c r="BQ29" s="161"/>
      <c r="BR29" s="161"/>
      <c r="BS29" s="161"/>
      <c r="BT29" s="161"/>
      <c r="BU29" s="52"/>
      <c r="BV29" s="161"/>
      <c r="BW29" s="161"/>
      <c r="BX29" s="161"/>
      <c r="BY29" s="161"/>
      <c r="BZ29" s="161"/>
      <c r="CA29" s="161"/>
      <c r="CB29" s="161"/>
      <c r="CC29" s="161"/>
      <c r="CD29" s="161"/>
      <c r="CE29" s="161"/>
      <c r="CF29" s="161"/>
      <c r="CG29" s="161"/>
      <c r="CH29" s="161"/>
      <c r="CI29" s="161"/>
      <c r="CJ29" s="161"/>
      <c r="CK29" s="161"/>
      <c r="CL29" s="161"/>
      <c r="CM29" s="161"/>
      <c r="CN29" s="161"/>
      <c r="CO29" s="161"/>
      <c r="CP29" s="161"/>
      <c r="CQ29" s="161"/>
      <c r="CR29" s="161"/>
      <c r="CS29" s="161"/>
      <c r="CT29" s="161"/>
      <c r="CU29" s="161"/>
      <c r="CV29" s="161"/>
      <c r="CW29" s="161"/>
      <c r="CX29" s="161"/>
      <c r="CY29" s="161"/>
      <c r="CZ29" s="161"/>
      <c r="DA29" s="161"/>
      <c r="DB29" s="161"/>
      <c r="DC29" s="161"/>
      <c r="DD29" s="161"/>
      <c r="DE29" s="161"/>
      <c r="DF29" s="161"/>
      <c r="DG29" s="161"/>
      <c r="DH29" s="161"/>
      <c r="DI29" s="161"/>
      <c r="DJ29" s="161"/>
      <c r="DK29" s="52"/>
    </row>
    <row r="30" spans="1:141" x14ac:dyDescent="0.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</row>
    <row r="31" spans="1:141" x14ac:dyDescent="0.25">
      <c r="F31" s="31">
        <f>I33+1</f>
        <v>30</v>
      </c>
      <c r="G31" s="78"/>
      <c r="H31" s="31">
        <f>F31+1</f>
        <v>31</v>
      </c>
      <c r="I31" s="31">
        <f>H31+1</f>
        <v>32</v>
      </c>
      <c r="O31" s="52"/>
      <c r="P31" s="78"/>
      <c r="Q31" s="78"/>
      <c r="R31" s="22"/>
      <c r="S31" s="22"/>
      <c r="T31" s="28"/>
      <c r="U31" s="31" t="e">
        <f>AH33+1</f>
        <v>#REF!</v>
      </c>
      <c r="V31" s="31"/>
      <c r="W31" s="78"/>
      <c r="X31" s="31" t="e">
        <f>U31+1</f>
        <v>#REF!</v>
      </c>
      <c r="Y31" s="31" t="e">
        <f>X31+1</f>
        <v>#REF!</v>
      </c>
      <c r="Z31" s="28"/>
      <c r="AA31" s="78"/>
      <c r="AB31" s="78"/>
      <c r="AC31" s="78"/>
      <c r="AD31" s="28"/>
      <c r="AE31" s="31" t="e">
        <f>Y31+1</f>
        <v>#REF!</v>
      </c>
      <c r="AF31" s="78"/>
      <c r="AG31" s="31" t="e">
        <f>AE31+1</f>
        <v>#REF!</v>
      </c>
      <c r="AH31" s="31" t="e">
        <f>AG31+1</f>
        <v>#REF!</v>
      </c>
      <c r="AI31" s="28"/>
      <c r="AJ31" s="78"/>
      <c r="AK31" s="78"/>
      <c r="AL31" s="78"/>
      <c r="AM31" s="28"/>
      <c r="AN31" s="52"/>
      <c r="AO31" s="78"/>
      <c r="AP31" s="78"/>
      <c r="AQ31" s="78"/>
      <c r="AR31" s="78"/>
      <c r="AS31" s="78"/>
      <c r="AT31" s="31">
        <f>BO33+1</f>
        <v>184</v>
      </c>
      <c r="AU31" s="78"/>
      <c r="AV31" s="31">
        <f>AT31+1</f>
        <v>185</v>
      </c>
      <c r="AW31" s="31">
        <f>AV31+1</f>
        <v>186</v>
      </c>
      <c r="AX31" s="28"/>
      <c r="AY31" s="78"/>
      <c r="AZ31" s="78"/>
      <c r="BA31" s="78"/>
      <c r="BB31" s="28"/>
      <c r="BC31" s="31">
        <f>AW31+1</f>
        <v>187</v>
      </c>
      <c r="BD31" s="78"/>
      <c r="BE31" s="31">
        <f>BC31+1</f>
        <v>188</v>
      </c>
      <c r="BF31" s="31">
        <f>BE31+1</f>
        <v>189</v>
      </c>
      <c r="BG31" s="28"/>
      <c r="BH31" s="78"/>
      <c r="BI31" s="78"/>
      <c r="BJ31" s="78"/>
      <c r="BK31" s="28"/>
      <c r="BL31" s="31">
        <f>BF31+1</f>
        <v>190</v>
      </c>
      <c r="BM31" s="78"/>
      <c r="BN31" s="31">
        <f>BL31+1</f>
        <v>191</v>
      </c>
      <c r="BO31" s="31">
        <f>BN31+1</f>
        <v>192</v>
      </c>
      <c r="BP31" s="78"/>
      <c r="BQ31" s="78"/>
      <c r="BR31" s="78"/>
      <c r="BS31" s="78"/>
      <c r="BT31" s="78"/>
      <c r="BU31" s="52"/>
      <c r="BV31" s="78"/>
      <c r="BW31" s="78"/>
      <c r="BX31" s="78"/>
      <c r="BY31" s="78"/>
      <c r="BZ31" s="78"/>
      <c r="CA31" s="31">
        <f>DE33+1</f>
        <v>309</v>
      </c>
      <c r="CB31" s="78"/>
      <c r="CC31" s="31">
        <f>CA31+1</f>
        <v>310</v>
      </c>
      <c r="CD31" s="31">
        <f>CC31+1</f>
        <v>311</v>
      </c>
      <c r="CE31" s="28"/>
      <c r="CF31" s="78"/>
      <c r="CG31" s="78"/>
      <c r="CH31" s="78"/>
      <c r="CI31" s="28"/>
      <c r="CJ31" s="31">
        <f>CD31+1</f>
        <v>312</v>
      </c>
      <c r="CK31" s="78"/>
      <c r="CL31" s="31">
        <f>CJ31+1</f>
        <v>313</v>
      </c>
      <c r="CM31" s="31">
        <f>CL31+1</f>
        <v>314</v>
      </c>
      <c r="CN31" s="28"/>
      <c r="CO31" s="78"/>
      <c r="CP31" s="78"/>
      <c r="CQ31" s="78"/>
      <c r="CR31" s="28"/>
      <c r="CS31" s="31">
        <f>CM31+1</f>
        <v>315</v>
      </c>
      <c r="CT31" s="78"/>
      <c r="CU31" s="31">
        <f>CS31+1</f>
        <v>316</v>
      </c>
      <c r="CV31" s="31">
        <f>CU31+1</f>
        <v>317</v>
      </c>
      <c r="CW31" s="28"/>
      <c r="CX31" s="78"/>
      <c r="CY31" s="78"/>
      <c r="CZ31" s="78"/>
      <c r="DA31" s="28"/>
      <c r="DB31" s="31">
        <f>CV31+1</f>
        <v>318</v>
      </c>
      <c r="DC31" s="78"/>
      <c r="DD31" s="31">
        <f>DB31+1</f>
        <v>319</v>
      </c>
      <c r="DE31" s="31">
        <f>DD31+1</f>
        <v>320</v>
      </c>
      <c r="DF31" s="78"/>
      <c r="DG31" s="78"/>
      <c r="DH31" s="78"/>
      <c r="DI31" s="78"/>
      <c r="DJ31" s="78"/>
      <c r="DK31" s="52"/>
    </row>
    <row r="32" spans="1:141" ht="18" customHeight="1" x14ac:dyDescent="0.25">
      <c r="F32" s="21">
        <f>F33-F31</f>
        <v>-2</v>
      </c>
      <c r="H32" s="21">
        <f>H31-I33</f>
        <v>2</v>
      </c>
      <c r="I32" s="21">
        <f>I33-I31</f>
        <v>-3</v>
      </c>
      <c r="O32" s="52"/>
      <c r="P32" s="78"/>
      <c r="Q32" s="78"/>
      <c r="R32" s="22"/>
      <c r="T32" s="22"/>
      <c r="U32" s="21" t="e">
        <f>U33-U31</f>
        <v>#REF!</v>
      </c>
      <c r="V32" s="21"/>
      <c r="W32" s="78"/>
      <c r="X32" s="21" t="e">
        <f>X31-Y33</f>
        <v>#REF!</v>
      </c>
      <c r="Y32" s="21" t="e">
        <f>Y31-Y33</f>
        <v>#REF!</v>
      </c>
      <c r="Z32" s="78"/>
      <c r="AA32" s="78"/>
      <c r="AB32" s="78"/>
      <c r="AC32" s="78"/>
      <c r="AD32" s="78"/>
      <c r="AE32" s="21" t="e">
        <f>AE33-AE31</f>
        <v>#REF!</v>
      </c>
      <c r="AF32" s="78"/>
      <c r="AG32" s="21" t="e">
        <f>AG31-AH33</f>
        <v>#REF!</v>
      </c>
      <c r="AH32" s="21" t="e">
        <f>AH31-AH33</f>
        <v>#REF!</v>
      </c>
      <c r="AI32" s="78"/>
      <c r="AJ32" s="78"/>
      <c r="AK32" s="78"/>
      <c r="AL32" s="78"/>
      <c r="AM32" s="78"/>
      <c r="AN32" s="52"/>
      <c r="AO32" s="78"/>
      <c r="AP32" s="78"/>
      <c r="AQ32" s="78"/>
      <c r="AR32" s="78"/>
      <c r="AS32" s="78"/>
      <c r="AT32" s="21">
        <f>AT33-AT31</f>
        <v>-6</v>
      </c>
      <c r="AU32" s="78"/>
      <c r="AV32" s="21">
        <f>AV31-AW33</f>
        <v>6</v>
      </c>
      <c r="AW32" s="21">
        <f>AW31-AW33</f>
        <v>7</v>
      </c>
      <c r="AX32" s="78"/>
      <c r="AY32" s="78"/>
      <c r="AZ32" s="78"/>
      <c r="BA32" s="78"/>
      <c r="BB32" s="78"/>
      <c r="BC32" s="21">
        <f>BC33-BC31</f>
        <v>-7</v>
      </c>
      <c r="BD32" s="78"/>
      <c r="BE32" s="21">
        <f>BE31-BF33</f>
        <v>7</v>
      </c>
      <c r="BF32" s="21">
        <f>BF31-BF33</f>
        <v>8</v>
      </c>
      <c r="BG32" s="78"/>
      <c r="BH32" s="78"/>
      <c r="BI32" s="78"/>
      <c r="BJ32" s="78"/>
      <c r="BK32" s="78"/>
      <c r="BL32" s="21">
        <f>BL33-BL31</f>
        <v>-8</v>
      </c>
      <c r="BM32" s="78"/>
      <c r="BN32" s="21">
        <f>BN31-BO33</f>
        <v>8</v>
      </c>
      <c r="BO32" s="21">
        <f>BO31-BO33</f>
        <v>9</v>
      </c>
      <c r="BP32" s="78"/>
      <c r="BQ32" s="78"/>
      <c r="BR32" s="78"/>
      <c r="BS32" s="78"/>
      <c r="BT32" s="78"/>
      <c r="BU32" s="52"/>
      <c r="BV32" s="78"/>
      <c r="BW32" s="78"/>
      <c r="BX32" s="78"/>
      <c r="BY32" s="78"/>
      <c r="BZ32" s="78"/>
      <c r="CA32" s="21">
        <f>CA33-CA31</f>
        <v>-8</v>
      </c>
      <c r="CB32" s="78"/>
      <c r="CC32" s="21">
        <f>CC31-CD33</f>
        <v>8</v>
      </c>
      <c r="CD32" s="21">
        <f>CD31-CD33</f>
        <v>9</v>
      </c>
      <c r="CE32" s="78"/>
      <c r="CF32" s="78"/>
      <c r="CG32" s="78"/>
      <c r="CH32" s="78"/>
      <c r="CI32" s="78"/>
      <c r="CJ32" s="21">
        <f>CJ33-CJ31</f>
        <v>-9</v>
      </c>
      <c r="CK32" s="78"/>
      <c r="CL32" s="21">
        <f>CL31-CM33</f>
        <v>9</v>
      </c>
      <c r="CM32" s="21">
        <f>CM31-CM33</f>
        <v>10</v>
      </c>
      <c r="CN32" s="78"/>
      <c r="CO32" s="78"/>
      <c r="CP32" s="78"/>
      <c r="CQ32" s="78"/>
      <c r="CR32" s="78"/>
      <c r="CS32" s="21">
        <f>CS33-CS31</f>
        <v>-10</v>
      </c>
      <c r="CT32" s="78"/>
      <c r="CU32" s="21">
        <f>CU31-CV33</f>
        <v>10</v>
      </c>
      <c r="CV32" s="21">
        <f>CV31-CV33</f>
        <v>11</v>
      </c>
      <c r="CW32" s="78"/>
      <c r="CX32" s="78"/>
      <c r="CY32" s="78"/>
      <c r="CZ32" s="78"/>
      <c r="DA32" s="78"/>
      <c r="DB32" s="21">
        <f>DB33-DB31</f>
        <v>-11</v>
      </c>
      <c r="DC32" s="78"/>
      <c r="DD32" s="21">
        <f>DD31-DE33</f>
        <v>11</v>
      </c>
      <c r="DE32" s="21">
        <f>DE31-DE33</f>
        <v>12</v>
      </c>
      <c r="DF32" s="78"/>
      <c r="DG32" s="78"/>
      <c r="DH32" s="78"/>
      <c r="DI32" s="78"/>
      <c r="DJ32" s="78"/>
      <c r="DK32" s="52"/>
    </row>
    <row r="33" spans="1:115" x14ac:dyDescent="0.25">
      <c r="C33" s="22"/>
      <c r="D33" s="22"/>
      <c r="E33" s="22"/>
      <c r="F33" s="31">
        <f>I35+1</f>
        <v>28</v>
      </c>
      <c r="G33" s="78"/>
      <c r="H33" s="78"/>
      <c r="I33" s="31">
        <f>F33+1</f>
        <v>29</v>
      </c>
      <c r="J33" s="22"/>
      <c r="K33" s="22"/>
      <c r="L33" s="22"/>
      <c r="O33" s="52"/>
      <c r="P33" s="78"/>
      <c r="Q33" s="78"/>
      <c r="R33" s="22"/>
      <c r="S33" s="22"/>
      <c r="T33" s="28"/>
      <c r="U33" s="31" t="e">
        <f>AH35+1</f>
        <v>#REF!</v>
      </c>
      <c r="V33" s="31"/>
      <c r="W33" s="78"/>
      <c r="X33" s="78"/>
      <c r="Y33" s="31" t="e">
        <f>U33+1</f>
        <v>#REF!</v>
      </c>
      <c r="Z33" s="78"/>
      <c r="AA33" s="78"/>
      <c r="AB33" s="78"/>
      <c r="AC33" s="78"/>
      <c r="AD33" s="78"/>
      <c r="AE33" s="31" t="e">
        <f>Y33+1</f>
        <v>#REF!</v>
      </c>
      <c r="AF33" s="78"/>
      <c r="AG33" s="78"/>
      <c r="AH33" s="31" t="e">
        <f>AE33+1</f>
        <v>#REF!</v>
      </c>
      <c r="AI33" s="78"/>
      <c r="AJ33" s="78"/>
      <c r="AK33" s="78"/>
      <c r="AL33" s="78"/>
      <c r="AM33" s="78"/>
      <c r="AN33" s="52"/>
      <c r="AO33" s="78"/>
      <c r="AP33" s="78"/>
      <c r="AQ33" s="22"/>
      <c r="AR33" s="22"/>
      <c r="AS33" s="22"/>
      <c r="AT33" s="31">
        <f>BO35+1</f>
        <v>178</v>
      </c>
      <c r="AU33" s="78"/>
      <c r="AV33" s="78"/>
      <c r="AW33" s="31">
        <f>AT33+1</f>
        <v>179</v>
      </c>
      <c r="AX33" s="78"/>
      <c r="AY33" s="78"/>
      <c r="AZ33" s="78"/>
      <c r="BA33" s="78"/>
      <c r="BB33" s="78"/>
      <c r="BC33" s="31">
        <f>AW33+1</f>
        <v>180</v>
      </c>
      <c r="BD33" s="78"/>
      <c r="BE33" s="78"/>
      <c r="BF33" s="31">
        <f>BC33+1</f>
        <v>181</v>
      </c>
      <c r="BG33" s="78"/>
      <c r="BH33" s="78"/>
      <c r="BI33" s="78"/>
      <c r="BJ33" s="78"/>
      <c r="BK33" s="78"/>
      <c r="BL33" s="31">
        <f>BF33+1</f>
        <v>182</v>
      </c>
      <c r="BM33" s="78"/>
      <c r="BN33" s="78"/>
      <c r="BO33" s="31">
        <f>BL33+1</f>
        <v>183</v>
      </c>
      <c r="BP33" s="78"/>
      <c r="BQ33" s="78"/>
      <c r="BR33" s="78"/>
      <c r="BS33" s="78"/>
      <c r="BT33" s="78"/>
      <c r="BU33" s="52"/>
      <c r="BV33" s="78"/>
      <c r="BW33" s="78"/>
      <c r="BX33" s="22"/>
      <c r="BY33" s="22"/>
      <c r="BZ33" s="22"/>
      <c r="CA33" s="31">
        <f>DE35+1</f>
        <v>301</v>
      </c>
      <c r="CB33" s="78"/>
      <c r="CC33" s="78"/>
      <c r="CD33" s="31">
        <f>CA33+1</f>
        <v>302</v>
      </c>
      <c r="CE33" s="78"/>
      <c r="CF33" s="78"/>
      <c r="CG33" s="78"/>
      <c r="CH33" s="78"/>
      <c r="CI33" s="78"/>
      <c r="CJ33" s="31">
        <f>CD33+1</f>
        <v>303</v>
      </c>
      <c r="CK33" s="78"/>
      <c r="CL33" s="78"/>
      <c r="CM33" s="31">
        <f>CJ33+1</f>
        <v>304</v>
      </c>
      <c r="CN33" s="78"/>
      <c r="CO33" s="78"/>
      <c r="CP33" s="78"/>
      <c r="CQ33" s="78"/>
      <c r="CR33" s="78"/>
      <c r="CS33" s="31">
        <f>CM33+1</f>
        <v>305</v>
      </c>
      <c r="CT33" s="78"/>
      <c r="CU33" s="78"/>
      <c r="CV33" s="31">
        <f>CS33+1</f>
        <v>306</v>
      </c>
      <c r="CW33" s="78"/>
      <c r="CX33" s="78"/>
      <c r="CY33" s="78"/>
      <c r="CZ33" s="78"/>
      <c r="DA33" s="78"/>
      <c r="DB33" s="31">
        <f>CV33+1</f>
        <v>307</v>
      </c>
      <c r="DC33" s="78"/>
      <c r="DD33" s="78"/>
      <c r="DE33" s="31">
        <f>DB33+1</f>
        <v>308</v>
      </c>
      <c r="DF33" s="78"/>
      <c r="DG33" s="78"/>
      <c r="DH33" s="78"/>
      <c r="DI33" s="78"/>
      <c r="DJ33" s="78"/>
      <c r="DK33" s="52"/>
    </row>
    <row r="34" spans="1:115" x14ac:dyDescent="0.25">
      <c r="C34" s="22"/>
      <c r="D34" s="22"/>
      <c r="E34" s="22"/>
      <c r="F34" s="21">
        <f>F35-F33</f>
        <v>-3</v>
      </c>
      <c r="G34" s="21">
        <f>G35-F33</f>
        <v>-2</v>
      </c>
      <c r="H34" s="22"/>
      <c r="I34" s="21">
        <f>I33-I35</f>
        <v>2</v>
      </c>
      <c r="J34" s="22"/>
      <c r="K34" s="22"/>
      <c r="L34" s="22"/>
      <c r="O34" s="52"/>
      <c r="P34" s="78"/>
      <c r="Q34" s="78"/>
      <c r="R34" s="77"/>
      <c r="S34" s="77"/>
      <c r="T34" s="77"/>
      <c r="U34" s="21" t="e">
        <f>U35-U33</f>
        <v>#REF!</v>
      </c>
      <c r="V34" s="21"/>
      <c r="W34" s="21"/>
      <c r="X34" s="77"/>
      <c r="Y34" s="21" t="e">
        <f>Y33-Y35</f>
        <v>#REF!</v>
      </c>
      <c r="Z34" s="78"/>
      <c r="AA34" s="78"/>
      <c r="AB34" s="78"/>
      <c r="AC34" s="78"/>
      <c r="AD34" s="78"/>
      <c r="AE34" s="21" t="e">
        <f>AE35-AE33</f>
        <v>#REF!</v>
      </c>
      <c r="AF34" s="21" t="e">
        <f>AF35-AE33</f>
        <v>#REF!</v>
      </c>
      <c r="AG34" s="77"/>
      <c r="AH34" s="21" t="e">
        <f>AH33-AH35</f>
        <v>#REF!</v>
      </c>
      <c r="AI34" s="78"/>
      <c r="AJ34" s="78"/>
      <c r="AK34" s="78"/>
      <c r="AL34" s="78"/>
      <c r="AM34" s="78"/>
      <c r="AN34" s="52"/>
      <c r="AO34" s="78"/>
      <c r="AP34" s="78"/>
      <c r="AQ34" s="22"/>
      <c r="AR34" s="22"/>
      <c r="AS34" s="22"/>
      <c r="AT34" s="21">
        <f>AT35-AT33</f>
        <v>-9</v>
      </c>
      <c r="AU34" s="21">
        <f>AU35-AT33</f>
        <v>-8</v>
      </c>
      <c r="AV34" s="22"/>
      <c r="AW34" s="21">
        <f>AW33-AW35</f>
        <v>8</v>
      </c>
      <c r="AX34" s="78"/>
      <c r="AY34" s="78"/>
      <c r="AZ34" s="78"/>
      <c r="BA34" s="78"/>
      <c r="BB34" s="78"/>
      <c r="BC34" s="21">
        <f>BC35-BC33</f>
        <v>-8</v>
      </c>
      <c r="BD34" s="21">
        <f>BD35-BC33</f>
        <v>-7</v>
      </c>
      <c r="BE34" s="22"/>
      <c r="BF34" s="21">
        <f>BF33-BF35</f>
        <v>7</v>
      </c>
      <c r="BG34" s="78"/>
      <c r="BH34" s="78"/>
      <c r="BI34" s="78"/>
      <c r="BJ34" s="78"/>
      <c r="BK34" s="78"/>
      <c r="BL34" s="21">
        <f>BL35-BL33</f>
        <v>-7</v>
      </c>
      <c r="BM34" s="21">
        <f>BM35-BL33</f>
        <v>-6</v>
      </c>
      <c r="BN34" s="22"/>
      <c r="BO34" s="21">
        <f>BO33-BO35</f>
        <v>6</v>
      </c>
      <c r="BP34" s="78"/>
      <c r="BQ34" s="78"/>
      <c r="BR34" s="78"/>
      <c r="BS34" s="78"/>
      <c r="BT34" s="78"/>
      <c r="BU34" s="52"/>
      <c r="BV34" s="78"/>
      <c r="BW34" s="78"/>
      <c r="BX34" s="22"/>
      <c r="BY34" s="22"/>
      <c r="BZ34" s="22"/>
      <c r="CA34" s="21">
        <f>CA35-CA33</f>
        <v>-12</v>
      </c>
      <c r="CB34" s="21">
        <f>CB35-CA33</f>
        <v>-11</v>
      </c>
      <c r="CC34" s="77"/>
      <c r="CD34" s="21">
        <f>CD33-CD35</f>
        <v>11</v>
      </c>
      <c r="CE34" s="78"/>
      <c r="CF34" s="78"/>
      <c r="CG34" s="78"/>
      <c r="CH34" s="78"/>
      <c r="CI34" s="78"/>
      <c r="CJ34" s="21">
        <f>CJ35-CJ33</f>
        <v>-11</v>
      </c>
      <c r="CK34" s="21">
        <f>CK35-CJ33</f>
        <v>-10</v>
      </c>
      <c r="CL34" s="77"/>
      <c r="CM34" s="21">
        <f>CM33-CM35</f>
        <v>10</v>
      </c>
      <c r="CN34" s="78"/>
      <c r="CO34" s="78"/>
      <c r="CP34" s="78"/>
      <c r="CQ34" s="78"/>
      <c r="CR34" s="78"/>
      <c r="CS34" s="21">
        <f>CS35-CS33</f>
        <v>-10</v>
      </c>
      <c r="CT34" s="21">
        <f>CT35-CS33</f>
        <v>-9</v>
      </c>
      <c r="CU34" s="77"/>
      <c r="CV34" s="21">
        <f>CV33-CV35</f>
        <v>9</v>
      </c>
      <c r="CW34" s="78"/>
      <c r="CX34" s="78"/>
      <c r="CY34" s="78"/>
      <c r="CZ34" s="78"/>
      <c r="DA34" s="78"/>
      <c r="DB34" s="21">
        <f>DB35-DB33</f>
        <v>-9</v>
      </c>
      <c r="DC34" s="21">
        <f>DC35-DB33</f>
        <v>-8</v>
      </c>
      <c r="DD34" s="77"/>
      <c r="DE34" s="21">
        <f>DE33-DE35</f>
        <v>8</v>
      </c>
      <c r="DF34" s="78"/>
      <c r="DG34" s="78"/>
      <c r="DH34" s="78"/>
      <c r="DI34" s="78"/>
      <c r="DJ34" s="78"/>
      <c r="DK34" s="52"/>
    </row>
    <row r="35" spans="1:115" x14ac:dyDescent="0.25">
      <c r="C35" s="22"/>
      <c r="D35" s="22"/>
      <c r="E35" s="28">
        <f>E36-F35</f>
        <v>-5</v>
      </c>
      <c r="F35" s="31">
        <f>N36+1</f>
        <v>25</v>
      </c>
      <c r="G35" s="31">
        <f>F35+1</f>
        <v>26</v>
      </c>
      <c r="H35" s="77"/>
      <c r="I35" s="31">
        <f>G35+1</f>
        <v>27</v>
      </c>
      <c r="J35" s="28">
        <f>I35-J36</f>
        <v>6</v>
      </c>
      <c r="K35" s="22"/>
      <c r="L35" s="28"/>
      <c r="O35" s="52"/>
      <c r="P35" s="78"/>
      <c r="Q35" s="78"/>
      <c r="R35" s="77"/>
      <c r="S35" s="77"/>
      <c r="T35" s="28" t="e">
        <f>T36-U35</f>
        <v>#REF!</v>
      </c>
      <c r="U35" s="31" t="e">
        <f>AM36+1</f>
        <v>#REF!</v>
      </c>
      <c r="V35" s="31"/>
      <c r="W35" s="31"/>
      <c r="X35" s="77"/>
      <c r="Y35" s="31" t="e">
        <f>#REF!+1</f>
        <v>#REF!</v>
      </c>
      <c r="Z35" s="28" t="e">
        <f>Y35-Z36</f>
        <v>#REF!</v>
      </c>
      <c r="AA35" s="78"/>
      <c r="AB35" s="78"/>
      <c r="AC35" s="78"/>
      <c r="AD35" s="28" t="e">
        <f>AD36-AE35</f>
        <v>#REF!</v>
      </c>
      <c r="AE35" s="31" t="e">
        <f>Y35+1</f>
        <v>#REF!</v>
      </c>
      <c r="AF35" s="31" t="e">
        <f>AE35+1</f>
        <v>#REF!</v>
      </c>
      <c r="AG35" s="77"/>
      <c r="AH35" s="31" t="e">
        <f>AF35+1</f>
        <v>#REF!</v>
      </c>
      <c r="AI35" s="28" t="e">
        <f>AH35-AI36</f>
        <v>#REF!</v>
      </c>
      <c r="AJ35" s="78"/>
      <c r="AK35" s="78"/>
      <c r="AL35" s="78"/>
      <c r="AM35" s="28"/>
      <c r="AN35" s="52"/>
      <c r="AO35" s="78"/>
      <c r="AP35" s="78"/>
      <c r="AQ35" s="77"/>
      <c r="AR35" s="77"/>
      <c r="AS35" s="28">
        <f>AS36-AT35</f>
        <v>-13</v>
      </c>
      <c r="AT35" s="31">
        <f>BT36+1</f>
        <v>169</v>
      </c>
      <c r="AU35" s="31">
        <f>AT35+1</f>
        <v>170</v>
      </c>
      <c r="AV35" s="77"/>
      <c r="AW35" s="31">
        <f>AU35+1</f>
        <v>171</v>
      </c>
      <c r="AX35" s="28">
        <f>AW35-AX36</f>
        <v>14</v>
      </c>
      <c r="AY35" s="78"/>
      <c r="AZ35" s="78"/>
      <c r="BA35" s="78"/>
      <c r="BB35" s="28">
        <f>BB36-BC35</f>
        <v>-12</v>
      </c>
      <c r="BC35" s="31">
        <f>AW35+1</f>
        <v>172</v>
      </c>
      <c r="BD35" s="31">
        <f>BC35+1</f>
        <v>173</v>
      </c>
      <c r="BE35" s="77"/>
      <c r="BF35" s="31">
        <f>BD35+1</f>
        <v>174</v>
      </c>
      <c r="BG35" s="28">
        <f>BF35-BG36</f>
        <v>13</v>
      </c>
      <c r="BH35" s="78"/>
      <c r="BI35" s="78"/>
      <c r="BJ35" s="78"/>
      <c r="BK35" s="28">
        <f>BK36-BL35</f>
        <v>-11</v>
      </c>
      <c r="BL35" s="31">
        <f>BF35+1</f>
        <v>175</v>
      </c>
      <c r="BM35" s="31">
        <f>BL35+1</f>
        <v>176</v>
      </c>
      <c r="BN35" s="77"/>
      <c r="BO35" s="31">
        <f>BM35+1</f>
        <v>177</v>
      </c>
      <c r="BP35" s="28">
        <f>BO35-BP36</f>
        <v>12</v>
      </c>
      <c r="BQ35" s="78"/>
      <c r="BR35" s="78"/>
      <c r="BS35" s="78"/>
      <c r="BT35" s="78"/>
      <c r="BU35" s="52"/>
      <c r="BV35" s="78"/>
      <c r="BW35" s="78"/>
      <c r="BX35" s="77"/>
      <c r="BY35" s="77"/>
      <c r="BZ35" s="28">
        <f>BZ36-CA35</f>
        <v>-17</v>
      </c>
      <c r="CA35" s="31">
        <f>DJ36+1</f>
        <v>289</v>
      </c>
      <c r="CB35" s="31">
        <f>CA35+1</f>
        <v>290</v>
      </c>
      <c r="CC35" s="77"/>
      <c r="CD35" s="31">
        <f>CB35+1</f>
        <v>291</v>
      </c>
      <c r="CE35" s="28">
        <f>CD35-CE36</f>
        <v>18</v>
      </c>
      <c r="CF35" s="78"/>
      <c r="CG35" s="78"/>
      <c r="CH35" s="78"/>
      <c r="CI35" s="28">
        <f>CI36-CJ35</f>
        <v>-16</v>
      </c>
      <c r="CJ35" s="31">
        <f>CD35+1</f>
        <v>292</v>
      </c>
      <c r="CK35" s="31">
        <f>CJ35+1</f>
        <v>293</v>
      </c>
      <c r="CL35" s="77"/>
      <c r="CM35" s="31">
        <f>CK35+1</f>
        <v>294</v>
      </c>
      <c r="CN35" s="28">
        <f>CM35-CN36</f>
        <v>17</v>
      </c>
      <c r="CO35" s="78"/>
      <c r="CP35" s="78"/>
      <c r="CQ35" s="78"/>
      <c r="CR35" s="28">
        <f>CR36-CS35</f>
        <v>-15</v>
      </c>
      <c r="CS35" s="31">
        <f>CM35+1</f>
        <v>295</v>
      </c>
      <c r="CT35" s="31">
        <f>CS35+1</f>
        <v>296</v>
      </c>
      <c r="CU35" s="77"/>
      <c r="CV35" s="31">
        <f>CT35+1</f>
        <v>297</v>
      </c>
      <c r="CW35" s="28">
        <f>CV35-CW36</f>
        <v>16</v>
      </c>
      <c r="CX35" s="78"/>
      <c r="CY35" s="78"/>
      <c r="CZ35" s="78"/>
      <c r="DA35" s="28">
        <f>DA36-DB35</f>
        <v>-14</v>
      </c>
      <c r="DB35" s="31">
        <f>CV35+1</f>
        <v>298</v>
      </c>
      <c r="DC35" s="31">
        <f>DB35+1</f>
        <v>299</v>
      </c>
      <c r="DD35" s="77"/>
      <c r="DE35" s="31">
        <f>DC35+1</f>
        <v>300</v>
      </c>
      <c r="DF35" s="28">
        <f>DE35-DF36</f>
        <v>15</v>
      </c>
      <c r="DG35" s="78"/>
      <c r="DH35" s="78"/>
      <c r="DI35" s="78"/>
      <c r="DJ35" s="78"/>
      <c r="DK35" s="52"/>
    </row>
    <row r="36" spans="1:115" x14ac:dyDescent="0.25">
      <c r="A36" s="31">
        <v>17</v>
      </c>
      <c r="B36" s="21">
        <f>A36-C36</f>
        <v>-2</v>
      </c>
      <c r="C36" s="31">
        <f>A37+1</f>
        <v>19</v>
      </c>
      <c r="D36" s="21">
        <f>C36-E36</f>
        <v>-1</v>
      </c>
      <c r="E36" s="31">
        <f>C36+1</f>
        <v>20</v>
      </c>
      <c r="F36" s="84"/>
      <c r="G36" s="84"/>
      <c r="H36" s="30">
        <f>E36-J36</f>
        <v>-1</v>
      </c>
      <c r="I36" s="84"/>
      <c r="J36" s="31">
        <f>E36+1</f>
        <v>21</v>
      </c>
      <c r="K36" s="21">
        <f>J36-L36</f>
        <v>-2</v>
      </c>
      <c r="L36" s="31">
        <f>J37+1</f>
        <v>23</v>
      </c>
      <c r="M36" s="21">
        <f>L36-N36</f>
        <v>-1</v>
      </c>
      <c r="N36" s="31">
        <v>24</v>
      </c>
      <c r="O36" s="52"/>
      <c r="P36" s="31" t="e">
        <f>AM38+1</f>
        <v>#REF!</v>
      </c>
      <c r="Q36" s="21" t="e">
        <f>P36-R36</f>
        <v>#REF!</v>
      </c>
      <c r="R36" s="31" t="e">
        <f>P37+1</f>
        <v>#REF!</v>
      </c>
      <c r="S36" s="21" t="e">
        <f>R36-T36</f>
        <v>#REF!</v>
      </c>
      <c r="T36" s="31" t="e">
        <f>R36+1</f>
        <v>#REF!</v>
      </c>
      <c r="U36" s="84"/>
      <c r="V36" s="84"/>
      <c r="W36" s="84"/>
      <c r="X36" s="30" t="e">
        <f>T36-Z36</f>
        <v>#REF!</v>
      </c>
      <c r="Y36" s="84"/>
      <c r="Z36" s="31" t="e">
        <f>T36+1</f>
        <v>#REF!</v>
      </c>
      <c r="AA36" s="21" t="e">
        <f>Z36-AB36</f>
        <v>#REF!</v>
      </c>
      <c r="AB36" s="31" t="e">
        <f>Z37+1</f>
        <v>#REF!</v>
      </c>
      <c r="AC36" s="21" t="e">
        <f>AB36-AD36</f>
        <v>#REF!</v>
      </c>
      <c r="AD36" s="31" t="e">
        <f>AB36+1</f>
        <v>#REF!</v>
      </c>
      <c r="AE36" s="84"/>
      <c r="AF36" s="84"/>
      <c r="AG36" s="30" t="e">
        <f>AD36-AI36</f>
        <v>#REF!</v>
      </c>
      <c r="AH36" s="84"/>
      <c r="AI36" s="31" t="e">
        <f>AD36+1</f>
        <v>#REF!</v>
      </c>
      <c r="AJ36" s="21" t="e">
        <f>AI36-AK36</f>
        <v>#REF!</v>
      </c>
      <c r="AK36" s="31" t="e">
        <f>AI37+1</f>
        <v>#REF!</v>
      </c>
      <c r="AL36" s="21" t="e">
        <f>AK36-AM36</f>
        <v>#REF!</v>
      </c>
      <c r="AM36" s="31" t="e">
        <f>AK36+1</f>
        <v>#REF!</v>
      </c>
      <c r="AN36" s="52"/>
      <c r="AO36" s="31">
        <f>BT38+1</f>
        <v>153</v>
      </c>
      <c r="AP36" s="21">
        <f>AO36-AQ36</f>
        <v>-2</v>
      </c>
      <c r="AQ36" s="31">
        <f>AO37+1</f>
        <v>155</v>
      </c>
      <c r="AR36" s="21">
        <f>AQ36-AS36</f>
        <v>-1</v>
      </c>
      <c r="AS36" s="31">
        <f>AQ36+1</f>
        <v>156</v>
      </c>
      <c r="AT36" s="84"/>
      <c r="AU36" s="84"/>
      <c r="AV36" s="30">
        <f>AS36-AX36</f>
        <v>-1</v>
      </c>
      <c r="AW36" s="84"/>
      <c r="AX36" s="31">
        <f>AS36+1</f>
        <v>157</v>
      </c>
      <c r="AY36" s="21">
        <f>AX36-AZ36</f>
        <v>-2</v>
      </c>
      <c r="AZ36" s="31">
        <f>AX37+1</f>
        <v>159</v>
      </c>
      <c r="BA36" s="21">
        <f>AZ36-BB36</f>
        <v>-1</v>
      </c>
      <c r="BB36" s="31">
        <f>AZ36+1</f>
        <v>160</v>
      </c>
      <c r="BC36" s="84"/>
      <c r="BD36" s="84"/>
      <c r="BE36" s="30">
        <f>BB36-BG36</f>
        <v>-1</v>
      </c>
      <c r="BF36" s="84"/>
      <c r="BG36" s="31">
        <f>BB36+1</f>
        <v>161</v>
      </c>
      <c r="BH36" s="21">
        <f>BG36-BI36</f>
        <v>-2</v>
      </c>
      <c r="BI36" s="31">
        <f>BG37+1</f>
        <v>163</v>
      </c>
      <c r="BJ36" s="21">
        <f>BI36-BK36</f>
        <v>-1</v>
      </c>
      <c r="BK36" s="31">
        <f>BI36+1</f>
        <v>164</v>
      </c>
      <c r="BL36" s="84"/>
      <c r="BM36" s="84"/>
      <c r="BN36" s="30">
        <f>BK36-BP36</f>
        <v>-1</v>
      </c>
      <c r="BO36" s="84"/>
      <c r="BP36" s="31">
        <f>BK36+1</f>
        <v>165</v>
      </c>
      <c r="BQ36" s="21">
        <f>BP36-BR36</f>
        <v>-2</v>
      </c>
      <c r="BR36" s="31">
        <f>BP37+1</f>
        <v>167</v>
      </c>
      <c r="BS36" s="21">
        <f>BR36-BT36</f>
        <v>-1</v>
      </c>
      <c r="BT36" s="31">
        <f>BR36+1</f>
        <v>168</v>
      </c>
      <c r="BU36" s="52"/>
      <c r="BV36" s="31">
        <f>DJ38+1</f>
        <v>269</v>
      </c>
      <c r="BW36" s="21">
        <f>BV36-BX36</f>
        <v>-2</v>
      </c>
      <c r="BX36" s="31">
        <f>BV37+1</f>
        <v>271</v>
      </c>
      <c r="BY36" s="21">
        <f>BX36-BZ36</f>
        <v>-1</v>
      </c>
      <c r="BZ36" s="31">
        <f>BX36+1</f>
        <v>272</v>
      </c>
      <c r="CA36" s="84"/>
      <c r="CB36" s="84"/>
      <c r="CC36" s="30">
        <f>BZ36-CE36</f>
        <v>-1</v>
      </c>
      <c r="CD36" s="84"/>
      <c r="CE36" s="31">
        <f>BZ36+1</f>
        <v>273</v>
      </c>
      <c r="CF36" s="21">
        <f>CE36-CG36</f>
        <v>-2</v>
      </c>
      <c r="CG36" s="31">
        <f>CE37+1</f>
        <v>275</v>
      </c>
      <c r="CH36" s="21">
        <f>CG36-CI36</f>
        <v>-1</v>
      </c>
      <c r="CI36" s="31">
        <f>CG36+1</f>
        <v>276</v>
      </c>
      <c r="CJ36" s="84"/>
      <c r="CK36" s="84"/>
      <c r="CL36" s="30">
        <f>CI36-CN36</f>
        <v>-1</v>
      </c>
      <c r="CM36" s="84"/>
      <c r="CN36" s="31">
        <f>CI36+1</f>
        <v>277</v>
      </c>
      <c r="CO36" s="21">
        <f>CN36-CP36</f>
        <v>-2</v>
      </c>
      <c r="CP36" s="31">
        <f>CN37+1</f>
        <v>279</v>
      </c>
      <c r="CQ36" s="21">
        <f>CP36-CR36</f>
        <v>-1</v>
      </c>
      <c r="CR36" s="31">
        <f>CP36+1</f>
        <v>280</v>
      </c>
      <c r="CS36" s="84"/>
      <c r="CT36" s="84"/>
      <c r="CU36" s="30">
        <f>CR36-CW36</f>
        <v>-1</v>
      </c>
      <c r="CV36" s="84"/>
      <c r="CW36" s="31">
        <f>CR36+1</f>
        <v>281</v>
      </c>
      <c r="CX36" s="21">
        <f>CW36-CY36</f>
        <v>-2</v>
      </c>
      <c r="CY36" s="31">
        <f>CW37+1</f>
        <v>283</v>
      </c>
      <c r="CZ36" s="21">
        <f>CY36-DA36</f>
        <v>-1</v>
      </c>
      <c r="DA36" s="31">
        <f>CY36+1</f>
        <v>284</v>
      </c>
      <c r="DB36" s="84"/>
      <c r="DC36" s="84"/>
      <c r="DD36" s="30">
        <f>DA36-DF36</f>
        <v>-1</v>
      </c>
      <c r="DE36" s="84"/>
      <c r="DF36" s="31">
        <f>DA36+1</f>
        <v>285</v>
      </c>
      <c r="DG36" s="21">
        <f>DF36-DH36</f>
        <v>-2</v>
      </c>
      <c r="DH36" s="31">
        <f>DF37+1</f>
        <v>287</v>
      </c>
      <c r="DI36" s="21">
        <f>DH36-DJ36</f>
        <v>-1</v>
      </c>
      <c r="DJ36" s="31">
        <f>DH36+1</f>
        <v>288</v>
      </c>
      <c r="DK36" s="52"/>
    </row>
    <row r="37" spans="1:115" x14ac:dyDescent="0.25">
      <c r="A37" s="31">
        <v>18</v>
      </c>
      <c r="B37" s="21">
        <f>A37-C36</f>
        <v>-1</v>
      </c>
      <c r="C37" s="78"/>
      <c r="D37" s="78"/>
      <c r="E37" s="78"/>
      <c r="F37" s="30">
        <f>F40-F35</f>
        <v>-19</v>
      </c>
      <c r="G37" s="82">
        <f>E36-H40</f>
        <v>13</v>
      </c>
      <c r="H37" s="81">
        <f>I35-E38</f>
        <v>15</v>
      </c>
      <c r="I37" s="30"/>
      <c r="J37" s="31">
        <f>J36+1</f>
        <v>22</v>
      </c>
      <c r="K37" s="21">
        <f>J37-L36</f>
        <v>-1</v>
      </c>
      <c r="L37" s="78"/>
      <c r="O37" s="52"/>
      <c r="P37" s="31" t="e">
        <f>P36+1</f>
        <v>#REF!</v>
      </c>
      <c r="Q37" s="21" t="e">
        <f>P37-R36</f>
        <v>#REF!</v>
      </c>
      <c r="R37" s="78"/>
      <c r="S37" s="78"/>
      <c r="T37" s="78"/>
      <c r="U37" s="30" t="e">
        <f>U40-U35</f>
        <v>#REF!</v>
      </c>
      <c r="V37" s="30"/>
      <c r="W37" s="82"/>
      <c r="X37" s="81" t="e">
        <f>Y35-T38</f>
        <v>#REF!</v>
      </c>
      <c r="Y37" s="30"/>
      <c r="Z37" s="31" t="e">
        <f>Z36+1</f>
        <v>#REF!</v>
      </c>
      <c r="AA37" s="21" t="e">
        <f>Z37-AB36</f>
        <v>#REF!</v>
      </c>
      <c r="AB37" s="78"/>
      <c r="AC37" s="78"/>
      <c r="AD37" s="78"/>
      <c r="AE37" s="30" t="e">
        <f>AE40-AE35</f>
        <v>#REF!</v>
      </c>
      <c r="AF37" s="82" t="e">
        <f>AD36-AG40</f>
        <v>#REF!</v>
      </c>
      <c r="AG37" s="81" t="e">
        <f>AH35-AD38</f>
        <v>#REF!</v>
      </c>
      <c r="AH37" s="30"/>
      <c r="AI37" s="31" t="e">
        <f>AI36+1</f>
        <v>#REF!</v>
      </c>
      <c r="AJ37" s="21" t="e">
        <f>AI37-AK36</f>
        <v>#REF!</v>
      </c>
      <c r="AK37" s="78"/>
      <c r="AL37" s="78"/>
      <c r="AM37" s="78"/>
      <c r="AN37" s="52"/>
      <c r="AO37" s="31">
        <f>AO36+1</f>
        <v>154</v>
      </c>
      <c r="AP37" s="21">
        <f>AO37-AQ36</f>
        <v>-1</v>
      </c>
      <c r="AQ37" s="78"/>
      <c r="AR37" s="78"/>
      <c r="AS37" s="78"/>
      <c r="AT37" s="30">
        <f>AT40-AT35</f>
        <v>-41</v>
      </c>
      <c r="AU37" s="82">
        <f>AS36-AV40</f>
        <v>27</v>
      </c>
      <c r="AV37" s="81">
        <f>AW35-AS38</f>
        <v>31</v>
      </c>
      <c r="AW37" s="30"/>
      <c r="AX37" s="31">
        <f>AX36+1</f>
        <v>158</v>
      </c>
      <c r="AY37" s="21">
        <f>AX37-AZ36</f>
        <v>-1</v>
      </c>
      <c r="AZ37" s="78"/>
      <c r="BA37" s="78"/>
      <c r="BB37" s="78"/>
      <c r="BC37" s="30">
        <f>BC40-BC35</f>
        <v>-41</v>
      </c>
      <c r="BD37" s="82">
        <f>BB36-BE40</f>
        <v>28</v>
      </c>
      <c r="BE37" s="81">
        <f>BF35-BB38</f>
        <v>30</v>
      </c>
      <c r="BF37" s="30"/>
      <c r="BG37" s="31">
        <f>BG36+1</f>
        <v>162</v>
      </c>
      <c r="BH37" s="21">
        <f>BG37-BI36</f>
        <v>-1</v>
      </c>
      <c r="BI37" s="78"/>
      <c r="BJ37" s="78"/>
      <c r="BK37" s="78"/>
      <c r="BL37" s="30">
        <f>BL40-BL35</f>
        <v>-41</v>
      </c>
      <c r="BM37" s="82">
        <f>BK36-BN40</f>
        <v>29</v>
      </c>
      <c r="BN37" s="81">
        <f>BO35-BK38</f>
        <v>29</v>
      </c>
      <c r="BO37" s="30"/>
      <c r="BP37" s="31">
        <f>BP36+1</f>
        <v>166</v>
      </c>
      <c r="BQ37" s="21">
        <f>BP37-BR36</f>
        <v>-1</v>
      </c>
      <c r="BR37" s="78"/>
      <c r="BS37" s="78"/>
      <c r="BT37" s="78"/>
      <c r="BU37" s="52"/>
      <c r="BV37" s="31">
        <f>BV36+1</f>
        <v>270</v>
      </c>
      <c r="BW37" s="21">
        <f>BV37-BX36</f>
        <v>-1</v>
      </c>
      <c r="BX37" s="78"/>
      <c r="BY37" s="78"/>
      <c r="BZ37" s="78"/>
      <c r="CA37" s="30">
        <f>CA40-CA35</f>
        <v>-52</v>
      </c>
      <c r="CB37" s="82">
        <f>BZ36-CC40</f>
        <v>34</v>
      </c>
      <c r="CC37" s="81">
        <f>CD35-BZ38</f>
        <v>39</v>
      </c>
      <c r="CD37" s="30"/>
      <c r="CE37" s="31">
        <f>CE36+1</f>
        <v>274</v>
      </c>
      <c r="CF37" s="21">
        <f>CE37-CG36</f>
        <v>-1</v>
      </c>
      <c r="CG37" s="78"/>
      <c r="CH37" s="78"/>
      <c r="CI37" s="78"/>
      <c r="CJ37" s="30">
        <f>CJ40-CJ35</f>
        <v>-52</v>
      </c>
      <c r="CK37" s="82">
        <f>CI36-CL40</f>
        <v>35</v>
      </c>
      <c r="CL37" s="81">
        <f>CM35-CI38</f>
        <v>38</v>
      </c>
      <c r="CM37" s="30"/>
      <c r="CN37" s="31">
        <f>CN36+1</f>
        <v>278</v>
      </c>
      <c r="CO37" s="21">
        <f>CN37-CP36</f>
        <v>-1</v>
      </c>
      <c r="CP37" s="78"/>
      <c r="CQ37" s="78"/>
      <c r="CR37" s="78"/>
      <c r="CS37" s="30">
        <f>CS40-CS35</f>
        <v>-52</v>
      </c>
      <c r="CT37" s="82">
        <f>CR36-CU40</f>
        <v>36</v>
      </c>
      <c r="CU37" s="81">
        <f>CV35-CR38</f>
        <v>37</v>
      </c>
      <c r="CV37" s="30"/>
      <c r="CW37" s="31">
        <f>CW36+1</f>
        <v>282</v>
      </c>
      <c r="CX37" s="21">
        <f>CW37-CY36</f>
        <v>-1</v>
      </c>
      <c r="CY37" s="78"/>
      <c r="CZ37" s="78"/>
      <c r="DA37" s="78"/>
      <c r="DB37" s="30">
        <f>DB40-DB35</f>
        <v>-52</v>
      </c>
      <c r="DC37" s="82">
        <f>DA36-DD40</f>
        <v>37</v>
      </c>
      <c r="DD37" s="81">
        <f>DE35-DA38</f>
        <v>36</v>
      </c>
      <c r="DE37" s="30"/>
      <c r="DF37" s="31">
        <f>DF36+1</f>
        <v>286</v>
      </c>
      <c r="DG37" s="21">
        <f>DF37-DH36</f>
        <v>-1</v>
      </c>
      <c r="DH37" s="78"/>
      <c r="DI37" s="78"/>
      <c r="DJ37" s="78"/>
      <c r="DK37" s="52"/>
    </row>
    <row r="38" spans="1:115" x14ac:dyDescent="0.25">
      <c r="C38" s="78"/>
      <c r="D38" s="21">
        <f>E38-C39</f>
        <v>2</v>
      </c>
      <c r="E38" s="31">
        <f>E39+1</f>
        <v>12</v>
      </c>
      <c r="F38" s="84"/>
      <c r="G38" s="82">
        <f>F40-J37</f>
        <v>-16</v>
      </c>
      <c r="H38" s="82">
        <f>J39-G35</f>
        <v>-13</v>
      </c>
      <c r="I38" s="30">
        <f>I35-I40</f>
        <v>19</v>
      </c>
      <c r="J38" s="78"/>
      <c r="K38" s="78"/>
      <c r="L38" s="78"/>
      <c r="M38" s="21">
        <f>N38-L39</f>
        <v>2</v>
      </c>
      <c r="N38" s="31">
        <v>16</v>
      </c>
      <c r="O38" s="52"/>
      <c r="P38" s="78"/>
      <c r="Q38" s="78"/>
      <c r="R38" s="78"/>
      <c r="S38" s="21" t="e">
        <f>T38-R39</f>
        <v>#REF!</v>
      </c>
      <c r="T38" s="31" t="e">
        <f>T39+1</f>
        <v>#REF!</v>
      </c>
      <c r="U38" s="84"/>
      <c r="V38" s="84"/>
      <c r="W38" s="82"/>
      <c r="X38" s="82" t="e">
        <f>Z39-#REF!</f>
        <v>#REF!</v>
      </c>
      <c r="Y38" s="30" t="e">
        <f>Y35-Y40</f>
        <v>#REF!</v>
      </c>
      <c r="Z38" s="78"/>
      <c r="AA38" s="78"/>
      <c r="AB38" s="78"/>
      <c r="AC38" s="21" t="e">
        <f>AD38-AB39</f>
        <v>#REF!</v>
      </c>
      <c r="AD38" s="31" t="e">
        <f>AD39+1</f>
        <v>#REF!</v>
      </c>
      <c r="AE38" s="84"/>
      <c r="AF38" s="82" t="e">
        <f>AE40-AI37</f>
        <v>#REF!</v>
      </c>
      <c r="AG38" s="82" t="e">
        <f>AI39-AF35</f>
        <v>#REF!</v>
      </c>
      <c r="AH38" s="30" t="e">
        <f>AH35-AH40</f>
        <v>#REF!</v>
      </c>
      <c r="AI38" s="78"/>
      <c r="AJ38" s="78"/>
      <c r="AK38" s="78"/>
      <c r="AL38" s="21" t="e">
        <f>AM38-AK39</f>
        <v>#REF!</v>
      </c>
      <c r="AM38" s="31" t="e">
        <f>AM39+1</f>
        <v>#REF!</v>
      </c>
      <c r="AN38" s="52"/>
      <c r="AO38" s="78"/>
      <c r="AP38" s="78"/>
      <c r="AQ38" s="78"/>
      <c r="AR38" s="21">
        <f>AS38-AQ39</f>
        <v>2</v>
      </c>
      <c r="AS38" s="31">
        <f>AS39+1</f>
        <v>140</v>
      </c>
      <c r="AT38" s="84"/>
      <c r="AU38" s="82">
        <f>AT40-AX37</f>
        <v>-30</v>
      </c>
      <c r="AV38" s="82">
        <f>AX39-AU35</f>
        <v>-29</v>
      </c>
      <c r="AW38" s="30">
        <f>AW35-AW40</f>
        <v>41</v>
      </c>
      <c r="AX38" s="78"/>
      <c r="AY38" s="78"/>
      <c r="AZ38" s="78"/>
      <c r="BA38" s="21">
        <f>BB38-AZ39</f>
        <v>2</v>
      </c>
      <c r="BB38" s="31">
        <f>BB39+1</f>
        <v>144</v>
      </c>
      <c r="BC38" s="84"/>
      <c r="BD38" s="82">
        <f>BC40-BG37</f>
        <v>-31</v>
      </c>
      <c r="BE38" s="82">
        <f>BG39-BD35</f>
        <v>-28</v>
      </c>
      <c r="BF38" s="30">
        <f>BF35-BF40</f>
        <v>41</v>
      </c>
      <c r="BG38" s="78"/>
      <c r="BH38" s="78"/>
      <c r="BI38" s="78"/>
      <c r="BJ38" s="21">
        <f>BK38-BI39</f>
        <v>2</v>
      </c>
      <c r="BK38" s="31">
        <f>BK39+1</f>
        <v>148</v>
      </c>
      <c r="BL38" s="84"/>
      <c r="BM38" s="82">
        <f>BL40-BP37</f>
        <v>-32</v>
      </c>
      <c r="BN38" s="82">
        <f>BP39-BM35</f>
        <v>-27</v>
      </c>
      <c r="BO38" s="30">
        <f>BO35-BO40</f>
        <v>41</v>
      </c>
      <c r="BP38" s="78"/>
      <c r="BQ38" s="78"/>
      <c r="BR38" s="78"/>
      <c r="BS38" s="21">
        <f>BT38-BR39</f>
        <v>2</v>
      </c>
      <c r="BT38" s="31">
        <f>BT39+1</f>
        <v>152</v>
      </c>
      <c r="BU38" s="52"/>
      <c r="BV38" s="78"/>
      <c r="BW38" s="78"/>
      <c r="BX38" s="78"/>
      <c r="BY38" s="21">
        <f>BZ38-BX39</f>
        <v>2</v>
      </c>
      <c r="BZ38" s="31">
        <f>BZ39+1</f>
        <v>252</v>
      </c>
      <c r="CA38" s="84"/>
      <c r="CB38" s="82">
        <f>CA40-CE37</f>
        <v>-37</v>
      </c>
      <c r="CC38" s="82">
        <f>CE39-CB35</f>
        <v>-37</v>
      </c>
      <c r="CD38" s="30">
        <f>CD35-CD40</f>
        <v>52</v>
      </c>
      <c r="CE38" s="78"/>
      <c r="CF38" s="78"/>
      <c r="CG38" s="78"/>
      <c r="CH38" s="21">
        <f>CI38-CG39</f>
        <v>2</v>
      </c>
      <c r="CI38" s="31">
        <f>CI39+1</f>
        <v>256</v>
      </c>
      <c r="CJ38" s="84"/>
      <c r="CK38" s="82">
        <f>CJ40-CN37</f>
        <v>-38</v>
      </c>
      <c r="CL38" s="82">
        <f>CN39-CK35</f>
        <v>-36</v>
      </c>
      <c r="CM38" s="30">
        <f>CM35-CM40</f>
        <v>52</v>
      </c>
      <c r="CN38" s="78"/>
      <c r="CO38" s="78"/>
      <c r="CP38" s="78"/>
      <c r="CQ38" s="21">
        <f>CR38-CP39</f>
        <v>2</v>
      </c>
      <c r="CR38" s="31">
        <f>CR39+1</f>
        <v>260</v>
      </c>
      <c r="CS38" s="84"/>
      <c r="CT38" s="82">
        <f>CS40-CW37</f>
        <v>-39</v>
      </c>
      <c r="CU38" s="82">
        <f>CW39-CT35</f>
        <v>-35</v>
      </c>
      <c r="CV38" s="30">
        <f>CV35-CV40</f>
        <v>52</v>
      </c>
      <c r="CW38" s="78"/>
      <c r="CX38" s="78"/>
      <c r="CY38" s="78"/>
      <c r="CZ38" s="21">
        <f>DA38-CY39</f>
        <v>2</v>
      </c>
      <c r="DA38" s="31">
        <f>DA39+1</f>
        <v>264</v>
      </c>
      <c r="DB38" s="84"/>
      <c r="DC38" s="82">
        <f>DB40-DF37</f>
        <v>-40</v>
      </c>
      <c r="DD38" s="82">
        <f>DF39-DC35</f>
        <v>-34</v>
      </c>
      <c r="DE38" s="30">
        <f>DE35-DE40</f>
        <v>52</v>
      </c>
      <c r="DF38" s="78"/>
      <c r="DG38" s="78"/>
      <c r="DH38" s="78"/>
      <c r="DI38" s="21">
        <f>DJ38-DH39</f>
        <v>2</v>
      </c>
      <c r="DJ38" s="31">
        <f>DJ39+1</f>
        <v>268</v>
      </c>
      <c r="DK38" s="52"/>
    </row>
    <row r="39" spans="1:115" x14ac:dyDescent="0.25">
      <c r="A39" s="31">
        <v>9</v>
      </c>
      <c r="B39" s="21">
        <f>C39-A39</f>
        <v>1</v>
      </c>
      <c r="C39" s="31">
        <f>A39+1</f>
        <v>10</v>
      </c>
      <c r="D39" s="21">
        <f>E39-C39</f>
        <v>1</v>
      </c>
      <c r="E39" s="31">
        <f>C39+1</f>
        <v>11</v>
      </c>
      <c r="F39" s="84"/>
      <c r="G39" s="30">
        <f>J39-E39</f>
        <v>2</v>
      </c>
      <c r="H39" s="29"/>
      <c r="I39" s="84"/>
      <c r="J39" s="31">
        <f>E38+1</f>
        <v>13</v>
      </c>
      <c r="K39" s="21">
        <f>L39-J39</f>
        <v>1</v>
      </c>
      <c r="L39" s="31">
        <f>J39+1</f>
        <v>14</v>
      </c>
      <c r="M39" s="21">
        <f>N39-L39</f>
        <v>1</v>
      </c>
      <c r="N39" s="31">
        <v>15</v>
      </c>
      <c r="O39" s="52"/>
      <c r="P39" s="31" t="e">
        <f>AH40+1</f>
        <v>#REF!</v>
      </c>
      <c r="Q39" s="21" t="e">
        <f>R39-P39</f>
        <v>#REF!</v>
      </c>
      <c r="R39" s="31" t="e">
        <f>P39+1</f>
        <v>#REF!</v>
      </c>
      <c r="S39" s="21" t="e">
        <f>T39-R39</f>
        <v>#REF!</v>
      </c>
      <c r="T39" s="31" t="e">
        <f>R39+1</f>
        <v>#REF!</v>
      </c>
      <c r="U39" s="84"/>
      <c r="V39" s="84"/>
      <c r="W39" s="30"/>
      <c r="X39" s="29"/>
      <c r="Y39" s="84"/>
      <c r="Z39" s="31" t="e">
        <f>T38+1</f>
        <v>#REF!</v>
      </c>
      <c r="AA39" s="21" t="e">
        <f>AB39-Z39</f>
        <v>#REF!</v>
      </c>
      <c r="AB39" s="31" t="e">
        <f>Z39+1</f>
        <v>#REF!</v>
      </c>
      <c r="AC39" s="21" t="e">
        <f>AD39-AB39</f>
        <v>#REF!</v>
      </c>
      <c r="AD39" s="31" t="e">
        <f>AB39+1</f>
        <v>#REF!</v>
      </c>
      <c r="AE39" s="84"/>
      <c r="AF39" s="30" t="e">
        <f>AI39-AD39</f>
        <v>#REF!</v>
      </c>
      <c r="AG39" s="29"/>
      <c r="AH39" s="84"/>
      <c r="AI39" s="31" t="e">
        <f>AD38+1</f>
        <v>#REF!</v>
      </c>
      <c r="AJ39" s="21" t="e">
        <f>AK39-AI39</f>
        <v>#REF!</v>
      </c>
      <c r="AK39" s="31" t="e">
        <f>AI39+1</f>
        <v>#REF!</v>
      </c>
      <c r="AL39" s="21" t="e">
        <f>AM39-AK39</f>
        <v>#REF!</v>
      </c>
      <c r="AM39" s="31" t="e">
        <f>AK39+1</f>
        <v>#REF!</v>
      </c>
      <c r="AN39" s="52"/>
      <c r="AO39" s="31">
        <f>BO40+1</f>
        <v>137</v>
      </c>
      <c r="AP39" s="21">
        <f>AQ39-AO39</f>
        <v>1</v>
      </c>
      <c r="AQ39" s="31">
        <f>AO39+1</f>
        <v>138</v>
      </c>
      <c r="AR39" s="21">
        <f>AS39-AQ39</f>
        <v>1</v>
      </c>
      <c r="AS39" s="31">
        <f>AQ39+1</f>
        <v>139</v>
      </c>
      <c r="AT39" s="84"/>
      <c r="AU39" s="30">
        <f>AX39-AS39</f>
        <v>2</v>
      </c>
      <c r="AV39" s="29"/>
      <c r="AW39" s="84"/>
      <c r="AX39" s="31">
        <f>AS38+1</f>
        <v>141</v>
      </c>
      <c r="AY39" s="21">
        <f>AZ39-AX39</f>
        <v>1</v>
      </c>
      <c r="AZ39" s="31">
        <f>AX39+1</f>
        <v>142</v>
      </c>
      <c r="BA39" s="21">
        <f>BB39-AZ39</f>
        <v>1</v>
      </c>
      <c r="BB39" s="31">
        <f>AZ39+1</f>
        <v>143</v>
      </c>
      <c r="BC39" s="84"/>
      <c r="BD39" s="30">
        <f>BG39-BB39</f>
        <v>2</v>
      </c>
      <c r="BE39" s="29"/>
      <c r="BF39" s="84"/>
      <c r="BG39" s="31">
        <f>BB38+1</f>
        <v>145</v>
      </c>
      <c r="BH39" s="21">
        <f>BI39-BG39</f>
        <v>1</v>
      </c>
      <c r="BI39" s="31">
        <f>BG39+1</f>
        <v>146</v>
      </c>
      <c r="BJ39" s="21">
        <f>BK39-BI39</f>
        <v>1</v>
      </c>
      <c r="BK39" s="31">
        <f>BI39+1</f>
        <v>147</v>
      </c>
      <c r="BL39" s="84"/>
      <c r="BM39" s="30">
        <f>BP39-BK39</f>
        <v>2</v>
      </c>
      <c r="BN39" s="29"/>
      <c r="BO39" s="84"/>
      <c r="BP39" s="31">
        <f>BK38+1</f>
        <v>149</v>
      </c>
      <c r="BQ39" s="21">
        <f>BR39-BP39</f>
        <v>1</v>
      </c>
      <c r="BR39" s="31">
        <f>BP39+1</f>
        <v>150</v>
      </c>
      <c r="BS39" s="21">
        <f>BT39-BR39</f>
        <v>1</v>
      </c>
      <c r="BT39" s="31">
        <f>BR39+1</f>
        <v>151</v>
      </c>
      <c r="BU39" s="52"/>
      <c r="BV39" s="31">
        <f>DE40+1</f>
        <v>249</v>
      </c>
      <c r="BW39" s="21">
        <f>BX39-BV39</f>
        <v>1</v>
      </c>
      <c r="BX39" s="31">
        <f>BV39+1</f>
        <v>250</v>
      </c>
      <c r="BY39" s="21">
        <f>BZ39-BX39</f>
        <v>1</v>
      </c>
      <c r="BZ39" s="31">
        <f>BX39+1</f>
        <v>251</v>
      </c>
      <c r="CA39" s="84"/>
      <c r="CB39" s="30">
        <f>CE39-BZ39</f>
        <v>2</v>
      </c>
      <c r="CC39" s="29"/>
      <c r="CD39" s="84"/>
      <c r="CE39" s="31">
        <f>BZ38+1</f>
        <v>253</v>
      </c>
      <c r="CF39" s="21">
        <f>CG39-CE39</f>
        <v>1</v>
      </c>
      <c r="CG39" s="31">
        <f>CE39+1</f>
        <v>254</v>
      </c>
      <c r="CH39" s="21">
        <f>CI39-CG39</f>
        <v>1</v>
      </c>
      <c r="CI39" s="31">
        <f>CG39+1</f>
        <v>255</v>
      </c>
      <c r="CJ39" s="84"/>
      <c r="CK39" s="30">
        <f>CN39-CI39</f>
        <v>2</v>
      </c>
      <c r="CL39" s="29"/>
      <c r="CM39" s="84"/>
      <c r="CN39" s="31">
        <f>CI38+1</f>
        <v>257</v>
      </c>
      <c r="CO39" s="21">
        <f>CP39-CN39</f>
        <v>1</v>
      </c>
      <c r="CP39" s="31">
        <f>CN39+1</f>
        <v>258</v>
      </c>
      <c r="CQ39" s="21">
        <f>CR39-CP39</f>
        <v>1</v>
      </c>
      <c r="CR39" s="31">
        <f>CP39+1</f>
        <v>259</v>
      </c>
      <c r="CS39" s="84"/>
      <c r="CT39" s="30">
        <f>CW39-CR39</f>
        <v>2</v>
      </c>
      <c r="CU39" s="29"/>
      <c r="CV39" s="84"/>
      <c r="CW39" s="31">
        <f>CR38+1</f>
        <v>261</v>
      </c>
      <c r="CX39" s="21">
        <f>CY39-CW39</f>
        <v>1</v>
      </c>
      <c r="CY39" s="31">
        <f>CW39+1</f>
        <v>262</v>
      </c>
      <c r="CZ39" s="21">
        <f>DA39-CY39</f>
        <v>1</v>
      </c>
      <c r="DA39" s="31">
        <f>CY39+1</f>
        <v>263</v>
      </c>
      <c r="DB39" s="84"/>
      <c r="DC39" s="30">
        <f>DF39-DA39</f>
        <v>2</v>
      </c>
      <c r="DD39" s="29"/>
      <c r="DE39" s="84"/>
      <c r="DF39" s="31">
        <f>DA38+1</f>
        <v>265</v>
      </c>
      <c r="DG39" s="21">
        <f>DH39-DF39</f>
        <v>1</v>
      </c>
      <c r="DH39" s="31">
        <f>DF39+1</f>
        <v>266</v>
      </c>
      <c r="DI39" s="21">
        <f>DJ39-DH39</f>
        <v>1</v>
      </c>
      <c r="DJ39" s="31">
        <f>DH39+1</f>
        <v>267</v>
      </c>
      <c r="DK39" s="52"/>
    </row>
    <row r="40" spans="1:115" x14ac:dyDescent="0.25">
      <c r="A40" s="78"/>
      <c r="B40" s="78"/>
      <c r="C40" s="22"/>
      <c r="D40" s="22"/>
      <c r="E40" s="28">
        <f>F40-E39</f>
        <v>-5</v>
      </c>
      <c r="F40" s="31">
        <f>I42+1</f>
        <v>6</v>
      </c>
      <c r="G40" s="78"/>
      <c r="H40" s="31">
        <f>F40+1</f>
        <v>7</v>
      </c>
      <c r="I40" s="31">
        <f>H40+1</f>
        <v>8</v>
      </c>
      <c r="J40" s="28">
        <f>J39-I40</f>
        <v>5</v>
      </c>
      <c r="K40" s="22"/>
      <c r="L40" s="28"/>
      <c r="O40" s="52"/>
      <c r="P40" s="78"/>
      <c r="Q40" s="78"/>
      <c r="R40" s="22"/>
      <c r="S40" s="22"/>
      <c r="T40" s="28" t="e">
        <f>U40-T39</f>
        <v>#REF!</v>
      </c>
      <c r="U40" s="31" t="e">
        <f>AH42+1</f>
        <v>#REF!</v>
      </c>
      <c r="V40" s="31"/>
      <c r="W40" s="78"/>
      <c r="X40" s="31" t="e">
        <f>U40+1</f>
        <v>#REF!</v>
      </c>
      <c r="Y40" s="31" t="e">
        <f>X40+1</f>
        <v>#REF!</v>
      </c>
      <c r="Z40" s="28" t="e">
        <f>Z39-Y40</f>
        <v>#REF!</v>
      </c>
      <c r="AA40" s="78"/>
      <c r="AB40" s="78"/>
      <c r="AC40" s="78"/>
      <c r="AD40" s="28" t="e">
        <f>AE40-AD39</f>
        <v>#REF!</v>
      </c>
      <c r="AE40" s="31" t="e">
        <f>Y40+1</f>
        <v>#REF!</v>
      </c>
      <c r="AF40" s="78"/>
      <c r="AG40" s="31" t="e">
        <f>AE40+1</f>
        <v>#REF!</v>
      </c>
      <c r="AH40" s="31" t="e">
        <f>AG40+1</f>
        <v>#REF!</v>
      </c>
      <c r="AI40" s="28" t="e">
        <f>AI39-AH40</f>
        <v>#REF!</v>
      </c>
      <c r="AJ40" s="78"/>
      <c r="AK40" s="78"/>
      <c r="AL40" s="78"/>
      <c r="AM40" s="28" t="e">
        <f>AN40-AM39</f>
        <v>#REF!</v>
      </c>
      <c r="AN40" s="52"/>
      <c r="AO40" s="78"/>
      <c r="AP40" s="78"/>
      <c r="AQ40" s="22"/>
      <c r="AR40" s="22"/>
      <c r="AS40" s="28">
        <f>AT40-AS39</f>
        <v>-11</v>
      </c>
      <c r="AT40" s="31">
        <f>BO42+1</f>
        <v>128</v>
      </c>
      <c r="AU40" s="78"/>
      <c r="AV40" s="31">
        <f>AT40+1</f>
        <v>129</v>
      </c>
      <c r="AW40" s="31">
        <f>AV40+1</f>
        <v>130</v>
      </c>
      <c r="AX40" s="28">
        <f>AX39-AW40</f>
        <v>11</v>
      </c>
      <c r="AY40" s="78"/>
      <c r="AZ40" s="78"/>
      <c r="BA40" s="78"/>
      <c r="BB40" s="28">
        <f>BC40-BB39</f>
        <v>-12</v>
      </c>
      <c r="BC40" s="31">
        <f>AW40+1</f>
        <v>131</v>
      </c>
      <c r="BD40" s="78"/>
      <c r="BE40" s="31">
        <f>BC40+1</f>
        <v>132</v>
      </c>
      <c r="BF40" s="31">
        <f>BE40+1</f>
        <v>133</v>
      </c>
      <c r="BG40" s="28">
        <f>BG39-BF40</f>
        <v>12</v>
      </c>
      <c r="BH40" s="78"/>
      <c r="BI40" s="78"/>
      <c r="BJ40" s="78"/>
      <c r="BK40" s="28">
        <f>BL40-BK39</f>
        <v>-13</v>
      </c>
      <c r="BL40" s="31">
        <f>BF40+1</f>
        <v>134</v>
      </c>
      <c r="BM40" s="78"/>
      <c r="BN40" s="31">
        <f>BL40+1</f>
        <v>135</v>
      </c>
      <c r="BO40" s="31">
        <f>BN40+1</f>
        <v>136</v>
      </c>
      <c r="BP40" s="28">
        <f>BP39-BO40</f>
        <v>13</v>
      </c>
      <c r="BQ40" s="78"/>
      <c r="BR40" s="78"/>
      <c r="BS40" s="78"/>
      <c r="BT40" s="78"/>
      <c r="BU40" s="52"/>
      <c r="BV40" s="78"/>
      <c r="BW40" s="78"/>
      <c r="BX40" s="22"/>
      <c r="BY40" s="22"/>
      <c r="BZ40" s="28">
        <f>CA40-BZ39</f>
        <v>-14</v>
      </c>
      <c r="CA40" s="31">
        <f>DE42+1</f>
        <v>237</v>
      </c>
      <c r="CB40" s="78"/>
      <c r="CC40" s="31">
        <f>CA40+1</f>
        <v>238</v>
      </c>
      <c r="CD40" s="31">
        <f>CC40+1</f>
        <v>239</v>
      </c>
      <c r="CE40" s="28">
        <f>CE39-CD40</f>
        <v>14</v>
      </c>
      <c r="CF40" s="78"/>
      <c r="CG40" s="78"/>
      <c r="CH40" s="78"/>
      <c r="CI40" s="28">
        <f>CJ40-CI39</f>
        <v>-15</v>
      </c>
      <c r="CJ40" s="31">
        <f>CD40+1</f>
        <v>240</v>
      </c>
      <c r="CK40" s="78"/>
      <c r="CL40" s="31">
        <f>CJ40+1</f>
        <v>241</v>
      </c>
      <c r="CM40" s="31">
        <f>CL40+1</f>
        <v>242</v>
      </c>
      <c r="CN40" s="28">
        <f>CN39-CM40</f>
        <v>15</v>
      </c>
      <c r="CO40" s="78"/>
      <c r="CP40" s="78"/>
      <c r="CQ40" s="78"/>
      <c r="CR40" s="28">
        <f>CS40-CR39</f>
        <v>-16</v>
      </c>
      <c r="CS40" s="31">
        <f>CM40+1</f>
        <v>243</v>
      </c>
      <c r="CT40" s="78"/>
      <c r="CU40" s="31">
        <f>CS40+1</f>
        <v>244</v>
      </c>
      <c r="CV40" s="31">
        <f>CU40+1</f>
        <v>245</v>
      </c>
      <c r="CW40" s="28">
        <f>CW39-CV40</f>
        <v>16</v>
      </c>
      <c r="CX40" s="78"/>
      <c r="CY40" s="78"/>
      <c r="CZ40" s="78"/>
      <c r="DA40" s="28">
        <f>DB40-DA39</f>
        <v>-17</v>
      </c>
      <c r="DB40" s="31">
        <f>CV40+1</f>
        <v>246</v>
      </c>
      <c r="DC40" s="78"/>
      <c r="DD40" s="31">
        <f>DB40+1</f>
        <v>247</v>
      </c>
      <c r="DE40" s="31">
        <f>DD40+1</f>
        <v>248</v>
      </c>
      <c r="DF40" s="28">
        <f>DF39-DE40</f>
        <v>17</v>
      </c>
      <c r="DG40" s="78"/>
      <c r="DH40" s="78"/>
      <c r="DI40" s="78"/>
      <c r="DJ40" s="78"/>
      <c r="DK40" s="52"/>
    </row>
    <row r="41" spans="1:115" x14ac:dyDescent="0.25">
      <c r="A41" s="78"/>
      <c r="B41" s="78"/>
      <c r="C41" s="22"/>
      <c r="D41" s="85">
        <f>E35+E40+J40+J35+F36+F39+I39+I36</f>
        <v>1</v>
      </c>
      <c r="E41" s="22"/>
      <c r="F41" s="21">
        <f>F42-F40</f>
        <v>-2</v>
      </c>
      <c r="G41" s="78"/>
      <c r="H41" s="21">
        <f>H40-I42</f>
        <v>2</v>
      </c>
      <c r="I41" s="21">
        <f>I40-I42</f>
        <v>3</v>
      </c>
      <c r="J41" s="22"/>
      <c r="K41" s="22"/>
      <c r="L41" s="22"/>
      <c r="O41" s="52"/>
      <c r="P41" s="78"/>
      <c r="Q41" s="78"/>
      <c r="R41" s="22"/>
      <c r="T41" s="22"/>
      <c r="U41" s="21" t="e">
        <f>U42-U40</f>
        <v>#REF!</v>
      </c>
      <c r="V41" s="21"/>
      <c r="W41" s="78"/>
      <c r="X41" s="21" t="e">
        <f>X40-Y42</f>
        <v>#REF!</v>
      </c>
      <c r="Y41" s="21" t="e">
        <f>Y40-Y42</f>
        <v>#REF!</v>
      </c>
      <c r="Z41" s="78"/>
      <c r="AA41" s="78"/>
      <c r="AB41" s="78"/>
      <c r="AC41" s="78"/>
      <c r="AD41" s="78"/>
      <c r="AE41" s="21" t="e">
        <f>AE42-AE40</f>
        <v>#REF!</v>
      </c>
      <c r="AF41" s="78"/>
      <c r="AG41" s="21" t="e">
        <f>AG40-AH42</f>
        <v>#REF!</v>
      </c>
      <c r="AH41" s="21" t="e">
        <f>AH40-AH42</f>
        <v>#REF!</v>
      </c>
      <c r="AI41" s="78"/>
      <c r="AJ41" s="78"/>
      <c r="AK41" s="78"/>
      <c r="AL41" s="78"/>
      <c r="AM41" s="78"/>
      <c r="AN41" s="52"/>
      <c r="AO41" s="78"/>
      <c r="AP41" s="78"/>
      <c r="AQ41" s="22"/>
      <c r="AR41" s="86">
        <f>AT37+AW38+AU39+AU38+AU37+AV37+AV38+AV36</f>
        <v>0</v>
      </c>
      <c r="AS41" s="22"/>
      <c r="AT41" s="21">
        <f>AT42-AT40</f>
        <v>-6</v>
      </c>
      <c r="AU41" s="78"/>
      <c r="AV41" s="21">
        <f>AV40-AW42</f>
        <v>6</v>
      </c>
      <c r="AW41" s="21">
        <f>AW40-AW42</f>
        <v>7</v>
      </c>
      <c r="AX41" s="78"/>
      <c r="AY41" s="78"/>
      <c r="AZ41" s="78"/>
      <c r="BA41" s="86">
        <f>BC37+BF38+BD39+BD38+BD37+BE37+BE38+BE36</f>
        <v>0</v>
      </c>
      <c r="BB41" s="78"/>
      <c r="BC41" s="21">
        <f>BC42-BC40</f>
        <v>-7</v>
      </c>
      <c r="BD41" s="78"/>
      <c r="BE41" s="21">
        <f>BE40-BF42</f>
        <v>7</v>
      </c>
      <c r="BF41" s="21">
        <f>BF40-BF42</f>
        <v>8</v>
      </c>
      <c r="BG41" s="78"/>
      <c r="BH41" s="78"/>
      <c r="BI41" s="78"/>
      <c r="BJ41" s="86">
        <f>BL37+BO38+BM39+BM38+BM37+BN37+BN38+BN36</f>
        <v>0</v>
      </c>
      <c r="BK41" s="78"/>
      <c r="BL41" s="21">
        <f>BL42-BL40</f>
        <v>-8</v>
      </c>
      <c r="BM41" s="78"/>
      <c r="BN41" s="21">
        <f>BN40-BO42</f>
        <v>8</v>
      </c>
      <c r="BO41" s="21">
        <f>BO40-BO42</f>
        <v>9</v>
      </c>
      <c r="BP41" s="78"/>
      <c r="BQ41" s="78"/>
      <c r="BR41" s="78"/>
      <c r="BS41" s="78"/>
      <c r="BT41" s="78"/>
      <c r="BU41" s="52"/>
      <c r="BV41" s="78"/>
      <c r="BW41" s="78"/>
      <c r="BX41" s="22"/>
      <c r="BY41" s="86">
        <f>CA37+CD38+CB39+CB38+CB37+CC37+CC38+CC36</f>
        <v>0</v>
      </c>
      <c r="BZ41" s="22"/>
      <c r="CA41" s="21">
        <f>CA42-CA40</f>
        <v>-8</v>
      </c>
      <c r="CB41" s="78"/>
      <c r="CC41" s="21">
        <f>CC40-CD42</f>
        <v>8</v>
      </c>
      <c r="CD41" s="21">
        <f>CD40-CD42</f>
        <v>9</v>
      </c>
      <c r="CE41" s="78"/>
      <c r="CF41" s="78"/>
      <c r="CG41" s="78"/>
      <c r="CH41" s="86">
        <f>CJ37+CM38+CK39+CK38+CK37+CL37+CL38+CL36</f>
        <v>0</v>
      </c>
      <c r="CI41" s="78"/>
      <c r="CJ41" s="21">
        <f>CJ42-CJ40</f>
        <v>-9</v>
      </c>
      <c r="CK41" s="78"/>
      <c r="CL41" s="21">
        <f>CL40-CM42</f>
        <v>9</v>
      </c>
      <c r="CM41" s="21">
        <f>CM40-CM42</f>
        <v>10</v>
      </c>
      <c r="CN41" s="78"/>
      <c r="CO41" s="78"/>
      <c r="CP41" s="78"/>
      <c r="CQ41" s="86">
        <f>CS37+CV38+CT39+CT38+CT37+CU37+CU38+CU36</f>
        <v>0</v>
      </c>
      <c r="CR41" s="78"/>
      <c r="CS41" s="21">
        <f>CS42-CS40</f>
        <v>-10</v>
      </c>
      <c r="CT41" s="78"/>
      <c r="CU41" s="21">
        <f>CU40-CV42</f>
        <v>10</v>
      </c>
      <c r="CV41" s="21">
        <f>CV40-CV42</f>
        <v>11</v>
      </c>
      <c r="CW41" s="78"/>
      <c r="CX41" s="78"/>
      <c r="CY41" s="78"/>
      <c r="CZ41" s="86">
        <v>2</v>
      </c>
      <c r="DA41" s="78"/>
      <c r="DB41" s="21">
        <f>DB42-DB40</f>
        <v>-11</v>
      </c>
      <c r="DC41" s="78"/>
      <c r="DD41" s="21">
        <f>DD40-DE42</f>
        <v>11</v>
      </c>
      <c r="DE41" s="21">
        <f>DE40-DE42</f>
        <v>12</v>
      </c>
      <c r="DF41" s="78"/>
      <c r="DG41" s="78"/>
      <c r="DH41" s="78"/>
      <c r="DI41" s="78"/>
      <c r="DJ41" s="78"/>
      <c r="DK41" s="52"/>
    </row>
    <row r="42" spans="1:115" x14ac:dyDescent="0.25">
      <c r="A42" s="78"/>
      <c r="B42" s="78"/>
      <c r="C42" s="22"/>
      <c r="D42" s="22"/>
      <c r="E42" s="28"/>
      <c r="F42" s="31">
        <f>I44+1</f>
        <v>4</v>
      </c>
      <c r="G42" s="78"/>
      <c r="H42" s="78"/>
      <c r="I42" s="31">
        <f>F42+1</f>
        <v>5</v>
      </c>
      <c r="J42" s="28"/>
      <c r="K42" s="22"/>
      <c r="L42" s="28"/>
      <c r="O42" s="52"/>
      <c r="P42" s="78"/>
      <c r="Q42" s="78"/>
      <c r="R42" s="22"/>
      <c r="S42" s="22"/>
      <c r="T42" s="28"/>
      <c r="U42" s="31" t="e">
        <f>AH44+1</f>
        <v>#REF!</v>
      </c>
      <c r="V42" s="31"/>
      <c r="W42" s="78"/>
      <c r="X42" s="78"/>
      <c r="Y42" s="31" t="e">
        <f>U42+1</f>
        <v>#REF!</v>
      </c>
      <c r="Z42" s="78"/>
      <c r="AA42" s="78"/>
      <c r="AB42" s="78"/>
      <c r="AC42" s="78"/>
      <c r="AD42" s="78"/>
      <c r="AE42" s="31" t="e">
        <f>Y42+1</f>
        <v>#REF!</v>
      </c>
      <c r="AF42" s="78"/>
      <c r="AG42" s="78"/>
      <c r="AH42" s="31" t="e">
        <f>AE42+1</f>
        <v>#REF!</v>
      </c>
      <c r="AI42" s="78"/>
      <c r="AJ42" s="78"/>
      <c r="AK42" s="78"/>
      <c r="AL42" s="78"/>
      <c r="AM42" s="78"/>
      <c r="AN42" s="52"/>
      <c r="AO42" s="78"/>
      <c r="AP42" s="78"/>
      <c r="AQ42" s="22"/>
      <c r="AR42" s="22"/>
      <c r="AS42" s="28"/>
      <c r="AT42" s="31">
        <f>BO44+1</f>
        <v>122</v>
      </c>
      <c r="AU42" s="78"/>
      <c r="AV42" s="78"/>
      <c r="AW42" s="31">
        <f>AT42+1</f>
        <v>123</v>
      </c>
      <c r="AX42" s="78"/>
      <c r="AY42" s="78"/>
      <c r="AZ42" s="78"/>
      <c r="BA42" s="78"/>
      <c r="BB42" s="78"/>
      <c r="BC42" s="31">
        <f>AW42+1</f>
        <v>124</v>
      </c>
      <c r="BD42" s="78"/>
      <c r="BE42" s="78"/>
      <c r="BF42" s="31">
        <f>BC42+1</f>
        <v>125</v>
      </c>
      <c r="BG42" s="78"/>
      <c r="BH42" s="78"/>
      <c r="BI42" s="78"/>
      <c r="BJ42" s="78"/>
      <c r="BK42" s="78"/>
      <c r="BL42" s="31">
        <f>BF42+1</f>
        <v>126</v>
      </c>
      <c r="BM42" s="78"/>
      <c r="BN42" s="78"/>
      <c r="BO42" s="31">
        <f>BL42+1</f>
        <v>127</v>
      </c>
      <c r="BP42" s="78"/>
      <c r="BQ42" s="78"/>
      <c r="BR42" s="78"/>
      <c r="BS42" s="78"/>
      <c r="BT42" s="78"/>
      <c r="BU42" s="52"/>
      <c r="BV42" s="78"/>
      <c r="BW42" s="78"/>
      <c r="BX42" s="22"/>
      <c r="BY42" s="78"/>
      <c r="BZ42" s="28"/>
      <c r="CA42" s="31">
        <f>DE44+1</f>
        <v>229</v>
      </c>
      <c r="CB42" s="78"/>
      <c r="CC42" s="78"/>
      <c r="CD42" s="31">
        <f>CA42+1</f>
        <v>230</v>
      </c>
      <c r="CE42" s="78"/>
      <c r="CF42" s="78"/>
      <c r="CG42" s="78"/>
      <c r="CH42" s="78"/>
      <c r="CI42" s="78"/>
      <c r="CJ42" s="31">
        <f>CD42+1</f>
        <v>231</v>
      </c>
      <c r="CK42" s="78"/>
      <c r="CL42" s="78"/>
      <c r="CM42" s="31">
        <f>CJ42+1</f>
        <v>232</v>
      </c>
      <c r="CN42" s="78"/>
      <c r="CO42" s="78"/>
      <c r="CP42" s="78"/>
      <c r="CQ42" s="78"/>
      <c r="CR42" s="78"/>
      <c r="CS42" s="31">
        <f>CM42+1</f>
        <v>233</v>
      </c>
      <c r="CT42" s="78"/>
      <c r="CU42" s="78"/>
      <c r="CV42" s="31">
        <f>CS42+1</f>
        <v>234</v>
      </c>
      <c r="CW42" s="78"/>
      <c r="CX42" s="78"/>
      <c r="CY42" s="78"/>
      <c r="CZ42" s="78"/>
      <c r="DA42" s="78"/>
      <c r="DB42" s="31">
        <f>CV42+1</f>
        <v>235</v>
      </c>
      <c r="DC42" s="78"/>
      <c r="DD42" s="78"/>
      <c r="DE42" s="31">
        <f>DB42+1</f>
        <v>236</v>
      </c>
      <c r="DF42" s="78"/>
      <c r="DG42" s="78"/>
      <c r="DH42" s="78"/>
      <c r="DI42" s="78"/>
      <c r="DJ42" s="78"/>
      <c r="DK42" s="52"/>
    </row>
    <row r="43" spans="1:115" x14ac:dyDescent="0.25">
      <c r="A43" s="78"/>
      <c r="B43" s="78"/>
      <c r="C43" s="77"/>
      <c r="D43" s="77"/>
      <c r="E43" s="77"/>
      <c r="F43" s="21">
        <f>F44-F42</f>
        <v>-3</v>
      </c>
      <c r="G43" s="21">
        <f>G44-F42</f>
        <v>-2</v>
      </c>
      <c r="H43" s="77"/>
      <c r="I43" s="21">
        <f>I42-I44</f>
        <v>2</v>
      </c>
      <c r="J43" s="33"/>
      <c r="K43" s="33"/>
      <c r="L43" s="33"/>
      <c r="O43" s="52"/>
      <c r="P43" s="78"/>
      <c r="Q43" s="78"/>
      <c r="R43" s="77"/>
      <c r="S43" s="77"/>
      <c r="T43" s="77"/>
      <c r="U43" s="21" t="e">
        <f>U44-U42</f>
        <v>#REF!</v>
      </c>
      <c r="V43" s="21"/>
      <c r="W43" s="21"/>
      <c r="X43" s="77"/>
      <c r="Y43" s="21" t="e">
        <f>Y42-Y44</f>
        <v>#REF!</v>
      </c>
      <c r="Z43" s="78"/>
      <c r="AA43" s="78"/>
      <c r="AB43" s="78"/>
      <c r="AC43" s="78"/>
      <c r="AD43" s="78"/>
      <c r="AE43" s="21" t="e">
        <f>AE44-AE42</f>
        <v>#REF!</v>
      </c>
      <c r="AF43" s="21" t="e">
        <f>AF44-AE42</f>
        <v>#REF!</v>
      </c>
      <c r="AG43" s="77"/>
      <c r="AH43" s="21" t="e">
        <f>AH42-AH44</f>
        <v>#REF!</v>
      </c>
      <c r="AI43" s="78"/>
      <c r="AJ43" s="78"/>
      <c r="AK43" s="78"/>
      <c r="AL43" s="78"/>
      <c r="AM43" s="78"/>
      <c r="AN43" s="52"/>
      <c r="AO43" s="78"/>
      <c r="AP43" s="78"/>
      <c r="AQ43" s="77"/>
      <c r="AR43" s="77"/>
      <c r="AS43" s="77"/>
      <c r="AT43" s="21">
        <f>AT44-AT42</f>
        <v>-9</v>
      </c>
      <c r="AU43" s="21">
        <f>AU44-AT42</f>
        <v>-8</v>
      </c>
      <c r="AV43" s="77"/>
      <c r="AW43" s="21">
        <f>AW42-AW44</f>
        <v>8</v>
      </c>
      <c r="AX43" s="78"/>
      <c r="AY43" s="78"/>
      <c r="AZ43" s="78"/>
      <c r="BA43" s="78"/>
      <c r="BB43" s="78"/>
      <c r="BC43" s="21">
        <f>BC44-BC42</f>
        <v>-8</v>
      </c>
      <c r="BD43" s="21">
        <f>BD44-BC42</f>
        <v>-7</v>
      </c>
      <c r="BE43" s="77"/>
      <c r="BF43" s="21">
        <f>BF42-BF44</f>
        <v>7</v>
      </c>
      <c r="BG43" s="78"/>
      <c r="BH43" s="78"/>
      <c r="BI43" s="78"/>
      <c r="BJ43" s="78"/>
      <c r="BK43" s="78"/>
      <c r="BL43" s="21">
        <f>BL44-BL42</f>
        <v>-7</v>
      </c>
      <c r="BM43" s="21">
        <f>BM44-BL42</f>
        <v>-6</v>
      </c>
      <c r="BN43" s="77"/>
      <c r="BO43" s="21">
        <f>BO42-BO44</f>
        <v>6</v>
      </c>
      <c r="BP43" s="78"/>
      <c r="BQ43" s="78"/>
      <c r="BR43" s="78"/>
      <c r="BS43" s="78"/>
      <c r="BT43" s="78"/>
      <c r="BU43" s="52"/>
      <c r="BV43" s="78"/>
      <c r="BW43" s="78"/>
      <c r="BX43" s="77"/>
      <c r="BY43" s="78"/>
      <c r="BZ43" s="77"/>
      <c r="CA43" s="21">
        <f>CA44-CA42</f>
        <v>-12</v>
      </c>
      <c r="CB43" s="21">
        <f>CB44-CA42</f>
        <v>-11</v>
      </c>
      <c r="CC43" s="77"/>
      <c r="CD43" s="21">
        <f>CD42-CD44</f>
        <v>11</v>
      </c>
      <c r="CE43" s="78"/>
      <c r="CF43" s="78"/>
      <c r="CG43" s="78"/>
      <c r="CH43" s="78"/>
      <c r="CI43" s="78"/>
      <c r="CJ43" s="21">
        <f>CJ44-CJ42</f>
        <v>-11</v>
      </c>
      <c r="CK43" s="21">
        <f>CK44-CJ42</f>
        <v>-10</v>
      </c>
      <c r="CL43" s="77"/>
      <c r="CM43" s="21">
        <f>CM42-CM44</f>
        <v>10</v>
      </c>
      <c r="CN43" s="78"/>
      <c r="CO43" s="78"/>
      <c r="CP43" s="78"/>
      <c r="CQ43" s="78"/>
      <c r="CR43" s="78"/>
      <c r="CS43" s="21">
        <f>CS44-CS42</f>
        <v>-10</v>
      </c>
      <c r="CT43" s="21">
        <f>CT44-CS42</f>
        <v>-9</v>
      </c>
      <c r="CU43" s="77"/>
      <c r="CV43" s="21">
        <f>CV42-CV44</f>
        <v>9</v>
      </c>
      <c r="CW43" s="78"/>
      <c r="CX43" s="78"/>
      <c r="CY43" s="78"/>
      <c r="CZ43" s="78"/>
      <c r="DA43" s="78"/>
      <c r="DB43" s="21">
        <f>DB44-DB42</f>
        <v>-9</v>
      </c>
      <c r="DC43" s="21">
        <f>DC44-DB42</f>
        <v>-8</v>
      </c>
      <c r="DD43" s="77"/>
      <c r="DE43" s="21">
        <f>DE42-DE44</f>
        <v>8</v>
      </c>
      <c r="DF43" s="78"/>
      <c r="DG43" s="78"/>
      <c r="DH43" s="78"/>
      <c r="DI43" s="78"/>
      <c r="DJ43" s="78"/>
      <c r="DK43" s="52"/>
    </row>
    <row r="44" spans="1:115" x14ac:dyDescent="0.25">
      <c r="A44" s="78">
        <v>1</v>
      </c>
      <c r="B44" s="78"/>
      <c r="C44" s="77"/>
      <c r="D44" s="77"/>
      <c r="E44" s="77"/>
      <c r="F44" s="31">
        <f>A44</f>
        <v>1</v>
      </c>
      <c r="G44" s="31">
        <f>F44+1</f>
        <v>2</v>
      </c>
      <c r="H44" s="77"/>
      <c r="I44" s="31">
        <f>G44+1</f>
        <v>3</v>
      </c>
      <c r="J44" s="33"/>
      <c r="K44" s="33"/>
      <c r="L44" s="33"/>
      <c r="O44" s="52"/>
      <c r="P44" s="78"/>
      <c r="Q44" s="78"/>
      <c r="R44" s="77"/>
      <c r="S44" s="77"/>
      <c r="T44" s="28" t="e">
        <f>T45-U44</f>
        <v>#REF!</v>
      </c>
      <c r="U44" s="31" t="e">
        <f>AM45+1</f>
        <v>#REF!</v>
      </c>
      <c r="V44" s="31"/>
      <c r="W44" s="31"/>
      <c r="X44" s="77"/>
      <c r="Y44" s="31" t="e">
        <f>#REF!+1</f>
        <v>#REF!</v>
      </c>
      <c r="Z44" s="28" t="e">
        <f>Y44-Z45</f>
        <v>#REF!</v>
      </c>
      <c r="AA44" s="78"/>
      <c r="AB44" s="78"/>
      <c r="AC44" s="78"/>
      <c r="AD44" s="28" t="e">
        <f>AD45-AE44</f>
        <v>#REF!</v>
      </c>
      <c r="AE44" s="31" t="e">
        <f>Y44+1</f>
        <v>#REF!</v>
      </c>
      <c r="AF44" s="31" t="e">
        <f>AE44+1</f>
        <v>#REF!</v>
      </c>
      <c r="AG44" s="77"/>
      <c r="AH44" s="31" t="e">
        <f>AF44+1</f>
        <v>#REF!</v>
      </c>
      <c r="AI44" s="28" t="e">
        <f>AH44-AI45</f>
        <v>#REF!</v>
      </c>
      <c r="AJ44" s="78"/>
      <c r="AK44" s="78"/>
      <c r="AL44" s="78"/>
      <c r="AM44" s="28"/>
      <c r="AN44" s="52"/>
      <c r="AO44" s="78"/>
      <c r="AP44" s="78"/>
      <c r="AQ44" s="77"/>
      <c r="AR44" s="77"/>
      <c r="AS44" s="28">
        <f>AS45-AT44</f>
        <v>-13</v>
      </c>
      <c r="AT44" s="31">
        <f>BT45+1</f>
        <v>113</v>
      </c>
      <c r="AU44" s="31">
        <f>AT44+1</f>
        <v>114</v>
      </c>
      <c r="AV44" s="77"/>
      <c r="AW44" s="31">
        <f>AU44+1</f>
        <v>115</v>
      </c>
      <c r="AX44" s="28">
        <f>AW44-AX45</f>
        <v>14</v>
      </c>
      <c r="AY44" s="78"/>
      <c r="AZ44" s="78"/>
      <c r="BA44" s="78"/>
      <c r="BB44" s="28">
        <f>BB45-BC44</f>
        <v>-12</v>
      </c>
      <c r="BC44" s="31">
        <f>AW44+1</f>
        <v>116</v>
      </c>
      <c r="BD44" s="31">
        <f>BC44+1</f>
        <v>117</v>
      </c>
      <c r="BE44" s="77"/>
      <c r="BF44" s="31">
        <f>BD44+1</f>
        <v>118</v>
      </c>
      <c r="BG44" s="28">
        <f>BF44-BG45</f>
        <v>13</v>
      </c>
      <c r="BH44" s="78"/>
      <c r="BI44" s="78"/>
      <c r="BJ44" s="78"/>
      <c r="BK44" s="28">
        <f>BK45-BL44</f>
        <v>-11</v>
      </c>
      <c r="BL44" s="31">
        <f>BF44+1</f>
        <v>119</v>
      </c>
      <c r="BM44" s="31">
        <f>BL44+1</f>
        <v>120</v>
      </c>
      <c r="BN44" s="77"/>
      <c r="BO44" s="31">
        <f>BM44+1</f>
        <v>121</v>
      </c>
      <c r="BP44" s="28">
        <f>BO44-BP45</f>
        <v>12</v>
      </c>
      <c r="BQ44" s="78"/>
      <c r="BR44" s="78"/>
      <c r="BS44" s="78"/>
      <c r="BT44" s="78"/>
      <c r="BU44" s="52"/>
      <c r="BV44" s="78"/>
      <c r="BW44" s="78"/>
      <c r="BX44" s="77"/>
      <c r="BY44" s="78"/>
      <c r="BZ44" s="28">
        <f>BZ45-CA44</f>
        <v>-17</v>
      </c>
      <c r="CA44" s="31">
        <f>DJ45+1</f>
        <v>217</v>
      </c>
      <c r="CB44" s="31">
        <f>CA44+1</f>
        <v>218</v>
      </c>
      <c r="CC44" s="77"/>
      <c r="CD44" s="31">
        <f>CB44+1</f>
        <v>219</v>
      </c>
      <c r="CE44" s="28">
        <f>CD44-CE45</f>
        <v>18</v>
      </c>
      <c r="CF44" s="78"/>
      <c r="CG44" s="78"/>
      <c r="CH44" s="78"/>
      <c r="CI44" s="28">
        <f>CI45-CJ44</f>
        <v>-16</v>
      </c>
      <c r="CJ44" s="31">
        <f>CD44+1</f>
        <v>220</v>
      </c>
      <c r="CK44" s="31">
        <f>CJ44+1</f>
        <v>221</v>
      </c>
      <c r="CL44" s="77"/>
      <c r="CM44" s="31">
        <f>CK44+1</f>
        <v>222</v>
      </c>
      <c r="CN44" s="28">
        <f>CM44-CN45</f>
        <v>17</v>
      </c>
      <c r="CO44" s="78"/>
      <c r="CP44" s="78"/>
      <c r="CQ44" s="78"/>
      <c r="CR44" s="28">
        <f>CR45-CS44</f>
        <v>-15</v>
      </c>
      <c r="CS44" s="31">
        <f>CM44+1</f>
        <v>223</v>
      </c>
      <c r="CT44" s="31">
        <f>CS44+1</f>
        <v>224</v>
      </c>
      <c r="CU44" s="77"/>
      <c r="CV44" s="31">
        <f>CT44+1</f>
        <v>225</v>
      </c>
      <c r="CW44" s="28">
        <f>CV44-CW45</f>
        <v>16</v>
      </c>
      <c r="CX44" s="78"/>
      <c r="CY44" s="78"/>
      <c r="CZ44" s="78"/>
      <c r="DA44" s="28">
        <f>DA45-DB44</f>
        <v>-14</v>
      </c>
      <c r="DB44" s="31">
        <f>CV44+1</f>
        <v>226</v>
      </c>
      <c r="DC44" s="31">
        <f>DB44+1</f>
        <v>227</v>
      </c>
      <c r="DD44" s="77"/>
      <c r="DE44" s="31">
        <f>DC44+1</f>
        <v>228</v>
      </c>
      <c r="DF44" s="28">
        <f>DE44-DF45</f>
        <v>15</v>
      </c>
      <c r="DG44" s="78"/>
      <c r="DH44" s="78"/>
      <c r="DI44" s="78"/>
      <c r="DJ44" s="78"/>
      <c r="DK44" s="52"/>
    </row>
    <row r="45" spans="1:115" x14ac:dyDescent="0.2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31" t="e">
        <f>AM47+1</f>
        <v>#REF!</v>
      </c>
      <c r="Q45" s="21" t="e">
        <f>P45-R45</f>
        <v>#REF!</v>
      </c>
      <c r="R45" s="31" t="e">
        <f>P46+1</f>
        <v>#REF!</v>
      </c>
      <c r="S45" s="21" t="e">
        <f>R45-T45</f>
        <v>#REF!</v>
      </c>
      <c r="T45" s="31" t="e">
        <f>R45+1</f>
        <v>#REF!</v>
      </c>
      <c r="U45" s="84"/>
      <c r="V45" s="84"/>
      <c r="W45" s="84"/>
      <c r="X45" s="30" t="e">
        <f>T45-Z45</f>
        <v>#REF!</v>
      </c>
      <c r="Y45" s="84"/>
      <c r="Z45" s="31" t="e">
        <f>T45+1</f>
        <v>#REF!</v>
      </c>
      <c r="AA45" s="21" t="e">
        <f>Z45-AB45</f>
        <v>#REF!</v>
      </c>
      <c r="AB45" s="31" t="e">
        <f>Z46+1</f>
        <v>#REF!</v>
      </c>
      <c r="AC45" s="21" t="e">
        <f>AB45-AD45</f>
        <v>#REF!</v>
      </c>
      <c r="AD45" s="31" t="e">
        <f>AB45+1</f>
        <v>#REF!</v>
      </c>
      <c r="AE45" s="84"/>
      <c r="AF45" s="84"/>
      <c r="AG45" s="30" t="e">
        <f>AD45-AI45</f>
        <v>#REF!</v>
      </c>
      <c r="AH45" s="84"/>
      <c r="AI45" s="31" t="e">
        <f>AD45+1</f>
        <v>#REF!</v>
      </c>
      <c r="AJ45" s="21" t="e">
        <f>AI45-AK45</f>
        <v>#REF!</v>
      </c>
      <c r="AK45" s="31" t="e">
        <f>AI46+1</f>
        <v>#REF!</v>
      </c>
      <c r="AL45" s="21" t="e">
        <f>AK45-AM45</f>
        <v>#REF!</v>
      </c>
      <c r="AM45" s="31" t="e">
        <f>AK45+1</f>
        <v>#REF!</v>
      </c>
      <c r="AN45" s="52"/>
      <c r="AO45" s="31">
        <f>BT47+1</f>
        <v>97</v>
      </c>
      <c r="AP45" s="21">
        <f>AO45-AQ45</f>
        <v>-2</v>
      </c>
      <c r="AQ45" s="31">
        <f>AO46+1</f>
        <v>99</v>
      </c>
      <c r="AR45" s="21">
        <f>AQ45-AS45</f>
        <v>-1</v>
      </c>
      <c r="AS45" s="31">
        <f>AQ45+1</f>
        <v>100</v>
      </c>
      <c r="AT45" s="84"/>
      <c r="AU45" s="84"/>
      <c r="AV45" s="30">
        <f>AS45-AX45</f>
        <v>-1</v>
      </c>
      <c r="AW45" s="84"/>
      <c r="AX45" s="31">
        <f>AS45+1</f>
        <v>101</v>
      </c>
      <c r="AY45" s="21">
        <f>AX45-AZ45</f>
        <v>-2</v>
      </c>
      <c r="AZ45" s="31">
        <f>AX46+1</f>
        <v>103</v>
      </c>
      <c r="BA45" s="21">
        <f>AZ45-BB45</f>
        <v>-1</v>
      </c>
      <c r="BB45" s="31">
        <f>AZ45+1</f>
        <v>104</v>
      </c>
      <c r="BC45" s="84"/>
      <c r="BD45" s="84"/>
      <c r="BE45" s="30">
        <f>BB45-BG45</f>
        <v>-1</v>
      </c>
      <c r="BF45" s="84"/>
      <c r="BG45" s="31">
        <f>BB45+1</f>
        <v>105</v>
      </c>
      <c r="BH45" s="21">
        <f>BG45-BI45</f>
        <v>-2</v>
      </c>
      <c r="BI45" s="31">
        <f>BG46+1</f>
        <v>107</v>
      </c>
      <c r="BJ45" s="21">
        <f>BI45-BK45</f>
        <v>-1</v>
      </c>
      <c r="BK45" s="31">
        <f>BI45+1</f>
        <v>108</v>
      </c>
      <c r="BL45" s="84"/>
      <c r="BM45" s="84"/>
      <c r="BN45" s="30">
        <f>BK45-BP45</f>
        <v>-1</v>
      </c>
      <c r="BO45" s="84"/>
      <c r="BP45" s="31">
        <f>BK45+1</f>
        <v>109</v>
      </c>
      <c r="BQ45" s="21">
        <f>BP45-BR45</f>
        <v>-2</v>
      </c>
      <c r="BR45" s="31">
        <f>BP46+1</f>
        <v>111</v>
      </c>
      <c r="BS45" s="21">
        <f>BR45-BT45</f>
        <v>-1</v>
      </c>
      <c r="BT45" s="31">
        <f>BR45+1</f>
        <v>112</v>
      </c>
      <c r="BU45" s="52"/>
      <c r="BV45" s="31">
        <f>DJ47+1</f>
        <v>197</v>
      </c>
      <c r="BW45" s="21">
        <f>BV45-BX45</f>
        <v>-2</v>
      </c>
      <c r="BX45" s="31">
        <f>BV46+1</f>
        <v>199</v>
      </c>
      <c r="BY45" s="21">
        <f>BX45-BZ45</f>
        <v>-1</v>
      </c>
      <c r="BZ45" s="31">
        <f>BX45+1</f>
        <v>200</v>
      </c>
      <c r="CA45" s="84"/>
      <c r="CB45" s="84"/>
      <c r="CC45" s="30">
        <f>BZ45-CE45</f>
        <v>-1</v>
      </c>
      <c r="CD45" s="84"/>
      <c r="CE45" s="31">
        <f>BZ45+1</f>
        <v>201</v>
      </c>
      <c r="CF45" s="21">
        <f>CE45-CG45</f>
        <v>-2</v>
      </c>
      <c r="CG45" s="31">
        <f>CE46+1</f>
        <v>203</v>
      </c>
      <c r="CH45" s="21">
        <f>CG45-CI45</f>
        <v>-1</v>
      </c>
      <c r="CI45" s="31">
        <f>CG45+1</f>
        <v>204</v>
      </c>
      <c r="CJ45" s="84"/>
      <c r="CK45" s="84"/>
      <c r="CL45" s="30">
        <f>CI45-CN45</f>
        <v>-1</v>
      </c>
      <c r="CM45" s="84"/>
      <c r="CN45" s="31">
        <f>CI45+1</f>
        <v>205</v>
      </c>
      <c r="CO45" s="21">
        <f>CN45-CP45</f>
        <v>-2</v>
      </c>
      <c r="CP45" s="31">
        <f>CN46+1</f>
        <v>207</v>
      </c>
      <c r="CQ45" s="21">
        <f>CP45-CR45</f>
        <v>-1</v>
      </c>
      <c r="CR45" s="31">
        <f>CP45+1</f>
        <v>208</v>
      </c>
      <c r="CS45" s="84"/>
      <c r="CT45" s="84"/>
      <c r="CU45" s="30">
        <f>CR45-CW45</f>
        <v>-1</v>
      </c>
      <c r="CV45" s="84"/>
      <c r="CW45" s="31">
        <f>CR45+1</f>
        <v>209</v>
      </c>
      <c r="CX45" s="21">
        <f>CW45-CY45</f>
        <v>-2</v>
      </c>
      <c r="CY45" s="31">
        <f>CW46+1</f>
        <v>211</v>
      </c>
      <c r="CZ45" s="21">
        <f>CY45-DA45</f>
        <v>-1</v>
      </c>
      <c r="DA45" s="31">
        <f>CY45+1</f>
        <v>212</v>
      </c>
      <c r="DB45" s="84"/>
      <c r="DC45" s="84"/>
      <c r="DD45" s="30">
        <f>DA45-DF45</f>
        <v>-1</v>
      </c>
      <c r="DE45" s="84"/>
      <c r="DF45" s="31">
        <f>DA45+1</f>
        <v>213</v>
      </c>
      <c r="DG45" s="21">
        <f>DF45-DH45</f>
        <v>-2</v>
      </c>
      <c r="DH45" s="31">
        <f>DF46+1</f>
        <v>215</v>
      </c>
      <c r="DI45" s="21">
        <f>DH45-DJ45</f>
        <v>-1</v>
      </c>
      <c r="DJ45" s="31">
        <f>DH45+1</f>
        <v>216</v>
      </c>
      <c r="DK45" s="52"/>
    </row>
    <row r="46" spans="1:115" x14ac:dyDescent="0.25">
      <c r="O46" s="52"/>
      <c r="P46" s="31" t="e">
        <f>P45+1</f>
        <v>#REF!</v>
      </c>
      <c r="Q46" s="21" t="e">
        <f>P46-R45</f>
        <v>#REF!</v>
      </c>
      <c r="R46" s="78"/>
      <c r="S46" s="78"/>
      <c r="T46" s="78"/>
      <c r="U46" s="30" t="e">
        <f>U49-U44</f>
        <v>#REF!</v>
      </c>
      <c r="V46" s="30"/>
      <c r="W46" s="82"/>
      <c r="X46" s="81" t="e">
        <f>Y44-T47</f>
        <v>#REF!</v>
      </c>
      <c r="Y46" s="30"/>
      <c r="Z46" s="31" t="e">
        <f>Z45+1</f>
        <v>#REF!</v>
      </c>
      <c r="AA46" s="21" t="e">
        <f>Z46-AB45</f>
        <v>#REF!</v>
      </c>
      <c r="AB46" s="78"/>
      <c r="AC46" s="78"/>
      <c r="AD46" s="78"/>
      <c r="AE46" s="30" t="e">
        <f>AE49-AE44</f>
        <v>#REF!</v>
      </c>
      <c r="AF46" s="82" t="e">
        <f>AD45-AG49</f>
        <v>#REF!</v>
      </c>
      <c r="AG46" s="81" t="e">
        <f>AH44-AD47</f>
        <v>#REF!</v>
      </c>
      <c r="AH46" s="30"/>
      <c r="AI46" s="31" t="e">
        <f>AI45+1</f>
        <v>#REF!</v>
      </c>
      <c r="AJ46" s="21" t="e">
        <f>AI46-AK45</f>
        <v>#REF!</v>
      </c>
      <c r="AK46" s="78"/>
      <c r="AL46" s="78"/>
      <c r="AM46" s="78"/>
      <c r="AN46" s="52"/>
      <c r="AO46" s="31">
        <f>AO45+1</f>
        <v>98</v>
      </c>
      <c r="AP46" s="21">
        <f>AO46-AQ45</f>
        <v>-1</v>
      </c>
      <c r="AQ46" s="78"/>
      <c r="AR46" s="78"/>
      <c r="AS46" s="78"/>
      <c r="AT46" s="30">
        <f>AT49-AT44</f>
        <v>-41</v>
      </c>
      <c r="AU46" s="82">
        <f>AS45-AV49</f>
        <v>27</v>
      </c>
      <c r="AV46" s="81">
        <f>AW44-AS47</f>
        <v>31</v>
      </c>
      <c r="AW46" s="30"/>
      <c r="AX46" s="31">
        <f>AX45+1</f>
        <v>102</v>
      </c>
      <c r="AY46" s="21">
        <f>AX46-AZ45</f>
        <v>-1</v>
      </c>
      <c r="AZ46" s="78"/>
      <c r="BA46" s="78"/>
      <c r="BB46" s="78"/>
      <c r="BC46" s="30">
        <f>BC49-BC44</f>
        <v>-41</v>
      </c>
      <c r="BD46" s="82">
        <f>BB45-BE49</f>
        <v>28</v>
      </c>
      <c r="BE46" s="81">
        <f>BF44-BB47</f>
        <v>30</v>
      </c>
      <c r="BF46" s="30"/>
      <c r="BG46" s="31">
        <f>BG45+1</f>
        <v>106</v>
      </c>
      <c r="BH46" s="21">
        <f>BG46-BI45</f>
        <v>-1</v>
      </c>
      <c r="BI46" s="78"/>
      <c r="BJ46" s="78"/>
      <c r="BK46" s="78"/>
      <c r="BL46" s="30">
        <f>BL49-BL44</f>
        <v>-41</v>
      </c>
      <c r="BM46" s="82">
        <f>BK45-BN49</f>
        <v>29</v>
      </c>
      <c r="BN46" s="81">
        <f>BO44-BK47</f>
        <v>29</v>
      </c>
      <c r="BO46" s="30"/>
      <c r="BP46" s="31">
        <f>BP45+1</f>
        <v>110</v>
      </c>
      <c r="BQ46" s="21">
        <f>BP46-BR45</f>
        <v>-1</v>
      </c>
      <c r="BR46" s="78"/>
      <c r="BS46" s="78"/>
      <c r="BT46" s="78"/>
      <c r="BU46" s="52"/>
      <c r="BV46" s="31">
        <f>BV45+1</f>
        <v>198</v>
      </c>
      <c r="BW46" s="21">
        <f>BV46-BX45</f>
        <v>-1</v>
      </c>
      <c r="BX46" s="78"/>
      <c r="BY46" s="78"/>
      <c r="BZ46" s="78"/>
      <c r="CA46" s="30">
        <f>CA49-CA44</f>
        <v>-52</v>
      </c>
      <c r="CB46" s="82">
        <f>BZ45-CC49</f>
        <v>34</v>
      </c>
      <c r="CC46" s="81">
        <f>CD44-BZ47</f>
        <v>39</v>
      </c>
      <c r="CD46" s="30"/>
      <c r="CE46" s="31">
        <f>CE45+1</f>
        <v>202</v>
      </c>
      <c r="CF46" s="21">
        <f>CE46-CG45</f>
        <v>-1</v>
      </c>
      <c r="CG46" s="78"/>
      <c r="CH46" s="78"/>
      <c r="CI46" s="78"/>
      <c r="CJ46" s="30">
        <f>CJ49-CJ44</f>
        <v>-52</v>
      </c>
      <c r="CK46" s="82">
        <f>CI45-CL49</f>
        <v>35</v>
      </c>
      <c r="CL46" s="81">
        <f>CM44-CI47</f>
        <v>38</v>
      </c>
      <c r="CM46" s="30"/>
      <c r="CN46" s="31">
        <f>CN45+1</f>
        <v>206</v>
      </c>
      <c r="CO46" s="21">
        <f>CN46-CP45</f>
        <v>-1</v>
      </c>
      <c r="CP46" s="78"/>
      <c r="CQ46" s="78"/>
      <c r="CR46" s="78"/>
      <c r="CS46" s="30">
        <f>CS49-CS44</f>
        <v>-52</v>
      </c>
      <c r="CT46" s="82">
        <f>CR45-CU49</f>
        <v>36</v>
      </c>
      <c r="CU46" s="81">
        <f>CV44-CR47</f>
        <v>37</v>
      </c>
      <c r="CV46" s="30"/>
      <c r="CW46" s="31">
        <f>CW45+1</f>
        <v>210</v>
      </c>
      <c r="CX46" s="21">
        <f>CW46-CY45</f>
        <v>-1</v>
      </c>
      <c r="CY46" s="78"/>
      <c r="CZ46" s="78"/>
      <c r="DA46" s="78"/>
      <c r="DB46" s="30">
        <f>DB49-DB44</f>
        <v>-52</v>
      </c>
      <c r="DC46" s="82">
        <f>DA45-DD49</f>
        <v>37</v>
      </c>
      <c r="DD46" s="81">
        <f>DE44-DA47</f>
        <v>36</v>
      </c>
      <c r="DE46" s="30"/>
      <c r="DF46" s="31">
        <f>DF45+1</f>
        <v>214</v>
      </c>
      <c r="DG46" s="21">
        <f>DF46-DH45</f>
        <v>-1</v>
      </c>
      <c r="DH46" s="78"/>
      <c r="DI46" s="78"/>
      <c r="DJ46" s="78"/>
      <c r="DK46" s="52"/>
    </row>
    <row r="47" spans="1:115" x14ac:dyDescent="0.25">
      <c r="O47" s="52"/>
      <c r="P47" s="78"/>
      <c r="Q47" s="78"/>
      <c r="R47" s="78"/>
      <c r="S47" s="21" t="e">
        <f>T47-R48</f>
        <v>#REF!</v>
      </c>
      <c r="T47" s="31" t="e">
        <f>T48+1</f>
        <v>#REF!</v>
      </c>
      <c r="U47" s="84"/>
      <c r="V47" s="84"/>
      <c r="W47" s="82"/>
      <c r="X47" s="82" t="e">
        <f>Z48-#REF!</f>
        <v>#REF!</v>
      </c>
      <c r="Y47" s="30" t="e">
        <f>Y44-Y49</f>
        <v>#REF!</v>
      </c>
      <c r="Z47" s="78"/>
      <c r="AA47" s="78"/>
      <c r="AB47" s="78"/>
      <c r="AC47" s="21" t="e">
        <f>AD47-AB48</f>
        <v>#REF!</v>
      </c>
      <c r="AD47" s="31" t="e">
        <f>AD48+1</f>
        <v>#REF!</v>
      </c>
      <c r="AE47" s="84"/>
      <c r="AF47" s="82" t="e">
        <f>AE49-AI46</f>
        <v>#REF!</v>
      </c>
      <c r="AG47" s="82" t="e">
        <f>AI48-AF44</f>
        <v>#REF!</v>
      </c>
      <c r="AH47" s="30" t="e">
        <f>AH44-AH49</f>
        <v>#REF!</v>
      </c>
      <c r="AI47" s="78"/>
      <c r="AJ47" s="78"/>
      <c r="AK47" s="78"/>
      <c r="AL47" s="21" t="e">
        <f>AM47-AK48</f>
        <v>#REF!</v>
      </c>
      <c r="AM47" s="31" t="e">
        <f>AM48+1</f>
        <v>#REF!</v>
      </c>
      <c r="AN47" s="52"/>
      <c r="AO47" s="78"/>
      <c r="AP47" s="78"/>
      <c r="AQ47" s="78"/>
      <c r="AR47" s="21">
        <f>AS47-AQ48</f>
        <v>2</v>
      </c>
      <c r="AS47" s="31">
        <f>AS48+1</f>
        <v>84</v>
      </c>
      <c r="AT47" s="84"/>
      <c r="AU47" s="82">
        <f>AT49-AX46</f>
        <v>-30</v>
      </c>
      <c r="AV47" s="82">
        <f>AX48-AU44</f>
        <v>-29</v>
      </c>
      <c r="AW47" s="30">
        <f>AW44-AW49</f>
        <v>41</v>
      </c>
      <c r="AX47" s="78"/>
      <c r="AY47" s="78"/>
      <c r="AZ47" s="78"/>
      <c r="BA47" s="21">
        <f>BB47-AZ48</f>
        <v>2</v>
      </c>
      <c r="BB47" s="31">
        <f>BB48+1</f>
        <v>88</v>
      </c>
      <c r="BC47" s="84"/>
      <c r="BD47" s="82">
        <f>BC49-BG46</f>
        <v>-31</v>
      </c>
      <c r="BE47" s="82">
        <f>BG48-BD44</f>
        <v>-28</v>
      </c>
      <c r="BF47" s="30">
        <f>BF44-BF49</f>
        <v>41</v>
      </c>
      <c r="BG47" s="78"/>
      <c r="BH47" s="78"/>
      <c r="BI47" s="78"/>
      <c r="BJ47" s="21">
        <f>BK47-BI48</f>
        <v>2</v>
      </c>
      <c r="BK47" s="31">
        <f>BK48+1</f>
        <v>92</v>
      </c>
      <c r="BL47" s="84"/>
      <c r="BM47" s="82">
        <f>BL49-BP46</f>
        <v>-32</v>
      </c>
      <c r="BN47" s="82">
        <f>BP48-BM44</f>
        <v>-27</v>
      </c>
      <c r="BO47" s="30">
        <f>BO44-BO49</f>
        <v>41</v>
      </c>
      <c r="BP47" s="78"/>
      <c r="BQ47" s="78"/>
      <c r="BR47" s="78"/>
      <c r="BS47" s="21">
        <f>BT47-BR48</f>
        <v>2</v>
      </c>
      <c r="BT47" s="31">
        <f>BT48+1</f>
        <v>96</v>
      </c>
      <c r="BU47" s="52"/>
      <c r="BV47" s="78"/>
      <c r="BW47" s="78"/>
      <c r="BX47" s="78"/>
      <c r="BY47" s="21">
        <f>BZ47-BX48</f>
        <v>2</v>
      </c>
      <c r="BZ47" s="31">
        <f>BZ48+1</f>
        <v>180</v>
      </c>
      <c r="CA47" s="84"/>
      <c r="CB47" s="82">
        <f>CA49-CE46</f>
        <v>-37</v>
      </c>
      <c r="CC47" s="82">
        <f>CE48-CB44</f>
        <v>-37</v>
      </c>
      <c r="CD47" s="30">
        <f>CD44-CD49</f>
        <v>52</v>
      </c>
      <c r="CE47" s="78"/>
      <c r="CF47" s="78"/>
      <c r="CG47" s="78"/>
      <c r="CH47" s="21">
        <f>CI47-CG48</f>
        <v>2</v>
      </c>
      <c r="CI47" s="31">
        <f>CI48+1</f>
        <v>184</v>
      </c>
      <c r="CJ47" s="84"/>
      <c r="CK47" s="82">
        <f>CJ49-CN46</f>
        <v>-38</v>
      </c>
      <c r="CL47" s="82">
        <f>CN48-CK44</f>
        <v>-36</v>
      </c>
      <c r="CM47" s="30">
        <f>CM44-CM49</f>
        <v>52</v>
      </c>
      <c r="CN47" s="78"/>
      <c r="CO47" s="78"/>
      <c r="CP47" s="78"/>
      <c r="CQ47" s="21">
        <f>CR47-CP48</f>
        <v>2</v>
      </c>
      <c r="CR47" s="31">
        <f>CR48+1</f>
        <v>188</v>
      </c>
      <c r="CS47" s="84"/>
      <c r="CT47" s="82">
        <f>CS49-CW46</f>
        <v>-39</v>
      </c>
      <c r="CU47" s="82">
        <f>CW48-CT44</f>
        <v>-35</v>
      </c>
      <c r="CV47" s="30">
        <f>CV44-CV49</f>
        <v>52</v>
      </c>
      <c r="CW47" s="78"/>
      <c r="CX47" s="78"/>
      <c r="CY47" s="78"/>
      <c r="CZ47" s="21">
        <f>DA47-CY48</f>
        <v>2</v>
      </c>
      <c r="DA47" s="31">
        <f>DA48+1</f>
        <v>192</v>
      </c>
      <c r="DB47" s="84"/>
      <c r="DC47" s="82">
        <f>DB49-DF46</f>
        <v>-40</v>
      </c>
      <c r="DD47" s="82">
        <f>DF48-DC44</f>
        <v>-34</v>
      </c>
      <c r="DE47" s="30">
        <f>DE44-DE49</f>
        <v>52</v>
      </c>
      <c r="DF47" s="78"/>
      <c r="DG47" s="78"/>
      <c r="DH47" s="78"/>
      <c r="DI47" s="21">
        <f>DJ47-DH48</f>
        <v>2</v>
      </c>
      <c r="DJ47" s="31">
        <f>DJ48+1</f>
        <v>196</v>
      </c>
      <c r="DK47" s="52"/>
    </row>
    <row r="48" spans="1:115" x14ac:dyDescent="0.25">
      <c r="O48" s="52"/>
      <c r="P48" s="31" t="e">
        <f>AH49+1</f>
        <v>#REF!</v>
      </c>
      <c r="Q48" s="21" t="e">
        <f>R48-P48</f>
        <v>#REF!</v>
      </c>
      <c r="R48" s="31" t="e">
        <f>P48+1</f>
        <v>#REF!</v>
      </c>
      <c r="S48" s="21" t="e">
        <f>T48-R48</f>
        <v>#REF!</v>
      </c>
      <c r="T48" s="31" t="e">
        <f>R48+1</f>
        <v>#REF!</v>
      </c>
      <c r="U48" s="84"/>
      <c r="V48" s="84"/>
      <c r="W48" s="30"/>
      <c r="X48" s="29"/>
      <c r="Y48" s="84"/>
      <c r="Z48" s="31" t="e">
        <f>T47+1</f>
        <v>#REF!</v>
      </c>
      <c r="AA48" s="21" t="e">
        <f>AB48-Z48</f>
        <v>#REF!</v>
      </c>
      <c r="AB48" s="31" t="e">
        <f>Z48+1</f>
        <v>#REF!</v>
      </c>
      <c r="AC48" s="21" t="e">
        <f>AD48-AB48</f>
        <v>#REF!</v>
      </c>
      <c r="AD48" s="31" t="e">
        <f>AB48+1</f>
        <v>#REF!</v>
      </c>
      <c r="AE48" s="84"/>
      <c r="AF48" s="30" t="e">
        <f>AI48-AD48</f>
        <v>#REF!</v>
      </c>
      <c r="AG48" s="29"/>
      <c r="AH48" s="84"/>
      <c r="AI48" s="31" t="e">
        <f>AD47+1</f>
        <v>#REF!</v>
      </c>
      <c r="AJ48" s="21" t="e">
        <f>AK48-AI48</f>
        <v>#REF!</v>
      </c>
      <c r="AK48" s="31" t="e">
        <f>AI48+1</f>
        <v>#REF!</v>
      </c>
      <c r="AL48" s="21" t="e">
        <f>AM48-AK48</f>
        <v>#REF!</v>
      </c>
      <c r="AM48" s="31" t="e">
        <f>AK48+1</f>
        <v>#REF!</v>
      </c>
      <c r="AN48" s="52"/>
      <c r="AO48" s="31">
        <f>BO49+1</f>
        <v>81</v>
      </c>
      <c r="AP48" s="21">
        <f>AQ48-AO48</f>
        <v>1</v>
      </c>
      <c r="AQ48" s="31">
        <f>AO48+1</f>
        <v>82</v>
      </c>
      <c r="AR48" s="21">
        <f>AS48-AQ48</f>
        <v>1</v>
      </c>
      <c r="AS48" s="31">
        <f>AQ48+1</f>
        <v>83</v>
      </c>
      <c r="AT48" s="84"/>
      <c r="AU48" s="30">
        <f>AX48-AS48</f>
        <v>2</v>
      </c>
      <c r="AV48" s="29"/>
      <c r="AW48" s="84"/>
      <c r="AX48" s="31">
        <f>AS47+1</f>
        <v>85</v>
      </c>
      <c r="AY48" s="21">
        <f>AZ48-AX48</f>
        <v>1</v>
      </c>
      <c r="AZ48" s="31">
        <f>AX48+1</f>
        <v>86</v>
      </c>
      <c r="BA48" s="21">
        <f>BB48-AZ48</f>
        <v>1</v>
      </c>
      <c r="BB48" s="31">
        <f>AZ48+1</f>
        <v>87</v>
      </c>
      <c r="BC48" s="84"/>
      <c r="BD48" s="30">
        <f>BG48-BB48</f>
        <v>2</v>
      </c>
      <c r="BE48" s="29"/>
      <c r="BF48" s="84"/>
      <c r="BG48" s="31">
        <f>BB47+1</f>
        <v>89</v>
      </c>
      <c r="BH48" s="21">
        <f>BI48-BG48</f>
        <v>1</v>
      </c>
      <c r="BI48" s="31">
        <f>BG48+1</f>
        <v>90</v>
      </c>
      <c r="BJ48" s="21">
        <f>BK48-BI48</f>
        <v>1</v>
      </c>
      <c r="BK48" s="31">
        <f>BI48+1</f>
        <v>91</v>
      </c>
      <c r="BL48" s="84"/>
      <c r="BM48" s="30">
        <f>BP48-BK48</f>
        <v>2</v>
      </c>
      <c r="BN48" s="29"/>
      <c r="BO48" s="84"/>
      <c r="BP48" s="31">
        <f>BK47+1</f>
        <v>93</v>
      </c>
      <c r="BQ48" s="21">
        <f>BR48-BP48</f>
        <v>1</v>
      </c>
      <c r="BR48" s="31">
        <f>BP48+1</f>
        <v>94</v>
      </c>
      <c r="BS48" s="21">
        <f>BT48-BR48</f>
        <v>1</v>
      </c>
      <c r="BT48" s="31">
        <f>BR48+1</f>
        <v>95</v>
      </c>
      <c r="BU48" s="52"/>
      <c r="BV48" s="31">
        <f>DE49+1</f>
        <v>177</v>
      </c>
      <c r="BW48" s="21">
        <f>BX48-BV48</f>
        <v>1</v>
      </c>
      <c r="BX48" s="31">
        <f>BV48+1</f>
        <v>178</v>
      </c>
      <c r="BY48" s="21">
        <f>BZ48-BX48</f>
        <v>1</v>
      </c>
      <c r="BZ48" s="31">
        <f>BX48+1</f>
        <v>179</v>
      </c>
      <c r="CA48" s="84"/>
      <c r="CB48" s="30">
        <f>CE48-BZ48</f>
        <v>2</v>
      </c>
      <c r="CC48" s="29"/>
      <c r="CD48" s="84"/>
      <c r="CE48" s="31">
        <f>BZ47+1</f>
        <v>181</v>
      </c>
      <c r="CF48" s="21">
        <f>CG48-CE48</f>
        <v>1</v>
      </c>
      <c r="CG48" s="31">
        <f>CE48+1</f>
        <v>182</v>
      </c>
      <c r="CH48" s="21">
        <f>CI48-CG48</f>
        <v>1</v>
      </c>
      <c r="CI48" s="31">
        <f>CG48+1</f>
        <v>183</v>
      </c>
      <c r="CJ48" s="84"/>
      <c r="CK48" s="30">
        <f>CN48-CI48</f>
        <v>2</v>
      </c>
      <c r="CL48" s="29"/>
      <c r="CM48" s="84"/>
      <c r="CN48" s="31">
        <f>CI47+1</f>
        <v>185</v>
      </c>
      <c r="CO48" s="21">
        <f>CP48-CN48</f>
        <v>1</v>
      </c>
      <c r="CP48" s="31">
        <f>CN48+1</f>
        <v>186</v>
      </c>
      <c r="CQ48" s="21">
        <f>CR48-CP48</f>
        <v>1</v>
      </c>
      <c r="CR48" s="31">
        <f>CP48+1</f>
        <v>187</v>
      </c>
      <c r="CS48" s="84"/>
      <c r="CT48" s="30">
        <f>CW48-CR48</f>
        <v>2</v>
      </c>
      <c r="CU48" s="29"/>
      <c r="CV48" s="84"/>
      <c r="CW48" s="31">
        <f>CR47+1</f>
        <v>189</v>
      </c>
      <c r="CX48" s="21">
        <f>CY48-CW48</f>
        <v>1</v>
      </c>
      <c r="CY48" s="31">
        <f>CW48+1</f>
        <v>190</v>
      </c>
      <c r="CZ48" s="21">
        <f>DA48-CY48</f>
        <v>1</v>
      </c>
      <c r="DA48" s="31">
        <f>CY48+1</f>
        <v>191</v>
      </c>
      <c r="DB48" s="84"/>
      <c r="DC48" s="30">
        <f>DF48-DA48</f>
        <v>2</v>
      </c>
      <c r="DD48" s="29"/>
      <c r="DE48" s="84"/>
      <c r="DF48" s="31">
        <f>DA47+1</f>
        <v>193</v>
      </c>
      <c r="DG48" s="21">
        <f>DH48-DF48</f>
        <v>1</v>
      </c>
      <c r="DH48" s="31">
        <f>DF48+1</f>
        <v>194</v>
      </c>
      <c r="DI48" s="21">
        <f>DJ48-DH48</f>
        <v>1</v>
      </c>
      <c r="DJ48" s="31">
        <f>DH48+1</f>
        <v>195</v>
      </c>
      <c r="DK48" s="52"/>
    </row>
    <row r="49" spans="1:115" x14ac:dyDescent="0.25">
      <c r="O49" s="52"/>
      <c r="P49" s="78"/>
      <c r="Q49" s="78"/>
      <c r="R49" s="22"/>
      <c r="S49" s="22"/>
      <c r="T49" s="28" t="e">
        <f>U49-T48</f>
        <v>#REF!</v>
      </c>
      <c r="U49" s="31" t="e">
        <f>AH51+1</f>
        <v>#REF!</v>
      </c>
      <c r="V49" s="31"/>
      <c r="W49" s="78"/>
      <c r="X49" s="31" t="e">
        <f>U49+1</f>
        <v>#REF!</v>
      </c>
      <c r="Y49" s="31" t="e">
        <f>X49+1</f>
        <v>#REF!</v>
      </c>
      <c r="Z49" s="28" t="e">
        <f>Z48-Y49</f>
        <v>#REF!</v>
      </c>
      <c r="AA49" s="78"/>
      <c r="AB49" s="78"/>
      <c r="AC49" s="78"/>
      <c r="AD49" s="28" t="e">
        <f>AE49-AD48</f>
        <v>#REF!</v>
      </c>
      <c r="AE49" s="31" t="e">
        <f>Y49+1</f>
        <v>#REF!</v>
      </c>
      <c r="AF49" s="78"/>
      <c r="AG49" s="31" t="e">
        <f>AE49+1</f>
        <v>#REF!</v>
      </c>
      <c r="AH49" s="31" t="e">
        <f>AG49+1</f>
        <v>#REF!</v>
      </c>
      <c r="AI49" s="28" t="e">
        <f>AI48-AH49</f>
        <v>#REF!</v>
      </c>
      <c r="AJ49" s="78"/>
      <c r="AK49" s="78"/>
      <c r="AL49" s="78"/>
      <c r="AM49" s="28"/>
      <c r="AN49" s="52"/>
      <c r="AO49" s="78"/>
      <c r="AP49" s="78"/>
      <c r="AQ49" s="22"/>
      <c r="AR49" s="22"/>
      <c r="AS49" s="28">
        <f>AT49-AS48</f>
        <v>-11</v>
      </c>
      <c r="AT49" s="31">
        <f>BO51+1</f>
        <v>72</v>
      </c>
      <c r="AU49" s="78"/>
      <c r="AV49" s="31">
        <f>AT49+1</f>
        <v>73</v>
      </c>
      <c r="AW49" s="31">
        <f>AV49+1</f>
        <v>74</v>
      </c>
      <c r="AX49" s="28">
        <f>AX48-AW49</f>
        <v>11</v>
      </c>
      <c r="AY49" s="78"/>
      <c r="AZ49" s="78"/>
      <c r="BA49" s="78"/>
      <c r="BB49" s="28">
        <f>BC49-BB48</f>
        <v>-12</v>
      </c>
      <c r="BC49" s="31">
        <f>AW49+1</f>
        <v>75</v>
      </c>
      <c r="BD49" s="78"/>
      <c r="BE49" s="31">
        <f>BC49+1</f>
        <v>76</v>
      </c>
      <c r="BF49" s="31">
        <f>BE49+1</f>
        <v>77</v>
      </c>
      <c r="BG49" s="28">
        <f>BG48-BF49</f>
        <v>12</v>
      </c>
      <c r="BH49" s="78"/>
      <c r="BI49" s="78"/>
      <c r="BJ49" s="78"/>
      <c r="BK49" s="28">
        <f>BL49-BK48</f>
        <v>-13</v>
      </c>
      <c r="BL49" s="31">
        <f>BF49+1</f>
        <v>78</v>
      </c>
      <c r="BM49" s="78"/>
      <c r="BN49" s="31">
        <f>BL49+1</f>
        <v>79</v>
      </c>
      <c r="BO49" s="31">
        <f>BN49+1</f>
        <v>80</v>
      </c>
      <c r="BP49" s="28">
        <f>BP48-BO49</f>
        <v>13</v>
      </c>
      <c r="BQ49" s="78"/>
      <c r="BR49" s="78"/>
      <c r="BS49" s="78"/>
      <c r="BT49" s="78"/>
      <c r="BU49" s="52"/>
      <c r="BV49" s="78"/>
      <c r="BW49" s="78"/>
      <c r="BX49" s="22"/>
      <c r="BY49" s="78"/>
      <c r="BZ49" s="28">
        <f>CA49-BZ48</f>
        <v>-14</v>
      </c>
      <c r="CA49" s="31">
        <f>DE51+1</f>
        <v>165</v>
      </c>
      <c r="CB49" s="78"/>
      <c r="CC49" s="31">
        <f>CA49+1</f>
        <v>166</v>
      </c>
      <c r="CD49" s="31">
        <f>CC49+1</f>
        <v>167</v>
      </c>
      <c r="CE49" s="28">
        <f>CE48-CD49</f>
        <v>14</v>
      </c>
      <c r="CF49" s="78"/>
      <c r="CG49" s="78"/>
      <c r="CH49" s="78"/>
      <c r="CI49" s="28">
        <f>CJ49-CI48</f>
        <v>-15</v>
      </c>
      <c r="CJ49" s="31">
        <f>CD49+1</f>
        <v>168</v>
      </c>
      <c r="CK49" s="78"/>
      <c r="CL49" s="31">
        <f>CJ49+1</f>
        <v>169</v>
      </c>
      <c r="CM49" s="31">
        <f>CL49+1</f>
        <v>170</v>
      </c>
      <c r="CN49" s="28">
        <f>CN48-CM49</f>
        <v>15</v>
      </c>
      <c r="CO49" s="78"/>
      <c r="CP49" s="78"/>
      <c r="CQ49" s="78"/>
      <c r="CR49" s="28">
        <f>CS49-CR48</f>
        <v>-16</v>
      </c>
      <c r="CS49" s="31">
        <f>CM49+1</f>
        <v>171</v>
      </c>
      <c r="CT49" s="78"/>
      <c r="CU49" s="31">
        <f>CS49+1</f>
        <v>172</v>
      </c>
      <c r="CV49" s="31">
        <f>CU49+1</f>
        <v>173</v>
      </c>
      <c r="CW49" s="28">
        <f>CW48-CV49</f>
        <v>16</v>
      </c>
      <c r="CX49" s="78"/>
      <c r="CY49" s="78"/>
      <c r="CZ49" s="78"/>
      <c r="DA49" s="28">
        <f>DB49-DA48</f>
        <v>-17</v>
      </c>
      <c r="DB49" s="31">
        <f>CV49+1</f>
        <v>174</v>
      </c>
      <c r="DC49" s="78"/>
      <c r="DD49" s="31">
        <f>DB49+1</f>
        <v>175</v>
      </c>
      <c r="DE49" s="31">
        <f>DD49+1</f>
        <v>176</v>
      </c>
      <c r="DF49" s="28">
        <f>DF48-DE49</f>
        <v>17</v>
      </c>
      <c r="DG49" s="78"/>
      <c r="DH49" s="78"/>
      <c r="DI49" s="78"/>
      <c r="DJ49" s="78"/>
      <c r="DK49" s="52"/>
    </row>
    <row r="50" spans="1:115" x14ac:dyDescent="0.25">
      <c r="O50" s="52"/>
      <c r="P50" s="78"/>
      <c r="Q50" s="78"/>
      <c r="R50" s="22"/>
      <c r="T50" s="22"/>
      <c r="U50" s="21" t="e">
        <f>U51-U49</f>
        <v>#REF!</v>
      </c>
      <c r="V50" s="21"/>
      <c r="W50" s="78"/>
      <c r="X50" s="21" t="e">
        <f>X49-Y51</f>
        <v>#REF!</v>
      </c>
      <c r="Y50" s="21" t="e">
        <f>Y49-Y51</f>
        <v>#REF!</v>
      </c>
      <c r="Z50" s="78"/>
      <c r="AA50" s="78"/>
      <c r="AB50" s="78"/>
      <c r="AC50" s="78"/>
      <c r="AD50" s="78"/>
      <c r="AE50" s="21" t="e">
        <f>AE51-AE49</f>
        <v>#REF!</v>
      </c>
      <c r="AF50" s="78"/>
      <c r="AG50" s="21" t="e">
        <f>AG49-AH51</f>
        <v>#REF!</v>
      </c>
      <c r="AH50" s="21" t="e">
        <f>AH49-AH51</f>
        <v>#REF!</v>
      </c>
      <c r="AI50" s="78"/>
      <c r="AJ50" s="78"/>
      <c r="AK50" s="78"/>
      <c r="AL50" s="78"/>
      <c r="AM50" s="78"/>
      <c r="AN50" s="52"/>
      <c r="AO50" s="78"/>
      <c r="AP50" s="78"/>
      <c r="AQ50" s="22"/>
      <c r="AR50" s="86">
        <f>AT46+AW47+AU48+AU47+AU46+AV46+AV47+AV45</f>
        <v>0</v>
      </c>
      <c r="AS50" s="22"/>
      <c r="AT50" s="21">
        <f>AT51-AT49</f>
        <v>-6</v>
      </c>
      <c r="AU50" s="78"/>
      <c r="AV50" s="21">
        <f>AV49-AW51</f>
        <v>6</v>
      </c>
      <c r="AW50" s="21">
        <f>AW49-AW51</f>
        <v>7</v>
      </c>
      <c r="AX50" s="78"/>
      <c r="AY50" s="78"/>
      <c r="AZ50" s="78"/>
      <c r="BA50" s="86">
        <f>BC46+BF47+BD48+BD47+BD46+BE46+BE47+BE45</f>
        <v>0</v>
      </c>
      <c r="BB50" s="78"/>
      <c r="BC50" s="21">
        <f>BC51-BC49</f>
        <v>-7</v>
      </c>
      <c r="BD50" s="78"/>
      <c r="BE50" s="21">
        <f>BE49-BF51</f>
        <v>7</v>
      </c>
      <c r="BF50" s="21">
        <f>BF49-BF51</f>
        <v>8</v>
      </c>
      <c r="BG50" s="78"/>
      <c r="BH50" s="78"/>
      <c r="BI50" s="78"/>
      <c r="BJ50" s="86">
        <f>BL46+BO47+BM48+BM47+BM46+BN46+BN47+BN45</f>
        <v>0</v>
      </c>
      <c r="BK50" s="78"/>
      <c r="BL50" s="21">
        <f>BL51-BL49</f>
        <v>-8</v>
      </c>
      <c r="BM50" s="78"/>
      <c r="BN50" s="21">
        <f>BN49-BO51</f>
        <v>8</v>
      </c>
      <c r="BO50" s="21">
        <f>BO49-BO51</f>
        <v>9</v>
      </c>
      <c r="BP50" s="78"/>
      <c r="BQ50" s="78"/>
      <c r="BR50" s="78"/>
      <c r="BS50" s="78"/>
      <c r="BT50" s="78"/>
      <c r="BU50" s="52"/>
      <c r="BV50" s="78"/>
      <c r="BW50" s="78"/>
      <c r="BX50" s="22"/>
      <c r="BY50" s="86">
        <f>CA46+CD47+CB48+CB47+CB46+CC46+CC47+CC45</f>
        <v>0</v>
      </c>
      <c r="BZ50" s="22"/>
      <c r="CA50" s="21">
        <f>CA51-CA49</f>
        <v>-8</v>
      </c>
      <c r="CB50" s="78"/>
      <c r="CC50" s="21">
        <f>CC49-CD51</f>
        <v>8</v>
      </c>
      <c r="CD50" s="21">
        <f>CD49-CD51</f>
        <v>9</v>
      </c>
      <c r="CE50" s="78"/>
      <c r="CF50" s="78"/>
      <c r="CG50" s="78"/>
      <c r="CH50" s="86">
        <f>CJ46+CM47+CK48+CK47+CK46+CL46+CL47+CL45</f>
        <v>0</v>
      </c>
      <c r="CI50" s="78"/>
      <c r="CJ50" s="21">
        <f>CJ51-CJ49</f>
        <v>-9</v>
      </c>
      <c r="CK50" s="78"/>
      <c r="CL50" s="21">
        <f>CL49-CM51</f>
        <v>9</v>
      </c>
      <c r="CM50" s="21">
        <f>CM49-CM51</f>
        <v>10</v>
      </c>
      <c r="CN50" s="78"/>
      <c r="CO50" s="78"/>
      <c r="CP50" s="78"/>
      <c r="CQ50" s="86">
        <f>CS46+CV47+CT48+CT47+CT46+CU46+CU47+CU45</f>
        <v>0</v>
      </c>
      <c r="CR50" s="78"/>
      <c r="CS50" s="21">
        <f>CS51-CS49</f>
        <v>-10</v>
      </c>
      <c r="CT50" s="78"/>
      <c r="CU50" s="21">
        <f>CU49-CV51</f>
        <v>10</v>
      </c>
      <c r="CV50" s="21">
        <f>CV49-CV51</f>
        <v>11</v>
      </c>
      <c r="CW50" s="78"/>
      <c r="CX50" s="78"/>
      <c r="CY50" s="78"/>
      <c r="CZ50" s="86">
        <f>DB46+DE47+DC48+DC47+DC46+DD46+DD47+DD45</f>
        <v>0</v>
      </c>
      <c r="DA50" s="78"/>
      <c r="DB50" s="21">
        <f>DB51-DB49</f>
        <v>-11</v>
      </c>
      <c r="DC50" s="78"/>
      <c r="DD50" s="21">
        <f>DD49-DE51</f>
        <v>11</v>
      </c>
      <c r="DE50" s="21">
        <f>DE49-DE51</f>
        <v>12</v>
      </c>
      <c r="DF50" s="78"/>
      <c r="DG50" s="78"/>
      <c r="DH50" s="78"/>
      <c r="DI50" s="78"/>
      <c r="DJ50" s="78"/>
      <c r="DK50" s="52"/>
    </row>
    <row r="51" spans="1:115" x14ac:dyDescent="0.25">
      <c r="O51" s="52"/>
      <c r="P51" s="78"/>
      <c r="Q51" s="78"/>
      <c r="R51" s="22"/>
      <c r="S51" s="22"/>
      <c r="T51" s="28"/>
      <c r="U51" s="31" t="e">
        <f>AH53+1</f>
        <v>#REF!</v>
      </c>
      <c r="V51" s="31"/>
      <c r="W51" s="78"/>
      <c r="X51" s="78"/>
      <c r="Y51" s="31" t="e">
        <f>U51+1</f>
        <v>#REF!</v>
      </c>
      <c r="Z51" s="78"/>
      <c r="AA51" s="78"/>
      <c r="AB51" s="78"/>
      <c r="AC51" s="78"/>
      <c r="AD51" s="78"/>
      <c r="AE51" s="31" t="e">
        <f>Y51+1</f>
        <v>#REF!</v>
      </c>
      <c r="AF51" s="78"/>
      <c r="AG51" s="78"/>
      <c r="AH51" s="31" t="e">
        <f>AE51+1</f>
        <v>#REF!</v>
      </c>
      <c r="AI51" s="78"/>
      <c r="AJ51" s="78"/>
      <c r="AK51" s="78"/>
      <c r="AL51" s="78"/>
      <c r="AM51" s="78"/>
      <c r="AN51" s="52"/>
      <c r="AO51" s="78"/>
      <c r="AP51" s="78"/>
      <c r="AQ51" s="22"/>
      <c r="AR51" s="22"/>
      <c r="AS51" s="28"/>
      <c r="AT51" s="31">
        <f>BO53+1</f>
        <v>66</v>
      </c>
      <c r="AU51" s="78"/>
      <c r="AV51" s="78"/>
      <c r="AW51" s="31">
        <f>AT51+1</f>
        <v>67</v>
      </c>
      <c r="AX51" s="78"/>
      <c r="AY51" s="78"/>
      <c r="AZ51" s="78"/>
      <c r="BA51" s="78"/>
      <c r="BB51" s="78"/>
      <c r="BC51" s="31">
        <f>AW51+1</f>
        <v>68</v>
      </c>
      <c r="BD51" s="78"/>
      <c r="BE51" s="78"/>
      <c r="BF51" s="31">
        <f>BC51+1</f>
        <v>69</v>
      </c>
      <c r="BG51" s="78"/>
      <c r="BH51" s="78"/>
      <c r="BI51" s="78"/>
      <c r="BJ51" s="78"/>
      <c r="BK51" s="78"/>
      <c r="BL51" s="31">
        <f>BF51+1</f>
        <v>70</v>
      </c>
      <c r="BM51" s="78"/>
      <c r="BN51" s="78"/>
      <c r="BO51" s="31">
        <f>BL51+1</f>
        <v>71</v>
      </c>
      <c r="BP51" s="78"/>
      <c r="BQ51" s="78"/>
      <c r="BR51" s="78"/>
      <c r="BS51" s="78"/>
      <c r="BT51" s="78"/>
      <c r="BU51" s="52"/>
      <c r="BV51" s="78"/>
      <c r="BW51" s="78"/>
      <c r="BX51" s="22"/>
      <c r="BY51" s="78"/>
      <c r="BZ51" s="28"/>
      <c r="CA51" s="31">
        <f>DE53+1</f>
        <v>157</v>
      </c>
      <c r="CB51" s="78"/>
      <c r="CC51" s="78"/>
      <c r="CD51" s="31">
        <f>CA51+1</f>
        <v>158</v>
      </c>
      <c r="CE51" s="78"/>
      <c r="CF51" s="78"/>
      <c r="CG51" s="78"/>
      <c r="CH51" s="78"/>
      <c r="CI51" s="78"/>
      <c r="CJ51" s="31">
        <f>CD51+1</f>
        <v>159</v>
      </c>
      <c r="CK51" s="78"/>
      <c r="CL51" s="78"/>
      <c r="CM51" s="31">
        <f>CJ51+1</f>
        <v>160</v>
      </c>
      <c r="CN51" s="78"/>
      <c r="CO51" s="78"/>
      <c r="CP51" s="78"/>
      <c r="CQ51" s="78"/>
      <c r="CR51" s="78"/>
      <c r="CS51" s="31">
        <f>CM51+1</f>
        <v>161</v>
      </c>
      <c r="CT51" s="78"/>
      <c r="CU51" s="78"/>
      <c r="CV51" s="31">
        <f>CS51+1</f>
        <v>162</v>
      </c>
      <c r="CW51" s="78"/>
      <c r="CX51" s="78"/>
      <c r="CY51" s="78"/>
      <c r="CZ51" s="78"/>
      <c r="DA51" s="78"/>
      <c r="DB51" s="31">
        <f>CV51+1</f>
        <v>163</v>
      </c>
      <c r="DC51" s="78"/>
      <c r="DD51" s="78"/>
      <c r="DE51" s="31">
        <f>DB51+1</f>
        <v>164</v>
      </c>
      <c r="DF51" s="78"/>
      <c r="DG51" s="78"/>
      <c r="DH51" s="78"/>
      <c r="DI51" s="78"/>
      <c r="DJ51" s="78"/>
      <c r="DK51" s="52"/>
    </row>
    <row r="52" spans="1:115" x14ac:dyDescent="0.25">
      <c r="O52" s="52"/>
      <c r="P52" s="78"/>
      <c r="Q52" s="78"/>
      <c r="R52" s="77"/>
      <c r="S52" s="77"/>
      <c r="T52" s="77"/>
      <c r="U52" s="21" t="e">
        <f>U53-U51</f>
        <v>#REF!</v>
      </c>
      <c r="V52" s="21"/>
      <c r="W52" s="21"/>
      <c r="X52" s="77"/>
      <c r="Y52" s="21" t="e">
        <f>Y51-Y53</f>
        <v>#REF!</v>
      </c>
      <c r="Z52" s="78"/>
      <c r="AA52" s="78"/>
      <c r="AB52" s="78"/>
      <c r="AC52" s="78"/>
      <c r="AD52" s="78"/>
      <c r="AE52" s="21" t="e">
        <f>AE53-AE51</f>
        <v>#REF!</v>
      </c>
      <c r="AF52" s="21" t="e">
        <f>AF53-AE51</f>
        <v>#REF!</v>
      </c>
      <c r="AG52" s="77"/>
      <c r="AH52" s="21" t="e">
        <f>AH51-AH53</f>
        <v>#REF!</v>
      </c>
      <c r="AI52" s="78"/>
      <c r="AJ52" s="78"/>
      <c r="AK52" s="78"/>
      <c r="AL52" s="78"/>
      <c r="AM52" s="78"/>
      <c r="AN52" s="52"/>
      <c r="AO52" s="78"/>
      <c r="AP52" s="78"/>
      <c r="AQ52" s="77"/>
      <c r="AR52" s="77"/>
      <c r="AS52" s="77"/>
      <c r="AT52" s="21">
        <f>AT53-AT51</f>
        <v>-9</v>
      </c>
      <c r="AU52" s="21">
        <f>AU53-AT51</f>
        <v>-8</v>
      </c>
      <c r="AV52" s="77"/>
      <c r="AW52" s="21">
        <f>AW51-AW53</f>
        <v>8</v>
      </c>
      <c r="AX52" s="78"/>
      <c r="AY52" s="78"/>
      <c r="AZ52" s="78"/>
      <c r="BA52" s="78"/>
      <c r="BB52" s="78"/>
      <c r="BC52" s="21">
        <f>BC53-BC51</f>
        <v>-8</v>
      </c>
      <c r="BD52" s="21">
        <f>BD53-BC51</f>
        <v>-7</v>
      </c>
      <c r="BE52" s="77"/>
      <c r="BF52" s="21">
        <f>BF51-BF53</f>
        <v>7</v>
      </c>
      <c r="BG52" s="78"/>
      <c r="BH52" s="78"/>
      <c r="BI52" s="78"/>
      <c r="BJ52" s="78"/>
      <c r="BK52" s="78"/>
      <c r="BL52" s="21">
        <f>BL53-BL51</f>
        <v>-7</v>
      </c>
      <c r="BM52" s="21">
        <f>BM53-BL51</f>
        <v>-6</v>
      </c>
      <c r="BN52" s="77"/>
      <c r="BO52" s="21">
        <f>BO51-BO53</f>
        <v>6</v>
      </c>
      <c r="BP52" s="78"/>
      <c r="BQ52" s="78"/>
      <c r="BR52" s="78"/>
      <c r="BS52" s="78"/>
      <c r="BT52" s="78"/>
      <c r="BU52" s="52"/>
      <c r="BV52" s="78"/>
      <c r="BW52" s="78"/>
      <c r="BX52" s="77"/>
      <c r="BY52" s="78"/>
      <c r="BZ52" s="77"/>
      <c r="CA52" s="21">
        <f>CA53-CA51</f>
        <v>-12</v>
      </c>
      <c r="CB52" s="21">
        <f>CB53-CA51</f>
        <v>-11</v>
      </c>
      <c r="CC52" s="77"/>
      <c r="CD52" s="21">
        <f>CD51-CD53</f>
        <v>11</v>
      </c>
      <c r="CE52" s="78"/>
      <c r="CF52" s="78"/>
      <c r="CG52" s="78"/>
      <c r="CH52" s="78"/>
      <c r="CI52" s="78"/>
      <c r="CJ52" s="21">
        <f>CJ53-CJ51</f>
        <v>-11</v>
      </c>
      <c r="CK52" s="21">
        <f>CK53-CJ51</f>
        <v>-10</v>
      </c>
      <c r="CL52" s="77"/>
      <c r="CM52" s="21">
        <f>CM51-CM53</f>
        <v>10</v>
      </c>
      <c r="CN52" s="78"/>
      <c r="CO52" s="78"/>
      <c r="CP52" s="78"/>
      <c r="CQ52" s="78"/>
      <c r="CR52" s="78"/>
      <c r="CS52" s="21">
        <f>CS53-CS51</f>
        <v>-10</v>
      </c>
      <c r="CT52" s="21">
        <f>CT53-CS51</f>
        <v>-9</v>
      </c>
      <c r="CU52" s="77"/>
      <c r="CV52" s="21">
        <f>CV51-CV53</f>
        <v>9</v>
      </c>
      <c r="CW52" s="78"/>
      <c r="CX52" s="78"/>
      <c r="CY52" s="78"/>
      <c r="CZ52" s="78"/>
      <c r="DA52" s="78"/>
      <c r="DB52" s="21">
        <f>DB53-DB51</f>
        <v>-9</v>
      </c>
      <c r="DC52" s="21">
        <f>DC53-DB51</f>
        <v>-8</v>
      </c>
      <c r="DD52" s="77"/>
      <c r="DE52" s="21">
        <f>DE51-DE53</f>
        <v>8</v>
      </c>
      <c r="DF52" s="78"/>
      <c r="DG52" s="78"/>
      <c r="DH52" s="78"/>
      <c r="DI52" s="78"/>
      <c r="DJ52" s="78"/>
      <c r="DK52" s="52"/>
    </row>
    <row r="53" spans="1:115" x14ac:dyDescent="0.25">
      <c r="O53" s="52"/>
      <c r="P53" s="78">
        <v>1</v>
      </c>
      <c r="Q53" s="78"/>
      <c r="R53" s="77"/>
      <c r="S53" s="77"/>
      <c r="T53" s="77"/>
      <c r="U53" s="31">
        <f>P53</f>
        <v>1</v>
      </c>
      <c r="V53" s="31"/>
      <c r="W53" s="31"/>
      <c r="X53" s="77"/>
      <c r="Y53" s="31" t="e">
        <f>#REF!+1</f>
        <v>#REF!</v>
      </c>
      <c r="Z53" s="78"/>
      <c r="AA53" s="78"/>
      <c r="AB53" s="78"/>
      <c r="AC53" s="78"/>
      <c r="AD53" s="78"/>
      <c r="AE53" s="31" t="e">
        <f>Y53+1</f>
        <v>#REF!</v>
      </c>
      <c r="AF53" s="31" t="e">
        <f>AE53+1</f>
        <v>#REF!</v>
      </c>
      <c r="AG53" s="77"/>
      <c r="AH53" s="31" t="e">
        <f>AF53+1</f>
        <v>#REF!</v>
      </c>
      <c r="AI53" s="78"/>
      <c r="AJ53" s="78"/>
      <c r="AK53" s="78"/>
      <c r="AL53" s="78"/>
      <c r="AM53" s="78"/>
      <c r="AN53" s="52"/>
      <c r="AO53" s="78"/>
      <c r="AP53" s="78"/>
      <c r="AQ53" s="77"/>
      <c r="AR53" s="77"/>
      <c r="AS53" s="28">
        <f>AS54-AT53</f>
        <v>-13</v>
      </c>
      <c r="AT53" s="31">
        <f>BT54+1</f>
        <v>57</v>
      </c>
      <c r="AU53" s="31">
        <f>AT53+1</f>
        <v>58</v>
      </c>
      <c r="AV53" s="77"/>
      <c r="AW53" s="31">
        <f>AU53+1</f>
        <v>59</v>
      </c>
      <c r="AX53" s="28">
        <f>AW53-AX54</f>
        <v>14</v>
      </c>
      <c r="AY53" s="78"/>
      <c r="AZ53" s="78"/>
      <c r="BA53" s="78"/>
      <c r="BB53" s="28">
        <f>BB54-BC53</f>
        <v>-12</v>
      </c>
      <c r="BC53" s="31">
        <f>AW53+1</f>
        <v>60</v>
      </c>
      <c r="BD53" s="31">
        <f>BC53+1</f>
        <v>61</v>
      </c>
      <c r="BE53" s="77"/>
      <c r="BF53" s="31">
        <f>BD53+1</f>
        <v>62</v>
      </c>
      <c r="BG53" s="28">
        <f>BF53-BG54</f>
        <v>13</v>
      </c>
      <c r="BH53" s="78"/>
      <c r="BI53" s="78"/>
      <c r="BJ53" s="78"/>
      <c r="BK53" s="28">
        <f>BK54-BL53</f>
        <v>-11</v>
      </c>
      <c r="BL53" s="31">
        <f>BF53+1</f>
        <v>63</v>
      </c>
      <c r="BM53" s="31">
        <f>BL53+1</f>
        <v>64</v>
      </c>
      <c r="BN53" s="77"/>
      <c r="BO53" s="31">
        <f>BM53+1</f>
        <v>65</v>
      </c>
      <c r="BP53" s="28">
        <f>BO53-BP54</f>
        <v>12</v>
      </c>
      <c r="BQ53" s="78"/>
      <c r="BR53" s="78"/>
      <c r="BS53" s="78"/>
      <c r="BT53" s="78"/>
      <c r="BU53" s="52"/>
      <c r="BV53" s="78"/>
      <c r="BW53" s="78"/>
      <c r="BX53" s="77"/>
      <c r="BY53" s="78"/>
      <c r="BZ53" s="28">
        <f>BZ54-CA53</f>
        <v>-17</v>
      </c>
      <c r="CA53" s="31">
        <f>DJ54+1</f>
        <v>145</v>
      </c>
      <c r="CB53" s="31">
        <f>CA53+1</f>
        <v>146</v>
      </c>
      <c r="CC53" s="77"/>
      <c r="CD53" s="31">
        <f>CB53+1</f>
        <v>147</v>
      </c>
      <c r="CE53" s="28">
        <f>CD53-CE54</f>
        <v>18</v>
      </c>
      <c r="CF53" s="78"/>
      <c r="CG53" s="78"/>
      <c r="CH53" s="78"/>
      <c r="CI53" s="28">
        <f>CI54-CJ53</f>
        <v>-16</v>
      </c>
      <c r="CJ53" s="31">
        <f>CD53+1</f>
        <v>148</v>
      </c>
      <c r="CK53" s="31">
        <f>CJ53+1</f>
        <v>149</v>
      </c>
      <c r="CL53" s="77"/>
      <c r="CM53" s="31">
        <f>CK53+1</f>
        <v>150</v>
      </c>
      <c r="CN53" s="28">
        <f>CM53-CN54</f>
        <v>17</v>
      </c>
      <c r="CO53" s="78"/>
      <c r="CP53" s="78"/>
      <c r="CQ53" s="78"/>
      <c r="CR53" s="28">
        <f>CR54-CS53</f>
        <v>-15</v>
      </c>
      <c r="CS53" s="31">
        <f>CM53+1</f>
        <v>151</v>
      </c>
      <c r="CT53" s="31">
        <f>CS53+1</f>
        <v>152</v>
      </c>
      <c r="CU53" s="77"/>
      <c r="CV53" s="31">
        <f>CT53+1</f>
        <v>153</v>
      </c>
      <c r="CW53" s="28">
        <f>CV53-CW54</f>
        <v>16</v>
      </c>
      <c r="CX53" s="78"/>
      <c r="CY53" s="78"/>
      <c r="CZ53" s="78"/>
      <c r="DA53" s="28">
        <f>DA54-DB53</f>
        <v>-14</v>
      </c>
      <c r="DB53" s="31">
        <f>CV53+1</f>
        <v>154</v>
      </c>
      <c r="DC53" s="31">
        <f>DB53+1</f>
        <v>155</v>
      </c>
      <c r="DD53" s="77"/>
      <c r="DE53" s="31">
        <f>DC53+1</f>
        <v>156</v>
      </c>
      <c r="DF53" s="28">
        <f>DE53-DF54</f>
        <v>15</v>
      </c>
      <c r="DG53" s="78"/>
      <c r="DH53" s="78"/>
      <c r="DI53" s="78"/>
      <c r="DJ53" s="78"/>
      <c r="DK53" s="52"/>
    </row>
    <row r="54" spans="1:115" x14ac:dyDescent="0.2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31">
        <f>BT56+1</f>
        <v>41</v>
      </c>
      <c r="AP54" s="21">
        <f>AO54-AQ54</f>
        <v>-2</v>
      </c>
      <c r="AQ54" s="31">
        <f>AO55+1</f>
        <v>43</v>
      </c>
      <c r="AR54" s="21">
        <f>AQ54-AS54</f>
        <v>-1</v>
      </c>
      <c r="AS54" s="31">
        <f>AQ54+1</f>
        <v>44</v>
      </c>
      <c r="AT54" s="84"/>
      <c r="AU54" s="84"/>
      <c r="AV54" s="30">
        <f>AS54-AX54</f>
        <v>-1</v>
      </c>
      <c r="AW54" s="84"/>
      <c r="AX54" s="31">
        <f>AS54+1</f>
        <v>45</v>
      </c>
      <c r="AY54" s="21">
        <f>AX54-AZ54</f>
        <v>-2</v>
      </c>
      <c r="AZ54" s="31">
        <f>AX55+1</f>
        <v>47</v>
      </c>
      <c r="BA54" s="21">
        <f>AZ54-BB54</f>
        <v>-1</v>
      </c>
      <c r="BB54" s="31">
        <f>AZ54+1</f>
        <v>48</v>
      </c>
      <c r="BC54" s="84"/>
      <c r="BD54" s="84"/>
      <c r="BE54" s="30">
        <f>BB54-BG54</f>
        <v>-1</v>
      </c>
      <c r="BF54" s="84"/>
      <c r="BG54" s="31">
        <f>BB54+1</f>
        <v>49</v>
      </c>
      <c r="BH54" s="21">
        <f>BG54-BI54</f>
        <v>-2</v>
      </c>
      <c r="BI54" s="31">
        <f>BG55+1</f>
        <v>51</v>
      </c>
      <c r="BJ54" s="21">
        <f>BI54-BK54</f>
        <v>-1</v>
      </c>
      <c r="BK54" s="31">
        <f>BI54+1</f>
        <v>52</v>
      </c>
      <c r="BL54" s="84"/>
      <c r="BM54" s="84"/>
      <c r="BN54" s="30">
        <f>BK54-BP54</f>
        <v>-1</v>
      </c>
      <c r="BO54" s="84"/>
      <c r="BP54" s="31">
        <f>BK54+1</f>
        <v>53</v>
      </c>
      <c r="BQ54" s="21">
        <f>BP54-BR54</f>
        <v>-2</v>
      </c>
      <c r="BR54" s="31">
        <f>BP55+1</f>
        <v>55</v>
      </c>
      <c r="BS54" s="21">
        <f>BR54-BT54</f>
        <v>-1</v>
      </c>
      <c r="BT54" s="31">
        <f>BR54+1</f>
        <v>56</v>
      </c>
      <c r="BU54" s="52"/>
      <c r="BV54" s="31">
        <f>DJ56+1</f>
        <v>125</v>
      </c>
      <c r="BW54" s="21">
        <f>BV54-BX54</f>
        <v>-2</v>
      </c>
      <c r="BX54" s="31">
        <f>BV55+1</f>
        <v>127</v>
      </c>
      <c r="BY54" s="21">
        <f>BX54-BZ54</f>
        <v>-1</v>
      </c>
      <c r="BZ54" s="31">
        <f>BX54+1</f>
        <v>128</v>
      </c>
      <c r="CA54" s="84"/>
      <c r="CB54" s="84"/>
      <c r="CC54" s="30">
        <f>BZ54-CE54</f>
        <v>-1</v>
      </c>
      <c r="CD54" s="84"/>
      <c r="CE54" s="31">
        <f>BZ54+1</f>
        <v>129</v>
      </c>
      <c r="CF54" s="21">
        <f>CE54-CG54</f>
        <v>-2</v>
      </c>
      <c r="CG54" s="31">
        <f>CE55+1</f>
        <v>131</v>
      </c>
      <c r="CH54" s="21">
        <f>CG54-CI54</f>
        <v>-1</v>
      </c>
      <c r="CI54" s="31">
        <f>CG54+1</f>
        <v>132</v>
      </c>
      <c r="CJ54" s="84"/>
      <c r="CK54" s="84"/>
      <c r="CL54" s="30">
        <f>CI54-CN54</f>
        <v>-1</v>
      </c>
      <c r="CM54" s="84"/>
      <c r="CN54" s="31">
        <f>CI54+1</f>
        <v>133</v>
      </c>
      <c r="CO54" s="21">
        <f>CN54-CP54</f>
        <v>-2</v>
      </c>
      <c r="CP54" s="31">
        <f>CN55+1</f>
        <v>135</v>
      </c>
      <c r="CQ54" s="21">
        <f>CP54-CR54</f>
        <v>-1</v>
      </c>
      <c r="CR54" s="31">
        <f>CP54+1</f>
        <v>136</v>
      </c>
      <c r="CS54" s="84"/>
      <c r="CT54" s="84"/>
      <c r="CU54" s="30">
        <f>CR54-CW54</f>
        <v>-1</v>
      </c>
      <c r="CV54" s="84"/>
      <c r="CW54" s="31">
        <f>CR54+1</f>
        <v>137</v>
      </c>
      <c r="CX54" s="21">
        <f>CW54-CY54</f>
        <v>-2</v>
      </c>
      <c r="CY54" s="31">
        <f>CW55+1</f>
        <v>139</v>
      </c>
      <c r="CZ54" s="21">
        <f>CY54-DA54</f>
        <v>-1</v>
      </c>
      <c r="DA54" s="31">
        <f>CY54+1</f>
        <v>140</v>
      </c>
      <c r="DB54" s="84"/>
      <c r="DC54" s="84"/>
      <c r="DD54" s="30">
        <f>DA54-DF54</f>
        <v>-1</v>
      </c>
      <c r="DE54" s="84"/>
      <c r="DF54" s="31">
        <f>DA54+1</f>
        <v>141</v>
      </c>
      <c r="DG54" s="21">
        <f>DF54-DH54</f>
        <v>-2</v>
      </c>
      <c r="DH54" s="31">
        <f>DF55+1</f>
        <v>143</v>
      </c>
      <c r="DI54" s="21">
        <f>DH54-DJ54</f>
        <v>-1</v>
      </c>
      <c r="DJ54" s="31">
        <f>DH54+1</f>
        <v>144</v>
      </c>
      <c r="DK54" s="52"/>
    </row>
    <row r="55" spans="1:115" x14ac:dyDescent="0.25">
      <c r="A55" s="161" t="s">
        <v>0</v>
      </c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52"/>
      <c r="P55" s="161" t="s">
        <v>25</v>
      </c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52"/>
      <c r="AO55" s="31">
        <f>AO54+1</f>
        <v>42</v>
      </c>
      <c r="AP55" s="21">
        <f>AO55-AQ54</f>
        <v>-1</v>
      </c>
      <c r="AQ55" s="78"/>
      <c r="AR55" s="78"/>
      <c r="AS55" s="78"/>
      <c r="AT55" s="30">
        <f>AT58-AT53</f>
        <v>-41</v>
      </c>
      <c r="AU55" s="82">
        <f>AS54-AV58</f>
        <v>27</v>
      </c>
      <c r="AV55" s="81">
        <f>AW53-AS56</f>
        <v>31</v>
      </c>
      <c r="AW55" s="30"/>
      <c r="AX55" s="31">
        <f>AX54+1</f>
        <v>46</v>
      </c>
      <c r="AY55" s="21">
        <f>AX55-AZ54</f>
        <v>-1</v>
      </c>
      <c r="AZ55" s="78"/>
      <c r="BA55" s="78"/>
      <c r="BB55" s="78"/>
      <c r="BC55" s="30">
        <f>BC58-BC53</f>
        <v>-41</v>
      </c>
      <c r="BD55" s="82">
        <f>BB54-BE58</f>
        <v>28</v>
      </c>
      <c r="BE55" s="81">
        <f>BF53-BB56</f>
        <v>30</v>
      </c>
      <c r="BF55" s="30"/>
      <c r="BG55" s="31">
        <f>BG54+1</f>
        <v>50</v>
      </c>
      <c r="BH55" s="21">
        <f>BG55-BI54</f>
        <v>-1</v>
      </c>
      <c r="BI55" s="78"/>
      <c r="BJ55" s="78"/>
      <c r="BK55" s="78"/>
      <c r="BL55" s="30">
        <f>BL58-BL53</f>
        <v>-41</v>
      </c>
      <c r="BM55" s="82">
        <f>BK54-BN58</f>
        <v>29</v>
      </c>
      <c r="BN55" s="81">
        <f>BO53-BK56</f>
        <v>29</v>
      </c>
      <c r="BO55" s="30"/>
      <c r="BP55" s="31">
        <f>BP54+1</f>
        <v>54</v>
      </c>
      <c r="BQ55" s="21">
        <f>BP55-BR54</f>
        <v>-1</v>
      </c>
      <c r="BR55" s="78"/>
      <c r="BS55" s="78"/>
      <c r="BT55" s="78"/>
      <c r="BU55" s="52"/>
      <c r="BV55" s="31">
        <f>BV54+1</f>
        <v>126</v>
      </c>
      <c r="BW55" s="21">
        <f>BV55-BX54</f>
        <v>-1</v>
      </c>
      <c r="BX55" s="78"/>
      <c r="BY55" s="78"/>
      <c r="BZ55" s="78"/>
      <c r="CA55" s="30">
        <f>CA58-CA53</f>
        <v>-52</v>
      </c>
      <c r="CB55" s="82">
        <f>BZ54-CC58</f>
        <v>34</v>
      </c>
      <c r="CC55" s="81">
        <f>CD53-BZ56</f>
        <v>39</v>
      </c>
      <c r="CD55" s="30"/>
      <c r="CE55" s="31">
        <f>CE54+1</f>
        <v>130</v>
      </c>
      <c r="CF55" s="21">
        <f>CE55-CG54</f>
        <v>-1</v>
      </c>
      <c r="CG55" s="78"/>
      <c r="CH55" s="78"/>
      <c r="CI55" s="78"/>
      <c r="CJ55" s="30">
        <f>CJ58-CJ53</f>
        <v>-52</v>
      </c>
      <c r="CK55" s="82">
        <f>CI54-CL58</f>
        <v>35</v>
      </c>
      <c r="CL55" s="81">
        <f>CM53-CI56</f>
        <v>38</v>
      </c>
      <c r="CM55" s="30"/>
      <c r="CN55" s="31">
        <f>CN54+1</f>
        <v>134</v>
      </c>
      <c r="CO55" s="21">
        <f>CN55-CP54</f>
        <v>-1</v>
      </c>
      <c r="CP55" s="78"/>
      <c r="CQ55" s="78"/>
      <c r="CR55" s="78"/>
      <c r="CS55" s="30">
        <f>CS58-CS53</f>
        <v>-52</v>
      </c>
      <c r="CT55" s="82">
        <f>CR54-CU58</f>
        <v>36</v>
      </c>
      <c r="CU55" s="81">
        <f>CV53-CR56</f>
        <v>37</v>
      </c>
      <c r="CV55" s="30"/>
      <c r="CW55" s="31">
        <f>CW54+1</f>
        <v>138</v>
      </c>
      <c r="CX55" s="21">
        <f>CW55-CY54</f>
        <v>-1</v>
      </c>
      <c r="CY55" s="78"/>
      <c r="CZ55" s="78"/>
      <c r="DA55" s="78"/>
      <c r="DB55" s="30">
        <f>DB58-DB53</f>
        <v>-52</v>
      </c>
      <c r="DC55" s="82">
        <f>DA54-DD58</f>
        <v>37</v>
      </c>
      <c r="DD55" s="81">
        <f>DE53-DA56</f>
        <v>36</v>
      </c>
      <c r="DE55" s="30"/>
      <c r="DF55" s="31">
        <f>DF54+1</f>
        <v>142</v>
      </c>
      <c r="DG55" s="21">
        <f>DF55-DH54</f>
        <v>-1</v>
      </c>
      <c r="DH55" s="78"/>
      <c r="DI55" s="78"/>
      <c r="DJ55" s="78"/>
      <c r="DK55" s="52"/>
    </row>
    <row r="56" spans="1:115" x14ac:dyDescent="0.25">
      <c r="A56" s="161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52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52"/>
      <c r="AO56" s="78"/>
      <c r="AP56" s="78"/>
      <c r="AQ56" s="78"/>
      <c r="AR56" s="21">
        <f>AS56-AQ57</f>
        <v>2</v>
      </c>
      <c r="AS56" s="31">
        <f>AS57+1</f>
        <v>28</v>
      </c>
      <c r="AT56" s="84"/>
      <c r="AU56" s="82">
        <f>AT58-AX55</f>
        <v>-30</v>
      </c>
      <c r="AV56" s="82">
        <f>AX57-AU53</f>
        <v>-29</v>
      </c>
      <c r="AW56" s="30">
        <f>AW53-AW58</f>
        <v>41</v>
      </c>
      <c r="AX56" s="78"/>
      <c r="AY56" s="78"/>
      <c r="AZ56" s="78"/>
      <c r="BA56" s="21">
        <f>BB56-AZ57</f>
        <v>2</v>
      </c>
      <c r="BB56" s="31">
        <f>BB57+1</f>
        <v>32</v>
      </c>
      <c r="BC56" s="84"/>
      <c r="BD56" s="82">
        <f>BC58-BG55</f>
        <v>-31</v>
      </c>
      <c r="BE56" s="82">
        <f>BG57-BD53</f>
        <v>-28</v>
      </c>
      <c r="BF56" s="30">
        <f>BF53-BF58</f>
        <v>41</v>
      </c>
      <c r="BG56" s="78"/>
      <c r="BH56" s="78"/>
      <c r="BI56" s="78"/>
      <c r="BJ56" s="21">
        <f>BK56-BI57</f>
        <v>2</v>
      </c>
      <c r="BK56" s="31">
        <f>BK57+1</f>
        <v>36</v>
      </c>
      <c r="BL56" s="84"/>
      <c r="BM56" s="82">
        <f>BL58-BP55</f>
        <v>-32</v>
      </c>
      <c r="BN56" s="82">
        <f>BP57-BM53</f>
        <v>-27</v>
      </c>
      <c r="BO56" s="30">
        <f>BO53-BO58</f>
        <v>41</v>
      </c>
      <c r="BP56" s="78"/>
      <c r="BQ56" s="78"/>
      <c r="BR56" s="78"/>
      <c r="BS56" s="21">
        <f>BT56-BR57</f>
        <v>2</v>
      </c>
      <c r="BT56" s="31">
        <f>BT57+1</f>
        <v>40</v>
      </c>
      <c r="BU56" s="52"/>
      <c r="BV56" s="78"/>
      <c r="BW56" s="78"/>
      <c r="BX56" s="78"/>
      <c r="BY56" s="21">
        <f>BZ56-BX57</f>
        <v>2</v>
      </c>
      <c r="BZ56" s="31">
        <f>BZ57+1</f>
        <v>108</v>
      </c>
      <c r="CA56" s="84"/>
      <c r="CB56" s="82">
        <f>CA58-CE55</f>
        <v>-37</v>
      </c>
      <c r="CC56" s="82">
        <f>CE57-CB53</f>
        <v>-37</v>
      </c>
      <c r="CD56" s="30">
        <f>CD53-CD58</f>
        <v>52</v>
      </c>
      <c r="CE56" s="78"/>
      <c r="CF56" s="78"/>
      <c r="CG56" s="78"/>
      <c r="CH56" s="21">
        <f>CI56-CG57</f>
        <v>2</v>
      </c>
      <c r="CI56" s="31">
        <f>CI57+1</f>
        <v>112</v>
      </c>
      <c r="CJ56" s="84"/>
      <c r="CK56" s="82">
        <f>CJ58-CN55</f>
        <v>-38</v>
      </c>
      <c r="CL56" s="82">
        <f>CN57-CK53</f>
        <v>-36</v>
      </c>
      <c r="CM56" s="30">
        <f>CM53-CM58</f>
        <v>52</v>
      </c>
      <c r="CN56" s="78"/>
      <c r="CO56" s="78"/>
      <c r="CP56" s="78"/>
      <c r="CQ56" s="21">
        <f>CR56-CP57</f>
        <v>2</v>
      </c>
      <c r="CR56" s="31">
        <f>CR57+1</f>
        <v>116</v>
      </c>
      <c r="CS56" s="84"/>
      <c r="CT56" s="82">
        <f>CS58-CW55</f>
        <v>-39</v>
      </c>
      <c r="CU56" s="82">
        <f>CW57-CT53</f>
        <v>-35</v>
      </c>
      <c r="CV56" s="30">
        <f>CV53-CV58</f>
        <v>52</v>
      </c>
      <c r="CW56" s="78"/>
      <c r="CX56" s="78"/>
      <c r="CY56" s="78"/>
      <c r="CZ56" s="21">
        <f>DA56-CY57</f>
        <v>2</v>
      </c>
      <c r="DA56" s="31">
        <f>DA57+1</f>
        <v>120</v>
      </c>
      <c r="DB56" s="84"/>
      <c r="DC56" s="82">
        <f>DB58-DF55</f>
        <v>-40</v>
      </c>
      <c r="DD56" s="82">
        <f>DF57-DC53</f>
        <v>-34</v>
      </c>
      <c r="DE56" s="30">
        <f>DE53-DE58</f>
        <v>52</v>
      </c>
      <c r="DF56" s="78"/>
      <c r="DG56" s="78"/>
      <c r="DH56" s="78"/>
      <c r="DI56" s="21">
        <f>DJ56-DH57</f>
        <v>2</v>
      </c>
      <c r="DJ56" s="31">
        <f>DJ57+1</f>
        <v>124</v>
      </c>
      <c r="DK56" s="52"/>
    </row>
    <row r="57" spans="1:115" x14ac:dyDescent="0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31">
        <f>BO58+1</f>
        <v>25</v>
      </c>
      <c r="AP57" s="21">
        <f>AQ57-AO57</f>
        <v>1</v>
      </c>
      <c r="AQ57" s="31">
        <f>AO57+1</f>
        <v>26</v>
      </c>
      <c r="AR57" s="21">
        <f>AS57-AQ57</f>
        <v>1</v>
      </c>
      <c r="AS57" s="31">
        <f>AQ57+1</f>
        <v>27</v>
      </c>
      <c r="AT57" s="84"/>
      <c r="AU57" s="30">
        <f>AX57-AS57</f>
        <v>2</v>
      </c>
      <c r="AV57" s="29"/>
      <c r="AW57" s="84"/>
      <c r="AX57" s="31">
        <f>AS56+1</f>
        <v>29</v>
      </c>
      <c r="AY57" s="21">
        <f>AZ57-AX57</f>
        <v>1</v>
      </c>
      <c r="AZ57" s="31">
        <f>AX57+1</f>
        <v>30</v>
      </c>
      <c r="BA57" s="21">
        <f>BB57-AZ57</f>
        <v>1</v>
      </c>
      <c r="BB57" s="31">
        <f>AZ57+1</f>
        <v>31</v>
      </c>
      <c r="BC57" s="84"/>
      <c r="BD57" s="30">
        <f>BG57-BB57</f>
        <v>2</v>
      </c>
      <c r="BE57" s="29"/>
      <c r="BF57" s="84"/>
      <c r="BG57" s="31">
        <f>BB56+1</f>
        <v>33</v>
      </c>
      <c r="BH57" s="21">
        <f>BI57-BG57</f>
        <v>1</v>
      </c>
      <c r="BI57" s="31">
        <f>BG57+1</f>
        <v>34</v>
      </c>
      <c r="BJ57" s="21">
        <f>BK57-BI57</f>
        <v>1</v>
      </c>
      <c r="BK57" s="31">
        <f>BI57+1</f>
        <v>35</v>
      </c>
      <c r="BL57" s="84"/>
      <c r="BM57" s="30">
        <f>BP57-BK57</f>
        <v>2</v>
      </c>
      <c r="BN57" s="29"/>
      <c r="BO57" s="84"/>
      <c r="BP57" s="31">
        <f>BK56+1</f>
        <v>37</v>
      </c>
      <c r="BQ57" s="21">
        <f>BR57-BP57</f>
        <v>1</v>
      </c>
      <c r="BR57" s="31">
        <f>BP57+1</f>
        <v>38</v>
      </c>
      <c r="BS57" s="21">
        <f>BT57-BR57</f>
        <v>1</v>
      </c>
      <c r="BT57" s="31">
        <f>BR57+1</f>
        <v>39</v>
      </c>
      <c r="BU57" s="52"/>
      <c r="BV57" s="31">
        <f>DE58+1</f>
        <v>105</v>
      </c>
      <c r="BW57" s="21">
        <f>BX57-BV57</f>
        <v>1</v>
      </c>
      <c r="BX57" s="31">
        <f>BV57+1</f>
        <v>106</v>
      </c>
      <c r="BY57" s="21">
        <f>BZ57-BX57</f>
        <v>1</v>
      </c>
      <c r="BZ57" s="31">
        <f>BX57+1</f>
        <v>107</v>
      </c>
      <c r="CA57" s="84"/>
      <c r="CB57" s="30">
        <f>CE57-BZ57</f>
        <v>2</v>
      </c>
      <c r="CC57" s="29"/>
      <c r="CD57" s="84"/>
      <c r="CE57" s="31">
        <f>BZ56+1</f>
        <v>109</v>
      </c>
      <c r="CF57" s="21">
        <f>CG57-CE57</f>
        <v>1</v>
      </c>
      <c r="CG57" s="31">
        <f>CE57+1</f>
        <v>110</v>
      </c>
      <c r="CH57" s="21">
        <f>CI57-CG57</f>
        <v>1</v>
      </c>
      <c r="CI57" s="31">
        <f>CG57+1</f>
        <v>111</v>
      </c>
      <c r="CJ57" s="84"/>
      <c r="CK57" s="30">
        <f>CN57-CI57</f>
        <v>2</v>
      </c>
      <c r="CL57" s="29"/>
      <c r="CM57" s="84"/>
      <c r="CN57" s="31">
        <f>CI56+1</f>
        <v>113</v>
      </c>
      <c r="CO57" s="21">
        <f>CP57-CN57</f>
        <v>1</v>
      </c>
      <c r="CP57" s="31">
        <f>CN57+1</f>
        <v>114</v>
      </c>
      <c r="CQ57" s="21">
        <f>CR57-CP57</f>
        <v>1</v>
      </c>
      <c r="CR57" s="31">
        <f>CP57+1</f>
        <v>115</v>
      </c>
      <c r="CS57" s="84"/>
      <c r="CT57" s="30">
        <f>CW57-CR57</f>
        <v>2</v>
      </c>
      <c r="CU57" s="29"/>
      <c r="CV57" s="84"/>
      <c r="CW57" s="31">
        <f>CR56+1</f>
        <v>117</v>
      </c>
      <c r="CX57" s="21">
        <f>CY57-CW57</f>
        <v>1</v>
      </c>
      <c r="CY57" s="31">
        <f>CW57+1</f>
        <v>118</v>
      </c>
      <c r="CZ57" s="21">
        <f>DA57-CY57</f>
        <v>1</v>
      </c>
      <c r="DA57" s="31">
        <f>CY57+1</f>
        <v>119</v>
      </c>
      <c r="DB57" s="84"/>
      <c r="DC57" s="30">
        <f>DF57-DA57</f>
        <v>2</v>
      </c>
      <c r="DD57" s="29"/>
      <c r="DE57" s="84"/>
      <c r="DF57" s="31">
        <f>DA56+1</f>
        <v>121</v>
      </c>
      <c r="DG57" s="21">
        <f>DH57-DF57</f>
        <v>1</v>
      </c>
      <c r="DH57" s="31">
        <f>DF57+1</f>
        <v>122</v>
      </c>
      <c r="DI57" s="21">
        <f>DJ57-DH57</f>
        <v>1</v>
      </c>
      <c r="DJ57" s="31">
        <f>DH57+1</f>
        <v>123</v>
      </c>
      <c r="DK57" s="52"/>
    </row>
    <row r="58" spans="1:115" x14ac:dyDescent="0.25">
      <c r="F58" s="31">
        <v>31</v>
      </c>
      <c r="G58" s="78"/>
      <c r="H58" s="31">
        <v>32</v>
      </c>
      <c r="I58" s="31">
        <v>30</v>
      </c>
      <c r="O58" s="52"/>
      <c r="P58" s="78"/>
      <c r="Q58" s="78"/>
      <c r="R58" s="22"/>
      <c r="S58" s="22"/>
      <c r="T58" s="28"/>
      <c r="U58" s="31">
        <v>93</v>
      </c>
      <c r="V58" s="31"/>
      <c r="W58" s="78"/>
      <c r="X58" s="31">
        <v>90</v>
      </c>
      <c r="Y58" s="31">
        <v>92</v>
      </c>
      <c r="Z58" s="28"/>
      <c r="AA58" s="78"/>
      <c r="AB58" s="78"/>
      <c r="AC58" s="78"/>
      <c r="AD58" s="28"/>
      <c r="AE58" s="31">
        <v>95</v>
      </c>
      <c r="AF58" s="78"/>
      <c r="AG58" s="31">
        <v>94</v>
      </c>
      <c r="AH58" s="31">
        <v>96</v>
      </c>
      <c r="AI58" s="28"/>
      <c r="AJ58" s="78"/>
      <c r="AK58" s="78"/>
      <c r="AL58" s="78"/>
      <c r="AM58" s="28"/>
      <c r="AN58" s="52"/>
      <c r="AO58" s="78"/>
      <c r="AP58" s="78"/>
      <c r="AQ58" s="22"/>
      <c r="AR58" s="22"/>
      <c r="AS58" s="28">
        <f>AT58-AS57</f>
        <v>-11</v>
      </c>
      <c r="AT58" s="31">
        <f>BO60+1</f>
        <v>16</v>
      </c>
      <c r="AU58" s="78"/>
      <c r="AV58" s="31">
        <f>AT58+1</f>
        <v>17</v>
      </c>
      <c r="AW58" s="31">
        <f>AV58+1</f>
        <v>18</v>
      </c>
      <c r="AX58" s="28">
        <f>AX57-AW58</f>
        <v>11</v>
      </c>
      <c r="AY58" s="78"/>
      <c r="AZ58" s="78"/>
      <c r="BA58" s="78"/>
      <c r="BB58" s="28">
        <f>BC58-BB57</f>
        <v>-12</v>
      </c>
      <c r="BC58" s="31">
        <f>AW58+1</f>
        <v>19</v>
      </c>
      <c r="BD58" s="78"/>
      <c r="BE58" s="31">
        <f>BC58+1</f>
        <v>20</v>
      </c>
      <c r="BF58" s="31">
        <f>BE58+1</f>
        <v>21</v>
      </c>
      <c r="BG58" s="28">
        <f>BG57-BF58</f>
        <v>12</v>
      </c>
      <c r="BH58" s="78"/>
      <c r="BI58" s="78"/>
      <c r="BJ58" s="78"/>
      <c r="BK58" s="28">
        <f>BL58-BK57</f>
        <v>-13</v>
      </c>
      <c r="BL58" s="31">
        <f>BF58+1</f>
        <v>22</v>
      </c>
      <c r="BM58" s="78"/>
      <c r="BN58" s="31">
        <f>BL58+1</f>
        <v>23</v>
      </c>
      <c r="BO58" s="31">
        <f>BN58+1</f>
        <v>24</v>
      </c>
      <c r="BP58" s="28">
        <f>BP57-BO58</f>
        <v>13</v>
      </c>
      <c r="BQ58" s="78"/>
      <c r="BR58" s="78"/>
      <c r="BS58" s="78"/>
      <c r="BT58" s="78"/>
      <c r="BU58" s="52"/>
      <c r="BV58" s="78"/>
      <c r="BW58" s="78"/>
      <c r="BX58" s="22"/>
      <c r="BY58" s="78"/>
      <c r="BZ58" s="28">
        <f>CA58-BZ57</f>
        <v>-14</v>
      </c>
      <c r="CA58" s="31">
        <f>DE60+1</f>
        <v>93</v>
      </c>
      <c r="CB58" s="78"/>
      <c r="CC58" s="31">
        <f>CA58+1</f>
        <v>94</v>
      </c>
      <c r="CD58" s="31">
        <f>CC58+1</f>
        <v>95</v>
      </c>
      <c r="CE58" s="28">
        <f>CE57-CD58</f>
        <v>14</v>
      </c>
      <c r="CF58" s="78"/>
      <c r="CG58" s="78"/>
      <c r="CH58" s="78"/>
      <c r="CI58" s="28">
        <f>CJ58-CI57</f>
        <v>-15</v>
      </c>
      <c r="CJ58" s="31">
        <f>CD58+1</f>
        <v>96</v>
      </c>
      <c r="CK58" s="78"/>
      <c r="CL58" s="31">
        <f>CJ58+1</f>
        <v>97</v>
      </c>
      <c r="CM58" s="31">
        <f>CL58+1</f>
        <v>98</v>
      </c>
      <c r="CN58" s="28">
        <f>CN57-CM58</f>
        <v>15</v>
      </c>
      <c r="CO58" s="78"/>
      <c r="CP58" s="78"/>
      <c r="CQ58" s="78"/>
      <c r="CR58" s="28">
        <f>CS58-CR57</f>
        <v>-16</v>
      </c>
      <c r="CS58" s="31">
        <f>CM58+1</f>
        <v>99</v>
      </c>
      <c r="CT58" s="78"/>
      <c r="CU58" s="31">
        <f>CS58+1</f>
        <v>100</v>
      </c>
      <c r="CV58" s="31">
        <f>CU58+1</f>
        <v>101</v>
      </c>
      <c r="CW58" s="28">
        <f>CW57-CV58</f>
        <v>16</v>
      </c>
      <c r="CX58" s="78"/>
      <c r="CY58" s="78"/>
      <c r="CZ58" s="78"/>
      <c r="DA58" s="28">
        <f>DB58-DA57</f>
        <v>-17</v>
      </c>
      <c r="DB58" s="31">
        <f>CV58+1</f>
        <v>102</v>
      </c>
      <c r="DC58" s="78"/>
      <c r="DD58" s="31">
        <f>DB58+1</f>
        <v>103</v>
      </c>
      <c r="DE58" s="31">
        <f>DD58+1</f>
        <v>104</v>
      </c>
      <c r="DF58" s="28">
        <f>DF57-DE58</f>
        <v>17</v>
      </c>
      <c r="DG58" s="78"/>
      <c r="DH58" s="78"/>
      <c r="DI58" s="78"/>
      <c r="DJ58" s="78"/>
      <c r="DK58" s="52"/>
    </row>
    <row r="59" spans="1:115" x14ac:dyDescent="0.25">
      <c r="F59" s="21">
        <f>F60-F58</f>
        <v>-2</v>
      </c>
      <c r="H59" s="21">
        <f>H58-I60</f>
        <v>4</v>
      </c>
      <c r="I59" s="21">
        <f>I60-I58</f>
        <v>-2</v>
      </c>
      <c r="O59" s="52"/>
      <c r="P59" s="78"/>
      <c r="Q59" s="78"/>
      <c r="R59" s="22"/>
      <c r="T59" s="22"/>
      <c r="U59" s="21">
        <f>U60-U58</f>
        <v>-4</v>
      </c>
      <c r="V59" s="21"/>
      <c r="W59" s="78"/>
      <c r="X59" s="21">
        <f>X58-Y60</f>
        <v>4</v>
      </c>
      <c r="Y59" s="21">
        <f>Y58-Y60</f>
        <v>6</v>
      </c>
      <c r="Z59" s="78"/>
      <c r="AA59" s="78"/>
      <c r="AB59" s="78"/>
      <c r="AC59" s="78"/>
      <c r="AD59" s="78"/>
      <c r="AE59" s="21">
        <f>AE60-AE58</f>
        <v>-4</v>
      </c>
      <c r="AF59" s="78"/>
      <c r="AG59" s="21">
        <f>AG58-AH60</f>
        <v>6</v>
      </c>
      <c r="AH59" s="21">
        <f>AH58-AH60</f>
        <v>8</v>
      </c>
      <c r="AI59" s="78"/>
      <c r="AJ59" s="78"/>
      <c r="AK59" s="78"/>
      <c r="AL59" s="78"/>
      <c r="AM59" s="78"/>
      <c r="AN59" s="52"/>
      <c r="AO59" s="78"/>
      <c r="AP59" s="78"/>
      <c r="AQ59" s="22"/>
      <c r="AR59" s="86">
        <f>AT55+AW56+AU57+AU56+AU55+AV55+AV56+AV54</f>
        <v>0</v>
      </c>
      <c r="AS59" s="22"/>
      <c r="AT59" s="21">
        <f>AT60-AT58</f>
        <v>-6</v>
      </c>
      <c r="AU59" s="78"/>
      <c r="AV59" s="21">
        <f>AV58-AW60</f>
        <v>6</v>
      </c>
      <c r="AW59" s="21">
        <f>AW58-AW60</f>
        <v>7</v>
      </c>
      <c r="AX59" s="78"/>
      <c r="AY59" s="78"/>
      <c r="AZ59" s="78"/>
      <c r="BA59" s="86">
        <f>BC55+BF56+BD57+BD56+BD55+BE55+BE56+BE54</f>
        <v>0</v>
      </c>
      <c r="BB59" s="78"/>
      <c r="BC59" s="21">
        <f>BC60-BC58</f>
        <v>-7</v>
      </c>
      <c r="BD59" s="78"/>
      <c r="BE59" s="21">
        <f>BE58-BF60</f>
        <v>7</v>
      </c>
      <c r="BF59" s="21">
        <f>BF58-BF60</f>
        <v>8</v>
      </c>
      <c r="BG59" s="78"/>
      <c r="BH59" s="78"/>
      <c r="BI59" s="78"/>
      <c r="BJ59" s="86">
        <f>BL55+BO56+BM57+BM56+BM55+BN55+BN56+BN54</f>
        <v>0</v>
      </c>
      <c r="BK59" s="78"/>
      <c r="BL59" s="21">
        <f>BL60-BL58</f>
        <v>-8</v>
      </c>
      <c r="BM59" s="78"/>
      <c r="BN59" s="21">
        <f>BN58-BO60</f>
        <v>8</v>
      </c>
      <c r="BO59" s="21">
        <f>BO58-BO60</f>
        <v>9</v>
      </c>
      <c r="BP59" s="78"/>
      <c r="BQ59" s="78"/>
      <c r="BR59" s="78"/>
      <c r="BS59" s="78"/>
      <c r="BT59" s="78"/>
      <c r="BU59" s="52"/>
      <c r="BV59" s="78"/>
      <c r="BW59" s="78"/>
      <c r="BX59" s="22"/>
      <c r="BY59" s="86">
        <f>CA55+CD56+CB57+CB56+CB55+CC55+CC56+CC54</f>
        <v>0</v>
      </c>
      <c r="BZ59" s="22"/>
      <c r="CA59" s="21">
        <f>CA60-CA58</f>
        <v>-8</v>
      </c>
      <c r="CB59" s="78"/>
      <c r="CC59" s="21">
        <f>CC58-CD60</f>
        <v>8</v>
      </c>
      <c r="CD59" s="21">
        <f>CD58-CD60</f>
        <v>9</v>
      </c>
      <c r="CE59" s="78"/>
      <c r="CF59" s="78"/>
      <c r="CG59" s="78"/>
      <c r="CH59" s="86">
        <f>CJ55+CM56+CK57+CK56+CK55+CL55+CL56+CL54</f>
        <v>0</v>
      </c>
      <c r="CI59" s="78"/>
      <c r="CJ59" s="21">
        <f>CJ60-CJ58</f>
        <v>-9</v>
      </c>
      <c r="CK59" s="78"/>
      <c r="CL59" s="21">
        <f>CL58-CM60</f>
        <v>9</v>
      </c>
      <c r="CM59" s="21">
        <f>CM58-CM60</f>
        <v>10</v>
      </c>
      <c r="CN59" s="78"/>
      <c r="CO59" s="78"/>
      <c r="CP59" s="78"/>
      <c r="CQ59" s="86">
        <f>CS55+CV56+CT57+CT56+CT55+CU55+CU56+CU54</f>
        <v>0</v>
      </c>
      <c r="CR59" s="78"/>
      <c r="CS59" s="21">
        <f>CS60-CS58</f>
        <v>-10</v>
      </c>
      <c r="CT59" s="78"/>
      <c r="CU59" s="21">
        <f>CU58-CV60</f>
        <v>10</v>
      </c>
      <c r="CV59" s="21">
        <f>CV58-CV60</f>
        <v>11</v>
      </c>
      <c r="CW59" s="78"/>
      <c r="CX59" s="78"/>
      <c r="CY59" s="78"/>
      <c r="CZ59" s="86">
        <f>DB55+DE56+DC57+DC56+DC55+DD55+DD56+DD54</f>
        <v>0</v>
      </c>
      <c r="DA59" s="78"/>
      <c r="DB59" s="21">
        <f>DB60-DB58</f>
        <v>-11</v>
      </c>
      <c r="DC59" s="78"/>
      <c r="DD59" s="21">
        <f>DD58-DE60</f>
        <v>11</v>
      </c>
      <c r="DE59" s="21">
        <f>DE58-DE60</f>
        <v>12</v>
      </c>
      <c r="DF59" s="78"/>
      <c r="DG59" s="78"/>
      <c r="DH59" s="78"/>
      <c r="DI59" s="78"/>
      <c r="DJ59" s="78"/>
      <c r="DK59" s="52"/>
    </row>
    <row r="60" spans="1:115" x14ac:dyDescent="0.25">
      <c r="C60" s="22"/>
      <c r="D60" s="22"/>
      <c r="E60" s="22"/>
      <c r="F60" s="31">
        <v>29</v>
      </c>
      <c r="G60" s="78"/>
      <c r="H60" s="78"/>
      <c r="I60" s="31">
        <v>28</v>
      </c>
      <c r="J60" s="22"/>
      <c r="K60" s="22"/>
      <c r="L60" s="22"/>
      <c r="O60" s="52"/>
      <c r="P60" s="78"/>
      <c r="Q60" s="78"/>
      <c r="R60" s="22"/>
      <c r="S60" s="22"/>
      <c r="T60" s="28"/>
      <c r="U60" s="31">
        <v>89</v>
      </c>
      <c r="V60" s="31"/>
      <c r="W60" s="78"/>
      <c r="X60" s="78"/>
      <c r="Y60" s="31">
        <v>86</v>
      </c>
      <c r="Z60" s="78"/>
      <c r="AA60" s="78"/>
      <c r="AB60" s="78"/>
      <c r="AC60" s="78"/>
      <c r="AD60" s="78"/>
      <c r="AE60" s="31">
        <v>91</v>
      </c>
      <c r="AF60" s="78"/>
      <c r="AG60" s="78"/>
      <c r="AH60" s="31">
        <v>88</v>
      </c>
      <c r="AI60" s="78"/>
      <c r="AJ60" s="78"/>
      <c r="AK60" s="78"/>
      <c r="AL60" s="78"/>
      <c r="AM60" s="78"/>
      <c r="AN60" s="52"/>
      <c r="AO60" s="78"/>
      <c r="AP60" s="78"/>
      <c r="AQ60" s="22"/>
      <c r="AR60" s="22"/>
      <c r="AS60" s="28"/>
      <c r="AT60" s="31">
        <f>BO62+1</f>
        <v>10</v>
      </c>
      <c r="AU60" s="78"/>
      <c r="AV60" s="78"/>
      <c r="AW60" s="31">
        <f>AT60+1</f>
        <v>11</v>
      </c>
      <c r="AX60" s="78"/>
      <c r="AY60" s="78"/>
      <c r="AZ60" s="78"/>
      <c r="BA60" s="78"/>
      <c r="BB60" s="78"/>
      <c r="BC60" s="31">
        <f>AW60+1</f>
        <v>12</v>
      </c>
      <c r="BD60" s="78"/>
      <c r="BE60" s="78"/>
      <c r="BF60" s="31">
        <f>BC60+1</f>
        <v>13</v>
      </c>
      <c r="BG60" s="78"/>
      <c r="BH60" s="78"/>
      <c r="BI60" s="78"/>
      <c r="BJ60" s="78"/>
      <c r="BK60" s="78"/>
      <c r="BL60" s="31">
        <f>BF60+1</f>
        <v>14</v>
      </c>
      <c r="BM60" s="78"/>
      <c r="BN60" s="78"/>
      <c r="BO60" s="31">
        <f>BL60+1</f>
        <v>15</v>
      </c>
      <c r="BP60" s="78"/>
      <c r="BQ60" s="78"/>
      <c r="BR60" s="78"/>
      <c r="BS60" s="78"/>
      <c r="BT60" s="78"/>
      <c r="BU60" s="52"/>
      <c r="BV60" s="78"/>
      <c r="BW60" s="78"/>
      <c r="BX60" s="22"/>
      <c r="BY60" s="22"/>
      <c r="BZ60" s="28"/>
      <c r="CA60" s="31">
        <f>DE62+1</f>
        <v>85</v>
      </c>
      <c r="CB60" s="78"/>
      <c r="CC60" s="78"/>
      <c r="CD60" s="31">
        <f>CA60+1</f>
        <v>86</v>
      </c>
      <c r="CE60" s="78"/>
      <c r="CF60" s="78"/>
      <c r="CG60" s="78"/>
      <c r="CH60" s="22"/>
      <c r="CI60" s="78"/>
      <c r="CJ60" s="31">
        <f>CD60+1</f>
        <v>87</v>
      </c>
      <c r="CK60" s="78"/>
      <c r="CL60" s="78"/>
      <c r="CM60" s="31">
        <f>CJ60+1</f>
        <v>88</v>
      </c>
      <c r="CN60" s="78"/>
      <c r="CO60" s="78"/>
      <c r="CP60" s="78"/>
      <c r="CQ60" s="22"/>
      <c r="CR60" s="78"/>
      <c r="CS60" s="31">
        <f>CM60+1</f>
        <v>89</v>
      </c>
      <c r="CT60" s="78"/>
      <c r="CU60" s="78"/>
      <c r="CV60" s="31">
        <f>CS60+1</f>
        <v>90</v>
      </c>
      <c r="CW60" s="78"/>
      <c r="CX60" s="78"/>
      <c r="CY60" s="78"/>
      <c r="CZ60" s="22"/>
      <c r="DA60" s="78"/>
      <c r="DB60" s="31">
        <f>CV60+1</f>
        <v>91</v>
      </c>
      <c r="DC60" s="78"/>
      <c r="DD60" s="78"/>
      <c r="DE60" s="31">
        <f>DB60+1</f>
        <v>92</v>
      </c>
      <c r="DF60" s="78"/>
      <c r="DG60" s="78"/>
      <c r="DH60" s="78"/>
      <c r="DI60" s="78"/>
      <c r="DJ60" s="78"/>
      <c r="DK60" s="52"/>
    </row>
    <row r="61" spans="1:115" x14ac:dyDescent="0.25">
      <c r="C61" s="22"/>
      <c r="D61" s="22"/>
      <c r="E61" s="22"/>
      <c r="F61" s="21">
        <f>F62-F60</f>
        <v>-4</v>
      </c>
      <c r="G61" s="21">
        <f>G62-F60</f>
        <v>-2</v>
      </c>
      <c r="H61" s="22"/>
      <c r="I61" s="21">
        <f>I60-I62</f>
        <v>2</v>
      </c>
      <c r="J61" s="22"/>
      <c r="K61" s="22"/>
      <c r="L61" s="22"/>
      <c r="O61" s="52"/>
      <c r="P61" s="78"/>
      <c r="Q61" s="78"/>
      <c r="R61" s="77"/>
      <c r="S61" s="77"/>
      <c r="T61" s="77"/>
      <c r="U61" s="21">
        <f>U62-U60</f>
        <v>-8</v>
      </c>
      <c r="V61" s="21"/>
      <c r="W61" s="21"/>
      <c r="X61" s="77"/>
      <c r="Y61" s="21">
        <f>Y60-Y62</f>
        <v>4</v>
      </c>
      <c r="Z61" s="78"/>
      <c r="AA61" s="78"/>
      <c r="AB61" s="78"/>
      <c r="AC61" s="78"/>
      <c r="AD61" s="78"/>
      <c r="AE61" s="21">
        <f>AE62-AE60</f>
        <v>-6</v>
      </c>
      <c r="AF61" s="21">
        <f>AF62-AE60</f>
        <v>-4</v>
      </c>
      <c r="AG61" s="77"/>
      <c r="AH61" s="21">
        <f>AH60-AH62</f>
        <v>4</v>
      </c>
      <c r="AI61" s="78"/>
      <c r="AJ61" s="78"/>
      <c r="AK61" s="78"/>
      <c r="AL61" s="78"/>
      <c r="AM61" s="78"/>
      <c r="AN61" s="52"/>
      <c r="AO61" s="78"/>
      <c r="AP61" s="78"/>
      <c r="AQ61" s="77"/>
      <c r="AR61" s="77"/>
      <c r="AS61" s="77"/>
      <c r="AT61" s="21">
        <f>AT62-AT60</f>
        <v>-9</v>
      </c>
      <c r="AU61" s="21">
        <f>AU62-AT60</f>
        <v>-8</v>
      </c>
      <c r="AV61" s="77"/>
      <c r="AW61" s="21">
        <f>AW60-AW62</f>
        <v>8</v>
      </c>
      <c r="AX61" s="78"/>
      <c r="AY61" s="78"/>
      <c r="AZ61" s="78"/>
      <c r="BA61" s="78"/>
      <c r="BB61" s="78"/>
      <c r="BC61" s="21">
        <f>BC62-BC60</f>
        <v>-8</v>
      </c>
      <c r="BD61" s="21">
        <f>BD62-BC60</f>
        <v>-7</v>
      </c>
      <c r="BE61" s="77"/>
      <c r="BF61" s="21">
        <f>BF60-BF62</f>
        <v>7</v>
      </c>
      <c r="BG61" s="78"/>
      <c r="BH61" s="78"/>
      <c r="BI61" s="78"/>
      <c r="BJ61" s="78"/>
      <c r="BK61" s="78"/>
      <c r="BL61" s="21">
        <f>BL62-BL60</f>
        <v>-7</v>
      </c>
      <c r="BM61" s="21">
        <f>BM62-BL60</f>
        <v>-6</v>
      </c>
      <c r="BN61" s="77"/>
      <c r="BO61" s="21">
        <f>BO60-BO62</f>
        <v>6</v>
      </c>
      <c r="BP61" s="78"/>
      <c r="BQ61" s="78"/>
      <c r="BR61" s="78"/>
      <c r="BS61" s="78"/>
      <c r="BT61" s="78"/>
      <c r="BU61" s="52"/>
      <c r="BV61" s="78"/>
      <c r="BW61" s="78"/>
      <c r="BX61" s="77"/>
      <c r="BY61" s="77"/>
      <c r="BZ61" s="77"/>
      <c r="CA61" s="21">
        <f>CA62-CA60</f>
        <v>-12</v>
      </c>
      <c r="CB61" s="21">
        <f>CB62-CA60</f>
        <v>-11</v>
      </c>
      <c r="CC61" s="77"/>
      <c r="CD61" s="21">
        <f>CD60-CD62</f>
        <v>11</v>
      </c>
      <c r="CE61" s="78"/>
      <c r="CF61" s="78"/>
      <c r="CG61" s="78"/>
      <c r="CH61" s="77"/>
      <c r="CI61" s="78"/>
      <c r="CJ61" s="21">
        <f>CJ62-CJ60</f>
        <v>-11</v>
      </c>
      <c r="CK61" s="21">
        <f>CK62-CJ60</f>
        <v>-10</v>
      </c>
      <c r="CL61" s="77"/>
      <c r="CM61" s="21">
        <f>CM60-CM62</f>
        <v>10</v>
      </c>
      <c r="CN61" s="78"/>
      <c r="CO61" s="78"/>
      <c r="CP61" s="78"/>
      <c r="CQ61" s="77"/>
      <c r="CR61" s="78"/>
      <c r="CS61" s="21">
        <f>CS62-CS60</f>
        <v>-10</v>
      </c>
      <c r="CT61" s="21">
        <f>CT62-CS60</f>
        <v>-9</v>
      </c>
      <c r="CU61" s="77"/>
      <c r="CV61" s="21">
        <f>CV60-CV62</f>
        <v>9</v>
      </c>
      <c r="CW61" s="78"/>
      <c r="CX61" s="78"/>
      <c r="CY61" s="78"/>
      <c r="CZ61" s="77"/>
      <c r="DA61" s="78"/>
      <c r="DB61" s="21">
        <f>DB62-DB60</f>
        <v>-9</v>
      </c>
      <c r="DC61" s="21">
        <f>DC62-DB60</f>
        <v>-8</v>
      </c>
      <c r="DD61" s="77"/>
      <c r="DE61" s="21">
        <f>DE60-DE62</f>
        <v>8</v>
      </c>
      <c r="DF61" s="78"/>
      <c r="DG61" s="78"/>
      <c r="DH61" s="78"/>
      <c r="DI61" s="78"/>
      <c r="DJ61" s="78"/>
      <c r="DK61" s="52"/>
    </row>
    <row r="62" spans="1:115" x14ac:dyDescent="0.25">
      <c r="C62" s="22"/>
      <c r="D62" s="22"/>
      <c r="E62" s="28">
        <f>E63-F62</f>
        <v>-10</v>
      </c>
      <c r="F62" s="31">
        <v>25</v>
      </c>
      <c r="G62" s="31">
        <v>27</v>
      </c>
      <c r="H62" s="77"/>
      <c r="I62" s="31">
        <v>26</v>
      </c>
      <c r="J62" s="28">
        <f>I62-J63</f>
        <v>9</v>
      </c>
      <c r="K62" s="22"/>
      <c r="L62" s="28"/>
      <c r="O62" s="52"/>
      <c r="P62" s="78"/>
      <c r="Q62" s="78"/>
      <c r="R62" s="77"/>
      <c r="S62" s="77"/>
      <c r="T62" s="28">
        <f>T63-U62</f>
        <v>-18</v>
      </c>
      <c r="U62" s="31">
        <v>81</v>
      </c>
      <c r="V62" s="31"/>
      <c r="W62" s="31"/>
      <c r="X62" s="77"/>
      <c r="Y62" s="31">
        <v>82</v>
      </c>
      <c r="Z62" s="28">
        <f>Y62-Z63</f>
        <v>17</v>
      </c>
      <c r="AA62" s="78"/>
      <c r="AB62" s="78"/>
      <c r="AC62" s="78"/>
      <c r="AD62" s="28">
        <f>AD63-AE62</f>
        <v>-14</v>
      </c>
      <c r="AE62" s="31">
        <v>85</v>
      </c>
      <c r="AF62" s="31">
        <v>87</v>
      </c>
      <c r="AG62" s="77"/>
      <c r="AH62" s="31">
        <v>84</v>
      </c>
      <c r="AI62" s="28">
        <f>AH62-AI63</f>
        <v>11</v>
      </c>
      <c r="AJ62" s="78"/>
      <c r="AK62" s="78"/>
      <c r="AL62" s="78"/>
      <c r="AM62" s="28"/>
      <c r="AN62" s="52"/>
      <c r="AO62" s="78">
        <v>1</v>
      </c>
      <c r="AP62" s="78"/>
      <c r="AQ62" s="77"/>
      <c r="AR62" s="77"/>
      <c r="AS62" s="77"/>
      <c r="AT62" s="31">
        <f>AO62</f>
        <v>1</v>
      </c>
      <c r="AU62" s="31">
        <f>AT62+1</f>
        <v>2</v>
      </c>
      <c r="AV62" s="77"/>
      <c r="AW62" s="31">
        <f>AU62+1</f>
        <v>3</v>
      </c>
      <c r="AX62" s="78"/>
      <c r="AY62" s="78"/>
      <c r="AZ62" s="78"/>
      <c r="BA62" s="78"/>
      <c r="BB62" s="78"/>
      <c r="BC62" s="31">
        <f>AW62+1</f>
        <v>4</v>
      </c>
      <c r="BD62" s="31">
        <f>BC62+1</f>
        <v>5</v>
      </c>
      <c r="BE62" s="77"/>
      <c r="BF62" s="31">
        <f>BD62+1</f>
        <v>6</v>
      </c>
      <c r="BG62" s="78"/>
      <c r="BH62" s="78"/>
      <c r="BI62" s="78"/>
      <c r="BJ62" s="78"/>
      <c r="BK62" s="78"/>
      <c r="BL62" s="31">
        <f>BF62+1</f>
        <v>7</v>
      </c>
      <c r="BM62" s="31">
        <f>BL62+1</f>
        <v>8</v>
      </c>
      <c r="BN62" s="77"/>
      <c r="BO62" s="31">
        <f>BM62+1</f>
        <v>9</v>
      </c>
      <c r="BP62" s="78"/>
      <c r="BQ62" s="78"/>
      <c r="BR62" s="78"/>
      <c r="BS62" s="78"/>
      <c r="BT62" s="78"/>
      <c r="BU62" s="52"/>
      <c r="BV62" s="78"/>
      <c r="BW62" s="78"/>
      <c r="BX62" s="77"/>
      <c r="BY62" s="77"/>
      <c r="BZ62" s="28">
        <f>BZ63-CA62</f>
        <v>-17</v>
      </c>
      <c r="CA62" s="31">
        <f>DJ63+1</f>
        <v>73</v>
      </c>
      <c r="CB62" s="31">
        <f>CA62+1</f>
        <v>74</v>
      </c>
      <c r="CC62" s="77"/>
      <c r="CD62" s="31">
        <f>CB62+1</f>
        <v>75</v>
      </c>
      <c r="CE62" s="28">
        <f>CD62-CE63</f>
        <v>18</v>
      </c>
      <c r="CF62" s="78"/>
      <c r="CG62" s="78"/>
      <c r="CH62" s="77"/>
      <c r="CI62" s="28">
        <f>CI63-CJ62</f>
        <v>-16</v>
      </c>
      <c r="CJ62" s="31">
        <f>CD62+1</f>
        <v>76</v>
      </c>
      <c r="CK62" s="31">
        <f>CJ62+1</f>
        <v>77</v>
      </c>
      <c r="CL62" s="77"/>
      <c r="CM62" s="31">
        <f>CK62+1</f>
        <v>78</v>
      </c>
      <c r="CN62" s="28">
        <f>CM62-CN63</f>
        <v>17</v>
      </c>
      <c r="CO62" s="78"/>
      <c r="CP62" s="78"/>
      <c r="CQ62" s="77"/>
      <c r="CR62" s="28">
        <f>CR63-CS62</f>
        <v>-15</v>
      </c>
      <c r="CS62" s="31">
        <f>CM62+1</f>
        <v>79</v>
      </c>
      <c r="CT62" s="31">
        <f>CS62+1</f>
        <v>80</v>
      </c>
      <c r="CU62" s="77"/>
      <c r="CV62" s="31">
        <f>CT62+1</f>
        <v>81</v>
      </c>
      <c r="CW62" s="28">
        <f>CV62-CW63</f>
        <v>16</v>
      </c>
      <c r="CX62" s="78"/>
      <c r="CY62" s="78"/>
      <c r="CZ62" s="77"/>
      <c r="DA62" s="28">
        <f>DA63-DB62</f>
        <v>-14</v>
      </c>
      <c r="DB62" s="31">
        <f>CV62+1</f>
        <v>82</v>
      </c>
      <c r="DC62" s="31">
        <f>DB62+1</f>
        <v>83</v>
      </c>
      <c r="DD62" s="77"/>
      <c r="DE62" s="31">
        <f>DC62+1</f>
        <v>84</v>
      </c>
      <c r="DF62" s="28">
        <f>DE62-DF63</f>
        <v>15</v>
      </c>
      <c r="DG62" s="78"/>
      <c r="DH62" s="78"/>
      <c r="DI62" s="78"/>
      <c r="DJ62" s="78"/>
      <c r="DK62" s="52"/>
    </row>
    <row r="63" spans="1:115" x14ac:dyDescent="0.25">
      <c r="A63" s="31">
        <v>9</v>
      </c>
      <c r="B63" s="21">
        <f>A63-C63</f>
        <v>-4</v>
      </c>
      <c r="C63" s="31">
        <v>13</v>
      </c>
      <c r="D63" s="21">
        <f>C63-E63</f>
        <v>-2</v>
      </c>
      <c r="E63" s="31">
        <v>15</v>
      </c>
      <c r="F63" s="84"/>
      <c r="G63" s="84"/>
      <c r="H63" s="30">
        <f>E63-J63</f>
        <v>-2</v>
      </c>
      <c r="I63" s="84"/>
      <c r="J63" s="31">
        <v>17</v>
      </c>
      <c r="K63" s="21">
        <f>J63-L63</f>
        <v>-4</v>
      </c>
      <c r="L63" s="31">
        <v>21</v>
      </c>
      <c r="M63" s="21">
        <f>L63-N63</f>
        <v>-2</v>
      </c>
      <c r="N63" s="31">
        <v>23</v>
      </c>
      <c r="O63" s="52"/>
      <c r="P63" s="31">
        <v>57</v>
      </c>
      <c r="Q63" s="21">
        <f>P63-R63</f>
        <v>-4</v>
      </c>
      <c r="R63" s="31">
        <v>61</v>
      </c>
      <c r="S63" s="21">
        <f>R63-T63</f>
        <v>-2</v>
      </c>
      <c r="T63" s="31">
        <v>63</v>
      </c>
      <c r="U63" s="84"/>
      <c r="V63" s="84"/>
      <c r="W63" s="84"/>
      <c r="X63" s="30">
        <f>T63-Z63</f>
        <v>-2</v>
      </c>
      <c r="Y63" s="84"/>
      <c r="Z63" s="31">
        <v>65</v>
      </c>
      <c r="AA63" s="21">
        <f>Z63-AB63</f>
        <v>-4</v>
      </c>
      <c r="AB63" s="31">
        <v>69</v>
      </c>
      <c r="AC63" s="21">
        <f>AB63-AD63</f>
        <v>-2</v>
      </c>
      <c r="AD63" s="31">
        <v>71</v>
      </c>
      <c r="AE63" s="84"/>
      <c r="AF63" s="84"/>
      <c r="AG63" s="30">
        <f>AD63-AI63</f>
        <v>-2</v>
      </c>
      <c r="AH63" s="84"/>
      <c r="AI63" s="31">
        <v>73</v>
      </c>
      <c r="AJ63" s="21">
        <f>AI63-AK63</f>
        <v>-4</v>
      </c>
      <c r="AK63" s="31">
        <v>77</v>
      </c>
      <c r="AL63" s="21">
        <f>AK63-AM63</f>
        <v>-2</v>
      </c>
      <c r="AM63" s="31">
        <v>79</v>
      </c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31">
        <f>DJ65+1</f>
        <v>53</v>
      </c>
      <c r="BW63" s="21">
        <f>BV63-BX63</f>
        <v>-2</v>
      </c>
      <c r="BX63" s="31">
        <f>BV64+1</f>
        <v>55</v>
      </c>
      <c r="BY63" s="21">
        <f>BX63-BZ63</f>
        <v>-1</v>
      </c>
      <c r="BZ63" s="31">
        <f>BX63+1</f>
        <v>56</v>
      </c>
      <c r="CA63" s="84"/>
      <c r="CB63" s="84"/>
      <c r="CC63" s="30">
        <f>BZ63-CE63</f>
        <v>-1</v>
      </c>
      <c r="CD63" s="84"/>
      <c r="CE63" s="31">
        <f>BZ63+1</f>
        <v>57</v>
      </c>
      <c r="CF63" s="21">
        <f>CE63-CG63</f>
        <v>-2</v>
      </c>
      <c r="CG63" s="31">
        <f>CE64+1</f>
        <v>59</v>
      </c>
      <c r="CH63" s="21">
        <f>CG63-CI63</f>
        <v>-1</v>
      </c>
      <c r="CI63" s="31">
        <f>CG63+1</f>
        <v>60</v>
      </c>
      <c r="CJ63" s="84"/>
      <c r="CK63" s="84"/>
      <c r="CL63" s="30">
        <f>CI63-CN63</f>
        <v>-1</v>
      </c>
      <c r="CM63" s="84"/>
      <c r="CN63" s="31">
        <f>CI63+1</f>
        <v>61</v>
      </c>
      <c r="CO63" s="21">
        <f>CN63-CP63</f>
        <v>-2</v>
      </c>
      <c r="CP63" s="31">
        <f>CN64+1</f>
        <v>63</v>
      </c>
      <c r="CQ63" s="21">
        <f>CP63-CR63</f>
        <v>-1</v>
      </c>
      <c r="CR63" s="31">
        <f>CP63+1</f>
        <v>64</v>
      </c>
      <c r="CS63" s="84"/>
      <c r="CT63" s="84"/>
      <c r="CU63" s="30">
        <f>CR63-CW63</f>
        <v>-1</v>
      </c>
      <c r="CV63" s="84"/>
      <c r="CW63" s="31">
        <f>CR63+1</f>
        <v>65</v>
      </c>
      <c r="CX63" s="21">
        <f>CW63-CY63</f>
        <v>-2</v>
      </c>
      <c r="CY63" s="31">
        <f>CW64+1</f>
        <v>67</v>
      </c>
      <c r="CZ63" s="21">
        <f>CY63-DA63</f>
        <v>-1</v>
      </c>
      <c r="DA63" s="31">
        <f>CY63+1</f>
        <v>68</v>
      </c>
      <c r="DB63" s="84"/>
      <c r="DC63" s="84"/>
      <c r="DD63" s="30">
        <f>DA63-DF63</f>
        <v>-1</v>
      </c>
      <c r="DE63" s="84"/>
      <c r="DF63" s="31">
        <f>DA63+1</f>
        <v>69</v>
      </c>
      <c r="DG63" s="21">
        <f>DF63-DH63</f>
        <v>-2</v>
      </c>
      <c r="DH63" s="31">
        <f>DF64+1</f>
        <v>71</v>
      </c>
      <c r="DI63" s="21">
        <f>DH63-DJ63</f>
        <v>-1</v>
      </c>
      <c r="DJ63" s="31">
        <f>DH63+1</f>
        <v>72</v>
      </c>
      <c r="DK63" s="52"/>
    </row>
    <row r="64" spans="1:115" x14ac:dyDescent="0.25">
      <c r="A64" s="31">
        <v>11</v>
      </c>
      <c r="B64" s="21">
        <f>A64-C63</f>
        <v>-2</v>
      </c>
      <c r="C64" s="78"/>
      <c r="D64" s="78"/>
      <c r="E64" s="78"/>
      <c r="F64" s="30">
        <f>F67-F62</f>
        <v>-18</v>
      </c>
      <c r="G64" s="82">
        <f>E63-H67</f>
        <v>9</v>
      </c>
      <c r="H64" s="81">
        <f>I62-E65</f>
        <v>12</v>
      </c>
      <c r="I64" s="30"/>
      <c r="J64" s="31">
        <v>19</v>
      </c>
      <c r="K64" s="21">
        <f>J64-L63</f>
        <v>-2</v>
      </c>
      <c r="L64" s="78"/>
      <c r="O64" s="52"/>
      <c r="P64" s="31">
        <v>59</v>
      </c>
      <c r="Q64" s="21">
        <f>P64-R63</f>
        <v>-2</v>
      </c>
      <c r="R64" s="78"/>
      <c r="S64" s="78"/>
      <c r="T64" s="78"/>
      <c r="U64" s="30">
        <f>U67-U62</f>
        <v>-28</v>
      </c>
      <c r="V64" s="30"/>
      <c r="W64" s="82"/>
      <c r="X64" s="81">
        <f>Y62-T65</f>
        <v>20</v>
      </c>
      <c r="Y64" s="30"/>
      <c r="Z64" s="31">
        <v>67</v>
      </c>
      <c r="AA64" s="21">
        <f>Z64-AB63</f>
        <v>-2</v>
      </c>
      <c r="AB64" s="78"/>
      <c r="AC64" s="78"/>
      <c r="AD64" s="78"/>
      <c r="AE64" s="30">
        <f>AE67-AE62</f>
        <v>-30</v>
      </c>
      <c r="AF64" s="82">
        <f>AD63-AG67</f>
        <v>17</v>
      </c>
      <c r="AG64" s="81">
        <f>AH62-AD65</f>
        <v>14</v>
      </c>
      <c r="AH64" s="30"/>
      <c r="AI64" s="31">
        <v>75</v>
      </c>
      <c r="AJ64" s="21">
        <f>AI64-AK63</f>
        <v>-2</v>
      </c>
      <c r="AK64" s="78"/>
      <c r="AL64" s="78"/>
      <c r="AM64" s="78"/>
      <c r="AN64" s="52"/>
      <c r="BU64" s="52"/>
      <c r="BV64" s="31">
        <f>BV63+1</f>
        <v>54</v>
      </c>
      <c r="BW64" s="21">
        <f>BV64-BX63</f>
        <v>-1</v>
      </c>
      <c r="BX64" s="78"/>
      <c r="BY64" s="78"/>
      <c r="BZ64" s="78"/>
      <c r="CA64" s="30">
        <f>CA67-CA62</f>
        <v>-52</v>
      </c>
      <c r="CB64" s="82">
        <f>BZ63-CC67</f>
        <v>34</v>
      </c>
      <c r="CC64" s="81">
        <f>CD62-BZ65</f>
        <v>39</v>
      </c>
      <c r="CD64" s="30"/>
      <c r="CE64" s="31">
        <f>CE63+1</f>
        <v>58</v>
      </c>
      <c r="CF64" s="21">
        <f>CE64-CG63</f>
        <v>-1</v>
      </c>
      <c r="CG64" s="78"/>
      <c r="CH64" s="78"/>
      <c r="CI64" s="78"/>
      <c r="CJ64" s="30">
        <f>CJ67-CJ62</f>
        <v>-52</v>
      </c>
      <c r="CK64" s="82">
        <f>CI63-CL67</f>
        <v>35</v>
      </c>
      <c r="CL64" s="81">
        <f>CM62-CI65</f>
        <v>38</v>
      </c>
      <c r="CM64" s="30"/>
      <c r="CN64" s="31">
        <f>CN63+1</f>
        <v>62</v>
      </c>
      <c r="CO64" s="21">
        <f>CN64-CP63</f>
        <v>-1</v>
      </c>
      <c r="CP64" s="78"/>
      <c r="CQ64" s="78"/>
      <c r="CR64" s="78"/>
      <c r="CS64" s="30">
        <f>CS67-CS62</f>
        <v>-52</v>
      </c>
      <c r="CT64" s="82">
        <f>CR63-CU67</f>
        <v>36</v>
      </c>
      <c r="CU64" s="81">
        <f>CV62-CR65</f>
        <v>37</v>
      </c>
      <c r="CV64" s="30"/>
      <c r="CW64" s="31">
        <f>CW63+1</f>
        <v>66</v>
      </c>
      <c r="CX64" s="21">
        <f>CW64-CY63</f>
        <v>-1</v>
      </c>
      <c r="CY64" s="78"/>
      <c r="CZ64" s="78"/>
      <c r="DA64" s="78"/>
      <c r="DB64" s="30">
        <f>DB67-DB62</f>
        <v>-52</v>
      </c>
      <c r="DC64" s="82">
        <f>DA63-DD67</f>
        <v>37</v>
      </c>
      <c r="DD64" s="81">
        <f>DE62-DA65</f>
        <v>36</v>
      </c>
      <c r="DE64" s="30"/>
      <c r="DF64" s="31">
        <f>DF63+1</f>
        <v>70</v>
      </c>
      <c r="DG64" s="21">
        <f>DF64-DH63</f>
        <v>-1</v>
      </c>
      <c r="DH64" s="78"/>
      <c r="DI64" s="78"/>
      <c r="DJ64" s="78"/>
      <c r="DK64" s="52"/>
    </row>
    <row r="65" spans="1:117" x14ac:dyDescent="0.25">
      <c r="C65" s="78"/>
      <c r="D65" s="21">
        <f>E65-C66</f>
        <v>2</v>
      </c>
      <c r="E65" s="31">
        <v>14</v>
      </c>
      <c r="F65" s="84"/>
      <c r="G65" s="82">
        <f>F67-J64</f>
        <v>-12</v>
      </c>
      <c r="H65" s="82">
        <f>J66-G62</f>
        <v>-9</v>
      </c>
      <c r="I65" s="30">
        <f>I62-I67</f>
        <v>18</v>
      </c>
      <c r="J65" s="78"/>
      <c r="K65" s="78"/>
      <c r="L65" s="78"/>
      <c r="M65" s="21">
        <f>N65-L66</f>
        <v>4</v>
      </c>
      <c r="N65" s="31">
        <v>24</v>
      </c>
      <c r="O65" s="52"/>
      <c r="P65" s="78"/>
      <c r="Q65" s="78"/>
      <c r="R65" s="78"/>
      <c r="S65" s="21">
        <f>T65-R66</f>
        <v>2</v>
      </c>
      <c r="T65" s="31">
        <v>62</v>
      </c>
      <c r="U65" s="84"/>
      <c r="V65" s="84"/>
      <c r="W65" s="82"/>
      <c r="X65" s="82" t="e">
        <f>Z66-#REF!</f>
        <v>#REF!</v>
      </c>
      <c r="Y65" s="30">
        <f>Y62-Y67</f>
        <v>30</v>
      </c>
      <c r="Z65" s="78"/>
      <c r="AA65" s="78"/>
      <c r="AB65" s="78"/>
      <c r="AC65" s="21">
        <f>AD65-AB66</f>
        <v>2</v>
      </c>
      <c r="AD65" s="31">
        <v>70</v>
      </c>
      <c r="AE65" s="84"/>
      <c r="AF65" s="82">
        <f>AE67-AI64</f>
        <v>-20</v>
      </c>
      <c r="AG65" s="82">
        <f>AI66-AF62</f>
        <v>-13</v>
      </c>
      <c r="AH65" s="30">
        <f>AH62-AH67</f>
        <v>28</v>
      </c>
      <c r="AI65" s="78"/>
      <c r="AJ65" s="78"/>
      <c r="AK65" s="78"/>
      <c r="AL65" s="21">
        <f>AM65-AK66</f>
        <v>2</v>
      </c>
      <c r="AM65" s="31">
        <v>78</v>
      </c>
      <c r="AN65" s="52"/>
      <c r="BU65" s="52"/>
      <c r="BV65" s="78"/>
      <c r="BW65" s="78"/>
      <c r="BX65" s="78"/>
      <c r="BY65" s="21">
        <f>BZ65-BX66</f>
        <v>2</v>
      </c>
      <c r="BZ65" s="31">
        <f>BZ66+1</f>
        <v>36</v>
      </c>
      <c r="CA65" s="84"/>
      <c r="CB65" s="82">
        <f>CA67-CE64</f>
        <v>-37</v>
      </c>
      <c r="CC65" s="82">
        <f>CE66-CB62</f>
        <v>-37</v>
      </c>
      <c r="CD65" s="30">
        <f>CD62-CD67</f>
        <v>52</v>
      </c>
      <c r="CE65" s="78"/>
      <c r="CF65" s="78"/>
      <c r="CG65" s="78"/>
      <c r="CH65" s="21">
        <f>CI65-CG66</f>
        <v>2</v>
      </c>
      <c r="CI65" s="31">
        <f>CI66+1</f>
        <v>40</v>
      </c>
      <c r="CJ65" s="84"/>
      <c r="CK65" s="82">
        <f>CJ67-CN64</f>
        <v>-38</v>
      </c>
      <c r="CL65" s="82">
        <f>CN66-CK62</f>
        <v>-36</v>
      </c>
      <c r="CM65" s="30">
        <f>CM62-CM67</f>
        <v>52</v>
      </c>
      <c r="CN65" s="78"/>
      <c r="CO65" s="78"/>
      <c r="CP65" s="78"/>
      <c r="CQ65" s="21">
        <f>CR65-CP66</f>
        <v>2</v>
      </c>
      <c r="CR65" s="31">
        <f>CR66+1</f>
        <v>44</v>
      </c>
      <c r="CS65" s="84"/>
      <c r="CT65" s="82">
        <f>CS67-CW64</f>
        <v>-39</v>
      </c>
      <c r="CU65" s="82">
        <f>CW66-CT62</f>
        <v>-35</v>
      </c>
      <c r="CV65" s="30">
        <f>CV62-CV67</f>
        <v>52</v>
      </c>
      <c r="CW65" s="78"/>
      <c r="CX65" s="78"/>
      <c r="CY65" s="78"/>
      <c r="CZ65" s="21">
        <f>DA65-CY66</f>
        <v>2</v>
      </c>
      <c r="DA65" s="31">
        <f>DA66+1</f>
        <v>48</v>
      </c>
      <c r="DB65" s="84"/>
      <c r="DC65" s="82">
        <f>DB67-DF64</f>
        <v>-40</v>
      </c>
      <c r="DD65" s="82">
        <f>DF66-DC62</f>
        <v>-34</v>
      </c>
      <c r="DE65" s="30">
        <f>DE62-DE67</f>
        <v>52</v>
      </c>
      <c r="DF65" s="78"/>
      <c r="DG65" s="78"/>
      <c r="DH65" s="78"/>
      <c r="DI65" s="21">
        <f>DJ65-DH66</f>
        <v>2</v>
      </c>
      <c r="DJ65" s="31">
        <f>DJ66+1</f>
        <v>52</v>
      </c>
      <c r="DK65" s="52"/>
    </row>
    <row r="66" spans="1:117" x14ac:dyDescent="0.25">
      <c r="A66" s="31">
        <v>10</v>
      </c>
      <c r="B66" s="21">
        <f>C66-A66</f>
        <v>2</v>
      </c>
      <c r="C66" s="31">
        <v>12</v>
      </c>
      <c r="D66" s="21">
        <f>E66-C66</f>
        <v>4</v>
      </c>
      <c r="E66" s="31">
        <v>16</v>
      </c>
      <c r="F66" s="84"/>
      <c r="G66" s="30">
        <f>J66-E66</f>
        <v>2</v>
      </c>
      <c r="H66" s="29"/>
      <c r="I66" s="84"/>
      <c r="J66" s="31">
        <v>18</v>
      </c>
      <c r="K66" s="21">
        <f>L66-J66</f>
        <v>2</v>
      </c>
      <c r="L66" s="31">
        <v>20</v>
      </c>
      <c r="M66" s="21">
        <f>N66-L66</f>
        <v>2</v>
      </c>
      <c r="N66" s="31">
        <v>22</v>
      </c>
      <c r="O66" s="52"/>
      <c r="P66" s="31">
        <v>58</v>
      </c>
      <c r="Q66" s="21">
        <f>R66-P66</f>
        <v>2</v>
      </c>
      <c r="R66" s="31">
        <v>60</v>
      </c>
      <c r="S66" s="21">
        <f>T66-R66</f>
        <v>4</v>
      </c>
      <c r="T66" s="31">
        <v>64</v>
      </c>
      <c r="U66" s="84"/>
      <c r="V66" s="84"/>
      <c r="W66" s="30"/>
      <c r="X66" s="29"/>
      <c r="Y66" s="84"/>
      <c r="Z66" s="31">
        <v>66</v>
      </c>
      <c r="AA66" s="21">
        <f>AB66-Z66</f>
        <v>2</v>
      </c>
      <c r="AB66" s="31">
        <v>68</v>
      </c>
      <c r="AC66" s="21">
        <f>AD66-AB66</f>
        <v>4</v>
      </c>
      <c r="AD66" s="31">
        <v>72</v>
      </c>
      <c r="AE66" s="84"/>
      <c r="AF66" s="30">
        <f>AI66-AD66</f>
        <v>2</v>
      </c>
      <c r="AG66" s="29"/>
      <c r="AH66" s="84"/>
      <c r="AI66" s="31">
        <v>74</v>
      </c>
      <c r="AJ66" s="21">
        <f>AK66-AI66</f>
        <v>2</v>
      </c>
      <c r="AK66" s="31">
        <v>76</v>
      </c>
      <c r="AL66" s="21">
        <f>AM66-AK66</f>
        <v>4</v>
      </c>
      <c r="AM66" s="31">
        <v>80</v>
      </c>
      <c r="AN66" s="52"/>
      <c r="BU66" s="52"/>
      <c r="BV66" s="31">
        <f>DE67+1</f>
        <v>33</v>
      </c>
      <c r="BW66" s="21">
        <f>BX66-BV66</f>
        <v>1</v>
      </c>
      <c r="BX66" s="31">
        <f>BV66+1</f>
        <v>34</v>
      </c>
      <c r="BY66" s="21">
        <f>BZ66-BX66</f>
        <v>1</v>
      </c>
      <c r="BZ66" s="31">
        <f>BX66+1</f>
        <v>35</v>
      </c>
      <c r="CA66" s="84"/>
      <c r="CB66" s="30">
        <f>CE66-BZ66</f>
        <v>2</v>
      </c>
      <c r="CC66" s="29"/>
      <c r="CD66" s="84"/>
      <c r="CE66" s="31">
        <f>BZ65+1</f>
        <v>37</v>
      </c>
      <c r="CF66" s="21">
        <f>CG66-CE66</f>
        <v>1</v>
      </c>
      <c r="CG66" s="31">
        <f>CE66+1</f>
        <v>38</v>
      </c>
      <c r="CH66" s="21">
        <f>CI66-CG66</f>
        <v>1</v>
      </c>
      <c r="CI66" s="31">
        <f>CG66+1</f>
        <v>39</v>
      </c>
      <c r="CJ66" s="84"/>
      <c r="CK66" s="30">
        <f>CN66-CI66</f>
        <v>2</v>
      </c>
      <c r="CL66" s="29"/>
      <c r="CM66" s="84"/>
      <c r="CN66" s="31">
        <f>CI65+1</f>
        <v>41</v>
      </c>
      <c r="CO66" s="21">
        <f>CP66-CN66</f>
        <v>1</v>
      </c>
      <c r="CP66" s="31">
        <f>CN66+1</f>
        <v>42</v>
      </c>
      <c r="CQ66" s="21">
        <f>CR66-CP66</f>
        <v>1</v>
      </c>
      <c r="CR66" s="31">
        <f>CP66+1</f>
        <v>43</v>
      </c>
      <c r="CS66" s="84"/>
      <c r="CT66" s="30">
        <f>CW66-CR66</f>
        <v>2</v>
      </c>
      <c r="CU66" s="29"/>
      <c r="CV66" s="84"/>
      <c r="CW66" s="31">
        <f>CR65+1</f>
        <v>45</v>
      </c>
      <c r="CX66" s="21">
        <f>CY66-CW66</f>
        <v>1</v>
      </c>
      <c r="CY66" s="31">
        <f>CW66+1</f>
        <v>46</v>
      </c>
      <c r="CZ66" s="21">
        <f>DA66-CY66</f>
        <v>1</v>
      </c>
      <c r="DA66" s="31">
        <f>CY66+1</f>
        <v>47</v>
      </c>
      <c r="DB66" s="84"/>
      <c r="DC66" s="30">
        <f>DF66-DA66</f>
        <v>2</v>
      </c>
      <c r="DD66" s="29"/>
      <c r="DE66" s="84"/>
      <c r="DF66" s="31">
        <f>DA65+1</f>
        <v>49</v>
      </c>
      <c r="DG66" s="21">
        <f>DH66-DF66</f>
        <v>1</v>
      </c>
      <c r="DH66" s="31">
        <f>DF66+1</f>
        <v>50</v>
      </c>
      <c r="DI66" s="21">
        <f>DJ66-DH66</f>
        <v>1</v>
      </c>
      <c r="DJ66" s="31">
        <f>DH66+1</f>
        <v>51</v>
      </c>
      <c r="DK66" s="52"/>
    </row>
    <row r="67" spans="1:117" x14ac:dyDescent="0.25">
      <c r="A67" s="78"/>
      <c r="B67" s="78"/>
      <c r="C67" s="22"/>
      <c r="D67" s="22"/>
      <c r="E67" s="28">
        <f>F67-E66</f>
        <v>-9</v>
      </c>
      <c r="F67" s="31">
        <v>7</v>
      </c>
      <c r="G67" s="78"/>
      <c r="H67" s="31">
        <v>6</v>
      </c>
      <c r="I67" s="31">
        <v>8</v>
      </c>
      <c r="J67" s="28">
        <f>J66-I67</f>
        <v>10</v>
      </c>
      <c r="K67" s="22"/>
      <c r="L67" s="28"/>
      <c r="O67" s="52"/>
      <c r="P67" s="78"/>
      <c r="Q67" s="78"/>
      <c r="R67" s="22"/>
      <c r="S67" s="22"/>
      <c r="T67" s="28">
        <f>U67-T66</f>
        <v>-11</v>
      </c>
      <c r="U67" s="31">
        <v>53</v>
      </c>
      <c r="V67" s="31"/>
      <c r="W67" s="78"/>
      <c r="X67" s="31">
        <v>50</v>
      </c>
      <c r="Y67" s="31">
        <v>52</v>
      </c>
      <c r="Z67" s="28">
        <f>Z66-Y67</f>
        <v>14</v>
      </c>
      <c r="AA67" s="78"/>
      <c r="AB67" s="78"/>
      <c r="AC67" s="78"/>
      <c r="AD67" s="28">
        <f>AE67-AD66</f>
        <v>-17</v>
      </c>
      <c r="AE67" s="31">
        <v>55</v>
      </c>
      <c r="AF67" s="78"/>
      <c r="AG67" s="31">
        <v>54</v>
      </c>
      <c r="AH67" s="31">
        <v>56</v>
      </c>
      <c r="AI67" s="28">
        <f>AI66-AH67</f>
        <v>18</v>
      </c>
      <c r="AJ67" s="78"/>
      <c r="AK67" s="78"/>
      <c r="AL67" s="78"/>
      <c r="AM67" s="28"/>
      <c r="AN67" s="52"/>
      <c r="BU67" s="52"/>
      <c r="BV67" s="78"/>
      <c r="BW67" s="78"/>
      <c r="BX67" s="22"/>
      <c r="BY67" s="22"/>
      <c r="BZ67" s="28">
        <f>CA67-BZ66</f>
        <v>-14</v>
      </c>
      <c r="CA67" s="31">
        <f>DE69+1</f>
        <v>21</v>
      </c>
      <c r="CB67" s="78"/>
      <c r="CC67" s="31">
        <f>CA67+1</f>
        <v>22</v>
      </c>
      <c r="CD67" s="31">
        <f>CC67+1</f>
        <v>23</v>
      </c>
      <c r="CE67" s="28">
        <f>CE66-CD67</f>
        <v>14</v>
      </c>
      <c r="CF67" s="78"/>
      <c r="CG67" s="78"/>
      <c r="CH67" s="22"/>
      <c r="CI67" s="28">
        <f>CJ67-CI66</f>
        <v>-15</v>
      </c>
      <c r="CJ67" s="31">
        <f>CD67+1</f>
        <v>24</v>
      </c>
      <c r="CK67" s="78"/>
      <c r="CL67" s="31">
        <f>CJ67+1</f>
        <v>25</v>
      </c>
      <c r="CM67" s="31">
        <f>CL67+1</f>
        <v>26</v>
      </c>
      <c r="CN67" s="28">
        <f>CN66-CM67</f>
        <v>15</v>
      </c>
      <c r="CO67" s="78"/>
      <c r="CP67" s="78"/>
      <c r="CQ67" s="22"/>
      <c r="CR67" s="28">
        <f>CS67-CR66</f>
        <v>-16</v>
      </c>
      <c r="CS67" s="31">
        <f>CM67+1</f>
        <v>27</v>
      </c>
      <c r="CT67" s="78"/>
      <c r="CU67" s="31">
        <f>CS67+1</f>
        <v>28</v>
      </c>
      <c r="CV67" s="31">
        <f>CU67+1</f>
        <v>29</v>
      </c>
      <c r="CW67" s="28">
        <f>CW66-CV67</f>
        <v>16</v>
      </c>
      <c r="CX67" s="78"/>
      <c r="CY67" s="78"/>
      <c r="CZ67" s="22"/>
      <c r="DA67" s="28">
        <f>DB67-DA66</f>
        <v>-17</v>
      </c>
      <c r="DB67" s="31">
        <f>CV67+1</f>
        <v>30</v>
      </c>
      <c r="DC67" s="78"/>
      <c r="DD67" s="31">
        <f>DB67+1</f>
        <v>31</v>
      </c>
      <c r="DE67" s="31">
        <f>DD67+1</f>
        <v>32</v>
      </c>
      <c r="DF67" s="28">
        <f>DF66-DE67</f>
        <v>17</v>
      </c>
      <c r="DG67" s="78"/>
      <c r="DH67" s="78"/>
      <c r="DI67" s="78"/>
      <c r="DJ67" s="78"/>
      <c r="DK67" s="52"/>
    </row>
    <row r="68" spans="1:117" x14ac:dyDescent="0.25">
      <c r="A68" s="78"/>
      <c r="B68" s="78"/>
      <c r="C68" s="22"/>
      <c r="D68" s="85">
        <f>E62+E67+J67+J62+F63+F66+I66+I63</f>
        <v>0</v>
      </c>
      <c r="E68" s="22"/>
      <c r="F68" s="21">
        <f>F69-F67</f>
        <v>-2</v>
      </c>
      <c r="G68" s="78"/>
      <c r="H68" s="21">
        <f>H67-I69</f>
        <v>2</v>
      </c>
      <c r="I68" s="21">
        <f>I67-I69</f>
        <v>4</v>
      </c>
      <c r="J68" s="22"/>
      <c r="K68" s="22"/>
      <c r="L68" s="22"/>
      <c r="O68" s="52"/>
      <c r="P68" s="78"/>
      <c r="Q68" s="78"/>
      <c r="R68" s="22"/>
      <c r="T68" s="22"/>
      <c r="U68" s="21">
        <f>U69-U67</f>
        <v>-4</v>
      </c>
      <c r="V68" s="21"/>
      <c r="W68" s="78"/>
      <c r="X68" s="21">
        <f>X67-Y69</f>
        <v>4</v>
      </c>
      <c r="Y68" s="21">
        <f>Y67-Y69</f>
        <v>6</v>
      </c>
      <c r="Z68" s="78"/>
      <c r="AA68" s="78"/>
      <c r="AB68" s="78"/>
      <c r="AC68" s="78"/>
      <c r="AD68" s="78"/>
      <c r="AE68" s="21">
        <f>AE69-AE67</f>
        <v>-4</v>
      </c>
      <c r="AF68" s="78"/>
      <c r="AG68" s="21">
        <f>AG67-AH69</f>
        <v>2</v>
      </c>
      <c r="AH68" s="21">
        <f>AH67-AH69</f>
        <v>4</v>
      </c>
      <c r="AI68" s="78"/>
      <c r="AJ68" s="78"/>
      <c r="AK68" s="78"/>
      <c r="AL68" s="78"/>
      <c r="AM68" s="78"/>
      <c r="AN68" s="52"/>
      <c r="BU68" s="52"/>
      <c r="BV68" s="78"/>
      <c r="BW68" s="78"/>
      <c r="BX68" s="22"/>
      <c r="BY68" s="86">
        <f>CA64+CD65+CB66+CB65+CB64+CC64+CC65+CC63</f>
        <v>0</v>
      </c>
      <c r="BZ68" s="22"/>
      <c r="CA68" s="21">
        <f>CA69-CA67</f>
        <v>-8</v>
      </c>
      <c r="CB68" s="78"/>
      <c r="CC68" s="21">
        <f>CC67-CD69</f>
        <v>8</v>
      </c>
      <c r="CD68" s="21">
        <f>CD67-CD69</f>
        <v>9</v>
      </c>
      <c r="CE68" s="78"/>
      <c r="CF68" s="78"/>
      <c r="CG68" s="78"/>
      <c r="CH68" s="86">
        <f>CJ64+CM65+CK66+CK65+CK64+CL64+CL65+CL63</f>
        <v>0</v>
      </c>
      <c r="CI68" s="78"/>
      <c r="CJ68" s="21">
        <f>CJ69-CJ67</f>
        <v>-9</v>
      </c>
      <c r="CK68" s="78"/>
      <c r="CL68" s="21">
        <f>CL67-CM69</f>
        <v>9</v>
      </c>
      <c r="CM68" s="21">
        <f>CM67-CM69</f>
        <v>10</v>
      </c>
      <c r="CN68" s="78"/>
      <c r="CO68" s="78"/>
      <c r="CP68" s="78"/>
      <c r="CQ68" s="86">
        <f>CS64+CV65+CT66+CT65+CT64+CU64+CU65+CU63</f>
        <v>0</v>
      </c>
      <c r="CR68" s="78"/>
      <c r="CS68" s="21">
        <f>CS69-CS67</f>
        <v>-10</v>
      </c>
      <c r="CT68" s="78"/>
      <c r="CU68" s="21">
        <f>CU67-CV69</f>
        <v>10</v>
      </c>
      <c r="CV68" s="21">
        <f>CV67-CV69</f>
        <v>11</v>
      </c>
      <c r="CW68" s="78"/>
      <c r="CX68" s="78"/>
      <c r="CY68" s="78"/>
      <c r="CZ68" s="86">
        <f>DB64+DE65+DC66+DC65+DC64+DD64+DD65+DD63</f>
        <v>0</v>
      </c>
      <c r="DA68" s="78"/>
      <c r="DB68" s="21">
        <f>DB69-DB67</f>
        <v>-11</v>
      </c>
      <c r="DC68" s="78"/>
      <c r="DD68" s="21">
        <f>DD67-DE69</f>
        <v>11</v>
      </c>
      <c r="DE68" s="21">
        <f>DE67-DE69</f>
        <v>12</v>
      </c>
      <c r="DF68" s="78"/>
      <c r="DG68" s="78"/>
      <c r="DH68" s="78"/>
      <c r="DI68" s="78"/>
      <c r="DJ68" s="78"/>
      <c r="DK68" s="52"/>
    </row>
    <row r="69" spans="1:117" x14ac:dyDescent="0.25">
      <c r="A69" s="78"/>
      <c r="B69" s="78"/>
      <c r="C69" s="22"/>
      <c r="D69" s="22"/>
      <c r="E69" s="28"/>
      <c r="F69" s="31">
        <v>5</v>
      </c>
      <c r="G69" s="78"/>
      <c r="H69" s="78"/>
      <c r="I69" s="31">
        <v>4</v>
      </c>
      <c r="J69" s="28"/>
      <c r="K69" s="22"/>
      <c r="L69" s="28"/>
      <c r="O69" s="52"/>
      <c r="P69" s="78"/>
      <c r="Q69" s="78"/>
      <c r="R69" s="22"/>
      <c r="S69" s="22"/>
      <c r="T69" s="28"/>
      <c r="U69" s="31">
        <v>49</v>
      </c>
      <c r="V69" s="31"/>
      <c r="W69" s="78"/>
      <c r="X69" s="78"/>
      <c r="Y69" s="31">
        <v>46</v>
      </c>
      <c r="Z69" s="78"/>
      <c r="AA69" s="78"/>
      <c r="AB69" s="78"/>
      <c r="AC69" s="78"/>
      <c r="AD69" s="78"/>
      <c r="AE69" s="31">
        <v>51</v>
      </c>
      <c r="AF69" s="78"/>
      <c r="AG69" s="78"/>
      <c r="AH69" s="31">
        <f>AE69+1</f>
        <v>52</v>
      </c>
      <c r="AI69" s="78"/>
      <c r="AJ69" s="78"/>
      <c r="AK69" s="78"/>
      <c r="AL69" s="78"/>
      <c r="AM69" s="78"/>
      <c r="AN69" s="52"/>
      <c r="BU69" s="52"/>
      <c r="BV69" s="78"/>
      <c r="BW69" s="78"/>
      <c r="BX69" s="22"/>
      <c r="BY69" s="22"/>
      <c r="BZ69" s="28"/>
      <c r="CA69" s="31">
        <f>DE71+1</f>
        <v>13</v>
      </c>
      <c r="CB69" s="78"/>
      <c r="CC69" s="78"/>
      <c r="CD69" s="31">
        <f>CA69+1</f>
        <v>14</v>
      </c>
      <c r="CE69" s="78"/>
      <c r="CF69" s="78"/>
      <c r="CG69" s="78"/>
      <c r="CH69" s="78"/>
      <c r="CI69" s="78"/>
      <c r="CJ69" s="31">
        <f>CD69+1</f>
        <v>15</v>
      </c>
      <c r="CK69" s="78"/>
      <c r="CL69" s="78"/>
      <c r="CM69" s="31">
        <f>CJ69+1</f>
        <v>16</v>
      </c>
      <c r="CN69" s="78"/>
      <c r="CO69" s="78"/>
      <c r="CP69" s="78"/>
      <c r="CQ69" s="78"/>
      <c r="CR69" s="78"/>
      <c r="CS69" s="31">
        <f>CM69+1</f>
        <v>17</v>
      </c>
      <c r="CT69" s="78"/>
      <c r="CU69" s="78"/>
      <c r="CV69" s="31">
        <f>CS69+1</f>
        <v>18</v>
      </c>
      <c r="CW69" s="78"/>
      <c r="CX69" s="78"/>
      <c r="CY69" s="78"/>
      <c r="CZ69" s="78"/>
      <c r="DA69" s="78"/>
      <c r="DB69" s="31">
        <f>CV69+1</f>
        <v>19</v>
      </c>
      <c r="DC69" s="78"/>
      <c r="DD69" s="78"/>
      <c r="DE69" s="31">
        <f>DB69+1</f>
        <v>20</v>
      </c>
      <c r="DF69" s="78"/>
      <c r="DG69" s="78"/>
      <c r="DH69" s="78"/>
      <c r="DI69" s="78"/>
      <c r="DJ69" s="78"/>
      <c r="DK69" s="52"/>
    </row>
    <row r="70" spans="1:117" x14ac:dyDescent="0.25">
      <c r="A70" s="78"/>
      <c r="B70" s="78"/>
      <c r="C70" s="77"/>
      <c r="D70" s="77"/>
      <c r="E70" s="77"/>
      <c r="F70" s="21">
        <f>F71-F69</f>
        <v>-4</v>
      </c>
      <c r="G70" s="21">
        <f>G71-F69</f>
        <v>-2</v>
      </c>
      <c r="H70" s="77"/>
      <c r="I70" s="21">
        <f>I69-I71</f>
        <v>2</v>
      </c>
      <c r="J70" s="33"/>
      <c r="K70" s="33"/>
      <c r="L70" s="33"/>
      <c r="O70" s="52"/>
      <c r="P70" s="78"/>
      <c r="Q70" s="78"/>
      <c r="R70" s="77"/>
      <c r="S70" s="77"/>
      <c r="T70" s="77"/>
      <c r="U70" s="21">
        <f>U71-U69</f>
        <v>-8</v>
      </c>
      <c r="V70" s="21"/>
      <c r="W70" s="21"/>
      <c r="X70" s="77"/>
      <c r="Y70" s="21">
        <f>Y69-Y71</f>
        <v>4</v>
      </c>
      <c r="Z70" s="78"/>
      <c r="AA70" s="78"/>
      <c r="AB70" s="78"/>
      <c r="AC70" s="78"/>
      <c r="AD70" s="78"/>
      <c r="AE70" s="21">
        <f>AE71-AE69</f>
        <v>-6</v>
      </c>
      <c r="AF70" s="21">
        <f>AF71-AE69</f>
        <v>-4</v>
      </c>
      <c r="AG70" s="77"/>
      <c r="AH70" s="21">
        <f>AH69-AH71</f>
        <v>8</v>
      </c>
      <c r="AI70" s="78"/>
      <c r="AJ70" s="78"/>
      <c r="AK70" s="78"/>
      <c r="AL70" s="78"/>
      <c r="AM70" s="78"/>
      <c r="AN70" s="52"/>
      <c r="BU70" s="52"/>
      <c r="BV70" s="78"/>
      <c r="BW70" s="78"/>
      <c r="BX70" s="77"/>
      <c r="BY70" s="77"/>
      <c r="BZ70" s="77"/>
      <c r="CA70" s="21">
        <f>CA71-CA69</f>
        <v>-12</v>
      </c>
      <c r="CB70" s="21">
        <f>CB71-CA69</f>
        <v>-11</v>
      </c>
      <c r="CC70" s="77"/>
      <c r="CD70" s="21">
        <f>CD69-CD71</f>
        <v>11</v>
      </c>
      <c r="CE70" s="78"/>
      <c r="CF70" s="78"/>
      <c r="CG70" s="78"/>
      <c r="CH70" s="78"/>
      <c r="CI70" s="78"/>
      <c r="CJ70" s="21">
        <f>CJ71-CJ69</f>
        <v>-11</v>
      </c>
      <c r="CK70" s="21">
        <f>CK71-CJ69</f>
        <v>-10</v>
      </c>
      <c r="CL70" s="77"/>
      <c r="CM70" s="21">
        <f>CM69-CM71</f>
        <v>10</v>
      </c>
      <c r="CN70" s="78"/>
      <c r="CO70" s="78"/>
      <c r="CP70" s="78"/>
      <c r="CQ70" s="78"/>
      <c r="CR70" s="78"/>
      <c r="CS70" s="21">
        <f>CS71-CS69</f>
        <v>-10</v>
      </c>
      <c r="CT70" s="21">
        <f>CT71-CS69</f>
        <v>-9</v>
      </c>
      <c r="CU70" s="77"/>
      <c r="CV70" s="21">
        <f>CV69-CV71</f>
        <v>9</v>
      </c>
      <c r="CW70" s="78"/>
      <c r="CX70" s="78"/>
      <c r="CY70" s="78"/>
      <c r="CZ70" s="78"/>
      <c r="DA70" s="78"/>
      <c r="DB70" s="21">
        <f>DB71-DB69</f>
        <v>-9</v>
      </c>
      <c r="DC70" s="21">
        <f>DC71-DB69</f>
        <v>-8</v>
      </c>
      <c r="DD70" s="77"/>
      <c r="DE70" s="21">
        <f>DE69-DE71</f>
        <v>8</v>
      </c>
      <c r="DF70" s="78"/>
      <c r="DG70" s="78"/>
      <c r="DH70" s="78"/>
      <c r="DI70" s="78"/>
      <c r="DJ70" s="78"/>
      <c r="DK70" s="52"/>
    </row>
    <row r="71" spans="1:117" x14ac:dyDescent="0.25">
      <c r="A71" s="78">
        <v>1</v>
      </c>
      <c r="B71" s="78"/>
      <c r="C71" s="77"/>
      <c r="D71" s="77"/>
      <c r="E71" s="77"/>
      <c r="F71" s="31">
        <v>1</v>
      </c>
      <c r="G71" s="31">
        <v>3</v>
      </c>
      <c r="H71" s="77"/>
      <c r="I71" s="31">
        <v>2</v>
      </c>
      <c r="J71" s="33"/>
      <c r="K71" s="33"/>
      <c r="L71" s="33"/>
      <c r="O71" s="52"/>
      <c r="P71" s="78"/>
      <c r="Q71" s="78"/>
      <c r="R71" s="77"/>
      <c r="S71" s="77"/>
      <c r="T71" s="28">
        <f>T72-U71</f>
        <v>-18</v>
      </c>
      <c r="U71" s="31">
        <v>41</v>
      </c>
      <c r="V71" s="31"/>
      <c r="W71" s="31"/>
      <c r="X71" s="77"/>
      <c r="Y71" s="31">
        <v>42</v>
      </c>
      <c r="Z71" s="28">
        <f>Y71-Z72</f>
        <v>17</v>
      </c>
      <c r="AA71" s="78"/>
      <c r="AB71" s="78"/>
      <c r="AC71" s="78"/>
      <c r="AD71" s="28">
        <f>AD72-AE71</f>
        <v>-14</v>
      </c>
      <c r="AE71" s="31">
        <v>45</v>
      </c>
      <c r="AF71" s="31">
        <v>47</v>
      </c>
      <c r="AG71" s="77"/>
      <c r="AH71" s="31">
        <v>44</v>
      </c>
      <c r="AI71" s="28">
        <f>AH71-AI72</f>
        <v>11</v>
      </c>
      <c r="AJ71" s="78"/>
      <c r="AK71" s="78"/>
      <c r="AL71" s="78"/>
      <c r="AM71" s="28"/>
      <c r="AN71" s="52"/>
      <c r="BU71" s="52"/>
      <c r="BV71" s="78">
        <v>1</v>
      </c>
      <c r="BW71" s="78"/>
      <c r="BX71" s="77"/>
      <c r="BY71" s="77"/>
      <c r="BZ71" s="77"/>
      <c r="CA71" s="31">
        <f>BV71</f>
        <v>1</v>
      </c>
      <c r="CB71" s="31">
        <f>CA71+1</f>
        <v>2</v>
      </c>
      <c r="CC71" s="77"/>
      <c r="CD71" s="31">
        <f>CB71+1</f>
        <v>3</v>
      </c>
      <c r="CE71" s="78"/>
      <c r="CF71" s="78"/>
      <c r="CG71" s="78"/>
      <c r="CH71" s="78"/>
      <c r="CI71" s="78"/>
      <c r="CJ71" s="31">
        <f>CD71+1</f>
        <v>4</v>
      </c>
      <c r="CK71" s="31">
        <f>CJ71+1</f>
        <v>5</v>
      </c>
      <c r="CL71" s="77"/>
      <c r="CM71" s="31">
        <f>CK71+1</f>
        <v>6</v>
      </c>
      <c r="CN71" s="78"/>
      <c r="CO71" s="78"/>
      <c r="CP71" s="78"/>
      <c r="CQ71" s="78"/>
      <c r="CR71" s="78"/>
      <c r="CS71" s="31">
        <f>CM71+1</f>
        <v>7</v>
      </c>
      <c r="CT71" s="31">
        <f>CS71+1</f>
        <v>8</v>
      </c>
      <c r="CU71" s="77"/>
      <c r="CV71" s="31">
        <f>CT71+1</f>
        <v>9</v>
      </c>
      <c r="CW71" s="78"/>
      <c r="CX71" s="78"/>
      <c r="CY71" s="78"/>
      <c r="CZ71" s="78"/>
      <c r="DA71" s="78"/>
      <c r="DB71" s="31">
        <f>CV71+1</f>
        <v>10</v>
      </c>
      <c r="DC71" s="31">
        <f>DB71+1</f>
        <v>11</v>
      </c>
      <c r="DD71" s="77"/>
      <c r="DE71" s="31">
        <f>DC71+1</f>
        <v>12</v>
      </c>
      <c r="DF71" s="78"/>
      <c r="DG71" s="78"/>
      <c r="DH71" s="78"/>
      <c r="DI71" s="78"/>
      <c r="DJ71" s="78"/>
      <c r="DK71" s="52"/>
    </row>
    <row r="72" spans="1:117" x14ac:dyDescent="0.25">
      <c r="O72" s="52"/>
      <c r="P72" s="31">
        <v>17</v>
      </c>
      <c r="Q72" s="21">
        <f>P72-R72</f>
        <v>-4</v>
      </c>
      <c r="R72" s="31">
        <v>21</v>
      </c>
      <c r="S72" s="21">
        <f>R72-T72</f>
        <v>-2</v>
      </c>
      <c r="T72" s="31">
        <v>23</v>
      </c>
      <c r="U72" s="84"/>
      <c r="V72" s="84"/>
      <c r="W72" s="84"/>
      <c r="X72" s="30">
        <f>T72-Z72</f>
        <v>-2</v>
      </c>
      <c r="Y72" s="84"/>
      <c r="Z72" s="31">
        <v>25</v>
      </c>
      <c r="AA72" s="21">
        <f>Z72-AB72</f>
        <v>-4</v>
      </c>
      <c r="AB72" s="31">
        <v>29</v>
      </c>
      <c r="AC72" s="21">
        <f>AB72-AD72</f>
        <v>-2</v>
      </c>
      <c r="AD72" s="31">
        <v>31</v>
      </c>
      <c r="AE72" s="84"/>
      <c r="AF72" s="84"/>
      <c r="AG72" s="30">
        <f>AD72-AI72</f>
        <v>-2</v>
      </c>
      <c r="AH72" s="84"/>
      <c r="AI72" s="31">
        <v>33</v>
      </c>
      <c r="AJ72" s="21">
        <f>AI72-AK72</f>
        <v>-4</v>
      </c>
      <c r="AK72" s="31">
        <v>37</v>
      </c>
      <c r="AL72" s="21">
        <f>AK72-AM72</f>
        <v>-2</v>
      </c>
      <c r="AM72" s="31">
        <v>39</v>
      </c>
      <c r="AN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</row>
    <row r="73" spans="1:117" x14ac:dyDescent="0.25">
      <c r="O73" s="52"/>
      <c r="P73" s="31">
        <v>19</v>
      </c>
      <c r="Q73" s="21">
        <f>P73-R72</f>
        <v>-2</v>
      </c>
      <c r="R73" s="78"/>
      <c r="S73" s="78"/>
      <c r="T73" s="78"/>
      <c r="U73" s="30">
        <f>U76-U71</f>
        <v>-28</v>
      </c>
      <c r="V73" s="30"/>
      <c r="W73" s="82"/>
      <c r="X73" s="81">
        <f>Y71-T74</f>
        <v>20</v>
      </c>
      <c r="Y73" s="30"/>
      <c r="Z73" s="31">
        <v>27</v>
      </c>
      <c r="AA73" s="21">
        <f>Z73-AB72</f>
        <v>-2</v>
      </c>
      <c r="AB73" s="78"/>
      <c r="AC73" s="78"/>
      <c r="AD73" s="78"/>
      <c r="AE73" s="30">
        <f>AE76-AE71</f>
        <v>-30</v>
      </c>
      <c r="AF73" s="82">
        <f>AD72-AG76</f>
        <v>17</v>
      </c>
      <c r="AG73" s="81">
        <f>AH71-AD74</f>
        <v>14</v>
      </c>
      <c r="AH73" s="30"/>
      <c r="AI73" s="31">
        <v>35</v>
      </c>
      <c r="AJ73" s="21">
        <f>AI73-AK72</f>
        <v>-2</v>
      </c>
      <c r="AK73" s="78"/>
      <c r="AL73" s="78"/>
      <c r="AM73" s="78"/>
      <c r="AN73" s="52"/>
    </row>
    <row r="74" spans="1:117" x14ac:dyDescent="0.25">
      <c r="O74" s="52"/>
      <c r="P74" s="78"/>
      <c r="Q74" s="78"/>
      <c r="R74" s="78"/>
      <c r="S74" s="21">
        <f>T74-R75</f>
        <v>2</v>
      </c>
      <c r="T74" s="31">
        <v>22</v>
      </c>
      <c r="U74" s="84"/>
      <c r="V74" s="84"/>
      <c r="W74" s="82"/>
      <c r="X74" s="82" t="e">
        <f>Z75-#REF!</f>
        <v>#REF!</v>
      </c>
      <c r="Y74" s="30">
        <f>Y71-Y76</f>
        <v>30</v>
      </c>
      <c r="Z74" s="78"/>
      <c r="AA74" s="78"/>
      <c r="AB74" s="78"/>
      <c r="AC74" s="21">
        <f>AD74-AB75</f>
        <v>2</v>
      </c>
      <c r="AD74" s="31">
        <v>30</v>
      </c>
      <c r="AE74" s="84"/>
      <c r="AF74" s="82">
        <f>AE76-AI73</f>
        <v>-20</v>
      </c>
      <c r="AG74" s="82">
        <f>AI75-AF71</f>
        <v>-13</v>
      </c>
      <c r="AH74" s="30">
        <f>AH71-AH76</f>
        <v>28</v>
      </c>
      <c r="AI74" s="78"/>
      <c r="AJ74" s="78"/>
      <c r="AK74" s="78"/>
      <c r="AL74" s="21">
        <f>AM74-AK75</f>
        <v>2</v>
      </c>
      <c r="AM74" s="31">
        <v>38</v>
      </c>
      <c r="AN74" s="52"/>
    </row>
    <row r="75" spans="1:117" x14ac:dyDescent="0.25">
      <c r="O75" s="52"/>
      <c r="P75" s="31">
        <v>18</v>
      </c>
      <c r="Q75" s="21">
        <f>R75-P75</f>
        <v>2</v>
      </c>
      <c r="R75" s="31">
        <v>20</v>
      </c>
      <c r="S75" s="21">
        <f>T75-R75</f>
        <v>4</v>
      </c>
      <c r="T75" s="31">
        <v>24</v>
      </c>
      <c r="U75" s="84"/>
      <c r="V75" s="84"/>
      <c r="W75" s="30"/>
      <c r="X75" s="29"/>
      <c r="Y75" s="84"/>
      <c r="Z75" s="31">
        <v>26</v>
      </c>
      <c r="AA75" s="21">
        <f>AB75-Z75</f>
        <v>2</v>
      </c>
      <c r="AB75" s="31">
        <v>28</v>
      </c>
      <c r="AC75" s="21">
        <f>AD75-AB75</f>
        <v>4</v>
      </c>
      <c r="AD75" s="31">
        <v>32</v>
      </c>
      <c r="AE75" s="84"/>
      <c r="AF75" s="30">
        <f>AI75-AD75</f>
        <v>2</v>
      </c>
      <c r="AG75" s="29"/>
      <c r="AH75" s="84"/>
      <c r="AI75" s="31">
        <v>34</v>
      </c>
      <c r="AJ75" s="21">
        <f>AK75-AI75</f>
        <v>2</v>
      </c>
      <c r="AK75" s="31">
        <v>36</v>
      </c>
      <c r="AL75" s="21">
        <f>AM75-AK75</f>
        <v>4</v>
      </c>
      <c r="AM75" s="31">
        <v>40</v>
      </c>
      <c r="AN75" s="52"/>
    </row>
    <row r="76" spans="1:117" x14ac:dyDescent="0.25">
      <c r="O76" s="52"/>
      <c r="P76" s="78"/>
      <c r="Q76" s="78"/>
      <c r="R76" s="22"/>
      <c r="S76" s="22"/>
      <c r="T76" s="28">
        <f>U76-T75</f>
        <v>-11</v>
      </c>
      <c r="U76" s="31">
        <v>13</v>
      </c>
      <c r="V76" s="31"/>
      <c r="W76" s="78"/>
      <c r="X76" s="31">
        <v>10</v>
      </c>
      <c r="Y76" s="31">
        <v>12</v>
      </c>
      <c r="Z76" s="28">
        <f>Z75-Y76</f>
        <v>14</v>
      </c>
      <c r="AA76" s="78"/>
      <c r="AB76" s="78"/>
      <c r="AC76" s="78"/>
      <c r="AD76" s="28">
        <f>AE76-AD75</f>
        <v>-17</v>
      </c>
      <c r="AE76" s="31">
        <v>15</v>
      </c>
      <c r="AF76" s="78"/>
      <c r="AG76" s="31">
        <v>14</v>
      </c>
      <c r="AH76" s="31">
        <v>16</v>
      </c>
      <c r="AI76" s="28">
        <f>AI75-AH76</f>
        <v>18</v>
      </c>
      <c r="AJ76" s="78"/>
      <c r="AK76" s="78"/>
      <c r="AL76" s="78"/>
      <c r="AM76" s="28"/>
      <c r="AN76" s="52"/>
    </row>
    <row r="77" spans="1:117" x14ac:dyDescent="0.25">
      <c r="O77" s="52"/>
      <c r="P77" s="78"/>
      <c r="Q77" s="78"/>
      <c r="R77" s="22"/>
      <c r="T77" s="22"/>
      <c r="U77" s="21">
        <f>U78-U76</f>
        <v>-4</v>
      </c>
      <c r="V77" s="21"/>
      <c r="W77" s="78"/>
      <c r="X77" s="21">
        <f>X76-Y78</f>
        <v>4</v>
      </c>
      <c r="Y77" s="21">
        <f>Y76-Y78</f>
        <v>6</v>
      </c>
      <c r="Z77" s="78"/>
      <c r="AA77" s="78"/>
      <c r="AB77" s="78"/>
      <c r="AC77" s="78"/>
      <c r="AD77" s="78"/>
      <c r="AE77" s="21">
        <f>AE78-AE76</f>
        <v>-4</v>
      </c>
      <c r="AF77" s="78"/>
      <c r="AG77" s="21">
        <f>AG76-AH78</f>
        <v>6</v>
      </c>
      <c r="AH77" s="21">
        <f>AH76-AH78</f>
        <v>8</v>
      </c>
      <c r="AI77" s="78"/>
      <c r="AJ77" s="78"/>
      <c r="AK77" s="78"/>
      <c r="AL77" s="78"/>
      <c r="AM77" s="78"/>
      <c r="AN77" s="52"/>
    </row>
    <row r="78" spans="1:117" x14ac:dyDescent="0.25">
      <c r="O78" s="52"/>
      <c r="P78" s="78"/>
      <c r="Q78" s="78"/>
      <c r="R78" s="22"/>
      <c r="S78" s="22"/>
      <c r="T78" s="28"/>
      <c r="U78" s="31">
        <v>9</v>
      </c>
      <c r="V78" s="31"/>
      <c r="W78" s="78"/>
      <c r="X78" s="78"/>
      <c r="Y78" s="31">
        <v>6</v>
      </c>
      <c r="Z78" s="78"/>
      <c r="AA78" s="78"/>
      <c r="AB78" s="78"/>
      <c r="AC78" s="78"/>
      <c r="AD78" s="78"/>
      <c r="AE78" s="31">
        <v>11</v>
      </c>
      <c r="AF78" s="78"/>
      <c r="AG78" s="78"/>
      <c r="AH78" s="31">
        <v>8</v>
      </c>
      <c r="AI78" s="78"/>
      <c r="AJ78" s="78"/>
      <c r="AK78" s="78"/>
      <c r="AL78" s="78"/>
      <c r="AM78" s="78"/>
      <c r="AN78" s="52"/>
    </row>
    <row r="79" spans="1:117" x14ac:dyDescent="0.25">
      <c r="O79" s="52"/>
      <c r="P79" s="78"/>
      <c r="Q79" s="78"/>
      <c r="R79" s="77"/>
      <c r="S79" s="77"/>
      <c r="T79" s="77"/>
      <c r="U79" s="21">
        <f>U80-U78</f>
        <v>-8</v>
      </c>
      <c r="V79" s="21"/>
      <c r="W79" s="21"/>
      <c r="X79" s="77"/>
      <c r="Y79" s="21">
        <f>Y78-Y80</f>
        <v>4</v>
      </c>
      <c r="Z79" s="78"/>
      <c r="AA79" s="78"/>
      <c r="AB79" s="78"/>
      <c r="AC79" s="78"/>
      <c r="AD79" s="78"/>
      <c r="AE79" s="21">
        <f>AE80-AE78</f>
        <v>-6</v>
      </c>
      <c r="AF79" s="21">
        <f>AF80-AE78</f>
        <v>-4</v>
      </c>
      <c r="AG79" s="77"/>
      <c r="AH79" s="21">
        <f>AH78-AH80</f>
        <v>4</v>
      </c>
      <c r="AI79" s="78"/>
      <c r="AJ79" s="78"/>
      <c r="AK79" s="78"/>
      <c r="AL79" s="78"/>
      <c r="AM79" s="78"/>
      <c r="AN79" s="52"/>
    </row>
    <row r="80" spans="1:117" x14ac:dyDescent="0.25">
      <c r="O80" s="52"/>
      <c r="P80" s="78">
        <v>1</v>
      </c>
      <c r="Q80" s="78"/>
      <c r="R80" s="77"/>
      <c r="S80" s="77"/>
      <c r="T80" s="77"/>
      <c r="U80" s="31">
        <v>1</v>
      </c>
      <c r="V80" s="31"/>
      <c r="W80" s="31"/>
      <c r="X80" s="77"/>
      <c r="Y80" s="31">
        <v>2</v>
      </c>
      <c r="Z80" s="78"/>
      <c r="AA80" s="78"/>
      <c r="AB80" s="78"/>
      <c r="AC80" s="78"/>
      <c r="AD80" s="78"/>
      <c r="AE80" s="31">
        <v>5</v>
      </c>
      <c r="AF80" s="31">
        <v>7</v>
      </c>
      <c r="AG80" s="77"/>
      <c r="AH80" s="31">
        <v>4</v>
      </c>
      <c r="AI80" s="78"/>
      <c r="AJ80" s="78"/>
      <c r="AK80" s="78"/>
      <c r="AL80" s="78"/>
      <c r="AM80" s="78"/>
      <c r="AN80" s="52"/>
    </row>
    <row r="81" spans="1:40" x14ac:dyDescent="0.2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</row>
    <row r="82" spans="1:40" x14ac:dyDescent="0.25">
      <c r="A82" s="161" t="s">
        <v>0</v>
      </c>
      <c r="B82" s="161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52"/>
      <c r="P82" s="161" t="s">
        <v>25</v>
      </c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52"/>
    </row>
    <row r="83" spans="1:40" x14ac:dyDescent="0.25">
      <c r="A83" s="161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52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52"/>
    </row>
    <row r="84" spans="1:40" x14ac:dyDescent="0.2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</row>
    <row r="85" spans="1:40" x14ac:dyDescent="0.25">
      <c r="F85" s="31">
        <v>31</v>
      </c>
      <c r="G85" s="78"/>
      <c r="H85" s="31">
        <v>32</v>
      </c>
      <c r="I85" s="31">
        <v>30</v>
      </c>
      <c r="O85" s="52"/>
      <c r="P85" s="78"/>
      <c r="Q85" s="78"/>
      <c r="R85" s="22"/>
      <c r="S85" s="22"/>
      <c r="T85" s="28"/>
      <c r="U85" s="31">
        <v>93</v>
      </c>
      <c r="V85" s="31"/>
      <c r="W85" s="78"/>
      <c r="X85" s="31">
        <v>90</v>
      </c>
      <c r="Y85" s="31">
        <v>92</v>
      </c>
      <c r="Z85" s="28"/>
      <c r="AA85" s="78"/>
      <c r="AB85" s="78"/>
      <c r="AC85" s="78"/>
      <c r="AD85" s="28"/>
      <c r="AE85" s="31">
        <v>95</v>
      </c>
      <c r="AF85" s="78"/>
      <c r="AG85" s="31">
        <v>94</v>
      </c>
      <c r="AH85" s="31">
        <v>96</v>
      </c>
      <c r="AI85" s="28"/>
      <c r="AJ85" s="78"/>
      <c r="AK85" s="78"/>
      <c r="AL85" s="78"/>
      <c r="AM85" s="28"/>
      <c r="AN85" s="52"/>
    </row>
    <row r="86" spans="1:40" x14ac:dyDescent="0.25">
      <c r="F86" s="21">
        <f>F87-F85</f>
        <v>-2</v>
      </c>
      <c r="H86" s="21">
        <f>H85-I87</f>
        <v>4</v>
      </c>
      <c r="I86" s="21">
        <f>I87-I85</f>
        <v>-2</v>
      </c>
      <c r="O86" s="52"/>
      <c r="P86" s="78"/>
      <c r="Q86" s="78"/>
      <c r="R86" s="22"/>
      <c r="T86" s="22"/>
      <c r="U86" s="21">
        <f>U87-U85</f>
        <v>-4</v>
      </c>
      <c r="V86" s="21"/>
      <c r="W86" s="78"/>
      <c r="X86" s="21">
        <f>X85-Y87</f>
        <v>4</v>
      </c>
      <c r="Y86" s="21">
        <f>Y85-Y87</f>
        <v>6</v>
      </c>
      <c r="Z86" s="78"/>
      <c r="AA86" s="78"/>
      <c r="AB86" s="78"/>
      <c r="AC86" s="78"/>
      <c r="AD86" s="78"/>
      <c r="AE86" s="21">
        <f>AE87-AE85</f>
        <v>-4</v>
      </c>
      <c r="AF86" s="78"/>
      <c r="AG86" s="21">
        <f>AG85-AH87</f>
        <v>6</v>
      </c>
      <c r="AH86" s="21">
        <f>AH85-AH87</f>
        <v>8</v>
      </c>
      <c r="AI86" s="78"/>
      <c r="AJ86" s="78"/>
      <c r="AK86" s="78"/>
      <c r="AL86" s="78"/>
      <c r="AM86" s="78"/>
      <c r="AN86" s="52"/>
    </row>
    <row r="87" spans="1:40" x14ac:dyDescent="0.25">
      <c r="C87" s="22"/>
      <c r="D87" s="22"/>
      <c r="E87" s="22"/>
      <c r="F87" s="31">
        <v>29</v>
      </c>
      <c r="G87" s="78"/>
      <c r="H87" s="78"/>
      <c r="I87" s="31">
        <v>28</v>
      </c>
      <c r="J87" s="22"/>
      <c r="K87" s="22"/>
      <c r="L87" s="22"/>
      <c r="O87" s="52"/>
      <c r="P87" s="78"/>
      <c r="Q87" s="78"/>
      <c r="R87" s="22"/>
      <c r="S87" s="22"/>
      <c r="T87" s="28"/>
      <c r="U87" s="31">
        <v>89</v>
      </c>
      <c r="V87" s="31"/>
      <c r="W87" s="78"/>
      <c r="X87" s="78"/>
      <c r="Y87" s="31">
        <v>86</v>
      </c>
      <c r="Z87" s="78"/>
      <c r="AA87" s="78"/>
      <c r="AB87" s="78"/>
      <c r="AC87" s="78"/>
      <c r="AD87" s="78"/>
      <c r="AE87" s="31">
        <v>91</v>
      </c>
      <c r="AF87" s="78"/>
      <c r="AG87" s="78"/>
      <c r="AH87" s="31">
        <v>88</v>
      </c>
      <c r="AI87" s="78"/>
      <c r="AJ87" s="78"/>
      <c r="AK87" s="78"/>
      <c r="AL87" s="78"/>
      <c r="AM87" s="78"/>
      <c r="AN87" s="52"/>
    </row>
    <row r="88" spans="1:40" x14ac:dyDescent="0.25">
      <c r="C88" s="22"/>
      <c r="D88" s="22"/>
      <c r="E88" s="22"/>
      <c r="F88" s="21">
        <f>F89-F87</f>
        <v>-4</v>
      </c>
      <c r="G88" s="21">
        <f>G89-F87</f>
        <v>-2</v>
      </c>
      <c r="H88" s="22"/>
      <c r="I88" s="21">
        <f>I87-I89</f>
        <v>2</v>
      </c>
      <c r="J88" s="22"/>
      <c r="K88" s="22"/>
      <c r="L88" s="22"/>
      <c r="O88" s="52"/>
      <c r="P88" s="78"/>
      <c r="Q88" s="78"/>
      <c r="R88" s="77"/>
      <c r="S88" s="77"/>
      <c r="T88" s="77"/>
      <c r="U88" s="21">
        <f>U89-U87</f>
        <v>-8</v>
      </c>
      <c r="V88" s="21"/>
      <c r="W88" s="21"/>
      <c r="X88" s="77"/>
      <c r="Y88" s="21">
        <f>Y87-Y89</f>
        <v>4</v>
      </c>
      <c r="Z88" s="78"/>
      <c r="AA88" s="78"/>
      <c r="AB88" s="78"/>
      <c r="AC88" s="78"/>
      <c r="AD88" s="78"/>
      <c r="AE88" s="21">
        <f>AE89-AE87</f>
        <v>-6</v>
      </c>
      <c r="AF88" s="21">
        <f>AF89-AE87</f>
        <v>-4</v>
      </c>
      <c r="AG88" s="77"/>
      <c r="AH88" s="21">
        <f>AH87-AH89</f>
        <v>4</v>
      </c>
      <c r="AI88" s="78"/>
      <c r="AJ88" s="78"/>
      <c r="AK88" s="78"/>
      <c r="AL88" s="78"/>
      <c r="AM88" s="78"/>
      <c r="AN88" s="52"/>
    </row>
    <row r="89" spans="1:40" x14ac:dyDescent="0.25">
      <c r="C89" s="22"/>
      <c r="D89" s="22"/>
      <c r="E89" s="28">
        <f>E90-F89</f>
        <v>-10</v>
      </c>
      <c r="F89" s="31">
        <v>25</v>
      </c>
      <c r="G89" s="31">
        <v>27</v>
      </c>
      <c r="H89" s="77"/>
      <c r="I89" s="31">
        <v>26</v>
      </c>
      <c r="J89" s="28">
        <f>I89-J90</f>
        <v>9</v>
      </c>
      <c r="K89" s="22"/>
      <c r="L89" s="28"/>
      <c r="O89" s="52"/>
      <c r="P89" s="78"/>
      <c r="Q89" s="78"/>
      <c r="R89" s="77"/>
      <c r="S89" s="77"/>
      <c r="T89" s="28">
        <f>T90-U89</f>
        <v>-18</v>
      </c>
      <c r="U89" s="31">
        <v>81</v>
      </c>
      <c r="V89" s="31"/>
      <c r="W89" s="31"/>
      <c r="X89" s="77"/>
      <c r="Y89" s="31">
        <v>82</v>
      </c>
      <c r="Z89" s="28">
        <f>Y89-Z90</f>
        <v>17</v>
      </c>
      <c r="AA89" s="78"/>
      <c r="AB89" s="78"/>
      <c r="AC89" s="78"/>
      <c r="AD89" s="28">
        <f>AD90-AE89</f>
        <v>-14</v>
      </c>
      <c r="AE89" s="31">
        <v>85</v>
      </c>
      <c r="AF89" s="31">
        <v>87</v>
      </c>
      <c r="AG89" s="77"/>
      <c r="AH89" s="31">
        <v>84</v>
      </c>
      <c r="AI89" s="28">
        <f>AH89-AI90</f>
        <v>11</v>
      </c>
      <c r="AJ89" s="78"/>
      <c r="AK89" s="78"/>
      <c r="AL89" s="78"/>
      <c r="AM89" s="28"/>
      <c r="AN89" s="52"/>
    </row>
    <row r="90" spans="1:40" x14ac:dyDescent="0.25">
      <c r="A90" s="31">
        <v>9</v>
      </c>
      <c r="B90" s="21">
        <f>A90-C90</f>
        <v>-4</v>
      </c>
      <c r="C90" s="31">
        <v>13</v>
      </c>
      <c r="D90" s="21">
        <f>C90-E90</f>
        <v>-2</v>
      </c>
      <c r="E90" s="31">
        <v>15</v>
      </c>
      <c r="F90" s="84"/>
      <c r="G90" s="84"/>
      <c r="H90" s="30">
        <f>E90-J90</f>
        <v>-2</v>
      </c>
      <c r="I90" s="84"/>
      <c r="J90" s="31">
        <v>17</v>
      </c>
      <c r="K90" s="21">
        <f>J90-L90</f>
        <v>-4</v>
      </c>
      <c r="L90" s="31">
        <v>21</v>
      </c>
      <c r="M90" s="21">
        <f>L90-N90</f>
        <v>-2</v>
      </c>
      <c r="N90" s="31">
        <v>23</v>
      </c>
      <c r="O90" s="52"/>
      <c r="P90" s="31">
        <v>57</v>
      </c>
      <c r="Q90" s="21">
        <f>P90-R90</f>
        <v>-4</v>
      </c>
      <c r="R90" s="31">
        <v>61</v>
      </c>
      <c r="S90" s="21">
        <f>R90-T90</f>
        <v>-2</v>
      </c>
      <c r="T90" s="31">
        <v>63</v>
      </c>
      <c r="U90" s="84"/>
      <c r="V90" s="84"/>
      <c r="W90" s="84"/>
      <c r="X90" s="30">
        <f>T90-Z90</f>
        <v>-2</v>
      </c>
      <c r="Y90" s="84"/>
      <c r="Z90" s="31">
        <v>65</v>
      </c>
      <c r="AA90" s="21">
        <f>Z90-AB90</f>
        <v>-4</v>
      </c>
      <c r="AB90" s="31">
        <v>69</v>
      </c>
      <c r="AC90" s="21">
        <f>AB90-AD90</f>
        <v>-2</v>
      </c>
      <c r="AD90" s="31">
        <v>71</v>
      </c>
      <c r="AE90" s="84"/>
      <c r="AF90" s="84"/>
      <c r="AG90" s="30">
        <f>AD90-AI90</f>
        <v>-2</v>
      </c>
      <c r="AH90" s="84"/>
      <c r="AI90" s="31">
        <v>73</v>
      </c>
      <c r="AJ90" s="21">
        <f>AI90-AK90</f>
        <v>-4</v>
      </c>
      <c r="AK90" s="31">
        <v>77</v>
      </c>
      <c r="AL90" s="21">
        <f>AK90-AM90</f>
        <v>-2</v>
      </c>
      <c r="AM90" s="31">
        <v>79</v>
      </c>
      <c r="AN90" s="52"/>
    </row>
    <row r="91" spans="1:40" x14ac:dyDescent="0.25">
      <c r="A91" s="31">
        <v>11</v>
      </c>
      <c r="B91" s="21">
        <f>A91-C90</f>
        <v>-2</v>
      </c>
      <c r="C91" s="78"/>
      <c r="D91" s="78"/>
      <c r="E91" s="78"/>
      <c r="F91" s="30">
        <f>F94-F89</f>
        <v>-18</v>
      </c>
      <c r="G91" s="82">
        <f>E90-H94</f>
        <v>9</v>
      </c>
      <c r="H91" s="81">
        <f>I89-E92</f>
        <v>12</v>
      </c>
      <c r="I91" s="30"/>
      <c r="J91" s="31">
        <v>19</v>
      </c>
      <c r="K91" s="21">
        <f>J91-L90</f>
        <v>-2</v>
      </c>
      <c r="L91" s="78"/>
      <c r="O91" s="52"/>
      <c r="P91" s="31">
        <v>59</v>
      </c>
      <c r="Q91" s="21">
        <f>P91-R90</f>
        <v>-2</v>
      </c>
      <c r="R91" s="78"/>
      <c r="S91" s="78"/>
      <c r="T91" s="78"/>
      <c r="U91" s="30">
        <f>U94-U89</f>
        <v>-28</v>
      </c>
      <c r="V91" s="30"/>
      <c r="W91" s="82"/>
      <c r="X91" s="81">
        <f>Y89-T92</f>
        <v>20</v>
      </c>
      <c r="Y91" s="30"/>
      <c r="Z91" s="31">
        <v>67</v>
      </c>
      <c r="AA91" s="21">
        <f>Z91-AB90</f>
        <v>-2</v>
      </c>
      <c r="AB91" s="78"/>
      <c r="AC91" s="78"/>
      <c r="AD91" s="78"/>
      <c r="AE91" s="30">
        <f>AE94-AE89</f>
        <v>-30</v>
      </c>
      <c r="AF91" s="82">
        <f>AD90-AG94</f>
        <v>17</v>
      </c>
      <c r="AG91" s="81">
        <f>AH89-AD92</f>
        <v>14</v>
      </c>
      <c r="AH91" s="30"/>
      <c r="AI91" s="31">
        <v>75</v>
      </c>
      <c r="AJ91" s="21">
        <f>AI91-AK90</f>
        <v>-2</v>
      </c>
      <c r="AK91" s="78"/>
      <c r="AL91" s="78"/>
      <c r="AM91" s="78"/>
      <c r="AN91" s="52"/>
    </row>
    <row r="92" spans="1:40" x14ac:dyDescent="0.25">
      <c r="C92" s="78"/>
      <c r="D92" s="21">
        <f>E92-C93</f>
        <v>2</v>
      </c>
      <c r="E92" s="31">
        <v>14</v>
      </c>
      <c r="F92" s="84"/>
      <c r="G92" s="82">
        <f>F94-J91</f>
        <v>-12</v>
      </c>
      <c r="H92" s="82">
        <f>J93-G89</f>
        <v>-9</v>
      </c>
      <c r="I92" s="30">
        <f>I89-I94</f>
        <v>18</v>
      </c>
      <c r="J92" s="78"/>
      <c r="K92" s="78"/>
      <c r="L92" s="78"/>
      <c r="M92" s="21">
        <f>N92-L93</f>
        <v>4</v>
      </c>
      <c r="N92" s="31">
        <v>24</v>
      </c>
      <c r="O92" s="52"/>
      <c r="P92" s="78"/>
      <c r="Q92" s="78"/>
      <c r="R92" s="78"/>
      <c r="S92" s="21">
        <f>T92-R93</f>
        <v>2</v>
      </c>
      <c r="T92" s="31">
        <v>62</v>
      </c>
      <c r="U92" s="84"/>
      <c r="V92" s="84"/>
      <c r="W92" s="82"/>
      <c r="X92" s="82" t="e">
        <f>Z93-#REF!</f>
        <v>#REF!</v>
      </c>
      <c r="Y92" s="30">
        <f>Y89-Y94</f>
        <v>30</v>
      </c>
      <c r="Z92" s="78"/>
      <c r="AA92" s="78"/>
      <c r="AB92" s="78"/>
      <c r="AC92" s="21">
        <f>AD92-AB93</f>
        <v>2</v>
      </c>
      <c r="AD92" s="31">
        <v>70</v>
      </c>
      <c r="AE92" s="84"/>
      <c r="AF92" s="82">
        <f>AE94-AI91</f>
        <v>-20</v>
      </c>
      <c r="AG92" s="82">
        <f>AI93-AF89</f>
        <v>-13</v>
      </c>
      <c r="AH92" s="30">
        <f>AH89-AH94</f>
        <v>28</v>
      </c>
      <c r="AI92" s="78"/>
      <c r="AJ92" s="78"/>
      <c r="AK92" s="78"/>
      <c r="AL92" s="21">
        <f>AM92-AK93</f>
        <v>2</v>
      </c>
      <c r="AM92" s="31">
        <v>78</v>
      </c>
      <c r="AN92" s="52"/>
    </row>
    <row r="93" spans="1:40" x14ac:dyDescent="0.25">
      <c r="A93" s="31">
        <v>10</v>
      </c>
      <c r="B93" s="21">
        <f>C93-A93</f>
        <v>2</v>
      </c>
      <c r="C93" s="31">
        <v>12</v>
      </c>
      <c r="D93" s="21">
        <f>E93-C93</f>
        <v>4</v>
      </c>
      <c r="E93" s="31">
        <v>16</v>
      </c>
      <c r="F93" s="84"/>
      <c r="G93" s="30">
        <f>J93-E93</f>
        <v>2</v>
      </c>
      <c r="H93" s="29"/>
      <c r="I93" s="84"/>
      <c r="J93" s="31">
        <v>18</v>
      </c>
      <c r="K93" s="21">
        <f>L93-J93</f>
        <v>2</v>
      </c>
      <c r="L93" s="31">
        <v>20</v>
      </c>
      <c r="M93" s="21">
        <f>N93-L93</f>
        <v>2</v>
      </c>
      <c r="N93" s="31">
        <v>22</v>
      </c>
      <c r="O93" s="52"/>
      <c r="P93" s="31">
        <v>58</v>
      </c>
      <c r="Q93" s="21">
        <f>R93-P93</f>
        <v>2</v>
      </c>
      <c r="R93" s="31">
        <v>60</v>
      </c>
      <c r="S93" s="21">
        <f>T93-R93</f>
        <v>4</v>
      </c>
      <c r="T93" s="31">
        <v>64</v>
      </c>
      <c r="U93" s="84"/>
      <c r="V93" s="84"/>
      <c r="W93" s="30"/>
      <c r="X93" s="29"/>
      <c r="Y93" s="84"/>
      <c r="Z93" s="31">
        <v>66</v>
      </c>
      <c r="AA93" s="21">
        <f>AB93-Z93</f>
        <v>2</v>
      </c>
      <c r="AB93" s="31">
        <v>68</v>
      </c>
      <c r="AC93" s="21">
        <f>AD93-AB93</f>
        <v>4</v>
      </c>
      <c r="AD93" s="31">
        <v>72</v>
      </c>
      <c r="AE93" s="84"/>
      <c r="AF93" s="30">
        <f>AI93-AD93</f>
        <v>2</v>
      </c>
      <c r="AG93" s="29"/>
      <c r="AH93" s="84"/>
      <c r="AI93" s="31">
        <v>74</v>
      </c>
      <c r="AJ93" s="21">
        <f>AK93-AI93</f>
        <v>2</v>
      </c>
      <c r="AK93" s="31">
        <v>76</v>
      </c>
      <c r="AL93" s="21">
        <f>AM93-AK93</f>
        <v>4</v>
      </c>
      <c r="AM93" s="31">
        <v>80</v>
      </c>
      <c r="AN93" s="52"/>
    </row>
    <row r="94" spans="1:40" x14ac:dyDescent="0.25">
      <c r="A94" s="78"/>
      <c r="B94" s="78"/>
      <c r="C94" s="22"/>
      <c r="D94" s="22"/>
      <c r="E94" s="28">
        <f>F94-E93</f>
        <v>-9</v>
      </c>
      <c r="F94" s="31">
        <v>7</v>
      </c>
      <c r="G94" s="78"/>
      <c r="H94" s="31">
        <v>6</v>
      </c>
      <c r="I94" s="31">
        <v>8</v>
      </c>
      <c r="J94" s="28">
        <f>J93-I94</f>
        <v>10</v>
      </c>
      <c r="K94" s="22"/>
      <c r="L94" s="28"/>
      <c r="O94" s="52"/>
      <c r="P94" s="78"/>
      <c r="Q94" s="78"/>
      <c r="R94" s="22"/>
      <c r="S94" s="22"/>
      <c r="T94" s="28">
        <f>U94-T93</f>
        <v>-11</v>
      </c>
      <c r="U94" s="31">
        <v>53</v>
      </c>
      <c r="V94" s="31"/>
      <c r="W94" s="78"/>
      <c r="X94" s="31">
        <v>50</v>
      </c>
      <c r="Y94" s="31">
        <v>52</v>
      </c>
      <c r="Z94" s="28">
        <f>Z93-Y94</f>
        <v>14</v>
      </c>
      <c r="AA94" s="78"/>
      <c r="AB94" s="78"/>
      <c r="AC94" s="78"/>
      <c r="AD94" s="28">
        <f>AE94-AD93</f>
        <v>-17</v>
      </c>
      <c r="AE94" s="31">
        <v>55</v>
      </c>
      <c r="AF94" s="78"/>
      <c r="AG94" s="31">
        <v>54</v>
      </c>
      <c r="AH94" s="31">
        <v>56</v>
      </c>
      <c r="AI94" s="28">
        <f>AI93-AH94</f>
        <v>18</v>
      </c>
      <c r="AJ94" s="78"/>
      <c r="AK94" s="78"/>
      <c r="AL94" s="78"/>
      <c r="AM94" s="28"/>
      <c r="AN94" s="52"/>
    </row>
    <row r="95" spans="1:40" x14ac:dyDescent="0.25">
      <c r="A95" s="78"/>
      <c r="B95" s="78"/>
      <c r="C95" s="22"/>
      <c r="D95" s="85">
        <f>E89+E94+J94+J89+F90+F93+I93+I90</f>
        <v>0</v>
      </c>
      <c r="E95" s="22"/>
      <c r="F95" s="21">
        <f>F96-F94</f>
        <v>-2</v>
      </c>
      <c r="G95" s="78"/>
      <c r="H95" s="21">
        <f>H94-I96</f>
        <v>2</v>
      </c>
      <c r="I95" s="21">
        <f>I94-I96</f>
        <v>4</v>
      </c>
      <c r="J95" s="22"/>
      <c r="K95" s="22"/>
      <c r="L95" s="22"/>
      <c r="O95" s="52"/>
      <c r="P95" s="78"/>
      <c r="Q95" s="78"/>
      <c r="R95" s="22"/>
      <c r="T95" s="22"/>
      <c r="U95" s="21">
        <f>U96-U94</f>
        <v>-4</v>
      </c>
      <c r="V95" s="21"/>
      <c r="W95" s="78"/>
      <c r="X95" s="21">
        <f>X94-Y96</f>
        <v>4</v>
      </c>
      <c r="Y95" s="21">
        <f>Y94-Y96</f>
        <v>6</v>
      </c>
      <c r="Z95" s="78"/>
      <c r="AA95" s="78"/>
      <c r="AB95" s="78"/>
      <c r="AC95" s="78"/>
      <c r="AD95" s="78"/>
      <c r="AE95" s="21">
        <f>AE96-AE94</f>
        <v>-4</v>
      </c>
      <c r="AF95" s="78"/>
      <c r="AG95" s="21">
        <f>AG94-AH96</f>
        <v>2</v>
      </c>
      <c r="AH95" s="21">
        <f>AH94-AH96</f>
        <v>4</v>
      </c>
      <c r="AI95" s="78"/>
      <c r="AJ95" s="78"/>
      <c r="AK95" s="78"/>
      <c r="AL95" s="78"/>
      <c r="AM95" s="78"/>
      <c r="AN95" s="52"/>
    </row>
    <row r="96" spans="1:40" x14ac:dyDescent="0.25">
      <c r="A96" s="78"/>
      <c r="B96" s="78"/>
      <c r="C96" s="22"/>
      <c r="D96" s="22"/>
      <c r="E96" s="28"/>
      <c r="F96" s="31">
        <v>5</v>
      </c>
      <c r="G96" s="78"/>
      <c r="H96" s="78"/>
      <c r="I96" s="31">
        <v>4</v>
      </c>
      <c r="J96" s="28"/>
      <c r="K96" s="22"/>
      <c r="L96" s="28"/>
      <c r="O96" s="52"/>
      <c r="P96" s="78"/>
      <c r="Q96" s="78"/>
      <c r="R96" s="22"/>
      <c r="S96" s="22"/>
      <c r="T96" s="28"/>
      <c r="U96" s="31">
        <v>49</v>
      </c>
      <c r="V96" s="31"/>
      <c r="W96" s="78"/>
      <c r="X96" s="78"/>
      <c r="Y96" s="31">
        <v>46</v>
      </c>
      <c r="Z96" s="78"/>
      <c r="AA96" s="78"/>
      <c r="AB96" s="78"/>
      <c r="AC96" s="78"/>
      <c r="AD96" s="78"/>
      <c r="AE96" s="31">
        <v>51</v>
      </c>
      <c r="AF96" s="78"/>
      <c r="AG96" s="78"/>
      <c r="AH96" s="31">
        <f>AE96+1</f>
        <v>52</v>
      </c>
      <c r="AI96" s="78"/>
      <c r="AJ96" s="78"/>
      <c r="AK96" s="78"/>
      <c r="AL96" s="78"/>
      <c r="AM96" s="78"/>
      <c r="AN96" s="52"/>
    </row>
    <row r="97" spans="1:40" x14ac:dyDescent="0.25">
      <c r="A97" s="78"/>
      <c r="B97" s="78"/>
      <c r="C97" s="77"/>
      <c r="D97" s="77"/>
      <c r="E97" s="77"/>
      <c r="F97" s="21">
        <f>F98-F96</f>
        <v>-4</v>
      </c>
      <c r="G97" s="21">
        <f>G98-F96</f>
        <v>-2</v>
      </c>
      <c r="H97" s="77"/>
      <c r="I97" s="21">
        <f>I96-I98</f>
        <v>2</v>
      </c>
      <c r="J97" s="33"/>
      <c r="K97" s="33"/>
      <c r="L97" s="33"/>
      <c r="O97" s="52"/>
      <c r="P97" s="78"/>
      <c r="Q97" s="78"/>
      <c r="R97" s="77"/>
      <c r="S97" s="77"/>
      <c r="T97" s="77"/>
      <c r="U97" s="21">
        <f>U98-U96</f>
        <v>-8</v>
      </c>
      <c r="V97" s="21"/>
      <c r="W97" s="21"/>
      <c r="X97" s="77"/>
      <c r="Y97" s="21">
        <f>Y96-Y98</f>
        <v>4</v>
      </c>
      <c r="Z97" s="78"/>
      <c r="AA97" s="78"/>
      <c r="AB97" s="78"/>
      <c r="AC97" s="78"/>
      <c r="AD97" s="78"/>
      <c r="AE97" s="21">
        <f>AE98-AE96</f>
        <v>-6</v>
      </c>
      <c r="AF97" s="21">
        <f>AF98-AE96</f>
        <v>-4</v>
      </c>
      <c r="AG97" s="77"/>
      <c r="AH97" s="21">
        <f>AH96-AH98</f>
        <v>8</v>
      </c>
      <c r="AI97" s="78"/>
      <c r="AJ97" s="78"/>
      <c r="AK97" s="78"/>
      <c r="AL97" s="78"/>
      <c r="AM97" s="78"/>
      <c r="AN97" s="52"/>
    </row>
    <row r="98" spans="1:40" x14ac:dyDescent="0.25">
      <c r="A98" s="78">
        <v>1</v>
      </c>
      <c r="B98" s="78"/>
      <c r="C98" s="77"/>
      <c r="D98" s="77"/>
      <c r="E98" s="77"/>
      <c r="F98" s="31">
        <v>1</v>
      </c>
      <c r="G98" s="31">
        <v>3</v>
      </c>
      <c r="H98" s="77"/>
      <c r="I98" s="31">
        <v>2</v>
      </c>
      <c r="J98" s="33"/>
      <c r="K98" s="33"/>
      <c r="L98" s="33"/>
      <c r="O98" s="52"/>
      <c r="P98" s="78"/>
      <c r="Q98" s="78"/>
      <c r="R98" s="77"/>
      <c r="S98" s="77"/>
      <c r="T98" s="28">
        <f>T99-U98</f>
        <v>-18</v>
      </c>
      <c r="U98" s="31">
        <v>41</v>
      </c>
      <c r="V98" s="31"/>
      <c r="W98" s="31"/>
      <c r="X98" s="77"/>
      <c r="Y98" s="31">
        <v>42</v>
      </c>
      <c r="Z98" s="28">
        <f>Y98-Z99</f>
        <v>17</v>
      </c>
      <c r="AA98" s="78"/>
      <c r="AB98" s="78"/>
      <c r="AC98" s="78"/>
      <c r="AD98" s="28">
        <f>AD99-AE98</f>
        <v>-14</v>
      </c>
      <c r="AE98" s="31">
        <v>45</v>
      </c>
      <c r="AF98" s="31">
        <v>47</v>
      </c>
      <c r="AG98" s="77"/>
      <c r="AH98" s="31">
        <v>44</v>
      </c>
      <c r="AI98" s="28">
        <f>AH98-AI99</f>
        <v>11</v>
      </c>
      <c r="AJ98" s="78"/>
      <c r="AK98" s="78"/>
      <c r="AL98" s="78"/>
      <c r="AM98" s="28"/>
      <c r="AN98" s="52"/>
    </row>
    <row r="99" spans="1:40" x14ac:dyDescent="0.25">
      <c r="O99" s="52"/>
      <c r="P99" s="31">
        <v>17</v>
      </c>
      <c r="Q99" s="21">
        <f>P99-R99</f>
        <v>-4</v>
      </c>
      <c r="R99" s="31">
        <v>21</v>
      </c>
      <c r="S99" s="21">
        <f>R99-T99</f>
        <v>-2</v>
      </c>
      <c r="T99" s="31">
        <v>23</v>
      </c>
      <c r="U99" s="84"/>
      <c r="V99" s="84"/>
      <c r="W99" s="84"/>
      <c r="X99" s="30">
        <f>T99-Z99</f>
        <v>-2</v>
      </c>
      <c r="Y99" s="84"/>
      <c r="Z99" s="31">
        <v>25</v>
      </c>
      <c r="AA99" s="21">
        <f>Z99-AB99</f>
        <v>-4</v>
      </c>
      <c r="AB99" s="31">
        <v>29</v>
      </c>
      <c r="AC99" s="21">
        <f>AB99-AD99</f>
        <v>-2</v>
      </c>
      <c r="AD99" s="31">
        <v>31</v>
      </c>
      <c r="AE99" s="84"/>
      <c r="AF99" s="84"/>
      <c r="AG99" s="30">
        <f>AD99-AI99</f>
        <v>-2</v>
      </c>
      <c r="AH99" s="84"/>
      <c r="AI99" s="31">
        <v>33</v>
      </c>
      <c r="AJ99" s="21">
        <f>AI99-AK99</f>
        <v>-4</v>
      </c>
      <c r="AK99" s="31">
        <v>37</v>
      </c>
      <c r="AL99" s="21">
        <f>AK99-AM99</f>
        <v>-2</v>
      </c>
      <c r="AM99" s="31">
        <v>39</v>
      </c>
      <c r="AN99" s="52"/>
    </row>
    <row r="100" spans="1:40" x14ac:dyDescent="0.25">
      <c r="O100" s="52"/>
      <c r="P100" s="31">
        <v>19</v>
      </c>
      <c r="Q100" s="21">
        <f>P100-R99</f>
        <v>-2</v>
      </c>
      <c r="R100" s="78"/>
      <c r="S100" s="78"/>
      <c r="T100" s="78"/>
      <c r="U100" s="30">
        <f>U103-U98</f>
        <v>-28</v>
      </c>
      <c r="V100" s="30"/>
      <c r="W100" s="82"/>
      <c r="X100" s="81">
        <f>Y98-T101</f>
        <v>20</v>
      </c>
      <c r="Y100" s="30"/>
      <c r="Z100" s="31">
        <v>27</v>
      </c>
      <c r="AA100" s="21">
        <f>Z100-AB99</f>
        <v>-2</v>
      </c>
      <c r="AB100" s="78"/>
      <c r="AC100" s="78"/>
      <c r="AD100" s="78"/>
      <c r="AE100" s="30">
        <f>AE103-AE98</f>
        <v>-30</v>
      </c>
      <c r="AF100" s="82">
        <f>AD99-AG103</f>
        <v>17</v>
      </c>
      <c r="AG100" s="81">
        <f>AH98-AD101</f>
        <v>14</v>
      </c>
      <c r="AH100" s="30"/>
      <c r="AI100" s="31">
        <v>35</v>
      </c>
      <c r="AJ100" s="21">
        <f>AI100-AK99</f>
        <v>-2</v>
      </c>
      <c r="AK100" s="78"/>
      <c r="AL100" s="78"/>
      <c r="AM100" s="78"/>
      <c r="AN100" s="52"/>
    </row>
    <row r="101" spans="1:40" x14ac:dyDescent="0.25">
      <c r="O101" s="52"/>
      <c r="P101" s="78"/>
      <c r="Q101" s="78"/>
      <c r="R101" s="78"/>
      <c r="S101" s="21">
        <f>T101-R102</f>
        <v>2</v>
      </c>
      <c r="T101" s="31">
        <v>22</v>
      </c>
      <c r="U101" s="84"/>
      <c r="V101" s="84"/>
      <c r="W101" s="82"/>
      <c r="X101" s="82" t="e">
        <f>Z102-#REF!</f>
        <v>#REF!</v>
      </c>
      <c r="Y101" s="30">
        <f>Y98-Y103</f>
        <v>30</v>
      </c>
      <c r="Z101" s="78"/>
      <c r="AA101" s="78"/>
      <c r="AB101" s="78"/>
      <c r="AC101" s="21">
        <f>AD101-AB102</f>
        <v>2</v>
      </c>
      <c r="AD101" s="31">
        <v>30</v>
      </c>
      <c r="AE101" s="84"/>
      <c r="AF101" s="82">
        <f>AE103-AI100</f>
        <v>-20</v>
      </c>
      <c r="AG101" s="82">
        <f>AI102-AF98</f>
        <v>-13</v>
      </c>
      <c r="AH101" s="30">
        <f>AH98-AH103</f>
        <v>28</v>
      </c>
      <c r="AI101" s="78"/>
      <c r="AJ101" s="78"/>
      <c r="AK101" s="78"/>
      <c r="AL101" s="21">
        <f>AM101-AK102</f>
        <v>2</v>
      </c>
      <c r="AM101" s="31">
        <v>38</v>
      </c>
      <c r="AN101" s="52"/>
    </row>
    <row r="102" spans="1:40" x14ac:dyDescent="0.25">
      <c r="O102" s="52"/>
      <c r="P102" s="31">
        <v>18</v>
      </c>
      <c r="Q102" s="21">
        <f>R102-P102</f>
        <v>2</v>
      </c>
      <c r="R102" s="31">
        <v>20</v>
      </c>
      <c r="S102" s="21">
        <f>T102-R102</f>
        <v>4</v>
      </c>
      <c r="T102" s="31">
        <v>24</v>
      </c>
      <c r="U102" s="84"/>
      <c r="V102" s="84"/>
      <c r="W102" s="30"/>
      <c r="X102" s="29"/>
      <c r="Y102" s="84"/>
      <c r="Z102" s="31">
        <v>26</v>
      </c>
      <c r="AA102" s="21">
        <f>AB102-Z102</f>
        <v>2</v>
      </c>
      <c r="AB102" s="31">
        <v>28</v>
      </c>
      <c r="AC102" s="21">
        <f>AD102-AB102</f>
        <v>4</v>
      </c>
      <c r="AD102" s="31">
        <v>32</v>
      </c>
      <c r="AE102" s="84"/>
      <c r="AF102" s="30">
        <f>AI102-AD102</f>
        <v>2</v>
      </c>
      <c r="AG102" s="29"/>
      <c r="AH102" s="84"/>
      <c r="AI102" s="31">
        <v>34</v>
      </c>
      <c r="AJ102" s="21">
        <f>AK102-AI102</f>
        <v>2</v>
      </c>
      <c r="AK102" s="31">
        <v>36</v>
      </c>
      <c r="AL102" s="21">
        <f>AM102-AK102</f>
        <v>4</v>
      </c>
      <c r="AM102" s="31">
        <v>40</v>
      </c>
      <c r="AN102" s="52"/>
    </row>
    <row r="103" spans="1:40" x14ac:dyDescent="0.25">
      <c r="O103" s="52"/>
      <c r="P103" s="78"/>
      <c r="Q103" s="78"/>
      <c r="R103" s="22"/>
      <c r="S103" s="22"/>
      <c r="T103" s="28">
        <f>U103-T102</f>
        <v>-11</v>
      </c>
      <c r="U103" s="31">
        <v>13</v>
      </c>
      <c r="V103" s="31"/>
      <c r="W103" s="78"/>
      <c r="X103" s="31">
        <v>10</v>
      </c>
      <c r="Y103" s="31">
        <v>12</v>
      </c>
      <c r="Z103" s="28">
        <f>Z102-Y103</f>
        <v>14</v>
      </c>
      <c r="AA103" s="78"/>
      <c r="AB103" s="78"/>
      <c r="AC103" s="78"/>
      <c r="AD103" s="28">
        <f>AE103-AD102</f>
        <v>-17</v>
      </c>
      <c r="AE103" s="31">
        <v>15</v>
      </c>
      <c r="AF103" s="78"/>
      <c r="AG103" s="31">
        <v>14</v>
      </c>
      <c r="AH103" s="31">
        <v>16</v>
      </c>
      <c r="AI103" s="28">
        <f>AI102-AH103</f>
        <v>18</v>
      </c>
      <c r="AJ103" s="78"/>
      <c r="AK103" s="78"/>
      <c r="AL103" s="78"/>
      <c r="AM103" s="28"/>
      <c r="AN103" s="52"/>
    </row>
    <row r="104" spans="1:40" x14ac:dyDescent="0.25">
      <c r="O104" s="52"/>
      <c r="P104" s="78"/>
      <c r="Q104" s="78"/>
      <c r="R104" s="22"/>
      <c r="T104" s="22"/>
      <c r="U104" s="21">
        <f>U105-U103</f>
        <v>-4</v>
      </c>
      <c r="V104" s="21"/>
      <c r="W104" s="78"/>
      <c r="X104" s="21">
        <f>X103-Y105</f>
        <v>4</v>
      </c>
      <c r="Y104" s="21">
        <f>Y103-Y105</f>
        <v>6</v>
      </c>
      <c r="Z104" s="78"/>
      <c r="AA104" s="78"/>
      <c r="AB104" s="78"/>
      <c r="AC104" s="78"/>
      <c r="AD104" s="78"/>
      <c r="AE104" s="21">
        <f>AE105-AE103</f>
        <v>-4</v>
      </c>
      <c r="AF104" s="78"/>
      <c r="AG104" s="21">
        <f>AG103-AH105</f>
        <v>6</v>
      </c>
      <c r="AH104" s="21">
        <f>AH103-AH105</f>
        <v>8</v>
      </c>
      <c r="AI104" s="78"/>
      <c r="AJ104" s="78"/>
      <c r="AK104" s="78"/>
      <c r="AL104" s="78"/>
      <c r="AM104" s="78"/>
      <c r="AN104" s="52"/>
    </row>
    <row r="105" spans="1:40" x14ac:dyDescent="0.25">
      <c r="O105" s="52"/>
      <c r="P105" s="78"/>
      <c r="Q105" s="78"/>
      <c r="R105" s="22"/>
      <c r="S105" s="22"/>
      <c r="T105" s="28"/>
      <c r="U105" s="31">
        <v>9</v>
      </c>
      <c r="V105" s="31"/>
      <c r="W105" s="78"/>
      <c r="X105" s="78"/>
      <c r="Y105" s="31">
        <v>6</v>
      </c>
      <c r="Z105" s="78"/>
      <c r="AA105" s="78"/>
      <c r="AB105" s="78"/>
      <c r="AC105" s="78"/>
      <c r="AD105" s="78"/>
      <c r="AE105" s="31">
        <v>11</v>
      </c>
      <c r="AF105" s="78"/>
      <c r="AG105" s="78"/>
      <c r="AH105" s="31">
        <v>8</v>
      </c>
      <c r="AI105" s="78"/>
      <c r="AJ105" s="78"/>
      <c r="AK105" s="78"/>
      <c r="AL105" s="78"/>
      <c r="AM105" s="78"/>
      <c r="AN105" s="52"/>
    </row>
    <row r="106" spans="1:40" x14ac:dyDescent="0.25">
      <c r="O106" s="52"/>
      <c r="P106" s="78"/>
      <c r="Q106" s="78"/>
      <c r="R106" s="77"/>
      <c r="S106" s="77"/>
      <c r="T106" s="77"/>
      <c r="U106" s="21">
        <f>U107-U105</f>
        <v>-8</v>
      </c>
      <c r="V106" s="21"/>
      <c r="W106" s="21"/>
      <c r="X106" s="77"/>
      <c r="Y106" s="21">
        <f>Y105-Y107</f>
        <v>4</v>
      </c>
      <c r="Z106" s="78"/>
      <c r="AA106" s="78"/>
      <c r="AB106" s="78"/>
      <c r="AC106" s="78"/>
      <c r="AD106" s="78"/>
      <c r="AE106" s="21">
        <f>AE107-AE105</f>
        <v>-6</v>
      </c>
      <c r="AF106" s="21">
        <f>AF107-AE105</f>
        <v>-4</v>
      </c>
      <c r="AG106" s="77"/>
      <c r="AH106" s="21">
        <f>AH105-AH107</f>
        <v>4</v>
      </c>
      <c r="AI106" s="78"/>
      <c r="AJ106" s="78"/>
      <c r="AK106" s="78"/>
      <c r="AL106" s="78"/>
      <c r="AM106" s="78"/>
      <c r="AN106" s="52"/>
    </row>
    <row r="107" spans="1:40" x14ac:dyDescent="0.25">
      <c r="O107" s="52"/>
      <c r="P107" s="78">
        <v>1</v>
      </c>
      <c r="Q107" s="78"/>
      <c r="R107" s="77"/>
      <c r="S107" s="77"/>
      <c r="T107" s="77"/>
      <c r="U107" s="31">
        <v>1</v>
      </c>
      <c r="V107" s="31"/>
      <c r="W107" s="31"/>
      <c r="X107" s="77"/>
      <c r="Y107" s="31">
        <v>2</v>
      </c>
      <c r="Z107" s="78"/>
      <c r="AA107" s="78"/>
      <c r="AB107" s="78"/>
      <c r="AC107" s="78"/>
      <c r="AD107" s="78"/>
      <c r="AE107" s="31">
        <v>5</v>
      </c>
      <c r="AF107" s="31">
        <v>7</v>
      </c>
      <c r="AG107" s="77"/>
      <c r="AH107" s="31">
        <v>4</v>
      </c>
      <c r="AI107" s="78"/>
      <c r="AJ107" s="78"/>
      <c r="AK107" s="78"/>
      <c r="AL107" s="78"/>
      <c r="AM107" s="78"/>
      <c r="AN107" s="52"/>
    </row>
    <row r="108" spans="1:40" x14ac:dyDescent="0.25"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</row>
    <row r="113" spans="3:56" x14ac:dyDescent="0.25">
      <c r="C113" s="22"/>
      <c r="D113" s="22"/>
      <c r="E113" s="22"/>
      <c r="F113" s="31">
        <v>19</v>
      </c>
      <c r="G113" s="22"/>
      <c r="H113" s="31">
        <v>20</v>
      </c>
      <c r="I113" s="22"/>
      <c r="J113" s="22"/>
      <c r="K113" s="22"/>
      <c r="O113" s="22"/>
      <c r="P113" s="33"/>
      <c r="Q113" s="22"/>
      <c r="R113" s="31">
        <v>61</v>
      </c>
      <c r="S113" s="22"/>
      <c r="T113" s="31">
        <v>62</v>
      </c>
      <c r="U113" s="22"/>
      <c r="V113" s="22"/>
      <c r="W113" s="22"/>
      <c r="X113" s="22"/>
      <c r="Y113" s="31">
        <v>63</v>
      </c>
      <c r="Z113" s="22"/>
      <c r="AA113" s="31">
        <v>64</v>
      </c>
      <c r="AB113" s="22"/>
      <c r="AC113" s="22"/>
      <c r="AD113" s="33"/>
      <c r="AH113" s="22"/>
      <c r="AI113" s="33"/>
      <c r="AJ113" s="22"/>
      <c r="AK113" s="31">
        <v>126</v>
      </c>
      <c r="AL113" s="22"/>
      <c r="AM113" s="31">
        <v>127</v>
      </c>
      <c r="AN113" s="22"/>
      <c r="AO113" s="22"/>
      <c r="AP113" s="22"/>
      <c r="AQ113" s="22"/>
      <c r="AR113" s="31">
        <v>128</v>
      </c>
      <c r="AS113" s="22"/>
      <c r="AT113" s="31">
        <v>129</v>
      </c>
      <c r="AU113" s="22"/>
      <c r="AV113" s="22"/>
      <c r="AW113" s="22"/>
      <c r="AX113" s="22"/>
      <c r="AY113" s="31">
        <v>130</v>
      </c>
      <c r="AZ113" s="22"/>
      <c r="BA113" s="31">
        <v>131</v>
      </c>
      <c r="BB113" s="22"/>
      <c r="BC113" s="22"/>
      <c r="BD113" s="33"/>
    </row>
    <row r="114" spans="3:56" x14ac:dyDescent="0.25">
      <c r="C114" s="22"/>
      <c r="D114" s="22"/>
      <c r="E114" s="22"/>
      <c r="F114" s="21">
        <f>F115-F113</f>
        <v>-3</v>
      </c>
      <c r="G114" s="22"/>
      <c r="H114" s="21">
        <f>H113-H115</f>
        <v>3</v>
      </c>
      <c r="I114" s="22"/>
      <c r="J114" s="22"/>
      <c r="K114" s="22"/>
      <c r="O114" s="22"/>
      <c r="P114" s="43">
        <f>Q115+Q119+R118+S118+T118+U119+T117+T116+S116+R116+R117+U115</f>
        <v>-1</v>
      </c>
      <c r="Q114" s="22"/>
      <c r="R114" s="21">
        <f>R115-R113</f>
        <v>-6</v>
      </c>
      <c r="S114" s="31">
        <v>59</v>
      </c>
      <c r="T114" s="21">
        <f>T113-T115</f>
        <v>6</v>
      </c>
      <c r="U114" s="22"/>
      <c r="V114" s="22"/>
      <c r="W114" s="22"/>
      <c r="X114" s="22"/>
      <c r="Y114" s="21">
        <f>Y115-Y113</f>
        <v>-6</v>
      </c>
      <c r="Z114" s="31">
        <v>60</v>
      </c>
      <c r="AA114" s="21">
        <f>AA113-AA115</f>
        <v>6</v>
      </c>
      <c r="AB114" s="22"/>
      <c r="AC114" s="43">
        <f>Y116+Y117+Y118+Z118+AA118+AA117+AA116+Z116+X115+X119+AB119+AB115</f>
        <v>1</v>
      </c>
      <c r="AD114" s="22"/>
      <c r="AH114" s="22"/>
      <c r="AI114" s="43">
        <f>AJ115+AJ119+AK118+AL118+AM118+AN119+AM117+AM116+AL116+AK116+AK117+AN115</f>
        <v>-2</v>
      </c>
      <c r="AJ114" s="22"/>
      <c r="AK114" s="21">
        <f>AK115-AK113</f>
        <v>-9</v>
      </c>
      <c r="AL114" s="31">
        <v>123</v>
      </c>
      <c r="AM114" s="21">
        <f>AM113-AM115</f>
        <v>9</v>
      </c>
      <c r="AN114" s="22"/>
      <c r="AO114" s="22"/>
      <c r="AP114" s="22"/>
      <c r="AQ114" s="22"/>
      <c r="AR114" s="21">
        <f>AR115-AR113</f>
        <v>-9</v>
      </c>
      <c r="AS114" s="31">
        <v>124</v>
      </c>
      <c r="AT114" s="21">
        <f>AT113-AT115</f>
        <v>9</v>
      </c>
      <c r="AU114" s="22"/>
      <c r="AV114" s="43">
        <f>AR116+AR117+AR118+AS118+AT118+AT117+AT116+AS116+AQ115+AQ119+AU119+AU115</f>
        <v>0</v>
      </c>
      <c r="AW114" s="22"/>
      <c r="AX114" s="22"/>
      <c r="AY114" s="21">
        <f>AY115-AY113</f>
        <v>-9</v>
      </c>
      <c r="AZ114" s="31">
        <v>125</v>
      </c>
      <c r="BA114" s="21">
        <f>BA113-BA115</f>
        <v>9</v>
      </c>
      <c r="BB114" s="22"/>
      <c r="BC114" s="43">
        <f>AY116+AY117+AY118+AZ118+BA118+BA117+BA116+AZ116+AX115+AX119+BB119+BB115</f>
        <v>2</v>
      </c>
      <c r="BD114" s="22"/>
    </row>
    <row r="115" spans="3:56" x14ac:dyDescent="0.25">
      <c r="C115" s="22"/>
      <c r="D115" s="22"/>
      <c r="E115" s="28">
        <f>E116-F115</f>
        <v>-3</v>
      </c>
      <c r="F115" s="31">
        <v>16</v>
      </c>
      <c r="G115" s="31">
        <v>18</v>
      </c>
      <c r="H115" s="31">
        <v>17</v>
      </c>
      <c r="I115" s="28">
        <f>H115-I116</f>
        <v>3</v>
      </c>
      <c r="J115" s="22"/>
      <c r="K115" s="28"/>
      <c r="O115" s="22"/>
      <c r="P115" s="22"/>
      <c r="Q115" s="28">
        <f>Q116-R115</f>
        <v>-5</v>
      </c>
      <c r="R115" s="31">
        <v>55</v>
      </c>
      <c r="T115" s="31">
        <v>56</v>
      </c>
      <c r="U115" s="28">
        <f>T115-U116</f>
        <v>5</v>
      </c>
      <c r="V115" s="28"/>
      <c r="W115" s="22"/>
      <c r="X115" s="28">
        <f>X116-Y115</f>
        <v>-5</v>
      </c>
      <c r="Y115" s="31">
        <v>57</v>
      </c>
      <c r="AA115" s="31">
        <v>58</v>
      </c>
      <c r="AB115" s="28">
        <f>AA115-AB116</f>
        <v>5</v>
      </c>
      <c r="AC115" s="22"/>
      <c r="AD115" s="22"/>
      <c r="AH115" s="22"/>
      <c r="AI115" s="22"/>
      <c r="AJ115" s="28">
        <f>AJ116-AK115</f>
        <v>-7</v>
      </c>
      <c r="AK115" s="31">
        <v>117</v>
      </c>
      <c r="AM115" s="31">
        <v>118</v>
      </c>
      <c r="AN115" s="28">
        <f>AM115-AN116</f>
        <v>7</v>
      </c>
      <c r="AO115" s="28"/>
      <c r="AP115" s="22"/>
      <c r="AQ115" s="28">
        <f>AQ116-AR115</f>
        <v>-7</v>
      </c>
      <c r="AR115" s="31">
        <v>119</v>
      </c>
      <c r="AT115" s="31">
        <v>120</v>
      </c>
      <c r="AU115" s="28">
        <f>AT115-AU116</f>
        <v>7</v>
      </c>
      <c r="AV115" s="22"/>
      <c r="AW115" s="22"/>
      <c r="AX115" s="28">
        <f>AX116-AY115</f>
        <v>-7</v>
      </c>
      <c r="AY115" s="31">
        <v>121</v>
      </c>
      <c r="BA115" s="31">
        <v>122</v>
      </c>
      <c r="BB115" s="28">
        <f>BA115-BB116</f>
        <v>7</v>
      </c>
      <c r="BC115" s="22"/>
      <c r="BD115" s="22"/>
    </row>
    <row r="116" spans="3:56" x14ac:dyDescent="0.25">
      <c r="C116" s="31">
        <v>12</v>
      </c>
      <c r="D116" s="21">
        <f>C116-E116</f>
        <v>-1</v>
      </c>
      <c r="E116" s="31">
        <v>13</v>
      </c>
      <c r="F116" s="30">
        <f>E116-G119</f>
        <v>10</v>
      </c>
      <c r="G116" s="29">
        <f>E116-I116</f>
        <v>-1</v>
      </c>
      <c r="H116" s="30">
        <f>H115-E117</f>
        <v>7</v>
      </c>
      <c r="I116" s="31">
        <v>14</v>
      </c>
      <c r="J116" s="21">
        <f>I116-K116</f>
        <v>-1</v>
      </c>
      <c r="K116" s="31">
        <v>15</v>
      </c>
      <c r="O116" s="31">
        <v>49</v>
      </c>
      <c r="P116" s="21">
        <f>O116-Q116</f>
        <v>-1</v>
      </c>
      <c r="Q116" s="31">
        <v>50</v>
      </c>
      <c r="R116" s="30">
        <f>Q116-S120</f>
        <v>17</v>
      </c>
      <c r="S116" s="29">
        <f>Q116-U116</f>
        <v>-1</v>
      </c>
      <c r="T116" s="30">
        <f>T115-P117</f>
        <v>11</v>
      </c>
      <c r="U116" s="31">
        <v>51</v>
      </c>
      <c r="V116" s="21">
        <f>U116-X116</f>
        <v>-1</v>
      </c>
      <c r="W116" s="21"/>
      <c r="X116" s="31">
        <v>52</v>
      </c>
      <c r="Y116" s="30">
        <f>X116-Z120</f>
        <v>18</v>
      </c>
      <c r="Z116" s="29">
        <f>X116-AB116</f>
        <v>-1</v>
      </c>
      <c r="AA116" s="30">
        <f>AA115-W117</f>
        <v>11</v>
      </c>
      <c r="AB116" s="31">
        <v>53</v>
      </c>
      <c r="AC116" s="21">
        <f>AB116-AD116</f>
        <v>-1</v>
      </c>
      <c r="AD116" s="31">
        <v>54</v>
      </c>
      <c r="AH116" s="31">
        <v>109</v>
      </c>
      <c r="AI116" s="21">
        <f>AH116-AJ116</f>
        <v>-1</v>
      </c>
      <c r="AJ116" s="31">
        <v>110</v>
      </c>
      <c r="AK116" s="30">
        <f>AJ116-AL120</f>
        <v>24</v>
      </c>
      <c r="AL116" s="29">
        <f>AJ116-AN116</f>
        <v>-1</v>
      </c>
      <c r="AM116" s="30">
        <f>AM115-AI117</f>
        <v>15</v>
      </c>
      <c r="AN116" s="31">
        <v>111</v>
      </c>
      <c r="AO116" s="21">
        <f>AN116-AQ116</f>
        <v>-1</v>
      </c>
      <c r="AP116" s="21"/>
      <c r="AQ116" s="31">
        <v>112</v>
      </c>
      <c r="AR116" s="30">
        <f>AQ116-AS120</f>
        <v>25</v>
      </c>
      <c r="AS116" s="29">
        <f>AQ116-AU116</f>
        <v>-1</v>
      </c>
      <c r="AT116" s="30">
        <f>AT115-AP117</f>
        <v>15</v>
      </c>
      <c r="AU116" s="31">
        <v>113</v>
      </c>
      <c r="AV116" s="21">
        <f>AU116-AX116</f>
        <v>-1</v>
      </c>
      <c r="AW116" s="21"/>
      <c r="AX116" s="31">
        <v>114</v>
      </c>
      <c r="AY116" s="30">
        <f>AX116-AZ120</f>
        <v>26</v>
      </c>
      <c r="AZ116" s="29">
        <f>AX116-BB116</f>
        <v>-1</v>
      </c>
      <c r="BA116" s="30">
        <f>BA115-AW117</f>
        <v>15</v>
      </c>
      <c r="BB116" s="31">
        <v>115</v>
      </c>
      <c r="BC116" s="21">
        <f>BB116-BD116</f>
        <v>-1</v>
      </c>
      <c r="BD116" s="31">
        <v>116</v>
      </c>
    </row>
    <row r="117" spans="3:56" x14ac:dyDescent="0.25">
      <c r="C117" s="22"/>
      <c r="D117" s="22"/>
      <c r="E117" s="31">
        <v>10</v>
      </c>
      <c r="F117" s="29">
        <f>F119-F115</f>
        <v>-12</v>
      </c>
      <c r="G117" s="22"/>
      <c r="H117" s="29">
        <f>H115-H119</f>
        <v>12</v>
      </c>
      <c r="I117" s="31">
        <v>11</v>
      </c>
      <c r="J117" s="22"/>
      <c r="K117" s="22"/>
      <c r="O117" s="22"/>
      <c r="P117" s="31">
        <v>45</v>
      </c>
      <c r="R117" s="29">
        <f>R119-R115</f>
        <v>-20</v>
      </c>
      <c r="S117" s="22"/>
      <c r="T117" s="29">
        <f>T115-T119</f>
        <v>20</v>
      </c>
      <c r="V117" s="31">
        <v>46</v>
      </c>
      <c r="W117" s="31">
        <v>47</v>
      </c>
      <c r="Y117" s="29">
        <f>Y119-Y115</f>
        <v>-20</v>
      </c>
      <c r="Z117" s="22"/>
      <c r="AA117" s="29">
        <f>AA115-AA119</f>
        <v>20</v>
      </c>
      <c r="AC117" s="31">
        <v>48</v>
      </c>
      <c r="AD117" s="22"/>
      <c r="AH117" s="22"/>
      <c r="AI117" s="31">
        <v>103</v>
      </c>
      <c r="AK117" s="29">
        <f>AK119-AK115</f>
        <v>-28</v>
      </c>
      <c r="AL117" s="22"/>
      <c r="AM117" s="29">
        <f>AM115-AM119</f>
        <v>28</v>
      </c>
      <c r="AO117" s="31">
        <v>104</v>
      </c>
      <c r="AP117" s="31">
        <v>105</v>
      </c>
      <c r="AR117" s="29">
        <f>AR119-AR115</f>
        <v>-28</v>
      </c>
      <c r="AS117" s="22"/>
      <c r="AT117" s="29">
        <f>AT115-AT119</f>
        <v>28</v>
      </c>
      <c r="AV117" s="31">
        <v>106</v>
      </c>
      <c r="AW117" s="31">
        <v>107</v>
      </c>
      <c r="AY117" s="29">
        <f>AY119-AY115</f>
        <v>-28</v>
      </c>
      <c r="AZ117" s="22"/>
      <c r="BA117" s="29">
        <f>BA115-BA119</f>
        <v>28</v>
      </c>
      <c r="BC117" s="31">
        <v>108</v>
      </c>
      <c r="BD117" s="22"/>
    </row>
    <row r="118" spans="3:56" x14ac:dyDescent="0.25">
      <c r="C118" s="31">
        <v>6</v>
      </c>
      <c r="D118" s="21">
        <f>E118-C118</f>
        <v>1</v>
      </c>
      <c r="E118" s="31">
        <v>7</v>
      </c>
      <c r="F118" s="30">
        <f>F119-I117</f>
        <v>-7</v>
      </c>
      <c r="G118" s="29">
        <f>I118-E118</f>
        <v>1</v>
      </c>
      <c r="H118" s="30">
        <f>I118-G115</f>
        <v>-10</v>
      </c>
      <c r="I118" s="31">
        <v>8</v>
      </c>
      <c r="J118" s="21">
        <f>K118-I118</f>
        <v>1</v>
      </c>
      <c r="K118" s="31">
        <v>9</v>
      </c>
      <c r="O118" s="31">
        <v>39</v>
      </c>
      <c r="P118" s="21">
        <f>Q118-O118</f>
        <v>1</v>
      </c>
      <c r="Q118" s="31">
        <v>40</v>
      </c>
      <c r="R118" s="30">
        <f>R119-V117</f>
        <v>-11</v>
      </c>
      <c r="S118" s="29">
        <f>U118-Q118</f>
        <v>1</v>
      </c>
      <c r="T118" s="30">
        <f>U118-S114</f>
        <v>-18</v>
      </c>
      <c r="U118" s="31">
        <v>41</v>
      </c>
      <c r="V118" s="21">
        <f>X118-U118</f>
        <v>1</v>
      </c>
      <c r="W118" s="21"/>
      <c r="X118" s="31">
        <v>42</v>
      </c>
      <c r="Y118" s="30">
        <f>Y119-AC117</f>
        <v>-11</v>
      </c>
      <c r="Z118" s="29">
        <f>AB118-X118</f>
        <v>1</v>
      </c>
      <c r="AA118" s="30">
        <f>AB118-Z114</f>
        <v>-17</v>
      </c>
      <c r="AB118" s="31">
        <v>43</v>
      </c>
      <c r="AC118" s="21">
        <f>AD118-AB118</f>
        <v>1</v>
      </c>
      <c r="AD118" s="31">
        <v>44</v>
      </c>
      <c r="AH118" s="31">
        <v>95</v>
      </c>
      <c r="AI118" s="21">
        <f>AJ118-AH118</f>
        <v>1</v>
      </c>
      <c r="AJ118" s="31">
        <v>96</v>
      </c>
      <c r="AK118" s="30">
        <f>AK119-AO117</f>
        <v>-15</v>
      </c>
      <c r="AL118" s="29">
        <f>AN118-AJ118</f>
        <v>1</v>
      </c>
      <c r="AM118" s="30">
        <f>AN118-AL114</f>
        <v>-26</v>
      </c>
      <c r="AN118" s="31">
        <v>97</v>
      </c>
      <c r="AO118" s="21">
        <f>AQ118-AN118</f>
        <v>1</v>
      </c>
      <c r="AP118" s="21"/>
      <c r="AQ118" s="31">
        <v>98</v>
      </c>
      <c r="AR118" s="30">
        <f>AR119-AV117</f>
        <v>-15</v>
      </c>
      <c r="AS118" s="29">
        <f>AU118-AQ118</f>
        <v>1</v>
      </c>
      <c r="AT118" s="30">
        <f>AU118-AS114</f>
        <v>-25</v>
      </c>
      <c r="AU118" s="31">
        <v>99</v>
      </c>
      <c r="AV118" s="21">
        <f>AX118-AU118</f>
        <v>1</v>
      </c>
      <c r="AW118" s="21"/>
      <c r="AX118" s="31">
        <v>100</v>
      </c>
      <c r="AY118" s="30">
        <f>AY119-BC117</f>
        <v>-15</v>
      </c>
      <c r="AZ118" s="29">
        <f>BB118-AX118</f>
        <v>1</v>
      </c>
      <c r="BA118" s="30">
        <f>BB118-AZ114</f>
        <v>-24</v>
      </c>
      <c r="BB118" s="31">
        <v>101</v>
      </c>
      <c r="BC118" s="21">
        <f>BD118-BB118</f>
        <v>1</v>
      </c>
      <c r="BD118" s="31">
        <v>102</v>
      </c>
    </row>
    <row r="119" spans="3:56" x14ac:dyDescent="0.25">
      <c r="C119" s="22"/>
      <c r="D119" s="22"/>
      <c r="E119" s="28">
        <f>F119-E118</f>
        <v>-3</v>
      </c>
      <c r="F119" s="31">
        <v>4</v>
      </c>
      <c r="G119" s="31">
        <v>3</v>
      </c>
      <c r="H119" s="31">
        <v>5</v>
      </c>
      <c r="I119" s="28">
        <f>I118-H119</f>
        <v>3</v>
      </c>
      <c r="J119" s="22"/>
      <c r="K119" s="28"/>
      <c r="O119" s="22"/>
      <c r="P119" s="22"/>
      <c r="Q119" s="28">
        <f>R119-Q118</f>
        <v>-5</v>
      </c>
      <c r="R119" s="31">
        <v>35</v>
      </c>
      <c r="T119" s="31">
        <v>36</v>
      </c>
      <c r="U119" s="28">
        <f>U118-T119</f>
        <v>5</v>
      </c>
      <c r="V119" s="28"/>
      <c r="W119" s="22"/>
      <c r="X119" s="28">
        <f>Y119-X118</f>
        <v>-5</v>
      </c>
      <c r="Y119" s="31">
        <v>37</v>
      </c>
      <c r="AA119" s="31">
        <v>38</v>
      </c>
      <c r="AB119" s="28">
        <f>AB118-AA119</f>
        <v>5</v>
      </c>
      <c r="AC119" s="22"/>
      <c r="AD119" s="22"/>
      <c r="AH119" s="22"/>
      <c r="AI119" s="22"/>
      <c r="AJ119" s="28">
        <f>AK119-AJ118</f>
        <v>-7</v>
      </c>
      <c r="AK119" s="31">
        <v>89</v>
      </c>
      <c r="AM119" s="31">
        <v>90</v>
      </c>
      <c r="AN119" s="28">
        <f>AN118-AM119</f>
        <v>7</v>
      </c>
      <c r="AO119" s="28"/>
      <c r="AP119" s="22"/>
      <c r="AQ119" s="28">
        <f>AR119-AQ118</f>
        <v>-7</v>
      </c>
      <c r="AR119" s="31">
        <v>91</v>
      </c>
      <c r="AT119" s="31">
        <v>92</v>
      </c>
      <c r="AU119" s="28">
        <f>AU118-AT119</f>
        <v>7</v>
      </c>
      <c r="AV119" s="28"/>
      <c r="AW119" s="22"/>
      <c r="AX119" s="28">
        <f>AY119-AX118</f>
        <v>-7</v>
      </c>
      <c r="AY119" s="31">
        <v>93</v>
      </c>
      <c r="BA119" s="31">
        <v>94</v>
      </c>
      <c r="BB119" s="28">
        <f>BB118-BA119</f>
        <v>7</v>
      </c>
      <c r="BC119" s="22"/>
      <c r="BD119" s="22"/>
    </row>
    <row r="120" spans="3:56" x14ac:dyDescent="0.25">
      <c r="C120" s="22"/>
      <c r="D120" s="22"/>
      <c r="E120" s="28"/>
      <c r="F120" s="21">
        <f>F121-F119</f>
        <v>-3</v>
      </c>
      <c r="G120" s="21"/>
      <c r="H120" s="21">
        <f>H119-H121</f>
        <v>3</v>
      </c>
      <c r="I120" s="28"/>
      <c r="J120" s="22"/>
      <c r="K120" s="28"/>
      <c r="O120" s="22"/>
      <c r="P120" s="22"/>
      <c r="Q120" s="28"/>
      <c r="R120" s="38"/>
      <c r="S120" s="31">
        <v>33</v>
      </c>
      <c r="T120" s="38"/>
      <c r="U120" s="28"/>
      <c r="V120" s="28"/>
      <c r="W120" s="22"/>
      <c r="X120" s="28"/>
      <c r="Y120" s="38"/>
      <c r="Z120" s="31">
        <v>34</v>
      </c>
      <c r="AA120" s="38"/>
      <c r="AB120" s="28"/>
      <c r="AC120" s="22"/>
      <c r="AD120" s="22"/>
      <c r="AH120" s="22"/>
      <c r="AI120" s="22"/>
      <c r="AJ120" s="28"/>
      <c r="AK120" s="38"/>
      <c r="AL120" s="31">
        <v>86</v>
      </c>
      <c r="AM120" s="38"/>
      <c r="AN120" s="28"/>
      <c r="AO120" s="28"/>
      <c r="AP120" s="22"/>
      <c r="AQ120" s="28"/>
      <c r="AR120" s="38"/>
      <c r="AS120" s="31">
        <v>87</v>
      </c>
      <c r="AT120" s="38"/>
      <c r="AU120" s="28"/>
      <c r="AV120" s="28"/>
      <c r="AW120" s="22"/>
      <c r="AX120" s="28"/>
      <c r="AY120" s="38"/>
      <c r="AZ120" s="31">
        <v>88</v>
      </c>
      <c r="BA120" s="38"/>
      <c r="BB120" s="28"/>
      <c r="BC120" s="22"/>
      <c r="BD120" s="22"/>
    </row>
    <row r="121" spans="3:56" x14ac:dyDescent="0.25">
      <c r="C121" s="22"/>
      <c r="D121" s="51">
        <f>E115+E119+I119+I115+F116+F118+H118+H116</f>
        <v>0</v>
      </c>
      <c r="E121" s="22"/>
      <c r="F121" s="31">
        <v>1</v>
      </c>
      <c r="G121" s="22"/>
      <c r="H121" s="31">
        <v>2</v>
      </c>
      <c r="I121" s="22"/>
      <c r="J121" s="22"/>
      <c r="K121" s="22"/>
      <c r="O121" s="22"/>
      <c r="P121" s="22"/>
      <c r="Q121" s="22"/>
      <c r="R121" s="21">
        <f>R122-R119</f>
        <v>-8</v>
      </c>
      <c r="S121" s="31">
        <v>31</v>
      </c>
      <c r="T121" s="21">
        <f>T119-T122</f>
        <v>8</v>
      </c>
      <c r="U121" s="22"/>
      <c r="V121" s="22"/>
      <c r="W121" s="22"/>
      <c r="X121" s="22"/>
      <c r="Y121" s="21">
        <f>Y122-Y119</f>
        <v>-8</v>
      </c>
      <c r="Z121" s="31">
        <v>32</v>
      </c>
      <c r="AA121" s="21">
        <f>AA119-AA122</f>
        <v>8</v>
      </c>
      <c r="AB121" s="22"/>
      <c r="AC121" s="22"/>
      <c r="AD121" s="22"/>
      <c r="AH121" s="22"/>
      <c r="AI121" s="22"/>
      <c r="AJ121" s="22"/>
      <c r="AK121" s="21">
        <f>AK122-AK119</f>
        <v>-12</v>
      </c>
      <c r="AL121" s="31">
        <v>83</v>
      </c>
      <c r="AM121" s="21">
        <f>AM119-AM122</f>
        <v>12</v>
      </c>
      <c r="AN121" s="22"/>
      <c r="AO121" s="22"/>
      <c r="AP121" s="22"/>
      <c r="AQ121" s="22"/>
      <c r="AR121" s="21">
        <f>AR122-AR119</f>
        <v>-12</v>
      </c>
      <c r="AS121" s="31">
        <v>84</v>
      </c>
      <c r="AT121" s="21">
        <f>AT119-AT122</f>
        <v>12</v>
      </c>
      <c r="AU121" s="22"/>
      <c r="AV121" s="22"/>
      <c r="AW121" s="22"/>
      <c r="AX121" s="22"/>
      <c r="AY121" s="21">
        <f>AY122-AY119</f>
        <v>-12</v>
      </c>
      <c r="AZ121" s="31">
        <v>85</v>
      </c>
      <c r="BA121" s="21">
        <f>BA119-BA122</f>
        <v>12</v>
      </c>
      <c r="BB121" s="22"/>
      <c r="BC121" s="22"/>
      <c r="BD121" s="22"/>
    </row>
    <row r="122" spans="3:56" x14ac:dyDescent="0.25">
      <c r="C122" s="22"/>
      <c r="D122" s="22"/>
      <c r="E122" s="28"/>
      <c r="I122" s="28"/>
      <c r="J122" s="22"/>
      <c r="K122" s="28"/>
      <c r="O122" s="22"/>
      <c r="P122" s="22"/>
      <c r="Q122" s="28">
        <f>Q123-R122</f>
        <v>-5</v>
      </c>
      <c r="R122" s="31">
        <v>27</v>
      </c>
      <c r="T122" s="31">
        <v>28</v>
      </c>
      <c r="U122" s="28">
        <f>T122-U123</f>
        <v>5</v>
      </c>
      <c r="V122" s="28"/>
      <c r="W122" s="22"/>
      <c r="X122" s="28">
        <f>X123-Y122</f>
        <v>-5</v>
      </c>
      <c r="Y122" s="31">
        <v>29</v>
      </c>
      <c r="AA122" s="31">
        <v>30</v>
      </c>
      <c r="AB122" s="28">
        <f>AA122-AB123</f>
        <v>5</v>
      </c>
      <c r="AC122" s="22"/>
      <c r="AD122" s="22"/>
      <c r="AH122" s="22"/>
      <c r="AI122" s="22"/>
      <c r="AJ122" s="28">
        <f>AJ123-AK122</f>
        <v>-7</v>
      </c>
      <c r="AK122" s="31">
        <v>77</v>
      </c>
      <c r="AM122" s="31">
        <v>78</v>
      </c>
      <c r="AN122" s="28">
        <f>AM122-AN123</f>
        <v>7</v>
      </c>
      <c r="AO122" s="28"/>
      <c r="AP122" s="22"/>
      <c r="AQ122" s="28">
        <f>AQ123-AR122</f>
        <v>-7</v>
      </c>
      <c r="AR122" s="31">
        <v>79</v>
      </c>
      <c r="AT122" s="31">
        <v>80</v>
      </c>
      <c r="AU122" s="28">
        <f>AT122-AU123</f>
        <v>7</v>
      </c>
      <c r="AV122" s="28"/>
      <c r="AW122" s="22"/>
      <c r="AX122" s="28">
        <f>AX123-AY122</f>
        <v>-7</v>
      </c>
      <c r="AY122" s="31">
        <v>81</v>
      </c>
      <c r="BA122" s="31">
        <v>82</v>
      </c>
      <c r="BB122" s="28">
        <f>BA122-BB123</f>
        <v>7</v>
      </c>
      <c r="BC122" s="22"/>
      <c r="BD122" s="22"/>
    </row>
    <row r="123" spans="3:56" x14ac:dyDescent="0.25">
      <c r="O123" s="31">
        <v>21</v>
      </c>
      <c r="P123" s="21">
        <f>O123-Q123</f>
        <v>-1</v>
      </c>
      <c r="Q123" s="31">
        <v>22</v>
      </c>
      <c r="R123" s="30">
        <f>Q123-S127</f>
        <v>17</v>
      </c>
      <c r="S123" s="29">
        <f>Q123-U123</f>
        <v>-1</v>
      </c>
      <c r="T123" s="30">
        <f>T122-P124</f>
        <v>11</v>
      </c>
      <c r="U123" s="31">
        <v>23</v>
      </c>
      <c r="V123" s="21">
        <f>U123-X123</f>
        <v>-1</v>
      </c>
      <c r="W123" s="21"/>
      <c r="X123" s="31">
        <v>24</v>
      </c>
      <c r="Y123" s="30">
        <f>X123-Z127</f>
        <v>18</v>
      </c>
      <c r="Z123" s="29">
        <f>X123-AB123</f>
        <v>-1</v>
      </c>
      <c r="AA123" s="30">
        <f>AA122-X124</f>
        <v>30</v>
      </c>
      <c r="AB123" s="31">
        <v>25</v>
      </c>
      <c r="AC123" s="21">
        <f>AB123-AD123</f>
        <v>-1</v>
      </c>
      <c r="AD123" s="31">
        <v>26</v>
      </c>
      <c r="AH123" s="31">
        <v>69</v>
      </c>
      <c r="AI123" s="21">
        <f>AH123-AJ123</f>
        <v>-1</v>
      </c>
      <c r="AJ123" s="31">
        <v>70</v>
      </c>
      <c r="AK123" s="30">
        <f>AJ123-AL127</f>
        <v>24</v>
      </c>
      <c r="AL123" s="29">
        <f>AJ123-AN123</f>
        <v>-1</v>
      </c>
      <c r="AM123" s="30">
        <f>AM122-AI124</f>
        <v>15</v>
      </c>
      <c r="AN123" s="31">
        <v>71</v>
      </c>
      <c r="AO123" s="21">
        <f>AN123-AQ123</f>
        <v>-1</v>
      </c>
      <c r="AP123" s="21"/>
      <c r="AQ123" s="31">
        <v>72</v>
      </c>
      <c r="AR123" s="30">
        <f>AQ123-AS127</f>
        <v>25</v>
      </c>
      <c r="AS123" s="29">
        <f>AQ123-AU123</f>
        <v>-1</v>
      </c>
      <c r="AT123" s="30">
        <f>AT122-AP124</f>
        <v>15</v>
      </c>
      <c r="AU123" s="31">
        <v>73</v>
      </c>
      <c r="AV123" s="21">
        <f>AU123-AX123</f>
        <v>-1</v>
      </c>
      <c r="AW123" s="21"/>
      <c r="AX123" s="31">
        <v>74</v>
      </c>
      <c r="AY123" s="30">
        <f>AX123-AZ127</f>
        <v>26</v>
      </c>
      <c r="AZ123" s="29">
        <f>AX123-BB123</f>
        <v>-1</v>
      </c>
      <c r="BA123" s="30">
        <f>BA122-AW124</f>
        <v>15</v>
      </c>
      <c r="BB123" s="31">
        <v>75</v>
      </c>
      <c r="BC123" s="21">
        <f>BB123-BD123</f>
        <v>-1</v>
      </c>
      <c r="BD123" s="31">
        <v>76</v>
      </c>
    </row>
    <row r="124" spans="3:56" x14ac:dyDescent="0.25">
      <c r="O124" s="22"/>
      <c r="P124" s="31">
        <v>17</v>
      </c>
      <c r="R124" s="29">
        <f>R126-R122</f>
        <v>-20</v>
      </c>
      <c r="S124" s="22"/>
      <c r="T124" s="29">
        <f>T122-T126</f>
        <v>20</v>
      </c>
      <c r="V124" s="31">
        <v>18</v>
      </c>
      <c r="W124" s="31">
        <v>19</v>
      </c>
      <c r="Y124" s="29">
        <f>Y126-Y122</f>
        <v>-20</v>
      </c>
      <c r="Z124" s="22"/>
      <c r="AA124" s="29">
        <f>AA122-AA126</f>
        <v>20</v>
      </c>
      <c r="AC124" s="31">
        <v>20</v>
      </c>
      <c r="AD124" s="22"/>
      <c r="AH124" s="22"/>
      <c r="AI124" s="31">
        <v>63</v>
      </c>
      <c r="AK124" s="29">
        <f>AK126-AK122</f>
        <v>-28</v>
      </c>
      <c r="AL124" s="22"/>
      <c r="AM124" s="29">
        <f>AM122-AM126</f>
        <v>28</v>
      </c>
      <c r="AO124" s="31">
        <v>64</v>
      </c>
      <c r="AP124" s="31">
        <v>65</v>
      </c>
      <c r="AR124" s="29">
        <f>AR126-AR122</f>
        <v>-28</v>
      </c>
      <c r="AS124" s="22"/>
      <c r="AT124" s="29">
        <f>AT122-AT126</f>
        <v>28</v>
      </c>
      <c r="AV124" s="31">
        <v>66</v>
      </c>
      <c r="AW124" s="31">
        <v>67</v>
      </c>
      <c r="AY124" s="29">
        <f>AY126-AY122</f>
        <v>-28</v>
      </c>
      <c r="AZ124" s="22"/>
      <c r="BA124" s="29">
        <f>BA122-BA126</f>
        <v>28</v>
      </c>
      <c r="BC124" s="31">
        <v>68</v>
      </c>
      <c r="BD124" s="22"/>
    </row>
    <row r="125" spans="3:56" x14ac:dyDescent="0.25">
      <c r="O125" s="31">
        <v>11</v>
      </c>
      <c r="P125" s="21">
        <f>Q125-O125</f>
        <v>1</v>
      </c>
      <c r="Q125" s="31">
        <v>12</v>
      </c>
      <c r="R125" s="30">
        <f>R126-U124</f>
        <v>7</v>
      </c>
      <c r="S125" s="29">
        <f>U125-Q125</f>
        <v>1</v>
      </c>
      <c r="T125" s="30">
        <f>U125-S121</f>
        <v>-18</v>
      </c>
      <c r="U125" s="31">
        <v>13</v>
      </c>
      <c r="V125" s="21">
        <f>X125-U125</f>
        <v>1</v>
      </c>
      <c r="W125" s="21"/>
      <c r="X125" s="31">
        <v>14</v>
      </c>
      <c r="Y125" s="30">
        <f>Y126-AC124</f>
        <v>-11</v>
      </c>
      <c r="Z125" s="29">
        <f>AB125-X125</f>
        <v>1</v>
      </c>
      <c r="AA125" s="30">
        <f>AB125-Z121</f>
        <v>-17</v>
      </c>
      <c r="AB125" s="31">
        <v>15</v>
      </c>
      <c r="AC125" s="21">
        <f>AD125-AB125</f>
        <v>1</v>
      </c>
      <c r="AD125" s="31">
        <v>16</v>
      </c>
      <c r="AH125" s="31">
        <v>55</v>
      </c>
      <c r="AI125" s="21">
        <f>AJ125-AH125</f>
        <v>1</v>
      </c>
      <c r="AJ125" s="31">
        <v>56</v>
      </c>
      <c r="AK125" s="30">
        <f>AK126-AO124</f>
        <v>-15</v>
      </c>
      <c r="AL125" s="29">
        <f>AN125-AJ125</f>
        <v>1</v>
      </c>
      <c r="AM125" s="30">
        <f>AN125-AL121</f>
        <v>-26</v>
      </c>
      <c r="AN125" s="31">
        <v>57</v>
      </c>
      <c r="AO125" s="21">
        <f>AQ125-AN125</f>
        <v>1</v>
      </c>
      <c r="AP125" s="21"/>
      <c r="AQ125" s="31">
        <v>58</v>
      </c>
      <c r="AR125" s="30">
        <f>AR126-AV124</f>
        <v>-15</v>
      </c>
      <c r="AS125" s="29">
        <f>AU125-AQ125</f>
        <v>1</v>
      </c>
      <c r="AT125" s="30">
        <f>AU125-AS121</f>
        <v>-25</v>
      </c>
      <c r="AU125" s="31">
        <v>59</v>
      </c>
      <c r="AV125" s="21">
        <f>AX125-AU125</f>
        <v>1</v>
      </c>
      <c r="AW125" s="21"/>
      <c r="AX125" s="31">
        <v>60</v>
      </c>
      <c r="AY125" s="30">
        <f>AY126-BC124</f>
        <v>-15</v>
      </c>
      <c r="AZ125" s="29">
        <f>BB125-AX125</f>
        <v>1</v>
      </c>
      <c r="BA125" s="30">
        <f>BB125-AZ121</f>
        <v>-24</v>
      </c>
      <c r="BB125" s="31">
        <v>61</v>
      </c>
      <c r="BC125" s="21">
        <f>BD125-BB125</f>
        <v>1</v>
      </c>
      <c r="BD125" s="31">
        <v>62</v>
      </c>
    </row>
    <row r="126" spans="3:56" x14ac:dyDescent="0.25">
      <c r="O126" s="22"/>
      <c r="P126" s="22"/>
      <c r="Q126" s="28">
        <f>R126-Q125</f>
        <v>-5</v>
      </c>
      <c r="R126" s="31">
        <v>7</v>
      </c>
      <c r="T126" s="31">
        <v>8</v>
      </c>
      <c r="U126" s="28">
        <f>U125-T126</f>
        <v>5</v>
      </c>
      <c r="V126" s="28"/>
      <c r="W126" s="22"/>
      <c r="X126" s="28">
        <f>Y126-X125</f>
        <v>-5</v>
      </c>
      <c r="Y126" s="31">
        <v>9</v>
      </c>
      <c r="AA126" s="31">
        <v>10</v>
      </c>
      <c r="AB126" s="28">
        <f>AB125-AA126</f>
        <v>5</v>
      </c>
      <c r="AC126" s="22"/>
      <c r="AD126" s="22"/>
      <c r="AH126" s="22"/>
      <c r="AI126" s="22"/>
      <c r="AJ126" s="28">
        <f>AK126-AJ125</f>
        <v>-7</v>
      </c>
      <c r="AK126" s="31">
        <v>49</v>
      </c>
      <c r="AM126" s="31">
        <v>50</v>
      </c>
      <c r="AN126" s="28">
        <f>AN125-AM126</f>
        <v>7</v>
      </c>
      <c r="AO126" s="28"/>
      <c r="AP126" s="22"/>
      <c r="AQ126" s="28">
        <f>AR126-AQ125</f>
        <v>-7</v>
      </c>
      <c r="AR126" s="31">
        <v>51</v>
      </c>
      <c r="AT126" s="31">
        <v>52</v>
      </c>
      <c r="AU126" s="28">
        <f>AU125-AT126</f>
        <v>7</v>
      </c>
      <c r="AV126" s="28"/>
      <c r="AW126" s="22"/>
      <c r="AX126" s="28">
        <f>AY126-AX125</f>
        <v>-7</v>
      </c>
      <c r="AY126" s="31">
        <v>53</v>
      </c>
      <c r="BA126" s="31">
        <v>54</v>
      </c>
      <c r="BB126" s="28">
        <f>BB125-BA126</f>
        <v>7</v>
      </c>
      <c r="BC126" s="22"/>
      <c r="BD126" s="22"/>
    </row>
    <row r="127" spans="3:56" x14ac:dyDescent="0.25">
      <c r="O127" s="22"/>
      <c r="P127" s="44">
        <f>Q126+U126+U122+Q122+R123+R124+R125+S125+T125+T124+T123+S123</f>
        <v>17</v>
      </c>
      <c r="Q127" s="22"/>
      <c r="R127" s="21">
        <f>R128-R126</f>
        <v>-6</v>
      </c>
      <c r="S127" s="31">
        <v>5</v>
      </c>
      <c r="T127" s="21">
        <f>T126-T128</f>
        <v>6</v>
      </c>
      <c r="U127" s="22"/>
      <c r="V127" s="22"/>
      <c r="W127" s="22"/>
      <c r="X127" s="22"/>
      <c r="Y127" s="21">
        <f>Y128-Y126</f>
        <v>-6</v>
      </c>
      <c r="Z127" s="31">
        <v>6</v>
      </c>
      <c r="AA127" s="21">
        <f>AA126-AA128</f>
        <v>6</v>
      </c>
      <c r="AB127" s="22"/>
      <c r="AC127" s="43">
        <f>Y125+AA125+AA124+AA123+Z123+Y123+Y124+Z125+X126+AB126+AB122+X122</f>
        <v>20</v>
      </c>
      <c r="AD127" s="22"/>
      <c r="AH127" s="22"/>
      <c r="AI127" s="44">
        <f>AJ126+AN126+AN122+AJ122+AK123+AK124+AK125+AL125+AM125+AM124+AM123+AL123</f>
        <v>-2</v>
      </c>
      <c r="AJ127" s="22"/>
      <c r="AK127" s="21"/>
      <c r="AL127" s="31">
        <v>46</v>
      </c>
      <c r="AM127" s="21"/>
      <c r="AN127" s="22"/>
      <c r="AO127" s="22"/>
      <c r="AP127" s="22"/>
      <c r="AQ127" s="22"/>
      <c r="AR127" s="21"/>
      <c r="AS127" s="31">
        <v>47</v>
      </c>
      <c r="AT127" s="21"/>
      <c r="AU127" s="22"/>
      <c r="AV127" s="22"/>
      <c r="AW127" s="22"/>
      <c r="AX127" s="22"/>
      <c r="AY127" s="21"/>
      <c r="AZ127" s="31">
        <v>48</v>
      </c>
      <c r="BA127" s="21"/>
      <c r="BB127" s="22"/>
      <c r="BC127" s="43"/>
      <c r="BD127" s="22"/>
    </row>
    <row r="128" spans="3:56" x14ac:dyDescent="0.25">
      <c r="O128" s="22"/>
      <c r="P128" s="22"/>
      <c r="Q128" s="22"/>
      <c r="R128" s="31">
        <v>1</v>
      </c>
      <c r="S128" s="22"/>
      <c r="T128" s="31">
        <v>2</v>
      </c>
      <c r="U128" s="22"/>
      <c r="V128" s="22"/>
      <c r="W128" s="22"/>
      <c r="X128" s="22"/>
      <c r="Y128" s="31">
        <v>3</v>
      </c>
      <c r="Z128" s="22"/>
      <c r="AA128" s="31">
        <v>4</v>
      </c>
      <c r="AB128" s="22"/>
      <c r="AC128" s="33"/>
      <c r="AD128" s="22"/>
      <c r="AH128" s="22"/>
      <c r="AI128" s="43"/>
      <c r="AJ128" s="22"/>
      <c r="AK128" s="21"/>
      <c r="AL128" s="31">
        <v>43</v>
      </c>
      <c r="AM128" s="21"/>
      <c r="AN128" s="22"/>
      <c r="AO128" s="22"/>
      <c r="AP128" s="22"/>
      <c r="AQ128" s="22"/>
      <c r="AR128" s="21"/>
      <c r="AS128" s="31">
        <v>44</v>
      </c>
      <c r="AT128" s="21"/>
      <c r="AU128" s="22"/>
      <c r="AV128" s="22"/>
      <c r="AW128" s="22"/>
      <c r="AX128" s="22"/>
      <c r="AY128" s="21"/>
      <c r="AZ128" s="31">
        <v>45</v>
      </c>
      <c r="BA128" s="21"/>
      <c r="BB128" s="22"/>
      <c r="BC128" s="43"/>
      <c r="BD128" s="22"/>
    </row>
    <row r="129" spans="3:56" x14ac:dyDescent="0.25">
      <c r="AH129" s="22"/>
      <c r="AI129" s="22"/>
      <c r="AJ129" s="28">
        <f>AJ130-AK129</f>
        <v>-7</v>
      </c>
      <c r="AK129" s="31">
        <v>37</v>
      </c>
      <c r="AM129" s="31">
        <v>38</v>
      </c>
      <c r="AN129" s="28">
        <f>AM129-AN130</f>
        <v>7</v>
      </c>
      <c r="AO129" s="28"/>
      <c r="AP129" s="22"/>
      <c r="AQ129" s="28">
        <f>AQ130-AR129</f>
        <v>-7</v>
      </c>
      <c r="AR129" s="31">
        <v>39</v>
      </c>
      <c r="AT129" s="31">
        <v>40</v>
      </c>
      <c r="AU129" s="28">
        <f>AT129-AU130</f>
        <v>7</v>
      </c>
      <c r="AV129" s="28"/>
      <c r="AW129" s="22"/>
      <c r="AX129" s="28">
        <f>AX130-AY129</f>
        <v>-7</v>
      </c>
      <c r="AY129" s="31">
        <v>41</v>
      </c>
      <c r="BA129" s="31">
        <v>42</v>
      </c>
      <c r="BB129" s="28">
        <f>BA129-BB130</f>
        <v>7</v>
      </c>
      <c r="BC129" s="22"/>
      <c r="BD129" s="22"/>
    </row>
    <row r="130" spans="3:56" x14ac:dyDescent="0.25">
      <c r="AH130" s="31">
        <v>29</v>
      </c>
      <c r="AI130" s="21">
        <f>AH130-AJ130</f>
        <v>-1</v>
      </c>
      <c r="AJ130" s="31">
        <v>30</v>
      </c>
      <c r="AK130" s="30">
        <f>AJ130-AL134</f>
        <v>24</v>
      </c>
      <c r="AL130" s="29">
        <f>AJ130-AN130</f>
        <v>-1</v>
      </c>
      <c r="AM130" s="30">
        <f>AM129-AI131</f>
        <v>15</v>
      </c>
      <c r="AN130" s="31">
        <v>31</v>
      </c>
      <c r="AO130" s="21">
        <f>AN130-AQ130</f>
        <v>-1</v>
      </c>
      <c r="AP130" s="21"/>
      <c r="AQ130" s="31">
        <v>32</v>
      </c>
      <c r="AR130" s="30">
        <f>AQ130-AS134</f>
        <v>25</v>
      </c>
      <c r="AS130" s="29">
        <f>AQ130-AU130</f>
        <v>-1</v>
      </c>
      <c r="AT130" s="30">
        <f>AT129-AP131</f>
        <v>15</v>
      </c>
      <c r="AU130" s="31">
        <v>33</v>
      </c>
      <c r="AV130" s="21">
        <f>AU130-AX130</f>
        <v>-1</v>
      </c>
      <c r="AW130" s="21"/>
      <c r="AX130" s="31">
        <v>34</v>
      </c>
      <c r="AY130" s="30">
        <f>AX130-AZ134</f>
        <v>26</v>
      </c>
      <c r="AZ130" s="29">
        <f>AX130-BB130</f>
        <v>-1</v>
      </c>
      <c r="BA130" s="30">
        <f>BA129-AW131</f>
        <v>15</v>
      </c>
      <c r="BB130" s="31">
        <v>35</v>
      </c>
      <c r="BC130" s="21">
        <f>BB130-BD130</f>
        <v>-1</v>
      </c>
      <c r="BD130" s="31">
        <v>36</v>
      </c>
    </row>
    <row r="131" spans="3:56" x14ac:dyDescent="0.25">
      <c r="O131" s="22"/>
      <c r="P131" s="33"/>
      <c r="Q131" s="22"/>
      <c r="R131" s="31">
        <v>61</v>
      </c>
      <c r="S131" s="22"/>
      <c r="T131" s="31">
        <v>62</v>
      </c>
      <c r="U131" s="22"/>
      <c r="V131" s="22"/>
      <c r="W131" s="22"/>
      <c r="X131" s="31">
        <v>63</v>
      </c>
      <c r="Y131" s="22"/>
      <c r="Z131" s="31">
        <v>64</v>
      </c>
      <c r="AA131" s="22"/>
      <c r="AB131" s="22"/>
      <c r="AC131" s="33"/>
      <c r="AH131" s="22"/>
      <c r="AI131" s="31">
        <v>23</v>
      </c>
      <c r="AK131" s="29">
        <f>AK133-AK129</f>
        <v>-28</v>
      </c>
      <c r="AL131" s="22"/>
      <c r="AM131" s="29">
        <f>AM129-AM133</f>
        <v>28</v>
      </c>
      <c r="AO131" s="31">
        <v>24</v>
      </c>
      <c r="AP131" s="31">
        <v>25</v>
      </c>
      <c r="AR131" s="29">
        <f>AR133-AR129</f>
        <v>-28</v>
      </c>
      <c r="AS131" s="22"/>
      <c r="AT131" s="29">
        <f>AT129-AT133</f>
        <v>28</v>
      </c>
      <c r="AV131" s="31">
        <v>26</v>
      </c>
      <c r="AW131" s="31">
        <v>27</v>
      </c>
      <c r="AY131" s="29">
        <f>AY133-AY129</f>
        <v>-28</v>
      </c>
      <c r="AZ131" s="22"/>
      <c r="BA131" s="29">
        <f>BA129-BA133</f>
        <v>28</v>
      </c>
      <c r="BC131" s="31">
        <v>28</v>
      </c>
      <c r="BD131" s="22"/>
    </row>
    <row r="132" spans="3:56" x14ac:dyDescent="0.25">
      <c r="C132" s="22"/>
      <c r="D132" s="22"/>
      <c r="E132" s="22"/>
      <c r="F132" s="31">
        <v>19</v>
      </c>
      <c r="G132" s="22"/>
      <c r="H132" s="31">
        <v>20</v>
      </c>
      <c r="I132" s="22"/>
      <c r="J132" s="22"/>
      <c r="K132" s="22"/>
      <c r="O132" s="22"/>
      <c r="P132" s="43">
        <f>Q133+Q137+R136+S136+T136+U137+T135+T134+S134+R134+R135+U133</f>
        <v>0</v>
      </c>
      <c r="Q132" s="22"/>
      <c r="R132" s="21">
        <f>R133-R131</f>
        <v>-6</v>
      </c>
      <c r="T132" s="21">
        <f>T131-T133</f>
        <v>5</v>
      </c>
      <c r="U132" s="22"/>
      <c r="V132" s="22"/>
      <c r="W132" s="22"/>
      <c r="X132" s="21">
        <f>X133-X131</f>
        <v>-5</v>
      </c>
      <c r="Z132" s="21">
        <f>Z131-Z133</f>
        <v>4</v>
      </c>
      <c r="AA132" s="22"/>
      <c r="AB132" s="43">
        <f>X134+X135+X136+Y136+Z136+Z135+Z134+Y134+W133+W137+AA137+AA133</f>
        <v>0</v>
      </c>
      <c r="AC132" s="22"/>
      <c r="AH132" s="31">
        <v>15</v>
      </c>
      <c r="AI132" s="21">
        <f>AJ132-AH132</f>
        <v>1</v>
      </c>
      <c r="AJ132" s="31">
        <v>16</v>
      </c>
      <c r="AK132" s="30">
        <f>AK133-AO131</f>
        <v>-15</v>
      </c>
      <c r="AL132" s="29">
        <f>AN132-AJ132</f>
        <v>1</v>
      </c>
      <c r="AM132" s="30">
        <f>AN132-AL128</f>
        <v>-26</v>
      </c>
      <c r="AN132" s="31">
        <v>17</v>
      </c>
      <c r="AO132" s="21">
        <f>AQ132-AN132</f>
        <v>1</v>
      </c>
      <c r="AP132" s="21"/>
      <c r="AQ132" s="31">
        <v>18</v>
      </c>
      <c r="AR132" s="30">
        <f>AR133-AV131</f>
        <v>-15</v>
      </c>
      <c r="AS132" s="29">
        <f>AU132-AQ132</f>
        <v>1</v>
      </c>
      <c r="AT132" s="30">
        <f>AU132-AS128</f>
        <v>-25</v>
      </c>
      <c r="AU132" s="31">
        <v>19</v>
      </c>
      <c r="AV132" s="21">
        <f>AX132-AU132</f>
        <v>1</v>
      </c>
      <c r="AW132" s="21"/>
      <c r="AX132" s="31">
        <v>20</v>
      </c>
      <c r="AY132" s="30">
        <f>AY133-BC131</f>
        <v>-15</v>
      </c>
      <c r="AZ132" s="29">
        <f>BB132-AX132</f>
        <v>1</v>
      </c>
      <c r="BA132" s="30">
        <f>BB132-AZ128</f>
        <v>-24</v>
      </c>
      <c r="BB132" s="31">
        <v>21</v>
      </c>
      <c r="BC132" s="21">
        <f>BD132-BB132</f>
        <v>1</v>
      </c>
      <c r="BD132" s="31">
        <v>22</v>
      </c>
    </row>
    <row r="133" spans="3:56" x14ac:dyDescent="0.25">
      <c r="C133" s="22"/>
      <c r="D133" s="22"/>
      <c r="E133" s="22"/>
      <c r="F133" s="21">
        <f>F134-F132</f>
        <v>-3</v>
      </c>
      <c r="G133" s="22"/>
      <c r="H133" s="21">
        <f>H132-H134</f>
        <v>2</v>
      </c>
      <c r="I133" s="22"/>
      <c r="J133" s="22"/>
      <c r="K133" s="22"/>
      <c r="O133" s="22"/>
      <c r="P133" s="22"/>
      <c r="Q133" s="28">
        <f>Q134-R133</f>
        <v>-14</v>
      </c>
      <c r="R133" s="31">
        <v>55</v>
      </c>
      <c r="S133" s="31">
        <v>56</v>
      </c>
      <c r="T133" s="31">
        <v>57</v>
      </c>
      <c r="U133" s="28">
        <f>T133-U134</f>
        <v>13</v>
      </c>
      <c r="V133" s="28"/>
      <c r="W133" s="28">
        <f>W134-X133</f>
        <v>-11</v>
      </c>
      <c r="X133" s="31">
        <v>58</v>
      </c>
      <c r="Y133" s="31">
        <v>59</v>
      </c>
      <c r="Z133" s="31">
        <v>60</v>
      </c>
      <c r="AA133" s="28">
        <f>Z133-AA134</f>
        <v>10</v>
      </c>
      <c r="AB133" s="22"/>
      <c r="AC133" s="22"/>
      <c r="AH133" s="22"/>
      <c r="AI133" s="22"/>
      <c r="AJ133" s="28">
        <f>AK133-AJ132</f>
        <v>-7</v>
      </c>
      <c r="AK133" s="31">
        <v>9</v>
      </c>
      <c r="AM133" s="31">
        <v>10</v>
      </c>
      <c r="AN133" s="28">
        <f>AN132-AM133</f>
        <v>7</v>
      </c>
      <c r="AO133" s="28"/>
      <c r="AP133" s="22"/>
      <c r="AQ133" s="28">
        <f>AR133-AQ132</f>
        <v>-7</v>
      </c>
      <c r="AR133" s="31">
        <v>11</v>
      </c>
      <c r="AT133" s="31">
        <v>12</v>
      </c>
      <c r="AU133" s="28">
        <f>AU132-AT133</f>
        <v>7</v>
      </c>
      <c r="AV133" s="22"/>
      <c r="AW133" s="22"/>
      <c r="AX133" s="28">
        <f>AY133-AX132</f>
        <v>-7</v>
      </c>
      <c r="AY133" s="31">
        <v>13</v>
      </c>
      <c r="BA133" s="31">
        <v>14</v>
      </c>
      <c r="BB133" s="28">
        <f>BB132-BA133</f>
        <v>7</v>
      </c>
      <c r="BC133" s="22"/>
      <c r="BD133" s="22"/>
    </row>
    <row r="134" spans="3:56" x14ac:dyDescent="0.25">
      <c r="C134" s="22"/>
      <c r="D134" s="22"/>
      <c r="E134" s="28">
        <f>E135-F134</f>
        <v>-8</v>
      </c>
      <c r="F134" s="31">
        <v>16</v>
      </c>
      <c r="G134" s="31">
        <v>17</v>
      </c>
      <c r="H134" s="31">
        <v>18</v>
      </c>
      <c r="I134" s="28">
        <f>H134-I135</f>
        <v>7</v>
      </c>
      <c r="J134" s="22"/>
      <c r="K134" s="28"/>
      <c r="O134" s="31">
        <v>39</v>
      </c>
      <c r="P134" s="21">
        <f>O134-Q134</f>
        <v>-2</v>
      </c>
      <c r="Q134" s="31">
        <v>41</v>
      </c>
      <c r="R134" s="30">
        <f>Q134-S137</f>
        <v>7</v>
      </c>
      <c r="S134" s="29">
        <f>Q134-U134</f>
        <v>-3</v>
      </c>
      <c r="T134" s="30">
        <f>T133-Q135</f>
        <v>15</v>
      </c>
      <c r="U134" s="31">
        <v>44</v>
      </c>
      <c r="V134" s="21">
        <f>U134-W134</f>
        <v>-3</v>
      </c>
      <c r="W134" s="31">
        <v>47</v>
      </c>
      <c r="X134" s="30">
        <f>W134-Y137</f>
        <v>10</v>
      </c>
      <c r="Y134" s="29">
        <f>W134-AA134</f>
        <v>-3</v>
      </c>
      <c r="Z134" s="30">
        <f>Z133-W135</f>
        <v>12</v>
      </c>
      <c r="AA134" s="31">
        <v>50</v>
      </c>
      <c r="AB134" s="21">
        <f>AA134-AC134</f>
        <v>-3</v>
      </c>
      <c r="AC134" s="31">
        <v>53</v>
      </c>
      <c r="AH134" s="22"/>
      <c r="AI134" s="22"/>
      <c r="AJ134" s="28"/>
      <c r="AK134" s="21">
        <f>AK135-AK133</f>
        <v>-8</v>
      </c>
      <c r="AL134" s="31">
        <v>6</v>
      </c>
      <c r="AM134" s="21">
        <f>AM133-AM135</f>
        <v>8</v>
      </c>
      <c r="AN134" s="22"/>
      <c r="AO134" s="22"/>
      <c r="AP134" s="22"/>
      <c r="AQ134" s="22"/>
      <c r="AR134" s="21">
        <f>AR135-AR133</f>
        <v>-8</v>
      </c>
      <c r="AS134" s="31">
        <v>7</v>
      </c>
      <c r="AT134" s="21">
        <f>AT133-AT135</f>
        <v>8</v>
      </c>
      <c r="AU134" s="22"/>
      <c r="AV134" s="22"/>
      <c r="AW134" s="22"/>
      <c r="AX134" s="22"/>
      <c r="AY134" s="21">
        <f>AY135-AY133</f>
        <v>-8</v>
      </c>
      <c r="AZ134" s="31">
        <v>8</v>
      </c>
      <c r="BA134" s="21">
        <f>BA133-BA135</f>
        <v>8</v>
      </c>
      <c r="BB134" s="28"/>
      <c r="BC134" s="22"/>
      <c r="BD134" s="22"/>
    </row>
    <row r="135" spans="3:56" x14ac:dyDescent="0.25">
      <c r="C135" s="31">
        <v>6</v>
      </c>
      <c r="D135" s="21">
        <f>C135-E135</f>
        <v>-2</v>
      </c>
      <c r="E135" s="31">
        <v>8</v>
      </c>
      <c r="F135" s="30">
        <f>E135-G138</f>
        <v>4</v>
      </c>
      <c r="G135" s="29">
        <f>E135-I135</f>
        <v>-3</v>
      </c>
      <c r="H135" s="30">
        <f>H134-E136</f>
        <v>9</v>
      </c>
      <c r="I135" s="31">
        <v>11</v>
      </c>
      <c r="J135" s="21">
        <f>I135-K135</f>
        <v>-3</v>
      </c>
      <c r="K135" s="31">
        <v>14</v>
      </c>
      <c r="O135" s="22"/>
      <c r="Q135" s="31">
        <v>42</v>
      </c>
      <c r="R135" s="29">
        <f>R137-R133</f>
        <v>-22</v>
      </c>
      <c r="S135" s="22"/>
      <c r="T135" s="29">
        <f>T133-T137</f>
        <v>22</v>
      </c>
      <c r="U135" s="31">
        <v>45</v>
      </c>
      <c r="W135" s="31">
        <v>48</v>
      </c>
      <c r="X135" s="29">
        <f>X137-X133</f>
        <v>-22</v>
      </c>
      <c r="Y135" s="22"/>
      <c r="Z135" s="29">
        <f>Z133-Z137</f>
        <v>22</v>
      </c>
      <c r="AA135" s="31">
        <v>51</v>
      </c>
      <c r="AC135" s="22"/>
      <c r="AH135" s="22"/>
      <c r="AI135" s="22"/>
      <c r="AJ135" s="22"/>
      <c r="AK135" s="31">
        <v>1</v>
      </c>
      <c r="AL135" s="22"/>
      <c r="AM135" s="31">
        <v>2</v>
      </c>
      <c r="AN135" s="22"/>
      <c r="AO135" s="22"/>
      <c r="AP135" s="22"/>
      <c r="AQ135" s="22"/>
      <c r="AR135" s="31">
        <v>3</v>
      </c>
      <c r="AS135" s="22"/>
      <c r="AT135" s="31">
        <v>4</v>
      </c>
      <c r="AU135" s="22"/>
      <c r="AV135" s="22"/>
      <c r="AW135" s="22"/>
      <c r="AY135" s="31">
        <v>5</v>
      </c>
      <c r="AZ135" s="22"/>
      <c r="BA135" s="31">
        <v>6</v>
      </c>
      <c r="BB135" s="22"/>
      <c r="BC135" s="22"/>
      <c r="BD135" s="22"/>
    </row>
    <row r="136" spans="3:56" x14ac:dyDescent="0.25">
      <c r="C136" s="22"/>
      <c r="D136" s="22"/>
      <c r="E136" s="31">
        <v>9</v>
      </c>
      <c r="F136" s="29">
        <f>F138-F134</f>
        <v>-13</v>
      </c>
      <c r="G136" s="22"/>
      <c r="H136" s="29">
        <f>H134-H138</f>
        <v>13</v>
      </c>
      <c r="I136" s="31">
        <v>12</v>
      </c>
      <c r="J136" s="22"/>
      <c r="K136" s="22"/>
      <c r="O136" s="31">
        <v>40</v>
      </c>
      <c r="P136" s="21">
        <f>Q136-O136</f>
        <v>3</v>
      </c>
      <c r="Q136" s="31">
        <v>43</v>
      </c>
      <c r="R136" s="30">
        <f>R137-U135</f>
        <v>-12</v>
      </c>
      <c r="S136" s="29">
        <f>U136-Q136</f>
        <v>3</v>
      </c>
      <c r="T136" s="30">
        <f>U136-S133</f>
        <v>-10</v>
      </c>
      <c r="U136" s="31">
        <v>46</v>
      </c>
      <c r="V136" s="21">
        <f>W136-U136</f>
        <v>3</v>
      </c>
      <c r="W136" s="31">
        <v>49</v>
      </c>
      <c r="X136" s="30">
        <f>X137-AA135</f>
        <v>-15</v>
      </c>
      <c r="Y136" s="29">
        <f>AA136-W136</f>
        <v>3</v>
      </c>
      <c r="Z136" s="30">
        <f>AA136-Y133</f>
        <v>-7</v>
      </c>
      <c r="AA136" s="31">
        <v>52</v>
      </c>
      <c r="AB136" s="21">
        <f>AC136-AA136</f>
        <v>2</v>
      </c>
      <c r="AC136" s="31">
        <v>54</v>
      </c>
    </row>
    <row r="137" spans="3:56" x14ac:dyDescent="0.25">
      <c r="C137" s="31">
        <v>7</v>
      </c>
      <c r="D137" s="21">
        <f>E137-C137</f>
        <v>3</v>
      </c>
      <c r="E137" s="31">
        <v>10</v>
      </c>
      <c r="F137" s="30">
        <f>F138-I136</f>
        <v>-9</v>
      </c>
      <c r="G137" s="29">
        <f>I137-E137</f>
        <v>3</v>
      </c>
      <c r="H137" s="30">
        <f>I137-G134</f>
        <v>-4</v>
      </c>
      <c r="I137" s="31">
        <v>13</v>
      </c>
      <c r="J137" s="21">
        <f>K137-I137</f>
        <v>2</v>
      </c>
      <c r="K137" s="31">
        <v>15</v>
      </c>
      <c r="O137" s="22"/>
      <c r="P137" s="22"/>
      <c r="Q137" s="28">
        <f>R137-Q136</f>
        <v>-10</v>
      </c>
      <c r="R137" s="31">
        <v>33</v>
      </c>
      <c r="S137" s="31">
        <v>34</v>
      </c>
      <c r="T137" s="31">
        <v>35</v>
      </c>
      <c r="U137" s="28">
        <f>U136-T137</f>
        <v>11</v>
      </c>
      <c r="V137" s="28"/>
      <c r="W137" s="28">
        <f>X137-W136</f>
        <v>-13</v>
      </c>
      <c r="X137" s="31">
        <v>36</v>
      </c>
      <c r="Y137" s="31">
        <v>37</v>
      </c>
      <c r="Z137" s="31">
        <v>38</v>
      </c>
      <c r="AA137" s="28">
        <f>AA136-Z137</f>
        <v>14</v>
      </c>
      <c r="AB137" s="22"/>
      <c r="AC137" s="22"/>
    </row>
    <row r="138" spans="3:56" x14ac:dyDescent="0.25">
      <c r="C138" s="22"/>
      <c r="D138" s="22"/>
      <c r="E138" s="28">
        <f>F138-E137</f>
        <v>-7</v>
      </c>
      <c r="F138" s="31">
        <v>3</v>
      </c>
      <c r="G138" s="31">
        <v>4</v>
      </c>
      <c r="H138" s="31">
        <v>5</v>
      </c>
      <c r="I138" s="28">
        <f>I137-H138</f>
        <v>8</v>
      </c>
      <c r="J138" s="22"/>
      <c r="K138" s="28"/>
      <c r="O138" s="22"/>
      <c r="P138" s="22"/>
      <c r="Q138" s="22"/>
      <c r="R138" s="21">
        <f>R139-R137</f>
        <v>-6</v>
      </c>
      <c r="T138" s="21">
        <f>T137-T139</f>
        <v>6</v>
      </c>
      <c r="U138" s="22"/>
      <c r="V138" s="22"/>
      <c r="W138" s="22"/>
      <c r="X138" s="21">
        <f>X139-X137</f>
        <v>-6</v>
      </c>
      <c r="Z138" s="21">
        <f>Z137-Z139</f>
        <v>6</v>
      </c>
      <c r="AA138" s="22"/>
      <c r="AB138" s="22"/>
      <c r="AC138" s="22"/>
    </row>
    <row r="139" spans="3:56" x14ac:dyDescent="0.25">
      <c r="C139" s="22"/>
      <c r="D139" s="22"/>
      <c r="E139" s="28"/>
      <c r="F139" s="21">
        <f>F140-F138</f>
        <v>-2</v>
      </c>
      <c r="G139" s="21"/>
      <c r="H139" s="21">
        <f>H138-H140</f>
        <v>3</v>
      </c>
      <c r="I139" s="28"/>
      <c r="J139" s="22"/>
      <c r="K139" s="28"/>
      <c r="O139" s="22"/>
      <c r="P139" s="22"/>
      <c r="Q139" s="28">
        <f>Q140-R139</f>
        <v>-14</v>
      </c>
      <c r="R139" s="31">
        <v>27</v>
      </c>
      <c r="S139" s="31">
        <v>28</v>
      </c>
      <c r="T139" s="31">
        <v>29</v>
      </c>
      <c r="U139" s="28">
        <f>T139-U140</f>
        <v>13</v>
      </c>
      <c r="V139" s="28"/>
      <c r="W139" s="28">
        <f>W140-X139</f>
        <v>-11</v>
      </c>
      <c r="X139" s="31">
        <v>30</v>
      </c>
      <c r="Y139" s="31">
        <v>31</v>
      </c>
      <c r="Z139" s="31">
        <v>32</v>
      </c>
      <c r="AA139" s="28">
        <f>Z139-AA140</f>
        <v>10</v>
      </c>
      <c r="AB139" s="22"/>
      <c r="AC139" s="22"/>
    </row>
    <row r="140" spans="3:56" x14ac:dyDescent="0.25">
      <c r="C140" s="22"/>
      <c r="D140" s="51">
        <f>E134+E138+I138+I134+F135+F137+H137+H135</f>
        <v>0</v>
      </c>
      <c r="E140" s="22"/>
      <c r="F140" s="31">
        <v>1</v>
      </c>
      <c r="G140" s="22"/>
      <c r="H140" s="31">
        <v>2</v>
      </c>
      <c r="I140" s="22"/>
      <c r="J140" s="22"/>
      <c r="K140" s="22"/>
      <c r="O140" s="31">
        <v>11</v>
      </c>
      <c r="P140" s="21">
        <f>O140-Q140</f>
        <v>-2</v>
      </c>
      <c r="Q140" s="31">
        <v>13</v>
      </c>
      <c r="R140" s="30">
        <f>Q140-S143</f>
        <v>7</v>
      </c>
      <c r="S140" s="29">
        <f>Q140-U140</f>
        <v>-3</v>
      </c>
      <c r="T140" s="30">
        <f>T139-Q141</f>
        <v>15</v>
      </c>
      <c r="U140" s="31">
        <v>16</v>
      </c>
      <c r="V140" s="21">
        <f>U140-W140</f>
        <v>-3</v>
      </c>
      <c r="W140" s="31">
        <v>19</v>
      </c>
      <c r="X140" s="30">
        <f>W140-Y143</f>
        <v>10</v>
      </c>
      <c r="Y140" s="29">
        <f>W140-AA140</f>
        <v>-3</v>
      </c>
      <c r="Z140" s="30">
        <f>Z139-W141</f>
        <v>12</v>
      </c>
      <c r="AA140" s="31">
        <v>22</v>
      </c>
      <c r="AB140" s="21">
        <f>AA140-AC140</f>
        <v>-3</v>
      </c>
      <c r="AC140" s="31">
        <v>25</v>
      </c>
    </row>
    <row r="141" spans="3:56" x14ac:dyDescent="0.25">
      <c r="O141" s="22"/>
      <c r="Q141" s="31">
        <v>14</v>
      </c>
      <c r="R141" s="29">
        <f>R143-R139</f>
        <v>-22</v>
      </c>
      <c r="S141" s="22"/>
      <c r="T141" s="29">
        <f>T139-T143</f>
        <v>22</v>
      </c>
      <c r="U141" s="31">
        <v>17</v>
      </c>
      <c r="W141" s="31">
        <v>20</v>
      </c>
      <c r="X141" s="29">
        <f>X143-X139</f>
        <v>-22</v>
      </c>
      <c r="Y141" s="22"/>
      <c r="Z141" s="29">
        <f>Z139-Z143</f>
        <v>22</v>
      </c>
      <c r="AA141" s="31">
        <v>23</v>
      </c>
      <c r="AC141" s="22"/>
    </row>
    <row r="142" spans="3:56" x14ac:dyDescent="0.25">
      <c r="O142" s="31">
        <v>12</v>
      </c>
      <c r="P142" s="21">
        <f>Q142-O142</f>
        <v>3</v>
      </c>
      <c r="Q142" s="31">
        <v>15</v>
      </c>
      <c r="R142" s="30">
        <f>R143-U141</f>
        <v>-12</v>
      </c>
      <c r="S142" s="29">
        <f>U142-Q142</f>
        <v>3</v>
      </c>
      <c r="T142" s="30">
        <f>U142-S139</f>
        <v>-10</v>
      </c>
      <c r="U142" s="31">
        <v>18</v>
      </c>
      <c r="V142" s="21">
        <f>W142-U142</f>
        <v>3</v>
      </c>
      <c r="W142" s="31">
        <v>21</v>
      </c>
      <c r="X142" s="30">
        <f>X143-AA141</f>
        <v>-15</v>
      </c>
      <c r="Y142" s="29">
        <f>AA142-W142</f>
        <v>3</v>
      </c>
      <c r="Z142" s="30">
        <f>AA142-Y139</f>
        <v>-7</v>
      </c>
      <c r="AA142" s="31">
        <v>24</v>
      </c>
      <c r="AB142" s="21">
        <f>AC142-AA142</f>
        <v>2</v>
      </c>
      <c r="AC142" s="31">
        <v>26</v>
      </c>
    </row>
    <row r="143" spans="3:56" x14ac:dyDescent="0.25">
      <c r="O143" s="22"/>
      <c r="P143" s="22"/>
      <c r="Q143" s="28">
        <f>R143-Q142</f>
        <v>-10</v>
      </c>
      <c r="R143" s="31">
        <v>5</v>
      </c>
      <c r="S143" s="31">
        <v>6</v>
      </c>
      <c r="T143" s="31">
        <v>7</v>
      </c>
      <c r="U143" s="28">
        <f>U142-T143</f>
        <v>11</v>
      </c>
      <c r="V143" s="28"/>
      <c r="W143" s="28">
        <f>X143-W142</f>
        <v>-13</v>
      </c>
      <c r="X143" s="31">
        <v>8</v>
      </c>
      <c r="Y143" s="31">
        <v>9</v>
      </c>
      <c r="Z143" s="31">
        <v>10</v>
      </c>
      <c r="AA143" s="28">
        <f>AA142-Z143</f>
        <v>14</v>
      </c>
      <c r="AB143" s="22"/>
      <c r="AC143" s="22"/>
    </row>
    <row r="144" spans="3:56" x14ac:dyDescent="0.25">
      <c r="O144" s="22"/>
      <c r="P144" s="44">
        <f>Q143+U143+U139+Q139+R140+R141+R142+S142+T142+T141+T140+S140</f>
        <v>0</v>
      </c>
      <c r="Q144" s="22"/>
      <c r="R144" s="21">
        <f>R145-R143</f>
        <v>-4</v>
      </c>
      <c r="T144" s="21">
        <f>T143-T145</f>
        <v>5</v>
      </c>
      <c r="U144" s="22"/>
      <c r="V144" s="22"/>
      <c r="W144" s="22"/>
      <c r="X144" s="21">
        <f>X145-X143</f>
        <v>-5</v>
      </c>
      <c r="Z144" s="21">
        <f>Z143-Z145</f>
        <v>6</v>
      </c>
      <c r="AA144" s="22"/>
      <c r="AB144" s="43">
        <f>X142+Z142+Z141+Z140+Y140+X140+X141+Y142+W143+AA143+AA139+W139</f>
        <v>0</v>
      </c>
      <c r="AC144" s="22"/>
    </row>
    <row r="145" spans="3:29" x14ac:dyDescent="0.25">
      <c r="O145" s="22"/>
      <c r="P145" s="22"/>
      <c r="Q145" s="22"/>
      <c r="R145" s="31">
        <v>1</v>
      </c>
      <c r="S145" s="22"/>
      <c r="T145" s="31">
        <v>2</v>
      </c>
      <c r="U145" s="22"/>
      <c r="V145" s="22"/>
      <c r="W145" s="22"/>
      <c r="X145" s="31">
        <v>3</v>
      </c>
      <c r="Y145" s="22"/>
      <c r="Z145" s="31">
        <v>4</v>
      </c>
      <c r="AA145" s="22"/>
      <c r="AB145" s="33"/>
      <c r="AC145" s="22"/>
    </row>
    <row r="149" spans="3:29" x14ac:dyDescent="0.25">
      <c r="C149" s="22"/>
      <c r="D149" s="22"/>
      <c r="E149" s="22"/>
      <c r="F149" s="31">
        <v>19</v>
      </c>
      <c r="G149" s="22"/>
      <c r="H149" s="31">
        <v>20</v>
      </c>
      <c r="I149" s="22"/>
      <c r="J149" s="22"/>
      <c r="K149" s="22"/>
      <c r="O149" s="22"/>
      <c r="P149" s="33"/>
      <c r="Q149" s="22"/>
      <c r="R149" s="31">
        <v>61</v>
      </c>
      <c r="S149" s="22"/>
      <c r="T149" s="31">
        <v>62</v>
      </c>
      <c r="U149" s="22"/>
      <c r="V149" s="22"/>
      <c r="W149" s="22"/>
      <c r="X149" s="31">
        <v>63</v>
      </c>
      <c r="Y149" s="22"/>
      <c r="Z149" s="31">
        <v>64</v>
      </c>
      <c r="AA149" s="22"/>
      <c r="AB149" s="22"/>
      <c r="AC149" s="33"/>
    </row>
    <row r="150" spans="3:29" x14ac:dyDescent="0.25">
      <c r="C150" s="22"/>
      <c r="D150" s="22"/>
      <c r="E150" s="22"/>
      <c r="F150" s="21">
        <f>F151-F149</f>
        <v>-3</v>
      </c>
      <c r="G150" s="22"/>
      <c r="H150" s="21">
        <f>H149-H151</f>
        <v>2</v>
      </c>
      <c r="I150" s="22"/>
      <c r="J150" s="22"/>
      <c r="K150" s="22"/>
      <c r="O150" s="22"/>
      <c r="P150" s="43">
        <f>Q151+Q155+R154+S154+T154+U155+T153+T152+S152+R152+R153+U151</f>
        <v>0</v>
      </c>
      <c r="Q150" s="22"/>
      <c r="R150" s="21">
        <f>R151-R149</f>
        <v>-6</v>
      </c>
      <c r="T150" s="21">
        <f>T149-T151</f>
        <v>5</v>
      </c>
      <c r="U150" s="22"/>
      <c r="V150" s="22"/>
      <c r="W150" s="22"/>
      <c r="X150" s="21">
        <f>X151-X149</f>
        <v>-5</v>
      </c>
      <c r="Z150" s="21">
        <f>Z149-Z151</f>
        <v>4</v>
      </c>
      <c r="AA150" s="22"/>
      <c r="AB150" s="43">
        <f>X152+X153+X154+Y154+Z154+Z153+Z152+Y152+W151+W155+AA155+AA151</f>
        <v>0</v>
      </c>
      <c r="AC150" s="22"/>
    </row>
    <row r="151" spans="3:29" x14ac:dyDescent="0.25">
      <c r="C151" s="22"/>
      <c r="D151" s="22"/>
      <c r="E151" s="28">
        <f>E152-F151</f>
        <v>-4</v>
      </c>
      <c r="F151" s="31">
        <v>16</v>
      </c>
      <c r="G151" s="31">
        <v>17</v>
      </c>
      <c r="H151" s="31">
        <v>18</v>
      </c>
      <c r="I151" s="28">
        <f>H151-I152</f>
        <v>5</v>
      </c>
      <c r="J151" s="22"/>
      <c r="K151" s="28"/>
      <c r="O151" s="22"/>
      <c r="P151" s="22"/>
      <c r="Q151" s="28">
        <f>Q152-R151</f>
        <v>-14</v>
      </c>
      <c r="R151" s="31">
        <v>55</v>
      </c>
      <c r="S151" s="31">
        <v>56</v>
      </c>
      <c r="T151" s="31">
        <v>57</v>
      </c>
      <c r="U151" s="28">
        <f>T151-U152</f>
        <v>13</v>
      </c>
      <c r="V151" s="28"/>
      <c r="W151" s="28">
        <f>W152-X151</f>
        <v>-11</v>
      </c>
      <c r="X151" s="31">
        <v>58</v>
      </c>
      <c r="Y151" s="31">
        <v>59</v>
      </c>
      <c r="Z151" s="31">
        <v>60</v>
      </c>
      <c r="AA151" s="28">
        <f>Z151-AA152</f>
        <v>10</v>
      </c>
      <c r="AB151" s="22"/>
      <c r="AC151" s="22"/>
    </row>
    <row r="152" spans="3:29" x14ac:dyDescent="0.25">
      <c r="C152" s="31">
        <v>11</v>
      </c>
      <c r="D152" s="21">
        <f>C152-E152</f>
        <v>-1</v>
      </c>
      <c r="E152" s="31">
        <v>12</v>
      </c>
      <c r="F152" s="30">
        <f>E152-G155</f>
        <v>9</v>
      </c>
      <c r="G152" s="29">
        <f>E152-I152</f>
        <v>-1</v>
      </c>
      <c r="H152" s="30">
        <f>H151-E153</f>
        <v>11</v>
      </c>
      <c r="I152" s="31">
        <v>13</v>
      </c>
      <c r="J152" s="21">
        <f>I152-K152</f>
        <v>-2</v>
      </c>
      <c r="K152" s="31">
        <v>15</v>
      </c>
      <c r="O152" s="31">
        <v>39</v>
      </c>
      <c r="P152" s="21">
        <f>O152-Q152</f>
        <v>-2</v>
      </c>
      <c r="Q152" s="31">
        <v>41</v>
      </c>
      <c r="R152" s="30">
        <f>Q152-S155</f>
        <v>7</v>
      </c>
      <c r="S152" s="29">
        <f>Q152-U152</f>
        <v>-3</v>
      </c>
      <c r="T152" s="30">
        <f>T151-Q153</f>
        <v>15</v>
      </c>
      <c r="U152" s="31">
        <v>44</v>
      </c>
      <c r="V152" s="21">
        <f>U152-W152</f>
        <v>-3</v>
      </c>
      <c r="W152" s="31">
        <v>47</v>
      </c>
      <c r="X152" s="30">
        <f>W152-Y155</f>
        <v>10</v>
      </c>
      <c r="Y152" s="29">
        <f>W152-AA152</f>
        <v>-3</v>
      </c>
      <c r="Z152" s="30">
        <f>Z151-W153</f>
        <v>12</v>
      </c>
      <c r="AA152" s="31">
        <v>50</v>
      </c>
      <c r="AB152" s="21">
        <f>AA152-AC152</f>
        <v>-3</v>
      </c>
      <c r="AC152" s="31">
        <v>53</v>
      </c>
    </row>
    <row r="153" spans="3:29" x14ac:dyDescent="0.25">
      <c r="C153" s="22"/>
      <c r="D153" s="22"/>
      <c r="E153" s="31">
        <v>7</v>
      </c>
      <c r="F153" s="29">
        <f>F155-F151</f>
        <v>-12</v>
      </c>
      <c r="G153" s="22"/>
      <c r="H153" s="29">
        <f>H151-H155</f>
        <v>13</v>
      </c>
      <c r="I153" s="31">
        <v>14</v>
      </c>
      <c r="J153" s="22"/>
      <c r="K153" s="22"/>
      <c r="O153" s="22"/>
      <c r="Q153" s="31">
        <v>42</v>
      </c>
      <c r="R153" s="29">
        <f>R155-R151</f>
        <v>-22</v>
      </c>
      <c r="S153" s="22"/>
      <c r="T153" s="29">
        <f>T151-T155</f>
        <v>22</v>
      </c>
      <c r="U153" s="31">
        <v>45</v>
      </c>
      <c r="W153" s="31">
        <v>48</v>
      </c>
      <c r="X153" s="29">
        <f>X155-X151</f>
        <v>-22</v>
      </c>
      <c r="Y153" s="22"/>
      <c r="Z153" s="29">
        <f>Z151-Z155</f>
        <v>22</v>
      </c>
      <c r="AA153" s="31">
        <v>51</v>
      </c>
      <c r="AC153" s="22"/>
    </row>
    <row r="154" spans="3:29" x14ac:dyDescent="0.25">
      <c r="C154" s="31">
        <v>6</v>
      </c>
      <c r="D154" s="21">
        <f>E154-C154</f>
        <v>2</v>
      </c>
      <c r="E154" s="31">
        <v>8</v>
      </c>
      <c r="F154" s="30">
        <f>F155-I153</f>
        <v>-10</v>
      </c>
      <c r="G154" s="29">
        <f>I154-E154</f>
        <v>1</v>
      </c>
      <c r="H154" s="30">
        <f>I154-G151</f>
        <v>-8</v>
      </c>
      <c r="I154" s="31">
        <v>9</v>
      </c>
      <c r="J154" s="21">
        <f>K154-I154</f>
        <v>1</v>
      </c>
      <c r="K154" s="31">
        <v>10</v>
      </c>
      <c r="O154" s="31">
        <v>40</v>
      </c>
      <c r="P154" s="21">
        <f>Q154-O154</f>
        <v>3</v>
      </c>
      <c r="Q154" s="31">
        <v>43</v>
      </c>
      <c r="R154" s="30">
        <f>R155-U153</f>
        <v>-12</v>
      </c>
      <c r="S154" s="29">
        <f>U154-Q154</f>
        <v>3</v>
      </c>
      <c r="T154" s="30">
        <f>U154-S151</f>
        <v>-10</v>
      </c>
      <c r="U154" s="31">
        <v>46</v>
      </c>
      <c r="V154" s="21">
        <f>W154-U154</f>
        <v>3</v>
      </c>
      <c r="W154" s="31">
        <v>49</v>
      </c>
      <c r="X154" s="30">
        <f>X155-AA153</f>
        <v>-15</v>
      </c>
      <c r="Y154" s="29">
        <f>AA154-W154</f>
        <v>3</v>
      </c>
      <c r="Z154" s="30">
        <f>AA154-Y151</f>
        <v>-7</v>
      </c>
      <c r="AA154" s="31">
        <v>52</v>
      </c>
      <c r="AB154" s="21">
        <f>AC154-AA154</f>
        <v>2</v>
      </c>
      <c r="AC154" s="31">
        <v>54</v>
      </c>
    </row>
    <row r="155" spans="3:29" x14ac:dyDescent="0.25">
      <c r="C155" s="22"/>
      <c r="D155" s="22"/>
      <c r="E155" s="28">
        <f>F155-E154</f>
        <v>-4</v>
      </c>
      <c r="F155" s="31">
        <v>4</v>
      </c>
      <c r="G155" s="31">
        <v>3</v>
      </c>
      <c r="H155" s="31">
        <v>5</v>
      </c>
      <c r="I155" s="28">
        <f>I154-H155</f>
        <v>4</v>
      </c>
      <c r="J155" s="22"/>
      <c r="K155" s="28"/>
      <c r="O155" s="22"/>
      <c r="P155" s="22"/>
      <c r="Q155" s="28">
        <f>R155-Q154</f>
        <v>-10</v>
      </c>
      <c r="R155" s="31">
        <v>33</v>
      </c>
      <c r="S155" s="31">
        <v>34</v>
      </c>
      <c r="T155" s="31">
        <v>35</v>
      </c>
      <c r="U155" s="28">
        <f>U154-T155</f>
        <v>11</v>
      </c>
      <c r="V155" s="28"/>
      <c r="W155" s="28">
        <f>X155-W154</f>
        <v>-13</v>
      </c>
      <c r="X155" s="31">
        <v>36</v>
      </c>
      <c r="Y155" s="31">
        <v>37</v>
      </c>
      <c r="Z155" s="31">
        <v>38</v>
      </c>
      <c r="AA155" s="28">
        <f>AA154-Z155</f>
        <v>14</v>
      </c>
      <c r="AB155" s="22"/>
      <c r="AC155" s="22"/>
    </row>
    <row r="156" spans="3:29" x14ac:dyDescent="0.25">
      <c r="C156" s="22"/>
      <c r="D156" s="22"/>
      <c r="E156" s="28"/>
      <c r="F156" s="21">
        <f>F157-F155</f>
        <v>-3</v>
      </c>
      <c r="G156" s="21"/>
      <c r="H156" s="21">
        <f>H155-H157</f>
        <v>3</v>
      </c>
      <c r="I156" s="28"/>
      <c r="J156" s="22"/>
      <c r="K156" s="28"/>
      <c r="O156" s="22"/>
      <c r="P156" s="22"/>
      <c r="Q156" s="22"/>
      <c r="R156" s="21">
        <f>R157-R155</f>
        <v>-6</v>
      </c>
      <c r="T156" s="21">
        <f>T155-T157</f>
        <v>6</v>
      </c>
      <c r="U156" s="22"/>
      <c r="V156" s="22"/>
      <c r="W156" s="22"/>
      <c r="X156" s="21">
        <f>X157-X155</f>
        <v>-6</v>
      </c>
      <c r="Z156" s="21">
        <f>Z155-Z157</f>
        <v>6</v>
      </c>
      <c r="AA156" s="22"/>
      <c r="AB156" s="22"/>
      <c r="AC156" s="22"/>
    </row>
    <row r="157" spans="3:29" x14ac:dyDescent="0.25">
      <c r="C157" s="22"/>
      <c r="D157" s="51">
        <f>E151+E155+I155+I151+F152+F154+H154+H152</f>
        <v>3</v>
      </c>
      <c r="E157" s="22"/>
      <c r="F157" s="31">
        <v>1</v>
      </c>
      <c r="G157" s="22"/>
      <c r="H157" s="31">
        <v>2</v>
      </c>
      <c r="I157" s="22"/>
      <c r="J157" s="22"/>
      <c r="K157" s="22"/>
      <c r="O157" s="22"/>
      <c r="P157" s="22"/>
      <c r="Q157" s="28">
        <f>Q158-R157</f>
        <v>-7</v>
      </c>
      <c r="R157" s="31">
        <v>27</v>
      </c>
      <c r="S157" s="31">
        <v>28</v>
      </c>
      <c r="T157" s="31">
        <v>29</v>
      </c>
      <c r="U157" s="28">
        <f>T157-U158</f>
        <v>8</v>
      </c>
      <c r="V157" s="28"/>
      <c r="W157" s="28">
        <f>W158-X157</f>
        <v>-7</v>
      </c>
      <c r="X157" s="31">
        <v>30</v>
      </c>
      <c r="Y157" s="31">
        <v>31</v>
      </c>
      <c r="Z157" s="31">
        <v>32</v>
      </c>
      <c r="AA157" s="28">
        <f>Z157-AA158</f>
        <v>8</v>
      </c>
      <c r="AB157" s="22"/>
      <c r="AC157" s="22"/>
    </row>
    <row r="158" spans="3:29" x14ac:dyDescent="0.25">
      <c r="O158" s="31">
        <v>19</v>
      </c>
      <c r="P158" s="21">
        <f>O158-Q158</f>
        <v>-1</v>
      </c>
      <c r="Q158" s="31">
        <v>20</v>
      </c>
      <c r="R158" s="30">
        <f>Q158-S161</f>
        <v>14</v>
      </c>
      <c r="S158" s="29">
        <f>Q158-U158</f>
        <v>-1</v>
      </c>
      <c r="T158" s="30">
        <f>T157-Q159</f>
        <v>17</v>
      </c>
      <c r="U158" s="31">
        <v>21</v>
      </c>
      <c r="V158" s="21">
        <f>U158-W158</f>
        <v>-2</v>
      </c>
      <c r="W158" s="31">
        <v>23</v>
      </c>
      <c r="X158" s="30">
        <f>W158-Y161</f>
        <v>14</v>
      </c>
      <c r="Y158" s="29">
        <f>W158-AA158</f>
        <v>-1</v>
      </c>
      <c r="Z158" s="30">
        <f>Z157-W159</f>
        <v>12</v>
      </c>
      <c r="AA158" s="31">
        <v>24</v>
      </c>
      <c r="AB158" s="21">
        <f>AA158-AC158</f>
        <v>-2</v>
      </c>
      <c r="AC158" s="31">
        <v>26</v>
      </c>
    </row>
    <row r="159" spans="3:29" x14ac:dyDescent="0.25">
      <c r="O159" s="22"/>
      <c r="Q159" s="31">
        <v>12</v>
      </c>
      <c r="R159" s="29">
        <f>R161-R157</f>
        <v>-22</v>
      </c>
      <c r="S159" s="22"/>
      <c r="T159" s="29">
        <f>T157-T161</f>
        <v>22</v>
      </c>
      <c r="U159" s="31">
        <v>22</v>
      </c>
      <c r="W159" s="31">
        <v>20</v>
      </c>
      <c r="X159" s="29">
        <f>X161-X157</f>
        <v>-22</v>
      </c>
      <c r="Y159" s="22"/>
      <c r="Z159" s="29">
        <f>Z157-Z161</f>
        <v>22</v>
      </c>
      <c r="AA159" s="31">
        <v>25</v>
      </c>
      <c r="AC159" s="22"/>
    </row>
    <row r="160" spans="3:29" x14ac:dyDescent="0.25">
      <c r="O160" s="31">
        <v>11</v>
      </c>
      <c r="P160" s="21">
        <f>Q160-O160</f>
        <v>2</v>
      </c>
      <c r="Q160" s="31">
        <v>13</v>
      </c>
      <c r="R160" s="30">
        <f>R161-U159</f>
        <v>-17</v>
      </c>
      <c r="S160" s="29">
        <f>U160-Q160</f>
        <v>1</v>
      </c>
      <c r="T160" s="30">
        <f>U160-S157</f>
        <v>-14</v>
      </c>
      <c r="U160" s="31">
        <v>14</v>
      </c>
      <c r="V160" s="21">
        <f>W160-U160</f>
        <v>1</v>
      </c>
      <c r="W160" s="31">
        <v>15</v>
      </c>
      <c r="X160" s="30">
        <f>X161-AA159</f>
        <v>-17</v>
      </c>
      <c r="Y160" s="29">
        <f>AA160-W160</f>
        <v>2</v>
      </c>
      <c r="Z160" s="30">
        <f>AA160-Y157</f>
        <v>-14</v>
      </c>
      <c r="AA160" s="31">
        <v>17</v>
      </c>
      <c r="AB160" s="21">
        <f>AC160-AA160</f>
        <v>1</v>
      </c>
      <c r="AC160" s="31">
        <v>18</v>
      </c>
    </row>
    <row r="161" spans="15:29" x14ac:dyDescent="0.25">
      <c r="O161" s="22"/>
      <c r="P161" s="22"/>
      <c r="Q161" s="28">
        <f>R161-Q160</f>
        <v>-8</v>
      </c>
      <c r="R161" s="31">
        <v>5</v>
      </c>
      <c r="S161" s="31">
        <v>6</v>
      </c>
      <c r="T161" s="31">
        <v>7</v>
      </c>
      <c r="U161" s="28">
        <f>U160-T161</f>
        <v>7</v>
      </c>
      <c r="V161" s="28"/>
      <c r="W161" s="28">
        <f>X161-W160</f>
        <v>-7</v>
      </c>
      <c r="X161" s="31">
        <v>8</v>
      </c>
      <c r="Y161" s="31">
        <v>9</v>
      </c>
      <c r="Z161" s="31">
        <v>10</v>
      </c>
      <c r="AA161" s="28">
        <f>AA160-Z161</f>
        <v>7</v>
      </c>
      <c r="AB161" s="22"/>
      <c r="AC161" s="22"/>
    </row>
    <row r="162" spans="15:29" x14ac:dyDescent="0.25">
      <c r="O162" s="22"/>
      <c r="P162" s="44">
        <f>Q161+U161+U157+Q157+R158+R159+R160+S160+T160+T159+T158+S158</f>
        <v>0</v>
      </c>
      <c r="Q162" s="22"/>
      <c r="R162" s="21">
        <f>R163-R161</f>
        <v>-4</v>
      </c>
      <c r="T162" s="21">
        <f>T161-T163</f>
        <v>5</v>
      </c>
      <c r="U162" s="22"/>
      <c r="V162" s="22"/>
      <c r="W162" s="22"/>
      <c r="X162" s="21">
        <f>X163-X161</f>
        <v>-5</v>
      </c>
      <c r="Z162" s="21">
        <f>Z161-Z163</f>
        <v>6</v>
      </c>
      <c r="AA162" s="22"/>
      <c r="AB162" s="43">
        <f>X160+Z160+Z159+Z158+Y158+X158+X159+Y160+W161+AA161+AA157+W157</f>
        <v>-3</v>
      </c>
      <c r="AC162" s="22"/>
    </row>
    <row r="163" spans="15:29" x14ac:dyDescent="0.25">
      <c r="O163" s="22"/>
      <c r="P163" s="22"/>
      <c r="Q163" s="22"/>
      <c r="R163" s="31">
        <v>1</v>
      </c>
      <c r="S163" s="22"/>
      <c r="T163" s="31">
        <v>2</v>
      </c>
      <c r="U163" s="22"/>
      <c r="V163" s="22"/>
      <c r="W163" s="22"/>
      <c r="X163" s="31">
        <v>3</v>
      </c>
      <c r="Y163" s="22"/>
      <c r="Z163" s="31">
        <v>4</v>
      </c>
      <c r="AA163" s="22"/>
      <c r="AB163" s="33"/>
      <c r="AC163" s="22"/>
    </row>
  </sheetData>
  <mergeCells count="13">
    <mergeCell ref="A1:N2"/>
    <mergeCell ref="P1:AM2"/>
    <mergeCell ref="AO1:BB2"/>
    <mergeCell ref="A28:N29"/>
    <mergeCell ref="DW4:EJ5"/>
    <mergeCell ref="BD1:BZ2"/>
    <mergeCell ref="BV28:DJ29"/>
    <mergeCell ref="AO28:BT29"/>
    <mergeCell ref="A55:N56"/>
    <mergeCell ref="P82:AM83"/>
    <mergeCell ref="A82:N83"/>
    <mergeCell ref="P28:AM29"/>
    <mergeCell ref="P55:AM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L119"/>
  <sheetViews>
    <sheetView zoomScale="25" zoomScaleNormal="25" workbookViewId="0">
      <selection activeCell="DH162" sqref="DH162"/>
    </sheetView>
  </sheetViews>
  <sheetFormatPr baseColWidth="10" defaultRowHeight="15" x14ac:dyDescent="0.25"/>
  <cols>
    <col min="1" max="43" width="3.7109375" customWidth="1"/>
    <col min="44" max="50" width="4" bestFit="1" customWidth="1"/>
    <col min="51" max="51" width="2.5703125" bestFit="1" customWidth="1"/>
    <col min="52" max="57" width="4" bestFit="1" customWidth="1"/>
    <col min="58" max="58" width="4.5703125" bestFit="1" customWidth="1"/>
    <col min="59" max="60" width="4" bestFit="1" customWidth="1"/>
    <col min="61" max="61" width="2.5703125" bestFit="1" customWidth="1"/>
    <col min="62" max="67" width="4" bestFit="1" customWidth="1"/>
    <col min="68" max="68" width="4.5703125" bestFit="1" customWidth="1"/>
    <col min="69" max="70" width="4" bestFit="1" customWidth="1"/>
    <col min="71" max="71" width="2.5703125" bestFit="1" customWidth="1"/>
    <col min="72" max="78" width="4" bestFit="1" customWidth="1"/>
    <col min="79" max="116" width="4.7109375" customWidth="1"/>
  </cols>
  <sheetData>
    <row r="1" spans="1:116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89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</row>
    <row r="2" spans="1:116" ht="15" customHeight="1" x14ac:dyDescent="0.25">
      <c r="A2" s="161" t="s">
        <v>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52"/>
      <c r="Q2" s="161" t="s">
        <v>25</v>
      </c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89"/>
      <c r="AQ2" s="52"/>
      <c r="AR2" s="161" t="s">
        <v>26</v>
      </c>
      <c r="AS2" s="161"/>
      <c r="AT2" s="161"/>
      <c r="AU2" s="161"/>
      <c r="AV2" s="161"/>
      <c r="AW2" s="161"/>
      <c r="AX2" s="161"/>
      <c r="AY2" s="161"/>
      <c r="AZ2" s="161"/>
      <c r="BA2" s="161"/>
      <c r="BB2" s="161"/>
      <c r="BC2" s="161"/>
      <c r="BD2" s="161"/>
      <c r="BE2" s="161"/>
      <c r="BF2" s="161"/>
      <c r="BG2" s="161"/>
      <c r="BH2" s="161"/>
      <c r="BI2" s="161"/>
      <c r="BJ2" s="161"/>
      <c r="BK2" s="161"/>
      <c r="BL2" s="161"/>
      <c r="BM2" s="161"/>
      <c r="BN2" s="161"/>
      <c r="BO2" s="161"/>
      <c r="BP2" s="161"/>
      <c r="BQ2" s="161"/>
      <c r="BR2" s="161"/>
      <c r="BS2" s="161"/>
      <c r="BT2" s="161"/>
      <c r="BU2" s="161"/>
      <c r="BV2" s="161"/>
      <c r="BW2" s="161"/>
      <c r="BX2" s="161"/>
      <c r="BY2" s="161"/>
      <c r="BZ2" s="161"/>
      <c r="CA2" s="52"/>
      <c r="CB2" s="52"/>
      <c r="CC2" s="161" t="s">
        <v>26</v>
      </c>
      <c r="CD2" s="161"/>
      <c r="CE2" s="161"/>
      <c r="CF2" s="161"/>
      <c r="CG2" s="161"/>
      <c r="CH2" s="161"/>
      <c r="CI2" s="161"/>
      <c r="CJ2" s="161"/>
      <c r="CK2" s="161"/>
      <c r="CL2" s="161"/>
      <c r="CM2" s="161"/>
      <c r="CN2" s="161"/>
      <c r="CO2" s="161"/>
      <c r="CP2" s="161"/>
      <c r="CQ2" s="161"/>
      <c r="CR2" s="161"/>
      <c r="CS2" s="161"/>
      <c r="CT2" s="161"/>
      <c r="CU2" s="161"/>
      <c r="CV2" s="161"/>
      <c r="CW2" s="161"/>
      <c r="CX2" s="161"/>
      <c r="CY2" s="161"/>
      <c r="CZ2" s="161"/>
      <c r="DA2" s="161"/>
      <c r="DB2" s="161"/>
      <c r="DC2" s="161"/>
      <c r="DD2" s="161"/>
      <c r="DE2" s="161"/>
      <c r="DF2" s="161"/>
      <c r="DG2" s="161"/>
      <c r="DH2" s="161"/>
      <c r="DI2" s="161"/>
      <c r="DJ2" s="161"/>
      <c r="DK2" s="161"/>
      <c r="DL2" s="52"/>
    </row>
    <row r="3" spans="1:116" ht="15" customHeight="1" x14ac:dyDescent="0.25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52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89"/>
      <c r="AQ3" s="52"/>
      <c r="AR3" s="161"/>
      <c r="AS3" s="161"/>
      <c r="AT3" s="161"/>
      <c r="AU3" s="161"/>
      <c r="AV3" s="161"/>
      <c r="AW3" s="161"/>
      <c r="AX3" s="161"/>
      <c r="AY3" s="161"/>
      <c r="AZ3" s="161"/>
      <c r="BA3" s="161"/>
      <c r="BB3" s="161"/>
      <c r="BC3" s="161"/>
      <c r="BD3" s="161"/>
      <c r="BE3" s="161"/>
      <c r="BF3" s="161"/>
      <c r="BG3" s="161"/>
      <c r="BH3" s="161"/>
      <c r="BI3" s="161"/>
      <c r="BJ3" s="161"/>
      <c r="BK3" s="161"/>
      <c r="BL3" s="161"/>
      <c r="BM3" s="161"/>
      <c r="BN3" s="161"/>
      <c r="BO3" s="161"/>
      <c r="BP3" s="161"/>
      <c r="BQ3" s="161"/>
      <c r="BR3" s="161"/>
      <c r="BS3" s="161"/>
      <c r="BT3" s="161"/>
      <c r="BU3" s="161"/>
      <c r="BV3" s="161"/>
      <c r="BW3" s="161"/>
      <c r="BX3" s="161"/>
      <c r="BY3" s="161"/>
      <c r="BZ3" s="161"/>
      <c r="CA3" s="52"/>
      <c r="CB3" s="52"/>
      <c r="CC3" s="161"/>
      <c r="CD3" s="161"/>
      <c r="CE3" s="161"/>
      <c r="CF3" s="161"/>
      <c r="CG3" s="161"/>
      <c r="CH3" s="161"/>
      <c r="CI3" s="161"/>
      <c r="CJ3" s="161"/>
      <c r="CK3" s="161"/>
      <c r="CL3" s="161"/>
      <c r="CM3" s="161"/>
      <c r="CN3" s="161"/>
      <c r="CO3" s="161"/>
      <c r="CP3" s="161"/>
      <c r="CQ3" s="161"/>
      <c r="CR3" s="161"/>
      <c r="CS3" s="161"/>
      <c r="CT3" s="161"/>
      <c r="CU3" s="161"/>
      <c r="CV3" s="161"/>
      <c r="CW3" s="161"/>
      <c r="CX3" s="161"/>
      <c r="CY3" s="161"/>
      <c r="CZ3" s="161"/>
      <c r="DA3" s="161"/>
      <c r="DB3" s="161"/>
      <c r="DC3" s="161"/>
      <c r="DD3" s="161"/>
      <c r="DE3" s="161"/>
      <c r="DF3" s="161"/>
      <c r="DG3" s="161"/>
      <c r="DH3" s="161"/>
      <c r="DI3" s="161"/>
      <c r="DJ3" s="161"/>
      <c r="DK3" s="161"/>
      <c r="DL3" s="52"/>
    </row>
    <row r="4" spans="1:116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89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</row>
    <row r="5" spans="1:116" x14ac:dyDescent="0.25">
      <c r="F5" s="31">
        <v>39</v>
      </c>
      <c r="H5" s="78"/>
      <c r="J5" s="31">
        <v>40</v>
      </c>
      <c r="P5" s="52"/>
      <c r="V5" s="31">
        <v>117</v>
      </c>
      <c r="X5" s="78"/>
      <c r="Z5" s="31">
        <v>118</v>
      </c>
      <c r="AF5" s="31">
        <v>119</v>
      </c>
      <c r="AH5" s="78"/>
      <c r="AJ5" s="31">
        <v>120</v>
      </c>
      <c r="AP5" s="89"/>
      <c r="AQ5" s="52"/>
      <c r="AW5" s="31">
        <v>117</v>
      </c>
      <c r="AY5" s="78"/>
      <c r="BA5" s="31">
        <v>118</v>
      </c>
      <c r="BG5" s="31">
        <v>119</v>
      </c>
      <c r="BI5" s="78"/>
      <c r="BK5" s="31">
        <v>120</v>
      </c>
      <c r="BQ5" s="31">
        <v>119</v>
      </c>
      <c r="BS5" s="78"/>
      <c r="BU5" s="31">
        <v>120</v>
      </c>
      <c r="CA5" s="52"/>
      <c r="CB5" s="52"/>
      <c r="CH5" s="31">
        <v>117</v>
      </c>
      <c r="CJ5" s="79"/>
      <c r="CL5" s="31">
        <v>118</v>
      </c>
      <c r="CR5" s="31">
        <v>119</v>
      </c>
      <c r="CT5" s="79"/>
      <c r="CV5" s="31">
        <v>120</v>
      </c>
      <c r="DB5" s="31">
        <v>119</v>
      </c>
      <c r="DD5" s="79"/>
      <c r="DF5" s="31">
        <v>120</v>
      </c>
      <c r="DL5" s="52"/>
    </row>
    <row r="6" spans="1:116" x14ac:dyDescent="0.25">
      <c r="F6" s="21">
        <f>F7-F5</f>
        <v>-4</v>
      </c>
      <c r="G6" s="87">
        <v>37</v>
      </c>
      <c r="I6" s="87">
        <v>38</v>
      </c>
      <c r="J6" s="21">
        <f>J7-J5</f>
        <v>-4</v>
      </c>
      <c r="P6" s="52"/>
      <c r="V6" s="21">
        <f>V7-V5</f>
        <v>-8</v>
      </c>
      <c r="W6" s="87">
        <v>113</v>
      </c>
      <c r="Y6" s="87">
        <v>114</v>
      </c>
      <c r="Z6" s="21">
        <f>Z7-Z5</f>
        <v>-8</v>
      </c>
      <c r="AF6" s="21">
        <f>AF7-AF5</f>
        <v>-8</v>
      </c>
      <c r="AG6" s="87">
        <v>115</v>
      </c>
      <c r="AI6" s="87">
        <v>116</v>
      </c>
      <c r="AJ6" s="21">
        <f>AJ7-AJ5</f>
        <v>-8</v>
      </c>
      <c r="AP6" s="89"/>
      <c r="AQ6" s="52"/>
      <c r="AW6" s="21">
        <f>AW7-AW5</f>
        <v>-8</v>
      </c>
      <c r="AX6" s="87">
        <v>113</v>
      </c>
      <c r="AZ6" s="87">
        <v>114</v>
      </c>
      <c r="BA6" s="21">
        <f>BA7-BA5</f>
        <v>-8</v>
      </c>
      <c r="BG6" s="21">
        <f>BG7-BG5</f>
        <v>-8</v>
      </c>
      <c r="BH6" s="87">
        <v>115</v>
      </c>
      <c r="BJ6" s="87">
        <v>116</v>
      </c>
      <c r="BK6" s="21">
        <f>BK7-BK5</f>
        <v>-8</v>
      </c>
      <c r="BQ6" s="21">
        <f>BQ7-BQ5</f>
        <v>-8</v>
      </c>
      <c r="BR6" s="87">
        <v>115</v>
      </c>
      <c r="BT6" s="87">
        <v>116</v>
      </c>
      <c r="BU6" s="21">
        <f>BU7-BU5</f>
        <v>-8</v>
      </c>
      <c r="CA6" s="52"/>
      <c r="CB6" s="52"/>
      <c r="CH6" s="21">
        <f>CH7-CH5</f>
        <v>-8</v>
      </c>
      <c r="CI6" s="87">
        <v>113</v>
      </c>
      <c r="CK6" s="87">
        <v>114</v>
      </c>
      <c r="CL6" s="21">
        <f>CL7-CL5</f>
        <v>-8</v>
      </c>
      <c r="CR6" s="21">
        <f>CR7-CR5</f>
        <v>-8</v>
      </c>
      <c r="CS6" s="87">
        <v>115</v>
      </c>
      <c r="CU6" s="87">
        <v>116</v>
      </c>
      <c r="CV6" s="21">
        <f>CV7-CV5</f>
        <v>-8</v>
      </c>
      <c r="DB6" s="21">
        <f>DB7-DB5</f>
        <v>-8</v>
      </c>
      <c r="DC6" s="87">
        <v>115</v>
      </c>
      <c r="DE6" s="87">
        <v>116</v>
      </c>
      <c r="DF6" s="21">
        <f>DF7-DF5</f>
        <v>-8</v>
      </c>
      <c r="DL6" s="52"/>
    </row>
    <row r="7" spans="1:116" x14ac:dyDescent="0.25">
      <c r="C7" s="22"/>
      <c r="D7" s="22"/>
      <c r="E7" s="22"/>
      <c r="F7" s="31">
        <v>35</v>
      </c>
      <c r="G7" s="21"/>
      <c r="H7" s="78"/>
      <c r="I7" s="78"/>
      <c r="J7" s="31">
        <v>36</v>
      </c>
      <c r="K7" s="22"/>
      <c r="L7" s="22"/>
      <c r="M7" s="22"/>
      <c r="P7" s="52"/>
      <c r="S7" s="22"/>
      <c r="T7" s="22"/>
      <c r="U7" s="22"/>
      <c r="V7" s="31">
        <v>109</v>
      </c>
      <c r="W7" s="21"/>
      <c r="X7" s="78"/>
      <c r="Y7" s="78"/>
      <c r="Z7" s="31">
        <v>110</v>
      </c>
      <c r="AC7" s="22"/>
      <c r="AD7" s="22"/>
      <c r="AE7" s="22"/>
      <c r="AF7" s="31">
        <v>111</v>
      </c>
      <c r="AG7" s="88"/>
      <c r="AH7" s="78"/>
      <c r="AI7" s="78"/>
      <c r="AJ7" s="31">
        <v>112</v>
      </c>
      <c r="AK7" s="22"/>
      <c r="AL7" s="22"/>
      <c r="AM7" s="22"/>
      <c r="AP7" s="89"/>
      <c r="AQ7" s="52"/>
      <c r="AT7" s="22"/>
      <c r="AU7" s="22"/>
      <c r="AV7" s="22"/>
      <c r="AW7" s="31">
        <v>109</v>
      </c>
      <c r="AX7" s="21"/>
      <c r="AY7" s="78"/>
      <c r="AZ7" s="78"/>
      <c r="BA7" s="31">
        <v>110</v>
      </c>
      <c r="BD7" s="22"/>
      <c r="BE7" s="22"/>
      <c r="BF7" s="22"/>
      <c r="BG7" s="31">
        <v>111</v>
      </c>
      <c r="BH7" s="88"/>
      <c r="BI7" s="78"/>
      <c r="BJ7" s="78"/>
      <c r="BK7" s="31">
        <v>112</v>
      </c>
      <c r="BL7" s="22"/>
      <c r="BM7" s="22"/>
      <c r="BN7" s="22"/>
      <c r="BO7" s="22"/>
      <c r="BP7" s="22"/>
      <c r="BQ7" s="31">
        <v>111</v>
      </c>
      <c r="BR7" s="88"/>
      <c r="BS7" s="78"/>
      <c r="BT7" s="78"/>
      <c r="BU7" s="31">
        <v>112</v>
      </c>
      <c r="BV7" s="22"/>
      <c r="BW7" s="22"/>
      <c r="BX7" s="22"/>
      <c r="CA7" s="52"/>
      <c r="CB7" s="52"/>
      <c r="CE7" s="22"/>
      <c r="CF7" s="22"/>
      <c r="CG7" s="22"/>
      <c r="CH7" s="31">
        <v>109</v>
      </c>
      <c r="CI7" s="21"/>
      <c r="CJ7" s="79"/>
      <c r="CK7" s="79"/>
      <c r="CL7" s="31">
        <v>110</v>
      </c>
      <c r="CO7" s="22"/>
      <c r="CP7" s="22"/>
      <c r="CQ7" s="22"/>
      <c r="CR7" s="31">
        <v>111</v>
      </c>
      <c r="CS7" s="88"/>
      <c r="CT7" s="79"/>
      <c r="CU7" s="79"/>
      <c r="CV7" s="31">
        <v>112</v>
      </c>
      <c r="CW7" s="22"/>
      <c r="CX7" s="22"/>
      <c r="CY7" s="22"/>
      <c r="CZ7" s="22"/>
      <c r="DA7" s="22"/>
      <c r="DB7" s="31">
        <v>111</v>
      </c>
      <c r="DC7" s="88"/>
      <c r="DD7" s="79"/>
      <c r="DE7" s="79"/>
      <c r="DF7" s="31">
        <v>112</v>
      </c>
      <c r="DG7" s="22"/>
      <c r="DH7" s="22"/>
      <c r="DI7" s="22"/>
      <c r="DL7" s="52"/>
    </row>
    <row r="8" spans="1:116" x14ac:dyDescent="0.25">
      <c r="C8" s="22"/>
      <c r="D8" s="22"/>
      <c r="E8" s="22"/>
      <c r="F8" s="21">
        <f>F9-F7</f>
        <v>-4</v>
      </c>
      <c r="G8" s="31">
        <v>33</v>
      </c>
      <c r="I8" s="87">
        <v>34</v>
      </c>
      <c r="J8" s="21">
        <f>J7-J9</f>
        <v>4</v>
      </c>
      <c r="K8" s="22"/>
      <c r="L8" s="22"/>
      <c r="M8" s="22"/>
      <c r="P8" s="52"/>
      <c r="S8" s="22"/>
      <c r="T8" s="22"/>
      <c r="U8" s="22"/>
      <c r="V8" s="21">
        <f>V9-V7</f>
        <v>-8</v>
      </c>
      <c r="W8" s="31">
        <v>105</v>
      </c>
      <c r="Y8" s="87">
        <v>106</v>
      </c>
      <c r="Z8" s="21">
        <f>Z7-Z9</f>
        <v>8</v>
      </c>
      <c r="AC8" s="22"/>
      <c r="AD8" s="22"/>
      <c r="AE8" s="22"/>
      <c r="AF8" s="21">
        <f>AF9-AF7</f>
        <v>-8</v>
      </c>
      <c r="AG8" s="31">
        <v>107</v>
      </c>
      <c r="AI8" s="87">
        <v>108</v>
      </c>
      <c r="AJ8" s="21">
        <f>AJ7-AJ9</f>
        <v>8</v>
      </c>
      <c r="AK8" s="22"/>
      <c r="AL8" s="22"/>
      <c r="AM8" s="22"/>
      <c r="AP8" s="89"/>
      <c r="AQ8" s="52"/>
      <c r="AT8" s="22"/>
      <c r="AU8" s="22"/>
      <c r="AV8" s="22"/>
      <c r="AW8" s="21">
        <f>AW9-AW7</f>
        <v>-8</v>
      </c>
      <c r="AX8" s="31">
        <v>105</v>
      </c>
      <c r="AZ8" s="87">
        <v>106</v>
      </c>
      <c r="BA8" s="21">
        <f>BA7-BA9</f>
        <v>8</v>
      </c>
      <c r="BD8" s="22"/>
      <c r="BE8" s="22"/>
      <c r="BF8" s="22"/>
      <c r="BG8" s="21">
        <f>BG9-BG7</f>
        <v>-8</v>
      </c>
      <c r="BH8" s="31">
        <v>107</v>
      </c>
      <c r="BJ8" s="87">
        <v>108</v>
      </c>
      <c r="BK8" s="21">
        <f>BK7-BK9</f>
        <v>8</v>
      </c>
      <c r="BL8" s="22"/>
      <c r="BM8" s="22"/>
      <c r="BN8" s="22"/>
      <c r="BO8" s="22"/>
      <c r="BP8" s="22"/>
      <c r="BQ8" s="21">
        <f>BQ9-BQ7</f>
        <v>-8</v>
      </c>
      <c r="BR8" s="31">
        <v>107</v>
      </c>
      <c r="BT8" s="87">
        <v>108</v>
      </c>
      <c r="BU8" s="21">
        <f>BU7-BU9</f>
        <v>8</v>
      </c>
      <c r="BV8" s="22"/>
      <c r="BW8" s="22"/>
      <c r="BX8" s="22"/>
      <c r="CA8" s="52"/>
      <c r="CB8" s="52"/>
      <c r="CE8" s="22"/>
      <c r="CF8" s="22"/>
      <c r="CG8" s="22"/>
      <c r="CH8" s="21">
        <f>CH9-CH7</f>
        <v>-8</v>
      </c>
      <c r="CI8" s="31">
        <v>105</v>
      </c>
      <c r="CK8" s="87">
        <v>106</v>
      </c>
      <c r="CL8" s="21">
        <f>CL7-CL9</f>
        <v>8</v>
      </c>
      <c r="CO8" s="22"/>
      <c r="CP8" s="22"/>
      <c r="CQ8" s="22"/>
      <c r="CR8" s="21">
        <f>CR9-CR7</f>
        <v>-8</v>
      </c>
      <c r="CS8" s="31">
        <v>107</v>
      </c>
      <c r="CU8" s="87">
        <v>108</v>
      </c>
      <c r="CV8" s="21">
        <f>CV7-CV9</f>
        <v>8</v>
      </c>
      <c r="CW8" s="22"/>
      <c r="CX8" s="22"/>
      <c r="CY8" s="22"/>
      <c r="CZ8" s="22"/>
      <c r="DA8" s="22"/>
      <c r="DB8" s="21">
        <f>DB9-DB7</f>
        <v>-8</v>
      </c>
      <c r="DC8" s="31">
        <v>107</v>
      </c>
      <c r="DE8" s="87">
        <v>108</v>
      </c>
      <c r="DF8" s="21">
        <f>DF7-DF9</f>
        <v>8</v>
      </c>
      <c r="DG8" s="22"/>
      <c r="DH8" s="22"/>
      <c r="DI8" s="22"/>
      <c r="DL8" s="52"/>
    </row>
    <row r="9" spans="1:116" x14ac:dyDescent="0.25">
      <c r="C9" s="22"/>
      <c r="D9" s="22"/>
      <c r="E9" s="28">
        <f>E10-F9</f>
        <v>-6</v>
      </c>
      <c r="F9" s="31">
        <v>31</v>
      </c>
      <c r="J9" s="31">
        <v>32</v>
      </c>
      <c r="K9" s="28">
        <f>J9-K10</f>
        <v>6</v>
      </c>
      <c r="L9" s="22"/>
      <c r="M9" s="28"/>
      <c r="P9" s="52"/>
      <c r="S9" s="22"/>
      <c r="T9" s="22"/>
      <c r="U9" s="28">
        <f>U10-V9</f>
        <v>-11</v>
      </c>
      <c r="V9" s="31">
        <v>101</v>
      </c>
      <c r="Z9" s="31">
        <v>102</v>
      </c>
      <c r="AC9" s="22"/>
      <c r="AD9" s="22"/>
      <c r="AE9" s="28">
        <f>AE10-AF9</f>
        <v>-8</v>
      </c>
      <c r="AF9" s="31">
        <v>103</v>
      </c>
      <c r="AJ9" s="31">
        <v>104</v>
      </c>
      <c r="AK9" s="28">
        <f>AJ9-AK10</f>
        <v>8</v>
      </c>
      <c r="AL9" s="22"/>
      <c r="AM9" s="28"/>
      <c r="AP9" s="89"/>
      <c r="AQ9" s="52"/>
      <c r="AT9" s="22"/>
      <c r="AU9" s="22"/>
      <c r="AV9" s="28">
        <f>AV10-AW9</f>
        <v>-11</v>
      </c>
      <c r="AW9" s="31">
        <v>101</v>
      </c>
      <c r="BA9" s="31">
        <v>102</v>
      </c>
      <c r="BD9" s="22"/>
      <c r="BE9" s="22"/>
      <c r="BF9" s="28">
        <f>BF10-BG9</f>
        <v>-8</v>
      </c>
      <c r="BG9" s="31">
        <v>103</v>
      </c>
      <c r="BK9" s="31">
        <v>104</v>
      </c>
      <c r="BL9" s="28">
        <f>BK9-BL10</f>
        <v>8</v>
      </c>
      <c r="BM9" s="22"/>
      <c r="BN9" s="22"/>
      <c r="BO9" s="22"/>
      <c r="BP9" s="28">
        <f>BP10-BQ9</f>
        <v>-8</v>
      </c>
      <c r="BQ9" s="31">
        <v>103</v>
      </c>
      <c r="BU9" s="31">
        <v>104</v>
      </c>
      <c r="BV9" s="28">
        <f>BU9-BV10</f>
        <v>8</v>
      </c>
      <c r="BW9" s="22"/>
      <c r="BX9" s="28"/>
      <c r="CA9" s="52"/>
      <c r="CB9" s="52"/>
      <c r="CE9" s="22"/>
      <c r="CF9" s="22"/>
      <c r="CG9" s="28">
        <f>CG10-CH9</f>
        <v>-11</v>
      </c>
      <c r="CH9" s="31">
        <v>101</v>
      </c>
      <c r="CL9" s="31">
        <v>102</v>
      </c>
      <c r="CO9" s="22"/>
      <c r="CP9" s="22"/>
      <c r="CQ9" s="28">
        <f>CQ10-CR9</f>
        <v>-8</v>
      </c>
      <c r="CR9" s="31">
        <v>103</v>
      </c>
      <c r="CV9" s="31">
        <v>104</v>
      </c>
      <c r="CW9" s="28">
        <f>CV9-CW10</f>
        <v>8</v>
      </c>
      <c r="CX9" s="22"/>
      <c r="CY9" s="22"/>
      <c r="CZ9" s="22"/>
      <c r="DA9" s="28">
        <f>DA10-DB9</f>
        <v>-8</v>
      </c>
      <c r="DB9" s="31">
        <v>103</v>
      </c>
      <c r="DF9" s="31">
        <v>104</v>
      </c>
      <c r="DG9" s="28">
        <f>DF9-DG10</f>
        <v>8</v>
      </c>
      <c r="DH9" s="22"/>
      <c r="DI9" s="28"/>
      <c r="DL9" s="52"/>
    </row>
    <row r="10" spans="1:116" x14ac:dyDescent="0.25">
      <c r="A10" s="31">
        <v>21</v>
      </c>
      <c r="B10" s="21">
        <f>A10-C10</f>
        <v>-2</v>
      </c>
      <c r="C10" s="31">
        <v>23</v>
      </c>
      <c r="D10" s="21">
        <f>C10-E10</f>
        <v>-2</v>
      </c>
      <c r="E10" s="31">
        <v>25</v>
      </c>
      <c r="F10" s="82">
        <f>E10-I16</f>
        <v>17</v>
      </c>
      <c r="G10" s="84"/>
      <c r="H10" s="30">
        <f>E10-K10</f>
        <v>-1</v>
      </c>
      <c r="J10" s="81">
        <f>J9-D13</f>
        <v>18</v>
      </c>
      <c r="K10" s="31">
        <v>26</v>
      </c>
      <c r="L10" s="21">
        <f>K10-M10</f>
        <v>-2</v>
      </c>
      <c r="M10" s="31">
        <v>28</v>
      </c>
      <c r="N10" s="21">
        <f>M10-O10</f>
        <v>-2</v>
      </c>
      <c r="O10" s="31">
        <v>30</v>
      </c>
      <c r="P10" s="52"/>
      <c r="Q10" s="31">
        <v>86</v>
      </c>
      <c r="R10" s="21">
        <f>Q10-S10</f>
        <v>-2</v>
      </c>
      <c r="S10" s="31">
        <v>88</v>
      </c>
      <c r="T10" s="21">
        <f>S10-U10</f>
        <v>-2</v>
      </c>
      <c r="U10" s="31">
        <v>90</v>
      </c>
      <c r="V10" s="82">
        <f>U10-Y16</f>
        <v>26</v>
      </c>
      <c r="W10" s="84"/>
      <c r="X10" s="30">
        <f>U10-AA10</f>
        <v>-1</v>
      </c>
      <c r="Z10" s="81">
        <f>Z9-T13</f>
        <v>28</v>
      </c>
      <c r="AA10" s="31">
        <v>91</v>
      </c>
      <c r="AB10" s="21">
        <f>AA10-AC10</f>
        <v>-2</v>
      </c>
      <c r="AC10" s="31">
        <v>93</v>
      </c>
      <c r="AD10" s="21">
        <f>AC10-AE10</f>
        <v>-2</v>
      </c>
      <c r="AE10" s="31">
        <v>95</v>
      </c>
      <c r="AF10" s="82">
        <f>AE10-AI16</f>
        <v>29</v>
      </c>
      <c r="AG10" s="84"/>
      <c r="AH10" s="30">
        <f>AE10-AK10</f>
        <v>-1</v>
      </c>
      <c r="AJ10" s="81">
        <f>AJ9-AD13</f>
        <v>25</v>
      </c>
      <c r="AK10" s="31">
        <v>96</v>
      </c>
      <c r="AL10" s="21">
        <f>AK10-AM10</f>
        <v>-2</v>
      </c>
      <c r="AM10" s="31">
        <v>98</v>
      </c>
      <c r="AN10" s="21">
        <f>AM10-AO10</f>
        <v>-2</v>
      </c>
      <c r="AO10" s="31">
        <v>100</v>
      </c>
      <c r="AP10" s="89"/>
      <c r="AQ10" s="52"/>
      <c r="AR10" s="31">
        <v>86</v>
      </c>
      <c r="AS10" s="21">
        <f>AR10-AT10</f>
        <v>-2</v>
      </c>
      <c r="AT10" s="31">
        <v>88</v>
      </c>
      <c r="AU10" s="21">
        <f>AT10-AV10</f>
        <v>-2</v>
      </c>
      <c r="AV10" s="31">
        <v>90</v>
      </c>
      <c r="AW10" s="82">
        <f>AV10-AZ16</f>
        <v>26</v>
      </c>
      <c r="AX10" s="84"/>
      <c r="AY10" s="30">
        <f>AV10-BB10</f>
        <v>-1</v>
      </c>
      <c r="BA10" s="81">
        <f>BA9-AU13</f>
        <v>28</v>
      </c>
      <c r="BB10" s="31">
        <v>91</v>
      </c>
      <c r="BC10" s="21">
        <f>BB10-BD10</f>
        <v>-2</v>
      </c>
      <c r="BD10" s="31">
        <v>93</v>
      </c>
      <c r="BE10" s="21">
        <f>BD10-BF10</f>
        <v>-2</v>
      </c>
      <c r="BF10" s="31">
        <v>95</v>
      </c>
      <c r="BG10" s="82">
        <f>BF10-BJ16</f>
        <v>29</v>
      </c>
      <c r="BH10" s="84"/>
      <c r="BI10" s="30">
        <f>BF10-BL10</f>
        <v>-1</v>
      </c>
      <c r="BK10" s="81">
        <f>BK9-BE13</f>
        <v>25</v>
      </c>
      <c r="BL10" s="31">
        <v>96</v>
      </c>
      <c r="BM10" s="21">
        <f>BL10-BN10</f>
        <v>3</v>
      </c>
      <c r="BN10" s="31">
        <v>93</v>
      </c>
      <c r="BO10" s="21">
        <f>BN10-BP10</f>
        <v>-2</v>
      </c>
      <c r="BP10" s="31">
        <v>95</v>
      </c>
      <c r="BQ10" s="82">
        <f>BP10-BT16</f>
        <v>29</v>
      </c>
      <c r="BR10" s="84"/>
      <c r="BS10" s="30">
        <f>BP10-BV10</f>
        <v>-1</v>
      </c>
      <c r="BU10" s="81">
        <f>BU9-BO13</f>
        <v>25</v>
      </c>
      <c r="BV10" s="31">
        <v>96</v>
      </c>
      <c r="BW10" s="21">
        <f>BV10-BX10</f>
        <v>-2</v>
      </c>
      <c r="BX10" s="31">
        <v>98</v>
      </c>
      <c r="BY10" s="21">
        <f>BX10-BZ10</f>
        <v>-2</v>
      </c>
      <c r="BZ10" s="31">
        <v>100</v>
      </c>
      <c r="CA10" s="52"/>
      <c r="CB10" s="52"/>
      <c r="CC10" s="31">
        <v>86</v>
      </c>
      <c r="CD10" s="21">
        <f>CC10-CE10</f>
        <v>-2</v>
      </c>
      <c r="CE10" s="31">
        <v>88</v>
      </c>
      <c r="CF10" s="21">
        <f>CE10-CG10</f>
        <v>-2</v>
      </c>
      <c r="CG10" s="31">
        <v>90</v>
      </c>
      <c r="CH10" s="82">
        <f>CG10-CK16</f>
        <v>26</v>
      </c>
      <c r="CI10" s="84"/>
      <c r="CJ10" s="30">
        <f>CG10-CM10</f>
        <v>-1</v>
      </c>
      <c r="CL10" s="81">
        <f>CL9-CF13</f>
        <v>28</v>
      </c>
      <c r="CM10" s="31">
        <v>91</v>
      </c>
      <c r="CN10" s="21">
        <f>CM10-CO10</f>
        <v>-2</v>
      </c>
      <c r="CO10" s="31">
        <v>93</v>
      </c>
      <c r="CP10" s="21">
        <f>CO10-CQ10</f>
        <v>-2</v>
      </c>
      <c r="CQ10" s="31">
        <v>95</v>
      </c>
      <c r="CR10" s="82">
        <f>CQ10-CU16</f>
        <v>29</v>
      </c>
      <c r="CS10" s="84"/>
      <c r="CT10" s="30">
        <f>CQ10-CW10</f>
        <v>-1</v>
      </c>
      <c r="CV10" s="81">
        <f>CV9-CP13</f>
        <v>25</v>
      </c>
      <c r="CW10" s="31">
        <v>96</v>
      </c>
      <c r="CX10" s="21">
        <f>CW10-CY10</f>
        <v>3</v>
      </c>
      <c r="CY10" s="31">
        <v>93</v>
      </c>
      <c r="CZ10" s="21">
        <f>CY10-DA10</f>
        <v>-2</v>
      </c>
      <c r="DA10" s="31">
        <v>95</v>
      </c>
      <c r="DB10" s="82">
        <f>DA10-DE16</f>
        <v>29</v>
      </c>
      <c r="DC10" s="84"/>
      <c r="DD10" s="30">
        <f>DA10-DG10</f>
        <v>-1</v>
      </c>
      <c r="DF10" s="81">
        <f>DF9-CZ13</f>
        <v>25</v>
      </c>
      <c r="DG10" s="31">
        <v>96</v>
      </c>
      <c r="DH10" s="21">
        <f>DG10-DI10</f>
        <v>-2</v>
      </c>
      <c r="DI10" s="31">
        <v>98</v>
      </c>
      <c r="DJ10" s="21">
        <f>DI10-DK10</f>
        <v>-2</v>
      </c>
      <c r="DK10" s="31">
        <v>100</v>
      </c>
      <c r="DL10" s="52"/>
    </row>
    <row r="11" spans="1:116" x14ac:dyDescent="0.25">
      <c r="B11" s="87">
        <v>22</v>
      </c>
      <c r="C11" s="78"/>
      <c r="D11" s="87">
        <v>24</v>
      </c>
      <c r="J11" s="30"/>
      <c r="L11" s="31">
        <v>27</v>
      </c>
      <c r="M11" s="78"/>
      <c r="N11" s="87">
        <v>29</v>
      </c>
      <c r="P11" s="52"/>
      <c r="R11" s="87">
        <v>87</v>
      </c>
      <c r="S11" s="78"/>
      <c r="T11" s="87">
        <v>89</v>
      </c>
      <c r="Z11" s="30"/>
      <c r="AB11" s="31">
        <v>92</v>
      </c>
      <c r="AC11" s="78"/>
      <c r="AD11" s="87">
        <v>94</v>
      </c>
      <c r="AJ11" s="30"/>
      <c r="AL11" s="31">
        <v>97</v>
      </c>
      <c r="AM11" s="78"/>
      <c r="AN11" s="87">
        <v>99</v>
      </c>
      <c r="AP11" s="89"/>
      <c r="AQ11" s="52"/>
      <c r="AS11" s="87">
        <v>87</v>
      </c>
      <c r="AT11" s="78"/>
      <c r="AU11" s="87">
        <v>89</v>
      </c>
      <c r="BA11" s="30"/>
      <c r="BC11" s="31">
        <v>92</v>
      </c>
      <c r="BD11" s="78"/>
      <c r="BE11" s="87">
        <v>94</v>
      </c>
      <c r="BK11" s="30"/>
      <c r="BM11" s="31">
        <v>97</v>
      </c>
      <c r="BN11" s="78"/>
      <c r="BO11" s="87">
        <v>94</v>
      </c>
      <c r="BU11" s="30"/>
      <c r="BW11" s="31">
        <v>97</v>
      </c>
      <c r="BX11" s="78"/>
      <c r="BY11" s="87">
        <v>99</v>
      </c>
      <c r="CA11" s="52"/>
      <c r="CB11" s="52"/>
      <c r="CD11" s="87">
        <v>87</v>
      </c>
      <c r="CE11" s="79"/>
      <c r="CF11" s="87">
        <v>89</v>
      </c>
      <c r="CL11" s="30"/>
      <c r="CN11" s="31">
        <v>92</v>
      </c>
      <c r="CO11" s="79"/>
      <c r="CP11" s="87">
        <v>94</v>
      </c>
      <c r="CV11" s="30"/>
      <c r="CX11" s="31">
        <v>97</v>
      </c>
      <c r="CY11" s="79"/>
      <c r="CZ11" s="87">
        <v>94</v>
      </c>
      <c r="DF11" s="30"/>
      <c r="DH11" s="31">
        <v>97</v>
      </c>
      <c r="DI11" s="79"/>
      <c r="DJ11" s="87">
        <v>99</v>
      </c>
      <c r="DL11" s="52"/>
    </row>
    <row r="12" spans="1:116" x14ac:dyDescent="0.25">
      <c r="F12" s="30">
        <f>F15-F9</f>
        <v>-22</v>
      </c>
      <c r="J12" s="30">
        <f>J9-J15</f>
        <v>22</v>
      </c>
      <c r="P12" s="52"/>
      <c r="V12" s="30">
        <f>V15-V9</f>
        <v>-34</v>
      </c>
      <c r="Z12" s="30">
        <f>Z9-Z15</f>
        <v>34</v>
      </c>
      <c r="AF12" s="30">
        <f>AF15-AF9</f>
        <v>-34</v>
      </c>
      <c r="AJ12" s="30">
        <f>AJ9-AJ15</f>
        <v>34</v>
      </c>
      <c r="AP12" s="89"/>
      <c r="AQ12" s="52"/>
      <c r="AW12" s="30">
        <f>AW15-AW9</f>
        <v>-34</v>
      </c>
      <c r="BA12" s="30">
        <f>BA9-BA15</f>
        <v>34</v>
      </c>
      <c r="BG12" s="30">
        <f>BG15-BG9</f>
        <v>-34</v>
      </c>
      <c r="BK12" s="30">
        <f>BK9-BK15</f>
        <v>34</v>
      </c>
      <c r="BQ12" s="30">
        <f>BQ15-BQ9</f>
        <v>-34</v>
      </c>
      <c r="BU12" s="30">
        <f>BU9-BU15</f>
        <v>34</v>
      </c>
      <c r="CA12" s="52"/>
      <c r="CB12" s="52"/>
      <c r="CH12" s="30">
        <f>CH15-CH9</f>
        <v>-34</v>
      </c>
      <c r="CL12" s="30">
        <f>CL9-CL15</f>
        <v>34</v>
      </c>
      <c r="CR12" s="30">
        <f>CR15-CR9</f>
        <v>-34</v>
      </c>
      <c r="CV12" s="30">
        <f>CV9-CV15</f>
        <v>34</v>
      </c>
      <c r="DB12" s="30">
        <f>DB15-DB9</f>
        <v>-34</v>
      </c>
      <c r="DF12" s="30">
        <f>DF9-DF15</f>
        <v>34</v>
      </c>
      <c r="DL12" s="52"/>
    </row>
    <row r="13" spans="1:116" x14ac:dyDescent="0.25">
      <c r="B13" s="87">
        <v>12</v>
      </c>
      <c r="C13" s="78"/>
      <c r="D13" s="31">
        <v>14</v>
      </c>
      <c r="F13" s="84"/>
      <c r="L13" s="87">
        <v>17</v>
      </c>
      <c r="M13" s="78"/>
      <c r="N13" s="87">
        <v>19</v>
      </c>
      <c r="P13" s="52"/>
      <c r="R13" s="87">
        <v>72</v>
      </c>
      <c r="S13" s="78"/>
      <c r="T13" s="31">
        <v>74</v>
      </c>
      <c r="V13" s="84"/>
      <c r="AB13" s="87">
        <v>77</v>
      </c>
      <c r="AC13" s="78"/>
      <c r="AD13" s="31">
        <v>79</v>
      </c>
      <c r="AF13" s="84"/>
      <c r="AL13" s="87">
        <v>82</v>
      </c>
      <c r="AM13" s="78"/>
      <c r="AN13" s="87">
        <v>84</v>
      </c>
      <c r="AP13" s="89"/>
      <c r="AQ13" s="52"/>
      <c r="AS13" s="87">
        <v>72</v>
      </c>
      <c r="AT13" s="78"/>
      <c r="AU13" s="31">
        <v>74</v>
      </c>
      <c r="AW13" s="84"/>
      <c r="BC13" s="87">
        <v>77</v>
      </c>
      <c r="BD13" s="78"/>
      <c r="BE13" s="31">
        <v>79</v>
      </c>
      <c r="BG13" s="84"/>
      <c r="BM13" s="87">
        <v>82</v>
      </c>
      <c r="BN13" s="78"/>
      <c r="BO13" s="31">
        <v>79</v>
      </c>
      <c r="BQ13" s="84"/>
      <c r="BW13" s="87">
        <v>82</v>
      </c>
      <c r="BX13" s="78"/>
      <c r="BY13" s="87">
        <v>84</v>
      </c>
      <c r="CA13" s="52"/>
      <c r="CB13" s="52"/>
      <c r="CD13" s="87">
        <v>72</v>
      </c>
      <c r="CE13" s="79"/>
      <c r="CF13" s="31">
        <v>74</v>
      </c>
      <c r="CH13" s="84"/>
      <c r="CN13" s="87">
        <v>77</v>
      </c>
      <c r="CO13" s="79"/>
      <c r="CP13" s="31">
        <v>79</v>
      </c>
      <c r="CR13" s="84"/>
      <c r="CX13" s="87">
        <v>82</v>
      </c>
      <c r="CY13" s="79"/>
      <c r="CZ13" s="31">
        <v>79</v>
      </c>
      <c r="DB13" s="84"/>
      <c r="DH13" s="87">
        <v>82</v>
      </c>
      <c r="DI13" s="79"/>
      <c r="DJ13" s="87">
        <v>84</v>
      </c>
      <c r="DL13" s="52"/>
    </row>
    <row r="14" spans="1:116" x14ac:dyDescent="0.25">
      <c r="A14" s="31">
        <v>11</v>
      </c>
      <c r="B14" s="21">
        <f>C14-A14</f>
        <v>2</v>
      </c>
      <c r="C14" s="31">
        <v>13</v>
      </c>
      <c r="D14" s="21">
        <f>E14-C14</f>
        <v>2</v>
      </c>
      <c r="E14" s="31">
        <v>15</v>
      </c>
      <c r="F14" s="82">
        <f>F15-L11</f>
        <v>-18</v>
      </c>
      <c r="H14" s="30">
        <f>K14-E14</f>
        <v>1</v>
      </c>
      <c r="I14" s="29"/>
      <c r="J14" s="82">
        <f>K14-G8</f>
        <v>-17</v>
      </c>
      <c r="K14" s="31">
        <v>16</v>
      </c>
      <c r="L14" s="21">
        <f>M14-K14</f>
        <v>2</v>
      </c>
      <c r="M14" s="31">
        <v>18</v>
      </c>
      <c r="N14" s="21">
        <f>O14-M14</f>
        <v>2</v>
      </c>
      <c r="O14" s="31">
        <v>20</v>
      </c>
      <c r="P14" s="52"/>
      <c r="Q14" s="31">
        <v>71</v>
      </c>
      <c r="R14" s="21">
        <f>S14-Q14</f>
        <v>2</v>
      </c>
      <c r="S14" s="31">
        <v>73</v>
      </c>
      <c r="T14" s="21">
        <f>U14-S14</f>
        <v>2</v>
      </c>
      <c r="U14" s="31">
        <v>75</v>
      </c>
      <c r="V14" s="82">
        <f>V15-AB11</f>
        <v>-25</v>
      </c>
      <c r="X14" s="30">
        <f>AA14-U14</f>
        <v>1</v>
      </c>
      <c r="Y14" s="29"/>
      <c r="Z14" s="82">
        <f>AA14-W8</f>
        <v>-29</v>
      </c>
      <c r="AA14" s="31">
        <v>76</v>
      </c>
      <c r="AB14" s="21">
        <f>AC14-AA14</f>
        <v>2</v>
      </c>
      <c r="AC14" s="31">
        <v>78</v>
      </c>
      <c r="AD14" s="21">
        <f>AE14-AC14</f>
        <v>2</v>
      </c>
      <c r="AE14" s="31">
        <v>80</v>
      </c>
      <c r="AF14" s="82">
        <f>AF15-AL11</f>
        <v>-28</v>
      </c>
      <c r="AH14" s="30">
        <f>AK14-AE14</f>
        <v>1</v>
      </c>
      <c r="AI14" s="29"/>
      <c r="AJ14" s="82">
        <f>AK14-AG8</f>
        <v>-26</v>
      </c>
      <c r="AK14" s="31">
        <v>81</v>
      </c>
      <c r="AL14" s="21">
        <f>AM14-AK14</f>
        <v>2</v>
      </c>
      <c r="AM14" s="31">
        <v>83</v>
      </c>
      <c r="AN14" s="21">
        <f>AO14-AM14</f>
        <v>2</v>
      </c>
      <c r="AO14" s="31">
        <v>85</v>
      </c>
      <c r="AP14" s="89"/>
      <c r="AQ14" s="52"/>
      <c r="AR14" s="31">
        <v>71</v>
      </c>
      <c r="AS14" s="21">
        <f>AT14-AR14</f>
        <v>2</v>
      </c>
      <c r="AT14" s="31">
        <v>73</v>
      </c>
      <c r="AU14" s="21">
        <f>AV14-AT14</f>
        <v>2</v>
      </c>
      <c r="AV14" s="31">
        <v>75</v>
      </c>
      <c r="AW14" s="82">
        <f>AW15-BC11</f>
        <v>-25</v>
      </c>
      <c r="AY14" s="30">
        <f>BB14-AV14</f>
        <v>1</v>
      </c>
      <c r="AZ14" s="29"/>
      <c r="BA14" s="82">
        <f>BB14-AX8</f>
        <v>-29</v>
      </c>
      <c r="BB14" s="31">
        <v>76</v>
      </c>
      <c r="BC14" s="21">
        <f>BD14-BB14</f>
        <v>2</v>
      </c>
      <c r="BD14" s="31">
        <v>78</v>
      </c>
      <c r="BE14" s="21">
        <f>BF14-BD14</f>
        <v>2</v>
      </c>
      <c r="BF14" s="31">
        <v>80</v>
      </c>
      <c r="BG14" s="82">
        <f>BG15-BM11</f>
        <v>-28</v>
      </c>
      <c r="BI14" s="30">
        <f>BL14-BF14</f>
        <v>1</v>
      </c>
      <c r="BJ14" s="29"/>
      <c r="BK14" s="82">
        <f>BL14-BH8</f>
        <v>-26</v>
      </c>
      <c r="BL14" s="31">
        <v>81</v>
      </c>
      <c r="BM14" s="21">
        <f>BN14-BL14</f>
        <v>-3</v>
      </c>
      <c r="BN14" s="31">
        <v>78</v>
      </c>
      <c r="BO14" s="21">
        <f>BP14-BN14</f>
        <v>2</v>
      </c>
      <c r="BP14" s="31">
        <v>80</v>
      </c>
      <c r="BQ14" s="82">
        <f>BQ15-BW11</f>
        <v>-28</v>
      </c>
      <c r="BS14" s="30">
        <f>BV14-BP14</f>
        <v>1</v>
      </c>
      <c r="BT14" s="29"/>
      <c r="BU14" s="82">
        <f>BV14-BR8</f>
        <v>-26</v>
      </c>
      <c r="BV14" s="31">
        <v>81</v>
      </c>
      <c r="BW14" s="21">
        <f>BX14-BV14</f>
        <v>2</v>
      </c>
      <c r="BX14" s="31">
        <v>83</v>
      </c>
      <c r="BY14" s="21">
        <f>BZ14-BX14</f>
        <v>2</v>
      </c>
      <c r="BZ14" s="31">
        <v>85</v>
      </c>
      <c r="CA14" s="52"/>
      <c r="CB14" s="52"/>
      <c r="CC14" s="31">
        <v>71</v>
      </c>
      <c r="CD14" s="21">
        <f>CE14-CC14</f>
        <v>2</v>
      </c>
      <c r="CE14" s="31">
        <v>73</v>
      </c>
      <c r="CF14" s="21">
        <f>CG14-CE14</f>
        <v>2</v>
      </c>
      <c r="CG14" s="31">
        <v>75</v>
      </c>
      <c r="CH14" s="82">
        <f>CH15-CN11</f>
        <v>-25</v>
      </c>
      <c r="CJ14" s="30">
        <f>CM14-CG14</f>
        <v>1</v>
      </c>
      <c r="CK14" s="29"/>
      <c r="CL14" s="82">
        <f>CM14-CI8</f>
        <v>-29</v>
      </c>
      <c r="CM14" s="31">
        <v>76</v>
      </c>
      <c r="CN14" s="21">
        <f>CO14-CM14</f>
        <v>2</v>
      </c>
      <c r="CO14" s="31">
        <v>78</v>
      </c>
      <c r="CP14" s="21">
        <f>CQ14-CO14</f>
        <v>2</v>
      </c>
      <c r="CQ14" s="31">
        <v>80</v>
      </c>
      <c r="CR14" s="82">
        <f>CR15-CX11</f>
        <v>-28</v>
      </c>
      <c r="CT14" s="30">
        <f>CW14-CQ14</f>
        <v>1</v>
      </c>
      <c r="CU14" s="29"/>
      <c r="CV14" s="82">
        <f>CW14-CS8</f>
        <v>-26</v>
      </c>
      <c r="CW14" s="31">
        <v>81</v>
      </c>
      <c r="CX14" s="21">
        <f>CY14-CW14</f>
        <v>-3</v>
      </c>
      <c r="CY14" s="31">
        <v>78</v>
      </c>
      <c r="CZ14" s="21">
        <f>DA14-CY14</f>
        <v>2</v>
      </c>
      <c r="DA14" s="31">
        <v>80</v>
      </c>
      <c r="DB14" s="82">
        <f>DB15-DH11</f>
        <v>-28</v>
      </c>
      <c r="DD14" s="30">
        <f>DG14-DA14</f>
        <v>1</v>
      </c>
      <c r="DE14" s="29"/>
      <c r="DF14" s="82">
        <f>DG14-DC8</f>
        <v>-26</v>
      </c>
      <c r="DG14" s="31">
        <v>81</v>
      </c>
      <c r="DH14" s="21">
        <f>DI14-DG14</f>
        <v>2</v>
      </c>
      <c r="DI14" s="31">
        <v>83</v>
      </c>
      <c r="DJ14" s="21">
        <f>DK14-DI14</f>
        <v>2</v>
      </c>
      <c r="DK14" s="31">
        <v>85</v>
      </c>
      <c r="DL14" s="52"/>
    </row>
    <row r="15" spans="1:116" x14ac:dyDescent="0.25">
      <c r="A15" s="78"/>
      <c r="B15" s="78"/>
      <c r="C15" s="22"/>
      <c r="D15" s="22"/>
      <c r="E15" s="28">
        <f>F15-E14</f>
        <v>-6</v>
      </c>
      <c r="F15" s="31">
        <v>9</v>
      </c>
      <c r="J15" s="31">
        <v>10</v>
      </c>
      <c r="K15" s="28">
        <f>K14-J15</f>
        <v>6</v>
      </c>
      <c r="L15" s="22"/>
      <c r="M15" s="28"/>
      <c r="P15" s="52"/>
      <c r="V15" s="31">
        <v>67</v>
      </c>
      <c r="X15" s="78"/>
      <c r="Z15" s="31">
        <v>68</v>
      </c>
      <c r="AF15" s="31">
        <v>69</v>
      </c>
      <c r="AH15" s="78"/>
      <c r="AJ15" s="31">
        <v>70</v>
      </c>
      <c r="AP15" s="89"/>
      <c r="AQ15" s="52"/>
      <c r="AW15" s="31">
        <v>67</v>
      </c>
      <c r="AY15" s="78"/>
      <c r="BA15" s="31">
        <v>68</v>
      </c>
      <c r="BG15" s="31">
        <v>69</v>
      </c>
      <c r="BI15" s="78"/>
      <c r="BK15" s="31">
        <v>70</v>
      </c>
      <c r="BQ15" s="31">
        <v>69</v>
      </c>
      <c r="BS15" s="78"/>
      <c r="BU15" s="31">
        <v>70</v>
      </c>
      <c r="CA15" s="52"/>
      <c r="CB15" s="52"/>
      <c r="CH15" s="31">
        <v>67</v>
      </c>
      <c r="CJ15" s="79"/>
      <c r="CL15" s="31">
        <v>68</v>
      </c>
      <c r="CR15" s="31">
        <v>69</v>
      </c>
      <c r="CT15" s="79"/>
      <c r="CV15" s="31">
        <v>70</v>
      </c>
      <c r="DB15" s="31">
        <v>69</v>
      </c>
      <c r="DD15" s="79"/>
      <c r="DF15" s="31">
        <v>70</v>
      </c>
      <c r="DL15" s="52"/>
    </row>
    <row r="16" spans="1:116" x14ac:dyDescent="0.25">
      <c r="A16" s="78"/>
      <c r="B16" s="78"/>
      <c r="C16" s="22"/>
      <c r="D16" s="85">
        <f>G11+G13+I13+I11+H10+F12+H14+J12+E9+E15+K9+K15</f>
        <v>0</v>
      </c>
      <c r="E16" s="22"/>
      <c r="F16" s="21">
        <f>F17-F15</f>
        <v>-4</v>
      </c>
      <c r="G16" s="87">
        <v>7</v>
      </c>
      <c r="I16" s="31">
        <v>8</v>
      </c>
      <c r="J16" s="21">
        <f>J15-J17</f>
        <v>4</v>
      </c>
      <c r="K16" s="22"/>
      <c r="L16" s="22"/>
      <c r="M16" s="22"/>
      <c r="P16" s="52"/>
      <c r="V16" s="21">
        <f>V17-V15</f>
        <v>-8</v>
      </c>
      <c r="W16" s="87">
        <v>63</v>
      </c>
      <c r="Y16" s="31">
        <v>64</v>
      </c>
      <c r="Z16" s="21">
        <f>Z17-Z15</f>
        <v>-8</v>
      </c>
      <c r="AF16" s="21">
        <f>AF17-AF15</f>
        <v>-8</v>
      </c>
      <c r="AG16" s="87">
        <v>65</v>
      </c>
      <c r="AI16" s="31">
        <v>66</v>
      </c>
      <c r="AJ16" s="21">
        <f>AJ17-AJ15</f>
        <v>-8</v>
      </c>
      <c r="AP16" s="89"/>
      <c r="AQ16" s="52"/>
      <c r="AW16" s="21">
        <f>AW17-AW15</f>
        <v>-8</v>
      </c>
      <c r="AX16" s="87">
        <v>63</v>
      </c>
      <c r="AZ16" s="31">
        <v>64</v>
      </c>
      <c r="BA16" s="21">
        <f>BA17-BA15</f>
        <v>-8</v>
      </c>
      <c r="BG16" s="21">
        <f>BG17-BG15</f>
        <v>-8</v>
      </c>
      <c r="BH16" s="87">
        <v>65</v>
      </c>
      <c r="BJ16" s="31">
        <v>66</v>
      </c>
      <c r="BK16" s="21">
        <f>BK17-BK15</f>
        <v>-8</v>
      </c>
      <c r="BQ16" s="21">
        <f>BQ17-BQ15</f>
        <v>-8</v>
      </c>
      <c r="BR16" s="87">
        <v>65</v>
      </c>
      <c r="BT16" s="31">
        <v>66</v>
      </c>
      <c r="BU16" s="21">
        <f>BU17-BU15</f>
        <v>-8</v>
      </c>
      <c r="CA16" s="52"/>
      <c r="CB16" s="52"/>
      <c r="CH16" s="21">
        <f>CH17-CH15</f>
        <v>-8</v>
      </c>
      <c r="CI16" s="87">
        <v>63</v>
      </c>
      <c r="CK16" s="31">
        <v>64</v>
      </c>
      <c r="CL16" s="21">
        <f>CL17-CL15</f>
        <v>-8</v>
      </c>
      <c r="CR16" s="21">
        <f>CR17-CR15</f>
        <v>-8</v>
      </c>
      <c r="CS16" s="87">
        <v>65</v>
      </c>
      <c r="CU16" s="31">
        <v>66</v>
      </c>
      <c r="CV16" s="21">
        <f>CV17-CV15</f>
        <v>-8</v>
      </c>
      <c r="DB16" s="21">
        <f>DB17-DB15</f>
        <v>-8</v>
      </c>
      <c r="DC16" s="87">
        <v>65</v>
      </c>
      <c r="DE16" s="31">
        <v>66</v>
      </c>
      <c r="DF16" s="21">
        <f>DF17-DF15</f>
        <v>-8</v>
      </c>
      <c r="DL16" s="52"/>
    </row>
    <row r="17" spans="1:116" x14ac:dyDescent="0.25">
      <c r="A17" s="78"/>
      <c r="B17" s="78"/>
      <c r="C17" s="22"/>
      <c r="D17" s="22"/>
      <c r="E17" s="28"/>
      <c r="F17" s="31">
        <v>5</v>
      </c>
      <c r="G17" s="78"/>
      <c r="I17" s="78"/>
      <c r="J17" s="31">
        <v>6</v>
      </c>
      <c r="K17" s="28"/>
      <c r="L17" s="22"/>
      <c r="M17" s="28"/>
      <c r="P17" s="52"/>
      <c r="S17" s="22"/>
      <c r="T17" s="22"/>
      <c r="U17" s="22"/>
      <c r="V17" s="31">
        <v>59</v>
      </c>
      <c r="W17" s="21"/>
      <c r="X17" s="78"/>
      <c r="Y17" s="78"/>
      <c r="Z17" s="31">
        <v>60</v>
      </c>
      <c r="AC17" s="22"/>
      <c r="AD17" s="22"/>
      <c r="AE17" s="22"/>
      <c r="AF17" s="31">
        <v>61</v>
      </c>
      <c r="AG17" s="21"/>
      <c r="AH17" s="78"/>
      <c r="AI17" s="78"/>
      <c r="AJ17" s="31">
        <v>62</v>
      </c>
      <c r="AK17" s="22"/>
      <c r="AL17" s="22"/>
      <c r="AM17" s="22"/>
      <c r="AP17" s="89"/>
      <c r="AQ17" s="52"/>
      <c r="AT17" s="22"/>
      <c r="AU17" s="22"/>
      <c r="AV17" s="22"/>
      <c r="AW17" s="31">
        <v>59</v>
      </c>
      <c r="AX17" s="21"/>
      <c r="AY17" s="78"/>
      <c r="AZ17" s="78"/>
      <c r="BA17" s="31">
        <v>60</v>
      </c>
      <c r="BD17" s="22"/>
      <c r="BE17" s="22"/>
      <c r="BF17" s="22"/>
      <c r="BG17" s="31">
        <v>61</v>
      </c>
      <c r="BH17" s="21"/>
      <c r="BI17" s="78"/>
      <c r="BJ17" s="78"/>
      <c r="BK17" s="31">
        <v>62</v>
      </c>
      <c r="BL17" s="22"/>
      <c r="BM17" s="22"/>
      <c r="BN17" s="22"/>
      <c r="BO17" s="22"/>
      <c r="BP17" s="22"/>
      <c r="BQ17" s="31">
        <v>61</v>
      </c>
      <c r="BR17" s="21"/>
      <c r="BS17" s="78"/>
      <c r="BT17" s="78"/>
      <c r="BU17" s="31">
        <v>62</v>
      </c>
      <c r="BV17" s="22"/>
      <c r="BW17" s="22"/>
      <c r="BX17" s="22"/>
      <c r="CA17" s="52"/>
      <c r="CB17" s="52"/>
      <c r="CE17" s="22"/>
      <c r="CF17" s="22"/>
      <c r="CG17" s="22"/>
      <c r="CH17" s="31">
        <v>59</v>
      </c>
      <c r="CI17" s="21"/>
      <c r="CJ17" s="79"/>
      <c r="CK17" s="79"/>
      <c r="CL17" s="31">
        <v>60</v>
      </c>
      <c r="CO17" s="22"/>
      <c r="CP17" s="22"/>
      <c r="CQ17" s="22"/>
      <c r="CR17" s="31">
        <v>61</v>
      </c>
      <c r="CS17" s="21"/>
      <c r="CT17" s="79"/>
      <c r="CU17" s="79"/>
      <c r="CV17" s="31">
        <v>62</v>
      </c>
      <c r="CW17" s="22"/>
      <c r="CX17" s="22"/>
      <c r="CY17" s="22"/>
      <c r="CZ17" s="22"/>
      <c r="DA17" s="22"/>
      <c r="DB17" s="31">
        <v>61</v>
      </c>
      <c r="DC17" s="21"/>
      <c r="DD17" s="79"/>
      <c r="DE17" s="79"/>
      <c r="DF17" s="31">
        <v>62</v>
      </c>
      <c r="DG17" s="22"/>
      <c r="DH17" s="22"/>
      <c r="DI17" s="22"/>
      <c r="DL17" s="52"/>
    </row>
    <row r="18" spans="1:116" x14ac:dyDescent="0.25">
      <c r="A18" s="78"/>
      <c r="B18" s="78"/>
      <c r="C18" s="77"/>
      <c r="D18" s="77"/>
      <c r="E18" s="77"/>
      <c r="F18" s="21">
        <f>F19-F17</f>
        <v>-4</v>
      </c>
      <c r="G18" s="87">
        <v>3</v>
      </c>
      <c r="I18" s="87">
        <v>4</v>
      </c>
      <c r="J18" s="21">
        <f>J17-J19</f>
        <v>4</v>
      </c>
      <c r="K18" s="33"/>
      <c r="L18" s="33"/>
      <c r="M18" s="33"/>
      <c r="P18" s="52"/>
      <c r="S18" s="22"/>
      <c r="T18" s="22"/>
      <c r="U18" s="22"/>
      <c r="V18" s="21">
        <f>V19-V17</f>
        <v>-8</v>
      </c>
      <c r="W18" s="31">
        <v>55</v>
      </c>
      <c r="Y18" s="87">
        <v>56</v>
      </c>
      <c r="Z18" s="21">
        <f>Z17-Z19</f>
        <v>8</v>
      </c>
      <c r="AC18" s="22"/>
      <c r="AD18" s="22"/>
      <c r="AE18" s="22"/>
      <c r="AF18" s="21">
        <f>AF19-AF17</f>
        <v>-8</v>
      </c>
      <c r="AG18" s="31">
        <v>57</v>
      </c>
      <c r="AI18" s="87">
        <v>58</v>
      </c>
      <c r="AJ18" s="21">
        <f>AJ17-AJ19</f>
        <v>8</v>
      </c>
      <c r="AK18" s="22"/>
      <c r="AL18" s="22"/>
      <c r="AM18" s="22"/>
      <c r="AP18" s="89"/>
      <c r="AQ18" s="52"/>
      <c r="AT18" s="22"/>
      <c r="AU18" s="22"/>
      <c r="AV18" s="22"/>
      <c r="AW18" s="21">
        <f>AW19-AW17</f>
        <v>-8</v>
      </c>
      <c r="AX18" s="31">
        <v>55</v>
      </c>
      <c r="AZ18" s="87">
        <v>56</v>
      </c>
      <c r="BA18" s="21">
        <f>BA17-BA19</f>
        <v>8</v>
      </c>
      <c r="BD18" s="22"/>
      <c r="BE18" s="22"/>
      <c r="BF18" s="22"/>
      <c r="BG18" s="21">
        <f>BG19-BG17</f>
        <v>-8</v>
      </c>
      <c r="BH18" s="31">
        <v>57</v>
      </c>
      <c r="BJ18" s="87">
        <v>58</v>
      </c>
      <c r="BK18" s="21">
        <f>BK17-BK19</f>
        <v>8</v>
      </c>
      <c r="BL18" s="22"/>
      <c r="BM18" s="22"/>
      <c r="BN18" s="22"/>
      <c r="BO18" s="22"/>
      <c r="BP18" s="22"/>
      <c r="BQ18" s="21">
        <f>BQ19-BQ17</f>
        <v>-8</v>
      </c>
      <c r="BR18" s="31">
        <v>57</v>
      </c>
      <c r="BT18" s="87">
        <v>58</v>
      </c>
      <c r="BU18" s="21">
        <f>BU17-BU19</f>
        <v>8</v>
      </c>
      <c r="BV18" s="22"/>
      <c r="BW18" s="22"/>
      <c r="BX18" s="22"/>
      <c r="CA18" s="52"/>
      <c r="CB18" s="52"/>
      <c r="CE18" s="22"/>
      <c r="CF18" s="22"/>
      <c r="CG18" s="22"/>
      <c r="CH18" s="21">
        <f>CH19-CH17</f>
        <v>-8</v>
      </c>
      <c r="CI18" s="31">
        <v>55</v>
      </c>
      <c r="CK18" s="87">
        <v>56</v>
      </c>
      <c r="CL18" s="21">
        <f>CL17-CL19</f>
        <v>8</v>
      </c>
      <c r="CO18" s="22"/>
      <c r="CP18" s="22"/>
      <c r="CQ18" s="22"/>
      <c r="CR18" s="21">
        <f>CR19-CR17</f>
        <v>-8</v>
      </c>
      <c r="CS18" s="31">
        <v>57</v>
      </c>
      <c r="CU18" s="87">
        <v>58</v>
      </c>
      <c r="CV18" s="21">
        <f>CV17-CV19</f>
        <v>8</v>
      </c>
      <c r="CW18" s="22"/>
      <c r="CX18" s="22"/>
      <c r="CY18" s="22"/>
      <c r="CZ18" s="22"/>
      <c r="DA18" s="22"/>
      <c r="DB18" s="21">
        <f>DB19-DB17</f>
        <v>-8</v>
      </c>
      <c r="DC18" s="31">
        <v>57</v>
      </c>
      <c r="DE18" s="87">
        <v>58</v>
      </c>
      <c r="DF18" s="21">
        <f>DF17-DF19</f>
        <v>8</v>
      </c>
      <c r="DG18" s="22"/>
      <c r="DH18" s="22"/>
      <c r="DI18" s="22"/>
      <c r="DL18" s="52"/>
    </row>
    <row r="19" spans="1:116" x14ac:dyDescent="0.25">
      <c r="A19" s="78">
        <v>1</v>
      </c>
      <c r="B19" s="78"/>
      <c r="C19" s="77"/>
      <c r="D19" s="77"/>
      <c r="E19" s="77"/>
      <c r="F19" s="31">
        <v>1</v>
      </c>
      <c r="J19" s="31">
        <v>2</v>
      </c>
      <c r="K19" s="33"/>
      <c r="L19" s="33"/>
      <c r="M19" s="33"/>
      <c r="P19" s="52"/>
      <c r="S19" s="22"/>
      <c r="T19" s="22"/>
      <c r="U19" s="28">
        <f>U20-V19</f>
        <v>-11</v>
      </c>
      <c r="V19" s="31">
        <v>51</v>
      </c>
      <c r="Z19" s="31">
        <v>52</v>
      </c>
      <c r="AC19" s="22"/>
      <c r="AD19" s="22"/>
      <c r="AE19" s="28">
        <f>AE20-AF19</f>
        <v>-8</v>
      </c>
      <c r="AF19" s="31">
        <v>53</v>
      </c>
      <c r="AJ19" s="31">
        <v>54</v>
      </c>
      <c r="AK19" s="28">
        <f>AJ19-AK20</f>
        <v>8</v>
      </c>
      <c r="AL19" s="22"/>
      <c r="AM19" s="28"/>
      <c r="AP19" s="89"/>
      <c r="AQ19" s="52"/>
      <c r="AT19" s="22"/>
      <c r="AU19" s="22"/>
      <c r="AV19" s="28">
        <f>AV20-AW19</f>
        <v>-11</v>
      </c>
      <c r="AW19" s="31">
        <v>51</v>
      </c>
      <c r="BA19" s="31">
        <v>52</v>
      </c>
      <c r="BD19" s="22"/>
      <c r="BE19" s="22"/>
      <c r="BF19" s="28">
        <f>BF20-BG19</f>
        <v>-8</v>
      </c>
      <c r="BG19" s="31">
        <v>53</v>
      </c>
      <c r="BK19" s="31">
        <v>54</v>
      </c>
      <c r="BL19" s="28">
        <f>BK19-BL20</f>
        <v>8</v>
      </c>
      <c r="BM19" s="22"/>
      <c r="BN19" s="22"/>
      <c r="BO19" s="22"/>
      <c r="BP19" s="28">
        <f>BP20-BQ19</f>
        <v>-8</v>
      </c>
      <c r="BQ19" s="31">
        <v>53</v>
      </c>
      <c r="BU19" s="31">
        <v>54</v>
      </c>
      <c r="BV19" s="28">
        <f>BU19-BV20</f>
        <v>8</v>
      </c>
      <c r="BW19" s="22"/>
      <c r="BX19" s="28"/>
      <c r="CA19" s="52"/>
      <c r="CB19" s="52"/>
      <c r="CE19" s="22"/>
      <c r="CF19" s="22"/>
      <c r="CG19" s="28">
        <f>CG20-CH19</f>
        <v>-11</v>
      </c>
      <c r="CH19" s="31">
        <v>51</v>
      </c>
      <c r="CL19" s="31">
        <v>52</v>
      </c>
      <c r="CO19" s="22"/>
      <c r="CP19" s="22"/>
      <c r="CQ19" s="28">
        <f>CQ20-CR19</f>
        <v>-8</v>
      </c>
      <c r="CR19" s="31">
        <v>53</v>
      </c>
      <c r="CV19" s="31">
        <v>54</v>
      </c>
      <c r="CW19" s="28">
        <f>CV19-CW20</f>
        <v>8</v>
      </c>
      <c r="CX19" s="22"/>
      <c r="CY19" s="22"/>
      <c r="CZ19" s="22"/>
      <c r="DA19" s="28">
        <f>DA20-DB19</f>
        <v>-8</v>
      </c>
      <c r="DB19" s="31">
        <v>53</v>
      </c>
      <c r="DF19" s="31">
        <v>54</v>
      </c>
      <c r="DG19" s="28">
        <f>DF19-DG20</f>
        <v>8</v>
      </c>
      <c r="DH19" s="22"/>
      <c r="DI19" s="28"/>
      <c r="DL19" s="52"/>
    </row>
    <row r="20" spans="1:116" x14ac:dyDescent="0.25">
      <c r="P20" s="52"/>
      <c r="Q20" s="31">
        <v>36</v>
      </c>
      <c r="R20" s="21">
        <f>Q20-S20</f>
        <v>-2</v>
      </c>
      <c r="S20" s="31">
        <v>38</v>
      </c>
      <c r="T20" s="21">
        <f>S20-U20</f>
        <v>-2</v>
      </c>
      <c r="U20" s="31">
        <v>40</v>
      </c>
      <c r="V20" s="82">
        <f>U20-Y26</f>
        <v>26</v>
      </c>
      <c r="W20" s="84"/>
      <c r="X20" s="30">
        <f>U20-AA20</f>
        <v>-1</v>
      </c>
      <c r="Z20" s="81">
        <f>Z19-T23</f>
        <v>28</v>
      </c>
      <c r="AA20" s="31">
        <v>41</v>
      </c>
      <c r="AB20" s="21">
        <f>AA20-AC20</f>
        <v>-2</v>
      </c>
      <c r="AC20" s="31">
        <v>43</v>
      </c>
      <c r="AD20" s="21">
        <f>AC20-AE20</f>
        <v>-2</v>
      </c>
      <c r="AE20" s="31">
        <v>45</v>
      </c>
      <c r="AF20" s="82">
        <f>AE20-AI26</f>
        <v>29</v>
      </c>
      <c r="AG20" s="84"/>
      <c r="AH20" s="30">
        <f>AE20-AK20</f>
        <v>-1</v>
      </c>
      <c r="AJ20" s="81">
        <f>AJ19-AD23</f>
        <v>25</v>
      </c>
      <c r="AK20" s="31">
        <v>46</v>
      </c>
      <c r="AL20" s="21">
        <f>AK20-AM20</f>
        <v>-2</v>
      </c>
      <c r="AM20" s="31">
        <v>48</v>
      </c>
      <c r="AN20" s="21">
        <f>AM20-AO20</f>
        <v>-2</v>
      </c>
      <c r="AO20" s="31">
        <v>50</v>
      </c>
      <c r="AP20" s="89"/>
      <c r="AQ20" s="52"/>
      <c r="AR20" s="31">
        <v>36</v>
      </c>
      <c r="AS20" s="21">
        <f>AR20-AT20</f>
        <v>-2</v>
      </c>
      <c r="AT20" s="31">
        <v>38</v>
      </c>
      <c r="AU20" s="21">
        <f>AT20-AV20</f>
        <v>-2</v>
      </c>
      <c r="AV20" s="31">
        <v>40</v>
      </c>
      <c r="AW20" s="82">
        <f>AV20-AZ26</f>
        <v>-50</v>
      </c>
      <c r="AX20" s="84"/>
      <c r="AY20" s="30">
        <f>AV20-BB20</f>
        <v>-1</v>
      </c>
      <c r="BA20" s="81">
        <f>BA19-AU23</f>
        <v>28</v>
      </c>
      <c r="BB20" s="31">
        <v>41</v>
      </c>
      <c r="BC20" s="21">
        <f>BB20-BD20</f>
        <v>-2</v>
      </c>
      <c r="BD20" s="31">
        <v>43</v>
      </c>
      <c r="BE20" s="21">
        <f>BD20-BF20</f>
        <v>-2</v>
      </c>
      <c r="BF20" s="31">
        <v>45</v>
      </c>
      <c r="BG20" s="82">
        <f>BF20-BJ26</f>
        <v>-47</v>
      </c>
      <c r="BH20" s="84"/>
      <c r="BI20" s="30">
        <f>BF20-BL20</f>
        <v>-1</v>
      </c>
      <c r="BK20" s="81">
        <f>BK19-BE23</f>
        <v>25</v>
      </c>
      <c r="BL20" s="31">
        <v>46</v>
      </c>
      <c r="BM20" s="21">
        <f>BL20-BN20</f>
        <v>3</v>
      </c>
      <c r="BN20" s="31">
        <v>43</v>
      </c>
      <c r="BO20" s="21">
        <f>BN20-BP20</f>
        <v>-2</v>
      </c>
      <c r="BP20" s="31">
        <v>45</v>
      </c>
      <c r="BQ20" s="82">
        <f>BP20-BT26</f>
        <v>-49</v>
      </c>
      <c r="BR20" s="84"/>
      <c r="BS20" s="30">
        <f>BP20-BV20</f>
        <v>-1</v>
      </c>
      <c r="BU20" s="81">
        <f>BU19-BO23</f>
        <v>25</v>
      </c>
      <c r="BV20" s="31">
        <v>46</v>
      </c>
      <c r="BW20" s="21">
        <f>BV20-BX20</f>
        <v>-2</v>
      </c>
      <c r="BX20" s="31">
        <v>48</v>
      </c>
      <c r="BY20" s="21">
        <f>BX20-BZ20</f>
        <v>-2</v>
      </c>
      <c r="BZ20" s="31">
        <v>50</v>
      </c>
      <c r="CA20" s="52"/>
      <c r="CB20" s="52"/>
      <c r="CC20" s="31">
        <v>36</v>
      </c>
      <c r="CD20" s="21">
        <f>CC20-CE20</f>
        <v>-2</v>
      </c>
      <c r="CE20" s="31">
        <v>38</v>
      </c>
      <c r="CF20" s="21">
        <f>CE20-CG20</f>
        <v>-2</v>
      </c>
      <c r="CG20" s="31">
        <v>40</v>
      </c>
      <c r="CH20" s="82">
        <f>CG20-CK26</f>
        <v>-38</v>
      </c>
      <c r="CI20" s="84"/>
      <c r="CJ20" s="30">
        <f>CG20-CM20</f>
        <v>-1</v>
      </c>
      <c r="CL20" s="81">
        <f>CL19-CF23</f>
        <v>28</v>
      </c>
      <c r="CM20" s="31">
        <v>41</v>
      </c>
      <c r="CN20" s="21">
        <f>CM20-CO20</f>
        <v>-2</v>
      </c>
      <c r="CO20" s="31">
        <v>43</v>
      </c>
      <c r="CP20" s="21">
        <f>CO20-CQ20</f>
        <v>-2</v>
      </c>
      <c r="CQ20" s="31">
        <v>45</v>
      </c>
      <c r="CR20" s="82">
        <f>CQ20-CU26</f>
        <v>-43</v>
      </c>
      <c r="CS20" s="84"/>
      <c r="CT20" s="30">
        <f>CQ20-CW20</f>
        <v>-1</v>
      </c>
      <c r="CV20" s="81">
        <f>CV19-CP23</f>
        <v>25</v>
      </c>
      <c r="CW20" s="31">
        <v>46</v>
      </c>
      <c r="CX20" s="21">
        <f>CW20-CY20</f>
        <v>3</v>
      </c>
      <c r="CY20" s="31">
        <v>43</v>
      </c>
      <c r="CZ20" s="21">
        <f>CY20-DA20</f>
        <v>-2</v>
      </c>
      <c r="DA20" s="31">
        <v>45</v>
      </c>
      <c r="DB20" s="82">
        <f>DA20-DE26</f>
        <v>-53</v>
      </c>
      <c r="DC20" s="84"/>
      <c r="DD20" s="30">
        <f>DA20-DG20</f>
        <v>-1</v>
      </c>
      <c r="DF20" s="81">
        <f>DF19-CZ23</f>
        <v>25</v>
      </c>
      <c r="DG20" s="31">
        <v>46</v>
      </c>
      <c r="DH20" s="21">
        <f>DG20-DI20</f>
        <v>-2</v>
      </c>
      <c r="DI20" s="31">
        <v>48</v>
      </c>
      <c r="DJ20" s="21">
        <f>DI20-DK20</f>
        <v>-2</v>
      </c>
      <c r="DK20" s="31">
        <v>50</v>
      </c>
      <c r="DL20" s="52"/>
    </row>
    <row r="21" spans="1:116" x14ac:dyDescent="0.25">
      <c r="P21" s="52"/>
      <c r="R21" s="87">
        <v>37</v>
      </c>
      <c r="S21" s="78"/>
      <c r="T21" s="87">
        <v>39</v>
      </c>
      <c r="Z21" s="30"/>
      <c r="AB21" s="31">
        <v>42</v>
      </c>
      <c r="AC21" s="78"/>
      <c r="AD21" s="87">
        <v>44</v>
      </c>
      <c r="AJ21" s="30"/>
      <c r="AL21" s="31">
        <v>47</v>
      </c>
      <c r="AM21" s="78"/>
      <c r="AN21" s="87">
        <v>49</v>
      </c>
      <c r="AP21" s="89"/>
      <c r="AQ21" s="52"/>
      <c r="AS21" s="87">
        <v>37</v>
      </c>
      <c r="AT21" s="78"/>
      <c r="AU21" s="87">
        <v>39</v>
      </c>
      <c r="BA21" s="30"/>
      <c r="BC21" s="31">
        <v>42</v>
      </c>
      <c r="BD21" s="78"/>
      <c r="BE21" s="87">
        <v>44</v>
      </c>
      <c r="BK21" s="30"/>
      <c r="BM21" s="31">
        <v>47</v>
      </c>
      <c r="BN21" s="78"/>
      <c r="BO21" s="87">
        <v>44</v>
      </c>
      <c r="BU21" s="30"/>
      <c r="BW21" s="31">
        <v>47</v>
      </c>
      <c r="BX21" s="78"/>
      <c r="BY21" s="87">
        <v>49</v>
      </c>
      <c r="CA21" s="52"/>
      <c r="CB21" s="52"/>
      <c r="CD21" s="87">
        <v>37</v>
      </c>
      <c r="CE21" s="79"/>
      <c r="CF21" s="87">
        <v>39</v>
      </c>
      <c r="CL21" s="30"/>
      <c r="CN21" s="31">
        <v>42</v>
      </c>
      <c r="CO21" s="79"/>
      <c r="CP21" s="87">
        <v>44</v>
      </c>
      <c r="CV21" s="30"/>
      <c r="CX21" s="31">
        <v>47</v>
      </c>
      <c r="CY21" s="79"/>
      <c r="CZ21" s="87">
        <v>44</v>
      </c>
      <c r="DF21" s="30"/>
      <c r="DH21" s="31">
        <v>47</v>
      </c>
      <c r="DI21" s="79"/>
      <c r="DJ21" s="87">
        <v>49</v>
      </c>
      <c r="DL21" s="52"/>
    </row>
    <row r="22" spans="1:116" x14ac:dyDescent="0.25">
      <c r="P22" s="52"/>
      <c r="V22" s="30">
        <f>V25-V19</f>
        <v>-34</v>
      </c>
      <c r="Z22" s="30">
        <f>Z19-Z25</f>
        <v>34</v>
      </c>
      <c r="AF22" s="30">
        <f>AF25-AF19</f>
        <v>-34</v>
      </c>
      <c r="AJ22" s="30">
        <f>AJ19-AJ25</f>
        <v>34</v>
      </c>
      <c r="AP22" s="89"/>
      <c r="AQ22" s="52"/>
      <c r="AW22" s="30">
        <f>AW25-AW19</f>
        <v>44</v>
      </c>
      <c r="BA22" s="30">
        <f>BA19-BA25</f>
        <v>-44</v>
      </c>
      <c r="BG22" s="30">
        <f>BG25-BG19</f>
        <v>44</v>
      </c>
      <c r="BK22" s="30">
        <f>BK19-BK25</f>
        <v>-44</v>
      </c>
      <c r="BQ22" s="30">
        <f>BQ25-BQ19</f>
        <v>46</v>
      </c>
      <c r="BU22" s="30">
        <f>BU19-BU25</f>
        <v>-46</v>
      </c>
      <c r="CA22" s="52"/>
      <c r="CB22" s="52"/>
      <c r="CH22" s="30">
        <f>CH25-CH19</f>
        <v>28</v>
      </c>
      <c r="CL22" s="30">
        <f>CL19-CL25</f>
        <v>-28</v>
      </c>
      <c r="CR22" s="30">
        <f>CR25-CR19</f>
        <v>36</v>
      </c>
      <c r="CV22" s="30">
        <f>CV19-CV25</f>
        <v>-36</v>
      </c>
      <c r="DB22" s="30">
        <f>DB25-DB19</f>
        <v>46</v>
      </c>
      <c r="DF22" s="30">
        <f>DF19-DF25</f>
        <v>-46</v>
      </c>
      <c r="DL22" s="52"/>
    </row>
    <row r="23" spans="1:116" x14ac:dyDescent="0.25">
      <c r="P23" s="52"/>
      <c r="R23" s="87">
        <v>22</v>
      </c>
      <c r="S23" s="78"/>
      <c r="T23" s="31">
        <v>24</v>
      </c>
      <c r="V23" s="84"/>
      <c r="AB23" s="87">
        <v>27</v>
      </c>
      <c r="AC23" s="78"/>
      <c r="AD23" s="31">
        <v>29</v>
      </c>
      <c r="AF23" s="84"/>
      <c r="AL23" s="87">
        <v>32</v>
      </c>
      <c r="AM23" s="78"/>
      <c r="AN23" s="87">
        <v>34</v>
      </c>
      <c r="AP23" s="89"/>
      <c r="AQ23" s="52"/>
      <c r="AS23" s="87">
        <v>22</v>
      </c>
      <c r="AT23" s="78"/>
      <c r="AU23" s="31">
        <v>24</v>
      </c>
      <c r="AW23" s="84"/>
      <c r="BC23" s="87">
        <v>27</v>
      </c>
      <c r="BD23" s="78"/>
      <c r="BE23" s="31">
        <v>29</v>
      </c>
      <c r="BG23" s="84"/>
      <c r="BM23" s="87">
        <v>32</v>
      </c>
      <c r="BN23" s="78"/>
      <c r="BO23" s="31">
        <v>29</v>
      </c>
      <c r="BQ23" s="84"/>
      <c r="BW23" s="87">
        <v>32</v>
      </c>
      <c r="BX23" s="78"/>
      <c r="BY23" s="87">
        <v>34</v>
      </c>
      <c r="CA23" s="52"/>
      <c r="CB23" s="52"/>
      <c r="CD23" s="87">
        <v>22</v>
      </c>
      <c r="CE23" s="79"/>
      <c r="CF23" s="31">
        <v>24</v>
      </c>
      <c r="CH23" s="84"/>
      <c r="CN23" s="87">
        <v>27</v>
      </c>
      <c r="CO23" s="79"/>
      <c r="CP23" s="31">
        <v>29</v>
      </c>
      <c r="CR23" s="84"/>
      <c r="CX23" s="87">
        <v>32</v>
      </c>
      <c r="CY23" s="79"/>
      <c r="CZ23" s="31">
        <v>29</v>
      </c>
      <c r="DB23" s="84"/>
      <c r="DH23" s="87">
        <v>32</v>
      </c>
      <c r="DI23" s="79"/>
      <c r="DJ23" s="87">
        <v>34</v>
      </c>
      <c r="DL23" s="52"/>
    </row>
    <row r="24" spans="1:116" x14ac:dyDescent="0.25">
      <c r="P24" s="52"/>
      <c r="Q24" s="31">
        <v>21</v>
      </c>
      <c r="R24" s="21">
        <f>S24-Q24</f>
        <v>2</v>
      </c>
      <c r="S24" s="31">
        <v>23</v>
      </c>
      <c r="T24" s="21">
        <f>U24-S24</f>
        <v>2</v>
      </c>
      <c r="U24" s="31">
        <v>25</v>
      </c>
      <c r="V24" s="82">
        <f>V25-AB21</f>
        <v>-25</v>
      </c>
      <c r="X24" s="30">
        <f>AA24-U24</f>
        <v>1</v>
      </c>
      <c r="Y24" s="29"/>
      <c r="Z24" s="82">
        <f>AA24-W18</f>
        <v>-29</v>
      </c>
      <c r="AA24" s="31">
        <v>26</v>
      </c>
      <c r="AB24" s="21">
        <f>AC24-AA24</f>
        <v>2</v>
      </c>
      <c r="AC24" s="31">
        <v>28</v>
      </c>
      <c r="AD24" s="21">
        <f>AE24-AC24</f>
        <v>2</v>
      </c>
      <c r="AE24" s="31">
        <v>30</v>
      </c>
      <c r="AF24" s="82">
        <f>AF25-AL21</f>
        <v>-28</v>
      </c>
      <c r="AH24" s="30">
        <f>AK24-AE24</f>
        <v>1</v>
      </c>
      <c r="AI24" s="29"/>
      <c r="AJ24" s="82">
        <f>AK24-AG18</f>
        <v>-26</v>
      </c>
      <c r="AK24" s="31">
        <v>31</v>
      </c>
      <c r="AL24" s="21">
        <f>AM24-AK24</f>
        <v>2</v>
      </c>
      <c r="AM24" s="31">
        <v>33</v>
      </c>
      <c r="AN24" s="21">
        <f>AO24-AM24</f>
        <v>2</v>
      </c>
      <c r="AO24" s="31">
        <v>35</v>
      </c>
      <c r="AP24" s="89"/>
      <c r="AQ24" s="52"/>
      <c r="AR24" s="31">
        <v>21</v>
      </c>
      <c r="AS24" s="21">
        <f>AT24-AR24</f>
        <v>2</v>
      </c>
      <c r="AT24" s="31">
        <v>23</v>
      </c>
      <c r="AU24" s="21">
        <f>AV24-AT24</f>
        <v>2</v>
      </c>
      <c r="AV24" s="31">
        <v>25</v>
      </c>
      <c r="AW24" s="82">
        <f>AW25-BC21</f>
        <v>53</v>
      </c>
      <c r="AY24" s="30">
        <f>BB24-AV24</f>
        <v>1</v>
      </c>
      <c r="AZ24" s="29"/>
      <c r="BA24" s="82">
        <f>BB24-AX18</f>
        <v>-29</v>
      </c>
      <c r="BB24" s="31">
        <v>26</v>
      </c>
      <c r="BC24" s="21">
        <f>BD24-BB24</f>
        <v>2</v>
      </c>
      <c r="BD24" s="31">
        <v>28</v>
      </c>
      <c r="BE24" s="21">
        <f>BF24-BD24</f>
        <v>2</v>
      </c>
      <c r="BF24" s="31">
        <v>30</v>
      </c>
      <c r="BG24" s="82">
        <f>BG25-BM21</f>
        <v>50</v>
      </c>
      <c r="BI24" s="30">
        <f>BL24-BF24</f>
        <v>1</v>
      </c>
      <c r="BJ24" s="29"/>
      <c r="BK24" s="82">
        <f>BL24-BH18</f>
        <v>-26</v>
      </c>
      <c r="BL24" s="31">
        <v>31</v>
      </c>
      <c r="BM24" s="21">
        <f>BN24-BL24</f>
        <v>-3</v>
      </c>
      <c r="BN24" s="31">
        <v>28</v>
      </c>
      <c r="BO24" s="21">
        <f>BP24-BN24</f>
        <v>2</v>
      </c>
      <c r="BP24" s="31">
        <v>30</v>
      </c>
      <c r="BQ24" s="82">
        <f>BQ25-BW21</f>
        <v>52</v>
      </c>
      <c r="BS24" s="30">
        <f>BV24-BP24</f>
        <v>1</v>
      </c>
      <c r="BT24" s="29"/>
      <c r="BU24" s="82">
        <f>BV24-BR18</f>
        <v>-26</v>
      </c>
      <c r="BV24" s="31">
        <v>31</v>
      </c>
      <c r="BW24" s="21">
        <f>BX24-BV24</f>
        <v>2</v>
      </c>
      <c r="BX24" s="31">
        <v>33</v>
      </c>
      <c r="BY24" s="21">
        <f>BZ24-BX24</f>
        <v>2</v>
      </c>
      <c r="BZ24" s="31">
        <v>35</v>
      </c>
      <c r="CA24" s="52"/>
      <c r="CB24" s="52"/>
      <c r="CC24" s="31">
        <v>21</v>
      </c>
      <c r="CD24" s="21">
        <f>CE24-CC24</f>
        <v>2</v>
      </c>
      <c r="CE24" s="31">
        <v>23</v>
      </c>
      <c r="CF24" s="21">
        <f>CG24-CE24</f>
        <v>2</v>
      </c>
      <c r="CG24" s="31">
        <v>25</v>
      </c>
      <c r="CH24" s="82">
        <f>CH25-CN21</f>
        <v>37</v>
      </c>
      <c r="CJ24" s="30">
        <f>CM24-CG24</f>
        <v>1</v>
      </c>
      <c r="CK24" s="29"/>
      <c r="CL24" s="82">
        <f>CM24-CI18</f>
        <v>-29</v>
      </c>
      <c r="CM24" s="31">
        <v>26</v>
      </c>
      <c r="CN24" s="21">
        <f>CO24-CM24</f>
        <v>2</v>
      </c>
      <c r="CO24" s="31">
        <v>28</v>
      </c>
      <c r="CP24" s="21">
        <f>CQ24-CO24</f>
        <v>2</v>
      </c>
      <c r="CQ24" s="31">
        <v>30</v>
      </c>
      <c r="CR24" s="82">
        <f>CR25-CX21</f>
        <v>42</v>
      </c>
      <c r="CT24" s="30">
        <f>CW24-CQ24</f>
        <v>1</v>
      </c>
      <c r="CU24" s="29"/>
      <c r="CV24" s="82">
        <f>CW24-CS18</f>
        <v>-26</v>
      </c>
      <c r="CW24" s="31">
        <v>31</v>
      </c>
      <c r="CX24" s="21">
        <f>CY24-CW24</f>
        <v>-3</v>
      </c>
      <c r="CY24" s="31">
        <v>28</v>
      </c>
      <c r="CZ24" s="21">
        <f>DA24-CY24</f>
        <v>2</v>
      </c>
      <c r="DA24" s="31">
        <v>30</v>
      </c>
      <c r="DB24" s="82">
        <f>DB25-DH21</f>
        <v>52</v>
      </c>
      <c r="DD24" s="30">
        <f>DG24-DA24</f>
        <v>1</v>
      </c>
      <c r="DE24" s="29"/>
      <c r="DF24" s="82">
        <f>DG24-DC18</f>
        <v>-26</v>
      </c>
      <c r="DG24" s="31">
        <v>31</v>
      </c>
      <c r="DH24" s="21">
        <f>DI24-DG24</f>
        <v>2</v>
      </c>
      <c r="DI24" s="31">
        <v>33</v>
      </c>
      <c r="DJ24" s="21">
        <f>DK24-DI24</f>
        <v>2</v>
      </c>
      <c r="DK24" s="31">
        <v>35</v>
      </c>
      <c r="DL24" s="52"/>
    </row>
    <row r="25" spans="1:116" x14ac:dyDescent="0.25">
      <c r="P25" s="52"/>
      <c r="Q25" s="78"/>
      <c r="R25" s="78"/>
      <c r="S25" s="22"/>
      <c r="T25" s="22"/>
      <c r="U25" s="28">
        <f>V25-U24</f>
        <v>-8</v>
      </c>
      <c r="V25" s="31">
        <v>17</v>
      </c>
      <c r="Z25" s="31">
        <v>18</v>
      </c>
      <c r="AA25" s="78"/>
      <c r="AB25" s="78"/>
      <c r="AC25" s="22"/>
      <c r="AD25" s="22"/>
      <c r="AE25" s="28">
        <f>AF25-AE24</f>
        <v>-11</v>
      </c>
      <c r="AF25" s="31">
        <v>19</v>
      </c>
      <c r="AJ25" s="31">
        <v>20</v>
      </c>
      <c r="AK25" s="28">
        <f>AK24-AJ25</f>
        <v>11</v>
      </c>
      <c r="AL25" s="22"/>
      <c r="AM25" s="28"/>
      <c r="AP25" s="89"/>
      <c r="AQ25" s="52"/>
      <c r="AW25" s="31">
        <v>95</v>
      </c>
      <c r="AY25" s="78"/>
      <c r="BA25" s="31">
        <v>96</v>
      </c>
      <c r="BG25" s="31">
        <v>97</v>
      </c>
      <c r="BI25" s="78"/>
      <c r="BK25" s="31">
        <v>98</v>
      </c>
      <c r="BQ25" s="31">
        <v>99</v>
      </c>
      <c r="BS25" s="78"/>
      <c r="BU25" s="31">
        <v>100</v>
      </c>
      <c r="CA25" s="52"/>
      <c r="CB25" s="52"/>
      <c r="CH25" s="31">
        <v>79</v>
      </c>
      <c r="CJ25" s="79"/>
      <c r="CL25" s="31">
        <v>80</v>
      </c>
      <c r="CR25" s="31">
        <v>89</v>
      </c>
      <c r="CT25" s="79"/>
      <c r="CV25" s="31">
        <v>90</v>
      </c>
      <c r="DB25" s="31">
        <v>99</v>
      </c>
      <c r="DD25" s="79"/>
      <c r="DF25" s="31">
        <v>100</v>
      </c>
      <c r="DL25" s="52"/>
    </row>
    <row r="26" spans="1:116" x14ac:dyDescent="0.25">
      <c r="P26" s="52"/>
      <c r="Q26" s="78"/>
      <c r="R26" s="78"/>
      <c r="S26" s="22"/>
      <c r="T26" s="85">
        <f>U19+U25+AA25+AA19+V20+V24+Z24+Z20</f>
        <v>-19</v>
      </c>
      <c r="U26" s="22"/>
      <c r="V26" s="21">
        <f>V27-V25</f>
        <v>-8</v>
      </c>
      <c r="W26" s="87">
        <v>13</v>
      </c>
      <c r="Y26" s="31">
        <v>14</v>
      </c>
      <c r="Z26" s="21">
        <f>Z25-Z27</f>
        <v>8</v>
      </c>
      <c r="AA26" s="78"/>
      <c r="AB26" s="78"/>
      <c r="AC26" s="22"/>
      <c r="AD26" s="85">
        <f>AE19+AE25+AK25+AK19+AF20+AF24+AJ24+AJ20</f>
        <v>0</v>
      </c>
      <c r="AE26" s="22"/>
      <c r="AF26" s="21">
        <f>AF27-AF25</f>
        <v>-8</v>
      </c>
      <c r="AG26" s="87">
        <v>15</v>
      </c>
      <c r="AI26" s="31">
        <v>16</v>
      </c>
      <c r="AJ26" s="21">
        <f>AJ25-AJ27</f>
        <v>8</v>
      </c>
      <c r="AK26" s="22"/>
      <c r="AL26" s="22"/>
      <c r="AM26" s="22"/>
      <c r="AP26" s="89"/>
      <c r="AQ26" s="52"/>
      <c r="AW26" s="21">
        <f>AW27-AW25</f>
        <v>-12</v>
      </c>
      <c r="AX26" s="87">
        <v>89</v>
      </c>
      <c r="AZ26" s="87">
        <v>90</v>
      </c>
      <c r="BA26" s="21">
        <f>BA27-BA25</f>
        <v>-12</v>
      </c>
      <c r="BG26" s="21">
        <f>BG27-BG25</f>
        <v>-12</v>
      </c>
      <c r="BH26" s="87">
        <v>91</v>
      </c>
      <c r="BJ26" s="87">
        <v>92</v>
      </c>
      <c r="BK26" s="21">
        <f>BK27-BK25</f>
        <v>-12</v>
      </c>
      <c r="BQ26" s="21">
        <f>BQ27-BQ25</f>
        <v>-12</v>
      </c>
      <c r="BR26" s="87">
        <v>93</v>
      </c>
      <c r="BT26" s="87">
        <v>94</v>
      </c>
      <c r="BU26" s="21">
        <f>BU27-BU25</f>
        <v>-12</v>
      </c>
      <c r="CA26" s="52"/>
      <c r="CB26" s="52"/>
      <c r="CH26" s="21">
        <f>CH27-CH25</f>
        <v>-4</v>
      </c>
      <c r="CI26" s="87">
        <v>77</v>
      </c>
      <c r="CK26" s="87">
        <v>78</v>
      </c>
      <c r="CL26" s="21">
        <f>CL27-CL25</f>
        <v>-4</v>
      </c>
      <c r="CR26" s="21">
        <f>CR27-CR25</f>
        <v>-4</v>
      </c>
      <c r="CS26" s="87">
        <v>87</v>
      </c>
      <c r="CU26" s="87">
        <v>88</v>
      </c>
      <c r="CV26" s="21">
        <f>CV27-CV25</f>
        <v>-4</v>
      </c>
      <c r="DB26" s="21">
        <f>DB27-DB25</f>
        <v>-4</v>
      </c>
      <c r="DC26" s="87">
        <v>97</v>
      </c>
      <c r="DE26" s="87">
        <v>98</v>
      </c>
      <c r="DF26" s="21">
        <f>DF27-DF25</f>
        <v>-4</v>
      </c>
      <c r="DL26" s="52"/>
    </row>
    <row r="27" spans="1:116" x14ac:dyDescent="0.25">
      <c r="P27" s="52"/>
      <c r="Q27" s="78"/>
      <c r="R27" s="78"/>
      <c r="S27" s="22"/>
      <c r="T27" s="22"/>
      <c r="U27" s="28"/>
      <c r="V27" s="31">
        <v>9</v>
      </c>
      <c r="W27" s="78"/>
      <c r="Y27" s="78"/>
      <c r="Z27" s="31">
        <v>10</v>
      </c>
      <c r="AA27" s="78"/>
      <c r="AB27" s="78"/>
      <c r="AC27" s="22"/>
      <c r="AD27" s="22"/>
      <c r="AE27" s="28"/>
      <c r="AF27" s="31">
        <v>11</v>
      </c>
      <c r="AG27" s="78"/>
      <c r="AI27" s="78"/>
      <c r="AJ27" s="31">
        <v>12</v>
      </c>
      <c r="AK27" s="28"/>
      <c r="AL27" s="22"/>
      <c r="AM27" s="28"/>
      <c r="AP27" s="89"/>
      <c r="AQ27" s="52"/>
      <c r="AT27" s="22"/>
      <c r="AU27" s="22"/>
      <c r="AV27" s="22"/>
      <c r="AW27" s="31">
        <v>83</v>
      </c>
      <c r="AX27" s="21"/>
      <c r="AY27" s="78"/>
      <c r="AZ27" s="78"/>
      <c r="BA27" s="31">
        <v>84</v>
      </c>
      <c r="BD27" s="22"/>
      <c r="BE27" s="22"/>
      <c r="BF27" s="22"/>
      <c r="BG27" s="31">
        <v>85</v>
      </c>
      <c r="BH27" s="88"/>
      <c r="BI27" s="78"/>
      <c r="BJ27" s="78"/>
      <c r="BK27" s="31">
        <v>86</v>
      </c>
      <c r="BL27" s="22"/>
      <c r="BM27" s="22"/>
      <c r="BN27" s="22"/>
      <c r="BO27" s="22"/>
      <c r="BP27" s="22"/>
      <c r="BQ27" s="31">
        <v>87</v>
      </c>
      <c r="BR27" s="88"/>
      <c r="BS27" s="78"/>
      <c r="BT27" s="78"/>
      <c r="BU27" s="31">
        <v>88</v>
      </c>
      <c r="BV27" s="22"/>
      <c r="BW27" s="22"/>
      <c r="BX27" s="22"/>
      <c r="CA27" s="52"/>
      <c r="CB27" s="52"/>
      <c r="CE27" s="22"/>
      <c r="CF27" s="22"/>
      <c r="CG27" s="22"/>
      <c r="CH27" s="31">
        <v>75</v>
      </c>
      <c r="CI27" s="21"/>
      <c r="CJ27" s="79"/>
      <c r="CK27" s="79"/>
      <c r="CL27" s="31">
        <v>76</v>
      </c>
      <c r="CO27" s="22"/>
      <c r="CP27" s="22"/>
      <c r="CQ27" s="22"/>
      <c r="CR27" s="31">
        <v>85</v>
      </c>
      <c r="CS27" s="88"/>
      <c r="CT27" s="79"/>
      <c r="CU27" s="79"/>
      <c r="CV27" s="31">
        <v>86</v>
      </c>
      <c r="CW27" s="22"/>
      <c r="CX27" s="22"/>
      <c r="CY27" s="22"/>
      <c r="CZ27" s="22"/>
      <c r="DA27" s="22"/>
      <c r="DB27" s="31">
        <v>95</v>
      </c>
      <c r="DC27" s="88"/>
      <c r="DD27" s="79"/>
      <c r="DE27" s="79"/>
      <c r="DF27" s="31">
        <v>96</v>
      </c>
      <c r="DG27" s="22"/>
      <c r="DH27" s="22"/>
      <c r="DI27" s="22"/>
      <c r="DL27" s="52"/>
    </row>
    <row r="28" spans="1:116" x14ac:dyDescent="0.25">
      <c r="P28" s="52"/>
      <c r="V28" s="21">
        <f>V29-V27</f>
        <v>-8</v>
      </c>
      <c r="W28" s="87">
        <v>5</v>
      </c>
      <c r="Y28" s="87">
        <v>6</v>
      </c>
      <c r="Z28" s="21">
        <f>Z27-Z29</f>
        <v>8</v>
      </c>
      <c r="AF28" s="21">
        <f>AF29-AF27</f>
        <v>-8</v>
      </c>
      <c r="AG28" s="87">
        <v>7</v>
      </c>
      <c r="AI28" s="87">
        <v>8</v>
      </c>
      <c r="AJ28" s="21">
        <f>AJ27-AJ29</f>
        <v>8</v>
      </c>
      <c r="AP28" s="89"/>
      <c r="AQ28" s="52"/>
      <c r="AT28" s="22"/>
      <c r="AU28" s="22"/>
      <c r="AV28" s="22"/>
      <c r="AW28" s="21">
        <f>AW29-AW27</f>
        <v>-12</v>
      </c>
      <c r="AX28" s="31">
        <v>77</v>
      </c>
      <c r="AZ28" s="87">
        <v>78</v>
      </c>
      <c r="BA28" s="21">
        <f>BA27-BA29</f>
        <v>12</v>
      </c>
      <c r="BD28" s="22"/>
      <c r="BE28" s="22"/>
      <c r="BF28" s="22"/>
      <c r="BG28" s="21">
        <f>BG29-BG27</f>
        <v>-12</v>
      </c>
      <c r="BH28" s="31">
        <v>79</v>
      </c>
      <c r="BJ28" s="87">
        <v>80</v>
      </c>
      <c r="BK28" s="21">
        <f>BK27-BK29</f>
        <v>12</v>
      </c>
      <c r="BL28" s="22"/>
      <c r="BM28" s="22"/>
      <c r="BN28" s="22"/>
      <c r="BO28" s="22"/>
      <c r="BP28" s="22"/>
      <c r="BQ28" s="21">
        <f>BQ29-BQ27</f>
        <v>-12</v>
      </c>
      <c r="BR28" s="31">
        <v>81</v>
      </c>
      <c r="BT28" s="87">
        <v>82</v>
      </c>
      <c r="BU28" s="21">
        <f>BU27-BU29</f>
        <v>12</v>
      </c>
      <c r="BV28" s="22"/>
      <c r="BW28" s="22"/>
      <c r="BX28" s="22"/>
      <c r="CA28" s="52"/>
      <c r="CB28" s="52"/>
      <c r="CE28" s="22"/>
      <c r="CF28" s="22"/>
      <c r="CG28" s="22"/>
      <c r="CH28" s="21">
        <f>CH29-CH27</f>
        <v>-4</v>
      </c>
      <c r="CI28" s="31">
        <v>73</v>
      </c>
      <c r="CK28" s="87">
        <v>74</v>
      </c>
      <c r="CL28" s="21">
        <f>CL27-CL29</f>
        <v>4</v>
      </c>
      <c r="CO28" s="22"/>
      <c r="CP28" s="22"/>
      <c r="CQ28" s="22"/>
      <c r="CR28" s="21">
        <f>CR29-CR27</f>
        <v>-4</v>
      </c>
      <c r="CS28" s="31">
        <v>83</v>
      </c>
      <c r="CU28" s="87">
        <v>84</v>
      </c>
      <c r="CV28" s="21">
        <f>CV27-CV29</f>
        <v>4</v>
      </c>
      <c r="CW28" s="22"/>
      <c r="CX28" s="22"/>
      <c r="CY28" s="22"/>
      <c r="CZ28" s="22"/>
      <c r="DA28" s="22"/>
      <c r="DB28" s="21">
        <f>DB29-DB27</f>
        <v>-4</v>
      </c>
      <c r="DC28" s="31">
        <v>93</v>
      </c>
      <c r="DE28" s="87">
        <v>94</v>
      </c>
      <c r="DF28" s="21">
        <f>DF27-DF29</f>
        <v>4</v>
      </c>
      <c r="DG28" s="22"/>
      <c r="DH28" s="22"/>
      <c r="DI28" s="22"/>
      <c r="DL28" s="52"/>
    </row>
    <row r="29" spans="1:116" x14ac:dyDescent="0.25">
      <c r="P29" s="52"/>
      <c r="V29" s="31">
        <v>1</v>
      </c>
      <c r="Z29" s="31">
        <v>2</v>
      </c>
      <c r="AF29" s="31">
        <v>3</v>
      </c>
      <c r="AJ29" s="31">
        <v>4</v>
      </c>
      <c r="AP29" s="89"/>
      <c r="AQ29" s="52"/>
      <c r="AT29" s="22"/>
      <c r="AU29" s="22"/>
      <c r="AV29" s="28">
        <f>AV30-AW29</f>
        <v>-16</v>
      </c>
      <c r="AW29" s="31">
        <v>71</v>
      </c>
      <c r="BA29" s="31">
        <v>72</v>
      </c>
      <c r="BD29" s="22"/>
      <c r="BE29" s="22"/>
      <c r="BF29" s="28">
        <f>BF30-BG29</f>
        <v>-13</v>
      </c>
      <c r="BG29" s="31">
        <v>73</v>
      </c>
      <c r="BK29" s="31">
        <v>74</v>
      </c>
      <c r="BL29" s="28">
        <f>BK29-BL30</f>
        <v>13</v>
      </c>
      <c r="BM29" s="22"/>
      <c r="BN29" s="22"/>
      <c r="BO29" s="22"/>
      <c r="BP29" s="28">
        <f>BP30-BQ29</f>
        <v>-10</v>
      </c>
      <c r="BQ29" s="31">
        <v>75</v>
      </c>
      <c r="BU29" s="31">
        <v>76</v>
      </c>
      <c r="BV29" s="28">
        <f>BU29-BV30</f>
        <v>10</v>
      </c>
      <c r="BW29" s="22"/>
      <c r="BX29" s="28"/>
      <c r="CA29" s="52"/>
      <c r="CB29" s="52"/>
      <c r="CE29" s="22"/>
      <c r="CF29" s="22"/>
      <c r="CG29" s="28">
        <f>CG30-CH29</f>
        <v>-32</v>
      </c>
      <c r="CH29" s="31">
        <v>71</v>
      </c>
      <c r="CL29" s="31">
        <v>72</v>
      </c>
      <c r="CO29" s="22"/>
      <c r="CP29" s="22"/>
      <c r="CQ29" s="28">
        <f>CQ30-CR29</f>
        <v>-32</v>
      </c>
      <c r="CR29" s="31">
        <v>81</v>
      </c>
      <c r="CV29" s="31">
        <v>82</v>
      </c>
      <c r="CW29" s="28">
        <f>CV29-CW30</f>
        <v>31</v>
      </c>
      <c r="CX29" s="22"/>
      <c r="CY29" s="22"/>
      <c r="CZ29" s="22"/>
      <c r="DA29" s="28">
        <f>DA30-DB29</f>
        <v>-32</v>
      </c>
      <c r="DB29" s="31">
        <v>91</v>
      </c>
      <c r="DF29" s="31">
        <v>92</v>
      </c>
      <c r="DG29" s="28">
        <f>DF29-DG30</f>
        <v>31</v>
      </c>
      <c r="DH29" s="22"/>
      <c r="DI29" s="28"/>
      <c r="DL29" s="52"/>
    </row>
    <row r="30" spans="1:116" x14ac:dyDescent="0.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89"/>
      <c r="AQ30" s="52"/>
      <c r="AR30" s="31">
        <v>51</v>
      </c>
      <c r="AS30" s="21">
        <f>AR30-AT30</f>
        <v>-2</v>
      </c>
      <c r="AT30" s="31">
        <v>53</v>
      </c>
      <c r="AU30" s="21">
        <f>AT30-AV30</f>
        <v>-2</v>
      </c>
      <c r="AV30" s="31">
        <v>55</v>
      </c>
      <c r="AW30" s="82">
        <f>AV30-AZ36</f>
        <v>35</v>
      </c>
      <c r="AX30" s="84"/>
      <c r="AY30" s="30">
        <f>AV30-BB30</f>
        <v>-1</v>
      </c>
      <c r="BA30" s="81">
        <f>BA29-AU33</f>
        <v>38</v>
      </c>
      <c r="BB30" s="31">
        <v>56</v>
      </c>
      <c r="BC30" s="21">
        <f>BB30-BD30</f>
        <v>-2</v>
      </c>
      <c r="BD30" s="31">
        <v>58</v>
      </c>
      <c r="BE30" s="21">
        <f>BD30-BF30</f>
        <v>-2</v>
      </c>
      <c r="BF30" s="31">
        <v>60</v>
      </c>
      <c r="BG30" s="82">
        <f>BF30-BJ36</f>
        <v>38</v>
      </c>
      <c r="BH30" s="84"/>
      <c r="BI30" s="30">
        <f>BF30-BL30</f>
        <v>-1</v>
      </c>
      <c r="BK30" s="81">
        <f>BK29-BE33</f>
        <v>35</v>
      </c>
      <c r="BL30" s="31">
        <v>61</v>
      </c>
      <c r="BM30" s="21">
        <f>BL30-BN30</f>
        <v>-2</v>
      </c>
      <c r="BN30" s="31">
        <v>63</v>
      </c>
      <c r="BO30" s="21">
        <f>BN30-BP30</f>
        <v>-2</v>
      </c>
      <c r="BP30" s="31">
        <v>65</v>
      </c>
      <c r="BQ30" s="82">
        <f>BP30-BT36</f>
        <v>41</v>
      </c>
      <c r="BR30" s="84"/>
      <c r="BS30" s="30">
        <f>BP30-BV30</f>
        <v>-1</v>
      </c>
      <c r="BU30" s="81">
        <f>BU29-BO33</f>
        <v>32</v>
      </c>
      <c r="BV30" s="31">
        <v>66</v>
      </c>
      <c r="BW30" s="21">
        <f>BV30-BX30</f>
        <v>-2</v>
      </c>
      <c r="BX30" s="31">
        <v>68</v>
      </c>
      <c r="BY30" s="21">
        <f>BX30-BZ30</f>
        <v>-2</v>
      </c>
      <c r="BZ30" s="31">
        <v>70</v>
      </c>
      <c r="CA30" s="52"/>
      <c r="CB30" s="52"/>
      <c r="CC30" s="31">
        <v>31</v>
      </c>
      <c r="CD30" s="21">
        <f>CC30-CE30</f>
        <v>-4</v>
      </c>
      <c r="CE30" s="31">
        <v>35</v>
      </c>
      <c r="CF30" s="21">
        <f>CE30-CG30</f>
        <v>-4</v>
      </c>
      <c r="CG30" s="31">
        <v>39</v>
      </c>
      <c r="CH30" s="82">
        <f>CG30-CK36</f>
        <v>31</v>
      </c>
      <c r="CI30" s="84"/>
      <c r="CJ30" s="30">
        <f>CG30-CM30</f>
        <v>-2</v>
      </c>
      <c r="CL30" s="81">
        <f>CL29-CF33</f>
        <v>34</v>
      </c>
      <c r="CM30" s="31">
        <v>41</v>
      </c>
      <c r="CN30" s="21">
        <f>CM30-CO30</f>
        <v>-4</v>
      </c>
      <c r="CO30" s="31">
        <v>45</v>
      </c>
      <c r="CP30" s="21">
        <f>CO30-CQ30</f>
        <v>-4</v>
      </c>
      <c r="CQ30" s="31">
        <v>49</v>
      </c>
      <c r="CR30" s="82">
        <f>CQ30-CU36</f>
        <v>31</v>
      </c>
      <c r="CS30" s="84"/>
      <c r="CT30" s="30">
        <f>CQ30-CW30</f>
        <v>-2</v>
      </c>
      <c r="CV30" s="81">
        <f>CV29-CP33</f>
        <v>34</v>
      </c>
      <c r="CW30" s="31">
        <v>51</v>
      </c>
      <c r="CX30" s="21">
        <f>CW30-CY30</f>
        <v>-4</v>
      </c>
      <c r="CY30" s="31">
        <v>55</v>
      </c>
      <c r="CZ30" s="21">
        <f>CY30-DA30</f>
        <v>-4</v>
      </c>
      <c r="DA30" s="31">
        <v>59</v>
      </c>
      <c r="DB30" s="82">
        <f>DA30-DE36</f>
        <v>31</v>
      </c>
      <c r="DC30" s="84"/>
      <c r="DD30" s="30">
        <f>DA30-DG30</f>
        <v>-2</v>
      </c>
      <c r="DF30" s="81">
        <f>DF29-CZ33</f>
        <v>34</v>
      </c>
      <c r="DG30" s="31">
        <v>61</v>
      </c>
      <c r="DH30" s="21">
        <f>DG30-DI30</f>
        <v>-4</v>
      </c>
      <c r="DI30" s="31">
        <v>65</v>
      </c>
      <c r="DJ30" s="21">
        <f>DI30-DK30</f>
        <v>-4</v>
      </c>
      <c r="DK30" s="31">
        <v>69</v>
      </c>
      <c r="DL30" s="52"/>
    </row>
    <row r="31" spans="1:116" x14ac:dyDescent="0.25">
      <c r="AP31" s="89"/>
      <c r="AQ31" s="52"/>
      <c r="AS31" s="87">
        <v>52</v>
      </c>
      <c r="AT31" s="78"/>
      <c r="AU31" s="87">
        <v>54</v>
      </c>
      <c r="BA31" s="30"/>
      <c r="BC31" s="31">
        <v>57</v>
      </c>
      <c r="BD31" s="78"/>
      <c r="BE31" s="87">
        <v>59</v>
      </c>
      <c r="BK31" s="30"/>
      <c r="BM31" s="31">
        <v>62</v>
      </c>
      <c r="BN31" s="78"/>
      <c r="BO31" s="87">
        <v>64</v>
      </c>
      <c r="BU31" s="30"/>
      <c r="BW31" s="31">
        <v>67</v>
      </c>
      <c r="BX31" s="78"/>
      <c r="BY31" s="87">
        <v>69</v>
      </c>
      <c r="CA31" s="52"/>
      <c r="CB31" s="52"/>
      <c r="CD31" s="87">
        <v>33</v>
      </c>
      <c r="CE31" s="79"/>
      <c r="CF31" s="87">
        <v>37</v>
      </c>
      <c r="CL31" s="30"/>
      <c r="CN31" s="31">
        <v>43</v>
      </c>
      <c r="CO31" s="79"/>
      <c r="CP31" s="87">
        <v>47</v>
      </c>
      <c r="CV31" s="30"/>
      <c r="CX31" s="31">
        <v>53</v>
      </c>
      <c r="CY31" s="79"/>
      <c r="CZ31" s="87">
        <v>57</v>
      </c>
      <c r="DF31" s="30"/>
      <c r="DH31" s="31">
        <v>63</v>
      </c>
      <c r="DI31" s="79"/>
      <c r="DJ31" s="87">
        <v>67</v>
      </c>
      <c r="DL31" s="52"/>
    </row>
    <row r="32" spans="1:116" x14ac:dyDescent="0.25">
      <c r="AP32" s="89"/>
      <c r="AQ32" s="52"/>
      <c r="AW32" s="30">
        <f>AW35-AW29</f>
        <v>-46</v>
      </c>
      <c r="BA32" s="30">
        <f>BA29-BA35</f>
        <v>46</v>
      </c>
      <c r="BG32" s="30">
        <f>BG35-BG29</f>
        <v>-46</v>
      </c>
      <c r="BK32" s="30">
        <f>BK29-BK35</f>
        <v>46</v>
      </c>
      <c r="BQ32" s="30">
        <f>BQ35-BQ29</f>
        <v>-46</v>
      </c>
      <c r="BU32" s="30">
        <f>BU29-BU35</f>
        <v>46</v>
      </c>
      <c r="CA32" s="52"/>
      <c r="CB32" s="52"/>
      <c r="CH32" s="30">
        <f>CH35-CH29</f>
        <v>-62</v>
      </c>
      <c r="CL32" s="30">
        <f>CL29-CL35</f>
        <v>62</v>
      </c>
      <c r="CR32" s="30">
        <f>CR35-CR29</f>
        <v>-62</v>
      </c>
      <c r="CV32" s="30">
        <f>CV29-CV35</f>
        <v>62</v>
      </c>
      <c r="DB32" s="30">
        <f>DB35-DB29</f>
        <v>-62</v>
      </c>
      <c r="DF32" s="30">
        <f>DF29-DF35</f>
        <v>62</v>
      </c>
      <c r="DL32" s="52"/>
    </row>
    <row r="33" spans="1:116" x14ac:dyDescent="0.25">
      <c r="AP33" s="89"/>
      <c r="AQ33" s="52"/>
      <c r="AS33" s="87">
        <v>32</v>
      </c>
      <c r="AT33" s="78"/>
      <c r="AU33" s="31">
        <v>34</v>
      </c>
      <c r="AW33" s="84"/>
      <c r="BC33" s="87">
        <v>37</v>
      </c>
      <c r="BD33" s="78"/>
      <c r="BE33" s="31">
        <v>39</v>
      </c>
      <c r="BG33" s="84"/>
      <c r="BM33" s="87">
        <v>42</v>
      </c>
      <c r="BN33" s="78"/>
      <c r="BO33" s="31">
        <v>44</v>
      </c>
      <c r="BQ33" s="84"/>
      <c r="BW33" s="87">
        <v>47</v>
      </c>
      <c r="BX33" s="78"/>
      <c r="BY33" s="87">
        <v>49</v>
      </c>
      <c r="CA33" s="52"/>
      <c r="CB33" s="52"/>
      <c r="CD33" s="87">
        <v>34</v>
      </c>
      <c r="CE33" s="79"/>
      <c r="CF33" s="31">
        <v>38</v>
      </c>
      <c r="CH33" s="84"/>
      <c r="CN33" s="87">
        <v>44</v>
      </c>
      <c r="CO33" s="79"/>
      <c r="CP33" s="31">
        <v>48</v>
      </c>
      <c r="CR33" s="84"/>
      <c r="CX33" s="87">
        <v>54</v>
      </c>
      <c r="CY33" s="79"/>
      <c r="CZ33" s="31">
        <v>58</v>
      </c>
      <c r="DB33" s="84"/>
      <c r="DH33" s="87">
        <v>64</v>
      </c>
      <c r="DI33" s="79"/>
      <c r="DJ33" s="87">
        <v>68</v>
      </c>
      <c r="DL33" s="52"/>
    </row>
    <row r="34" spans="1:116" x14ac:dyDescent="0.25">
      <c r="AP34" s="89"/>
      <c r="AQ34" s="52"/>
      <c r="AR34" s="31">
        <v>31</v>
      </c>
      <c r="AS34" s="21">
        <f>AT34-AR34</f>
        <v>2</v>
      </c>
      <c r="AT34" s="31">
        <v>33</v>
      </c>
      <c r="AU34" s="21">
        <f>AV34-AT34</f>
        <v>2</v>
      </c>
      <c r="AV34" s="31">
        <v>35</v>
      </c>
      <c r="AW34" s="82">
        <f>AW35-BC31</f>
        <v>-32</v>
      </c>
      <c r="AY34" s="30">
        <f>BB34-AV34</f>
        <v>1</v>
      </c>
      <c r="AZ34" s="29"/>
      <c r="BA34" s="82">
        <f>BB34-AX28</f>
        <v>-41</v>
      </c>
      <c r="BB34" s="31">
        <v>36</v>
      </c>
      <c r="BC34" s="21">
        <f>BD34-BB34</f>
        <v>2</v>
      </c>
      <c r="BD34" s="31">
        <v>38</v>
      </c>
      <c r="BE34" s="21">
        <f>BF34-BD34</f>
        <v>2</v>
      </c>
      <c r="BF34" s="31">
        <v>40</v>
      </c>
      <c r="BG34" s="82">
        <f>BG35-BM31</f>
        <v>-35</v>
      </c>
      <c r="BI34" s="30">
        <f>BL34-BF34</f>
        <v>1</v>
      </c>
      <c r="BJ34" s="29"/>
      <c r="BK34" s="82">
        <f>BL34-BH28</f>
        <v>-38</v>
      </c>
      <c r="BL34" s="31">
        <v>41</v>
      </c>
      <c r="BM34" s="21">
        <f>BN34-BL34</f>
        <v>2</v>
      </c>
      <c r="BN34" s="31">
        <v>43</v>
      </c>
      <c r="BO34" s="21">
        <f>BP34-BN34</f>
        <v>2</v>
      </c>
      <c r="BP34" s="31">
        <v>45</v>
      </c>
      <c r="BQ34" s="82">
        <f>BQ35-BW31</f>
        <v>-38</v>
      </c>
      <c r="BS34" s="30">
        <f>BV34-BP34</f>
        <v>1</v>
      </c>
      <c r="BT34" s="29"/>
      <c r="BU34" s="82">
        <f>BV34-BR28</f>
        <v>-35</v>
      </c>
      <c r="BV34" s="31">
        <v>46</v>
      </c>
      <c r="BW34" s="21">
        <f>BX34-BV34</f>
        <v>2</v>
      </c>
      <c r="BX34" s="31">
        <v>48</v>
      </c>
      <c r="BY34" s="21">
        <f>BZ34-BX34</f>
        <v>2</v>
      </c>
      <c r="BZ34" s="31">
        <v>50</v>
      </c>
      <c r="CA34" s="52"/>
      <c r="CB34" s="52"/>
      <c r="CC34" s="31">
        <v>32</v>
      </c>
      <c r="CD34" s="21">
        <f>CE34-CC34</f>
        <v>4</v>
      </c>
      <c r="CE34" s="31">
        <v>36</v>
      </c>
      <c r="CF34" s="21">
        <f>CG34-CE34</f>
        <v>4</v>
      </c>
      <c r="CG34" s="31">
        <v>40</v>
      </c>
      <c r="CH34" s="82">
        <f>CH35-CN31</f>
        <v>-34</v>
      </c>
      <c r="CJ34" s="30">
        <f>CM34-CG34</f>
        <v>2</v>
      </c>
      <c r="CK34" s="29"/>
      <c r="CL34" s="82">
        <f>CM34-CI28</f>
        <v>-31</v>
      </c>
      <c r="CM34" s="31">
        <v>42</v>
      </c>
      <c r="CN34" s="21">
        <f>CO34-CM34</f>
        <v>4</v>
      </c>
      <c r="CO34" s="31">
        <v>46</v>
      </c>
      <c r="CP34" s="21">
        <f>CQ34-CO34</f>
        <v>4</v>
      </c>
      <c r="CQ34" s="31">
        <v>50</v>
      </c>
      <c r="CR34" s="82">
        <f>CR35-CX31</f>
        <v>-34</v>
      </c>
      <c r="CT34" s="30">
        <f>CW34-CQ34</f>
        <v>2</v>
      </c>
      <c r="CU34" s="29"/>
      <c r="CV34" s="82">
        <f>CW34-CS28</f>
        <v>-31</v>
      </c>
      <c r="CW34" s="31">
        <v>52</v>
      </c>
      <c r="CX34" s="21">
        <f>CY34-CW34</f>
        <v>4</v>
      </c>
      <c r="CY34" s="31">
        <v>56</v>
      </c>
      <c r="CZ34" s="21">
        <f>DA34-CY34</f>
        <v>4</v>
      </c>
      <c r="DA34" s="31">
        <v>60</v>
      </c>
      <c r="DB34" s="82">
        <f>DB35-DH31</f>
        <v>-34</v>
      </c>
      <c r="DD34" s="30">
        <f>DG34-DA34</f>
        <v>2</v>
      </c>
      <c r="DE34" s="29"/>
      <c r="DF34" s="82">
        <f>DG34-DC28</f>
        <v>-31</v>
      </c>
      <c r="DG34" s="31">
        <v>62</v>
      </c>
      <c r="DH34" s="21">
        <f>DI34-DG34</f>
        <v>4</v>
      </c>
      <c r="DI34" s="31">
        <v>66</v>
      </c>
      <c r="DJ34" s="21">
        <f>DK34-DI34</f>
        <v>4</v>
      </c>
      <c r="DK34" s="31">
        <v>70</v>
      </c>
      <c r="DL34" s="52"/>
    </row>
    <row r="35" spans="1:116" x14ac:dyDescent="0.25">
      <c r="AP35" s="89"/>
      <c r="AQ35" s="52"/>
      <c r="AW35" s="31">
        <v>25</v>
      </c>
      <c r="AY35" s="78"/>
      <c r="BA35" s="31">
        <v>26</v>
      </c>
      <c r="BG35" s="31">
        <v>27</v>
      </c>
      <c r="BI35" s="78"/>
      <c r="BK35" s="31">
        <v>28</v>
      </c>
      <c r="BQ35" s="31">
        <v>29</v>
      </c>
      <c r="BS35" s="78"/>
      <c r="BU35" s="31">
        <v>30</v>
      </c>
      <c r="CA35" s="52"/>
      <c r="CB35" s="52"/>
      <c r="CG35">
        <f>CH35-CG34</f>
        <v>-31</v>
      </c>
      <c r="CH35" s="31">
        <v>9</v>
      </c>
      <c r="CJ35" s="79"/>
      <c r="CL35" s="31">
        <v>10</v>
      </c>
      <c r="CM35">
        <f>CM34-CL35</f>
        <v>32</v>
      </c>
      <c r="CQ35">
        <f>CR35-CQ34</f>
        <v>-31</v>
      </c>
      <c r="CR35" s="31">
        <v>19</v>
      </c>
      <c r="CT35" s="79"/>
      <c r="CV35" s="31">
        <v>20</v>
      </c>
      <c r="CW35">
        <f>CW34-CV35</f>
        <v>32</v>
      </c>
      <c r="DA35">
        <f>DB35-DA34</f>
        <v>-31</v>
      </c>
      <c r="DB35" s="31">
        <v>29</v>
      </c>
      <c r="DD35" s="79"/>
      <c r="DF35" s="31">
        <v>30</v>
      </c>
      <c r="DG35">
        <f>DG34-DF35</f>
        <v>32</v>
      </c>
      <c r="DL35" s="52"/>
    </row>
    <row r="36" spans="1:116" x14ac:dyDescent="0.25">
      <c r="AP36" s="89"/>
      <c r="AQ36" s="52"/>
      <c r="AW36" s="21">
        <f>AW37-AW35</f>
        <v>-12</v>
      </c>
      <c r="AX36" s="87">
        <v>19</v>
      </c>
      <c r="AZ36" s="87">
        <v>20</v>
      </c>
      <c r="BA36" s="21">
        <f>BA37-BA35</f>
        <v>-12</v>
      </c>
      <c r="BG36" s="21">
        <f>BG37-BG35</f>
        <v>-12</v>
      </c>
      <c r="BH36" s="87">
        <v>21</v>
      </c>
      <c r="BJ36" s="87">
        <v>22</v>
      </c>
      <c r="BK36" s="21">
        <f>BK37-BK35</f>
        <v>-12</v>
      </c>
      <c r="BQ36" s="21">
        <f>BQ37-BQ35</f>
        <v>-12</v>
      </c>
      <c r="BR36" s="87">
        <v>23</v>
      </c>
      <c r="BT36" s="87">
        <v>24</v>
      </c>
      <c r="BU36" s="21">
        <f>BU37-BU35</f>
        <v>-12</v>
      </c>
      <c r="CA36" s="52"/>
      <c r="CB36" s="52"/>
      <c r="CH36" s="21">
        <f>CH37-CH35</f>
        <v>-4</v>
      </c>
      <c r="CI36" s="87">
        <v>7</v>
      </c>
      <c r="CK36" s="87">
        <v>8</v>
      </c>
      <c r="CL36" s="21">
        <f>CL37-CL35</f>
        <v>-4</v>
      </c>
      <c r="CR36" s="21">
        <f>CR37-CR35</f>
        <v>-4</v>
      </c>
      <c r="CS36" s="87">
        <v>17</v>
      </c>
      <c r="CU36" s="87">
        <v>18</v>
      </c>
      <c r="CV36" s="21">
        <f>CV37-CV35</f>
        <v>-4</v>
      </c>
      <c r="DB36" s="21">
        <f>DB37-DB35</f>
        <v>-4</v>
      </c>
      <c r="DC36" s="87">
        <v>27</v>
      </c>
      <c r="DE36" s="87">
        <v>28</v>
      </c>
      <c r="DF36" s="21">
        <f>DF37-DF35</f>
        <v>-4</v>
      </c>
      <c r="DL36" s="52"/>
    </row>
    <row r="37" spans="1:116" x14ac:dyDescent="0.25">
      <c r="AP37" s="89"/>
      <c r="AQ37" s="52"/>
      <c r="AW37" s="31">
        <v>13</v>
      </c>
      <c r="AX37" s="21"/>
      <c r="AY37" s="78"/>
      <c r="AZ37" s="78"/>
      <c r="BA37" s="31">
        <v>14</v>
      </c>
      <c r="BD37" s="22"/>
      <c r="BE37" s="22"/>
      <c r="BF37" s="22"/>
      <c r="BG37" s="31">
        <v>15</v>
      </c>
      <c r="BH37" s="88"/>
      <c r="BI37" s="78"/>
      <c r="BJ37" s="78"/>
      <c r="BK37" s="31">
        <v>16</v>
      </c>
      <c r="BN37" s="22"/>
      <c r="BO37" s="22"/>
      <c r="BP37" s="22"/>
      <c r="BQ37" s="31">
        <v>17</v>
      </c>
      <c r="BR37" s="88"/>
      <c r="BS37" s="78"/>
      <c r="BT37" s="78"/>
      <c r="BU37" s="31">
        <v>18</v>
      </c>
      <c r="CA37" s="52"/>
      <c r="CB37" s="52"/>
      <c r="CH37" s="31">
        <v>5</v>
      </c>
      <c r="CI37" s="21"/>
      <c r="CJ37" s="79"/>
      <c r="CK37" s="79"/>
      <c r="CL37" s="31">
        <v>6</v>
      </c>
      <c r="CO37" s="22"/>
      <c r="CP37" s="22"/>
      <c r="CQ37" s="22"/>
      <c r="CR37" s="31">
        <v>15</v>
      </c>
      <c r="CS37" s="88"/>
      <c r="CT37" s="79"/>
      <c r="CU37" s="79"/>
      <c r="CV37" s="31">
        <v>16</v>
      </c>
      <c r="CY37" s="22"/>
      <c r="CZ37" s="22"/>
      <c r="DA37" s="22"/>
      <c r="DB37" s="31">
        <v>25</v>
      </c>
      <c r="DC37" s="88"/>
      <c r="DD37" s="79"/>
      <c r="DE37" s="79"/>
      <c r="DF37" s="31">
        <v>26</v>
      </c>
      <c r="DL37" s="52"/>
    </row>
    <row r="38" spans="1:116" x14ac:dyDescent="0.25">
      <c r="AP38" s="89"/>
      <c r="AQ38" s="52"/>
      <c r="AW38" s="21">
        <f>AW39-AW37</f>
        <v>-12</v>
      </c>
      <c r="AX38" s="31">
        <v>7</v>
      </c>
      <c r="AZ38" s="87">
        <v>8</v>
      </c>
      <c r="BA38" s="21">
        <f>BA37-BA39</f>
        <v>12</v>
      </c>
      <c r="BD38" s="22"/>
      <c r="BE38" s="22"/>
      <c r="BF38" s="22"/>
      <c r="BG38" s="21">
        <f>BG39-BG37</f>
        <v>-12</v>
      </c>
      <c r="BH38" s="31">
        <v>9</v>
      </c>
      <c r="BJ38" s="87">
        <v>10</v>
      </c>
      <c r="BK38" s="21">
        <f>BK37-BK39</f>
        <v>12</v>
      </c>
      <c r="BN38" s="22"/>
      <c r="BO38" s="22"/>
      <c r="BP38" s="22"/>
      <c r="BQ38" s="21">
        <f>BQ39-BQ37</f>
        <v>-12</v>
      </c>
      <c r="BR38" s="31">
        <v>11</v>
      </c>
      <c r="BT38" s="87">
        <v>12</v>
      </c>
      <c r="BU38" s="21">
        <f>BU37-BU39</f>
        <v>12</v>
      </c>
      <c r="CA38" s="52"/>
      <c r="CB38" s="52"/>
      <c r="CH38" s="21">
        <f>CH39-CH37</f>
        <v>-4</v>
      </c>
      <c r="CI38" s="31">
        <v>3</v>
      </c>
      <c r="CK38" s="87">
        <v>4</v>
      </c>
      <c r="CL38" s="21">
        <f>CL37-CL39</f>
        <v>4</v>
      </c>
      <c r="CO38" s="22"/>
      <c r="CP38" s="22"/>
      <c r="CQ38" s="22"/>
      <c r="CR38" s="21">
        <f>CR39-CR37</f>
        <v>-4</v>
      </c>
      <c r="CS38" s="31">
        <v>13</v>
      </c>
      <c r="CU38" s="87">
        <v>14</v>
      </c>
      <c r="CV38" s="21">
        <f>CV37-CV39</f>
        <v>4</v>
      </c>
      <c r="CY38" s="22"/>
      <c r="CZ38" s="22"/>
      <c r="DA38" s="22"/>
      <c r="DB38" s="21">
        <f>DB39-DB37</f>
        <v>-4</v>
      </c>
      <c r="DC38" s="31">
        <v>23</v>
      </c>
      <c r="DE38" s="87">
        <v>24</v>
      </c>
      <c r="DF38" s="21">
        <f>DF37-DF39</f>
        <v>4</v>
      </c>
      <c r="DL38" s="52"/>
    </row>
    <row r="39" spans="1:116" x14ac:dyDescent="0.25">
      <c r="AP39" s="89"/>
      <c r="AQ39" s="52"/>
      <c r="AW39" s="31">
        <v>1</v>
      </c>
      <c r="BA39" s="31">
        <v>2</v>
      </c>
      <c r="BD39" s="22"/>
      <c r="BE39" s="22"/>
      <c r="BF39" s="28">
        <f>BF40-BG39</f>
        <v>-3</v>
      </c>
      <c r="BG39" s="31">
        <v>3</v>
      </c>
      <c r="BK39" s="31">
        <v>4</v>
      </c>
      <c r="BN39" s="22"/>
      <c r="BO39" s="22"/>
      <c r="BP39" s="28">
        <f>BP40-BQ39</f>
        <v>-5</v>
      </c>
      <c r="BQ39" s="31">
        <v>5</v>
      </c>
      <c r="BU39" s="31">
        <v>6</v>
      </c>
      <c r="CA39" s="52"/>
      <c r="CB39" s="52"/>
      <c r="CH39" s="31">
        <v>1</v>
      </c>
      <c r="CL39" s="31">
        <v>2</v>
      </c>
      <c r="CO39" s="22"/>
      <c r="CP39" s="22"/>
      <c r="CQ39" s="28">
        <f>CQ40-CR39</f>
        <v>-11</v>
      </c>
      <c r="CR39" s="31">
        <v>11</v>
      </c>
      <c r="CV39" s="31">
        <v>12</v>
      </c>
      <c r="CY39" s="22"/>
      <c r="CZ39" s="22"/>
      <c r="DA39" s="28">
        <f>DA40-DB39</f>
        <v>-21</v>
      </c>
      <c r="DB39" s="31">
        <v>21</v>
      </c>
      <c r="DF39" s="31">
        <v>22</v>
      </c>
      <c r="DL39" s="52"/>
    </row>
    <row r="40" spans="1:116" x14ac:dyDescent="0.25">
      <c r="AP40" s="89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</row>
    <row r="41" spans="1:116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89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</row>
    <row r="42" spans="1:116" x14ac:dyDescent="0.25">
      <c r="A42" s="161" t="s">
        <v>0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52"/>
      <c r="Q42" s="161" t="s">
        <v>25</v>
      </c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89"/>
      <c r="AQ42" s="52"/>
      <c r="AR42" s="161" t="s">
        <v>26</v>
      </c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  <c r="BM42" s="161"/>
      <c r="BN42" s="161"/>
      <c r="BO42" s="161"/>
      <c r="BP42" s="161"/>
      <c r="BQ42" s="161"/>
      <c r="BR42" s="161"/>
      <c r="BS42" s="161"/>
      <c r="BT42" s="161"/>
      <c r="BU42" s="161"/>
      <c r="BV42" s="161"/>
      <c r="BW42" s="161"/>
      <c r="BX42" s="161"/>
      <c r="BY42" s="161"/>
      <c r="BZ42" s="161"/>
      <c r="CA42" s="52"/>
    </row>
    <row r="43" spans="1:116" x14ac:dyDescent="0.25">
      <c r="A43" s="161"/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52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89"/>
      <c r="AQ43" s="52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1"/>
      <c r="BD43" s="161"/>
      <c r="BE43" s="161"/>
      <c r="BF43" s="161"/>
      <c r="BG43" s="161"/>
      <c r="BH43" s="161"/>
      <c r="BI43" s="161"/>
      <c r="BJ43" s="161"/>
      <c r="BK43" s="161"/>
      <c r="BL43" s="161"/>
      <c r="BM43" s="161"/>
      <c r="BN43" s="161"/>
      <c r="BO43" s="161"/>
      <c r="BP43" s="161"/>
      <c r="BQ43" s="161"/>
      <c r="BR43" s="161"/>
      <c r="BS43" s="161"/>
      <c r="BT43" s="161"/>
      <c r="BU43" s="161"/>
      <c r="BV43" s="161"/>
      <c r="BW43" s="161"/>
      <c r="BX43" s="161"/>
      <c r="BY43" s="161"/>
      <c r="BZ43" s="161"/>
      <c r="CA43" s="52"/>
    </row>
    <row r="44" spans="1:116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89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</row>
    <row r="45" spans="1:116" x14ac:dyDescent="0.25">
      <c r="F45" s="31">
        <v>39</v>
      </c>
      <c r="H45" s="78"/>
      <c r="J45" s="31">
        <v>40</v>
      </c>
      <c r="P45" s="52"/>
      <c r="V45" s="31">
        <v>117</v>
      </c>
      <c r="X45" s="78"/>
      <c r="Z45" s="31">
        <v>118</v>
      </c>
      <c r="AF45" s="31">
        <v>119</v>
      </c>
      <c r="AH45" s="78"/>
      <c r="AJ45" s="31">
        <v>120</v>
      </c>
      <c r="AP45" s="89">
        <f>BT46</f>
        <v>234</v>
      </c>
      <c r="AQ45" s="58"/>
      <c r="AW45" s="31">
        <f>AP45+1</f>
        <v>235</v>
      </c>
      <c r="BA45" s="31">
        <f>AW45+1</f>
        <v>236</v>
      </c>
      <c r="BD45" s="22"/>
      <c r="BE45" s="22"/>
      <c r="BF45" s="28"/>
      <c r="BG45" s="31">
        <f>BA45+1</f>
        <v>237</v>
      </c>
      <c r="BK45" s="31">
        <f>BG45+1</f>
        <v>238</v>
      </c>
      <c r="BN45" s="22"/>
      <c r="BO45" s="22"/>
      <c r="BP45" s="28"/>
      <c r="BQ45" s="31">
        <f>BK45+1</f>
        <v>239</v>
      </c>
      <c r="BU45" s="31">
        <f>BQ45+1</f>
        <v>240</v>
      </c>
      <c r="CA45" s="52"/>
    </row>
    <row r="46" spans="1:116" x14ac:dyDescent="0.25">
      <c r="F46" s="21">
        <f>F47-F45</f>
        <v>-4</v>
      </c>
      <c r="G46" s="87">
        <v>37</v>
      </c>
      <c r="I46" s="87">
        <v>38</v>
      </c>
      <c r="J46" s="21">
        <f>J47-J45</f>
        <v>-4</v>
      </c>
      <c r="P46" s="52"/>
      <c r="V46" s="21">
        <f>V47-V45</f>
        <v>-8</v>
      </c>
      <c r="W46" s="87">
        <v>113</v>
      </c>
      <c r="Y46" s="87">
        <v>114</v>
      </c>
      <c r="Z46" s="21">
        <f>Z47-Z45</f>
        <v>-8</v>
      </c>
      <c r="AF46" s="21">
        <f>AF47-AF45</f>
        <v>-8</v>
      </c>
      <c r="AG46" s="87">
        <v>115</v>
      </c>
      <c r="AI46" s="87">
        <v>116</v>
      </c>
      <c r="AJ46" s="21">
        <f>AJ47-AJ45</f>
        <v>-8</v>
      </c>
      <c r="AP46" s="89">
        <f>BU47</f>
        <v>228</v>
      </c>
      <c r="AQ46" s="58"/>
      <c r="AW46" s="21">
        <f>AW47-AW45</f>
        <v>-12</v>
      </c>
      <c r="AX46" s="31">
        <f>AP46+1</f>
        <v>229</v>
      </c>
      <c r="AZ46" s="87">
        <f>AX46+1</f>
        <v>230</v>
      </c>
      <c r="BA46" s="21">
        <f>BA45-BA47</f>
        <v>12</v>
      </c>
      <c r="BD46" s="22"/>
      <c r="BE46" s="22"/>
      <c r="BF46" s="22"/>
      <c r="BG46" s="21">
        <f>BG47-BG45</f>
        <v>-12</v>
      </c>
      <c r="BH46" s="31">
        <f>AZ46+1</f>
        <v>231</v>
      </c>
      <c r="BJ46" s="87">
        <f>BH46+1</f>
        <v>232</v>
      </c>
      <c r="BK46" s="21">
        <f>BK45-BK47</f>
        <v>12</v>
      </c>
      <c r="BN46" s="22"/>
      <c r="BO46" s="22"/>
      <c r="BP46" s="22"/>
      <c r="BQ46" s="21">
        <f>BQ47-BQ45</f>
        <v>-12</v>
      </c>
      <c r="BR46" s="31">
        <f>BJ46+1</f>
        <v>233</v>
      </c>
      <c r="BT46" s="87">
        <f>BR46+1</f>
        <v>234</v>
      </c>
      <c r="BU46" s="21">
        <f>BU45-BU47</f>
        <v>12</v>
      </c>
      <c r="CA46" s="52"/>
    </row>
    <row r="47" spans="1:116" x14ac:dyDescent="0.25">
      <c r="C47" s="22"/>
      <c r="D47" s="22"/>
      <c r="E47" s="22"/>
      <c r="F47" s="31">
        <v>35</v>
      </c>
      <c r="G47" s="21"/>
      <c r="H47" s="78"/>
      <c r="I47" s="78"/>
      <c r="J47" s="31">
        <v>36</v>
      </c>
      <c r="K47" s="22"/>
      <c r="L47" s="22"/>
      <c r="M47" s="22"/>
      <c r="P47" s="52"/>
      <c r="S47" s="22"/>
      <c r="T47" s="22"/>
      <c r="U47" s="22"/>
      <c r="V47" s="31">
        <v>109</v>
      </c>
      <c r="W47" s="21"/>
      <c r="X47" s="78"/>
      <c r="Y47" s="78"/>
      <c r="Z47" s="31">
        <v>110</v>
      </c>
      <c r="AC47" s="22"/>
      <c r="AD47" s="22"/>
      <c r="AE47" s="22"/>
      <c r="AF47" s="31">
        <v>111</v>
      </c>
      <c r="AG47" s="88"/>
      <c r="AH47" s="78"/>
      <c r="AI47" s="78"/>
      <c r="AJ47" s="31">
        <v>112</v>
      </c>
      <c r="AK47" s="22"/>
      <c r="AL47" s="22"/>
      <c r="AM47" s="22"/>
      <c r="AP47" s="89">
        <f>BT48</f>
        <v>222</v>
      </c>
      <c r="AQ47" s="58"/>
      <c r="AT47" s="22"/>
      <c r="AU47" s="22"/>
      <c r="AV47" s="22"/>
      <c r="AW47" s="31">
        <f>AP47+1</f>
        <v>223</v>
      </c>
      <c r="BA47" s="31">
        <f>AW47+1</f>
        <v>224</v>
      </c>
      <c r="BD47" s="22"/>
      <c r="BE47" s="22"/>
      <c r="BF47" s="28"/>
      <c r="BG47" s="31">
        <f>BA47+1</f>
        <v>225</v>
      </c>
      <c r="BK47" s="31">
        <f>BG47+1</f>
        <v>226</v>
      </c>
      <c r="BN47" s="22"/>
      <c r="BO47" s="22"/>
      <c r="BP47" s="28"/>
      <c r="BQ47" s="31">
        <f>BK47+1</f>
        <v>227</v>
      </c>
      <c r="BU47" s="31">
        <f>BQ47+1</f>
        <v>228</v>
      </c>
      <c r="BV47" s="22"/>
      <c r="BW47" s="22"/>
      <c r="BX47" s="22"/>
      <c r="CA47" s="52"/>
    </row>
    <row r="48" spans="1:116" x14ac:dyDescent="0.25">
      <c r="C48" s="22"/>
      <c r="D48" s="22"/>
      <c r="E48" s="22"/>
      <c r="F48" s="21">
        <f>F49-F47</f>
        <v>-4</v>
      </c>
      <c r="G48" s="31">
        <v>33</v>
      </c>
      <c r="I48" s="87">
        <v>34</v>
      </c>
      <c r="J48" s="21">
        <f>J47-J49</f>
        <v>4</v>
      </c>
      <c r="K48" s="22"/>
      <c r="L48" s="22"/>
      <c r="M48" s="22"/>
      <c r="P48" s="52"/>
      <c r="S48" s="22"/>
      <c r="T48" s="22"/>
      <c r="U48" s="22"/>
      <c r="V48" s="21">
        <f>V49-V47</f>
        <v>-8</v>
      </c>
      <c r="W48" s="31">
        <v>105</v>
      </c>
      <c r="Y48" s="87">
        <v>106</v>
      </c>
      <c r="Z48" s="21">
        <f>Z47-Z49</f>
        <v>8</v>
      </c>
      <c r="AC48" s="22"/>
      <c r="AD48" s="22"/>
      <c r="AE48" s="22"/>
      <c r="AF48" s="21">
        <f>AF49-AF47</f>
        <v>-8</v>
      </c>
      <c r="AG48" s="31">
        <v>107</v>
      </c>
      <c r="AI48" s="87">
        <v>108</v>
      </c>
      <c r="AJ48" s="21">
        <f>AJ47-AJ49</f>
        <v>8</v>
      </c>
      <c r="AK48" s="22"/>
      <c r="AL48" s="22"/>
      <c r="AM48" s="22"/>
      <c r="AP48" s="89">
        <f>BU49</f>
        <v>216</v>
      </c>
      <c r="AQ48" s="58"/>
      <c r="AT48" s="22"/>
      <c r="AU48" s="22"/>
      <c r="AV48" s="22"/>
      <c r="AW48" s="21">
        <f>AW49-AW47</f>
        <v>-12</v>
      </c>
      <c r="AX48" s="31">
        <f>AP48+1</f>
        <v>217</v>
      </c>
      <c r="AZ48" s="87">
        <f>AX48+1</f>
        <v>218</v>
      </c>
      <c r="BA48" s="21">
        <f>BA47-BA49</f>
        <v>12</v>
      </c>
      <c r="BD48" s="22"/>
      <c r="BE48" s="22"/>
      <c r="BF48" s="22"/>
      <c r="BG48" s="21">
        <f>BG49-BG47</f>
        <v>-12</v>
      </c>
      <c r="BH48" s="31">
        <f>AZ48+1</f>
        <v>219</v>
      </c>
      <c r="BJ48" s="87">
        <f>BH48+1</f>
        <v>220</v>
      </c>
      <c r="BK48" s="21">
        <f>BK47-BK49</f>
        <v>12</v>
      </c>
      <c r="BN48" s="22"/>
      <c r="BO48" s="22"/>
      <c r="BP48" s="22"/>
      <c r="BQ48" s="21">
        <f>BQ49-BQ47</f>
        <v>-12</v>
      </c>
      <c r="BR48" s="31">
        <f>BJ48+1</f>
        <v>221</v>
      </c>
      <c r="BT48" s="87">
        <f>BR48+1</f>
        <v>222</v>
      </c>
      <c r="BU48" s="21">
        <f>BU47-BU49</f>
        <v>12</v>
      </c>
      <c r="BV48" s="22"/>
      <c r="BW48" s="22"/>
      <c r="BX48" s="22"/>
      <c r="CA48" s="52"/>
    </row>
    <row r="49" spans="1:79" x14ac:dyDescent="0.25">
      <c r="C49" s="22"/>
      <c r="D49" s="22"/>
      <c r="E49" s="28">
        <f>E50-F49</f>
        <v>-4</v>
      </c>
      <c r="F49" s="31">
        <v>31</v>
      </c>
      <c r="J49" s="31">
        <v>32</v>
      </c>
      <c r="K49" s="28">
        <f>J49-K50</f>
        <v>4</v>
      </c>
      <c r="L49" s="22"/>
      <c r="M49" s="28"/>
      <c r="P49" s="52"/>
      <c r="S49" s="22"/>
      <c r="T49" s="22"/>
      <c r="U49" s="28">
        <f>U50-V49</f>
        <v>-7</v>
      </c>
      <c r="V49" s="31">
        <v>101</v>
      </c>
      <c r="Z49" s="31">
        <v>102</v>
      </c>
      <c r="AA49" s="28">
        <f>Z49-AA50</f>
        <v>7</v>
      </c>
      <c r="AC49" s="22"/>
      <c r="AD49" s="22"/>
      <c r="AE49" s="28">
        <f>AE50-AF49</f>
        <v>-6</v>
      </c>
      <c r="AF49" s="31">
        <v>103</v>
      </c>
      <c r="AJ49" s="31">
        <v>104</v>
      </c>
      <c r="AK49" s="28">
        <f>AJ49-AK50</f>
        <v>6</v>
      </c>
      <c r="AL49" s="22"/>
      <c r="AM49" s="28"/>
      <c r="AP49" s="89">
        <f>BZ50</f>
        <v>210</v>
      </c>
      <c r="AQ49" s="58"/>
      <c r="AT49" s="22"/>
      <c r="AU49" s="22"/>
      <c r="AV49" s="28">
        <f>AV50-AW49</f>
        <v>-10</v>
      </c>
      <c r="AW49" s="31">
        <f>AP49+1</f>
        <v>211</v>
      </c>
      <c r="BA49" s="31">
        <f>AW49+1</f>
        <v>212</v>
      </c>
      <c r="BB49" s="28">
        <f>BA49-BB50</f>
        <v>10</v>
      </c>
      <c r="BD49" s="22"/>
      <c r="BE49" s="22"/>
      <c r="BF49" s="28">
        <f>BF50-BG49</f>
        <v>-9</v>
      </c>
      <c r="BG49" s="31">
        <f>BA49+1</f>
        <v>213</v>
      </c>
      <c r="BK49" s="31">
        <f>BG49+1</f>
        <v>214</v>
      </c>
      <c r="BL49" s="28">
        <f>BK49-BL50</f>
        <v>9</v>
      </c>
      <c r="BN49" s="22"/>
      <c r="BO49" s="22"/>
      <c r="BP49" s="28">
        <f>BP50-BQ49</f>
        <v>-8</v>
      </c>
      <c r="BQ49" s="31">
        <f>BK49+1</f>
        <v>215</v>
      </c>
      <c r="BU49" s="31">
        <f>BQ49+1</f>
        <v>216</v>
      </c>
      <c r="BV49" s="28">
        <f>BU49-BV50</f>
        <v>8</v>
      </c>
      <c r="BW49" s="22"/>
      <c r="BX49" s="28"/>
      <c r="CA49" s="52"/>
    </row>
    <row r="50" spans="1:79" x14ac:dyDescent="0.25">
      <c r="A50" s="31">
        <v>25</v>
      </c>
      <c r="B50" s="21">
        <f>A50-C50</f>
        <v>-1</v>
      </c>
      <c r="C50" s="31">
        <v>26</v>
      </c>
      <c r="D50" s="21">
        <f>C50-E50</f>
        <v>-1</v>
      </c>
      <c r="E50" s="31">
        <v>27</v>
      </c>
      <c r="F50" s="84">
        <f>E50-I56</f>
        <v>19</v>
      </c>
      <c r="G50" s="84"/>
      <c r="H50" s="30">
        <f>E50-K50</f>
        <v>-1</v>
      </c>
      <c r="J50" s="90">
        <f>J49-D53</f>
        <v>14</v>
      </c>
      <c r="K50" s="31">
        <v>28</v>
      </c>
      <c r="L50" s="21">
        <f>K50-M50</f>
        <v>-1</v>
      </c>
      <c r="M50" s="31">
        <v>29</v>
      </c>
      <c r="N50" s="21">
        <f>M50-O50</f>
        <v>-1</v>
      </c>
      <c r="O50" s="31">
        <v>30</v>
      </c>
      <c r="P50" s="52"/>
      <c r="Q50" s="31">
        <v>92</v>
      </c>
      <c r="R50" s="21">
        <f>Q50-S50</f>
        <v>-1</v>
      </c>
      <c r="S50" s="31">
        <v>93</v>
      </c>
      <c r="T50" s="21">
        <f>S50-U50</f>
        <v>-1</v>
      </c>
      <c r="U50" s="31">
        <v>94</v>
      </c>
      <c r="V50" s="82">
        <f>U50-Y56</f>
        <v>30</v>
      </c>
      <c r="W50" s="84"/>
      <c r="X50" s="30">
        <f>U50-AA50</f>
        <v>-1</v>
      </c>
      <c r="Z50" s="81">
        <f>Z49-T53</f>
        <v>21</v>
      </c>
      <c r="AA50" s="31">
        <v>95</v>
      </c>
      <c r="AB50" s="21">
        <f>AA50-AC50</f>
        <v>-1</v>
      </c>
      <c r="AC50" s="31">
        <v>96</v>
      </c>
      <c r="AD50" s="21">
        <f>AC50-AE50</f>
        <v>-1</v>
      </c>
      <c r="AE50" s="31">
        <v>97</v>
      </c>
      <c r="AF50" s="82">
        <f>AE50-AI56</f>
        <v>31</v>
      </c>
      <c r="AG50" s="84"/>
      <c r="AH50" s="30">
        <f>AE50-AK50</f>
        <v>-1</v>
      </c>
      <c r="AJ50" s="81">
        <f>AJ49-AD53</f>
        <v>21</v>
      </c>
      <c r="AK50" s="31">
        <v>98</v>
      </c>
      <c r="AL50" s="21">
        <f>AK50-AM50</f>
        <v>-1</v>
      </c>
      <c r="AM50" s="31">
        <v>99</v>
      </c>
      <c r="AN50" s="21">
        <f>AM50-AO50</f>
        <v>-1</v>
      </c>
      <c r="AO50" s="31">
        <v>100</v>
      </c>
      <c r="AP50" s="89">
        <f>BY51</f>
        <v>198</v>
      </c>
      <c r="AQ50" s="58"/>
      <c r="AR50" s="31">
        <f>AP50+1</f>
        <v>199</v>
      </c>
      <c r="AS50" s="21">
        <f>AT50-AR50</f>
        <v>1</v>
      </c>
      <c r="AT50" s="31">
        <f>AR50+1</f>
        <v>200</v>
      </c>
      <c r="AU50" s="21">
        <f>AV50-AT50</f>
        <v>1</v>
      </c>
      <c r="AV50" s="31">
        <f>AT50+1</f>
        <v>201</v>
      </c>
      <c r="AW50" s="82">
        <f>AV50-AZ56</f>
        <v>41</v>
      </c>
      <c r="AX50" s="84"/>
      <c r="AY50" s="30">
        <f>AV50-BB50</f>
        <v>-1</v>
      </c>
      <c r="BA50" s="81">
        <f>BA49-AU53</f>
        <v>28</v>
      </c>
      <c r="BB50" s="31">
        <f>AV50+1</f>
        <v>202</v>
      </c>
      <c r="BC50" s="21">
        <f>BD50-BB50</f>
        <v>1</v>
      </c>
      <c r="BD50" s="31">
        <f>BB50+1</f>
        <v>203</v>
      </c>
      <c r="BE50" s="21">
        <f>BF50-BD50</f>
        <v>1</v>
      </c>
      <c r="BF50" s="31">
        <f>BD50+1</f>
        <v>204</v>
      </c>
      <c r="BG50" s="82">
        <f>BF50-BJ56</f>
        <v>42</v>
      </c>
      <c r="BH50" s="84"/>
      <c r="BI50" s="30">
        <f>BF50-BL50</f>
        <v>-1</v>
      </c>
      <c r="BK50" s="81">
        <f>BK49-BE53</f>
        <v>28</v>
      </c>
      <c r="BL50" s="31">
        <f>BF50+1</f>
        <v>205</v>
      </c>
      <c r="BM50" s="21">
        <f>BN50-BL50</f>
        <v>1</v>
      </c>
      <c r="BN50" s="31">
        <f>BL50+1</f>
        <v>206</v>
      </c>
      <c r="BO50" s="21">
        <f>BP50-BN50</f>
        <v>1</v>
      </c>
      <c r="BP50" s="31">
        <f>BN50+1</f>
        <v>207</v>
      </c>
      <c r="BQ50" s="82">
        <f>BP50-BT56</f>
        <v>43</v>
      </c>
      <c r="BR50" s="84"/>
      <c r="BS50" s="30">
        <f>BP50-BV50</f>
        <v>-1</v>
      </c>
      <c r="BU50" s="81">
        <f>BU49-BO53</f>
        <v>28</v>
      </c>
      <c r="BV50" s="31">
        <f>BP50+1</f>
        <v>208</v>
      </c>
      <c r="BW50" s="21">
        <f>BX50-BV50</f>
        <v>1</v>
      </c>
      <c r="BX50" s="31">
        <f>BV50+1</f>
        <v>209</v>
      </c>
      <c r="BY50" s="21">
        <f>BZ50-BX50</f>
        <v>1</v>
      </c>
      <c r="BZ50" s="31">
        <f>BX50+1</f>
        <v>210</v>
      </c>
      <c r="CA50" s="52"/>
    </row>
    <row r="51" spans="1:79" x14ac:dyDescent="0.25">
      <c r="B51" s="87">
        <v>21</v>
      </c>
      <c r="C51" s="78"/>
      <c r="D51" s="87">
        <v>22</v>
      </c>
      <c r="J51" s="30"/>
      <c r="L51" s="31">
        <v>23</v>
      </c>
      <c r="M51" s="78"/>
      <c r="N51" s="87">
        <v>24</v>
      </c>
      <c r="P51" s="52"/>
      <c r="R51" s="87">
        <v>86</v>
      </c>
      <c r="S51" s="78"/>
      <c r="T51" s="87">
        <v>87</v>
      </c>
      <c r="Z51" s="30"/>
      <c r="AB51" s="31">
        <v>88</v>
      </c>
      <c r="AC51" s="78"/>
      <c r="AD51" s="87">
        <v>89</v>
      </c>
      <c r="AJ51" s="30"/>
      <c r="AL51" s="31">
        <v>90</v>
      </c>
      <c r="AM51" s="78"/>
      <c r="AN51" s="87">
        <v>91</v>
      </c>
      <c r="AP51" s="89">
        <f>BY53</f>
        <v>190</v>
      </c>
      <c r="AQ51" s="58"/>
      <c r="AS51" s="87">
        <f>AP51+1</f>
        <v>191</v>
      </c>
      <c r="AT51" s="78"/>
      <c r="AU51" s="31">
        <f>AS51+1</f>
        <v>192</v>
      </c>
      <c r="BA51" s="30"/>
      <c r="BC51" s="87">
        <f>AU51+1</f>
        <v>193</v>
      </c>
      <c r="BD51" s="78"/>
      <c r="BE51" s="31">
        <f>BC51+1</f>
        <v>194</v>
      </c>
      <c r="BK51" s="30"/>
      <c r="BM51" s="87">
        <f>BE51+1</f>
        <v>195</v>
      </c>
      <c r="BN51" s="78"/>
      <c r="BO51" s="31">
        <f>BM51+1</f>
        <v>196</v>
      </c>
      <c r="BU51" s="30"/>
      <c r="BW51" s="87">
        <f>BO51+1</f>
        <v>197</v>
      </c>
      <c r="BX51" s="78"/>
      <c r="BY51" s="31">
        <f>BW51+1</f>
        <v>198</v>
      </c>
      <c r="CA51" s="52"/>
    </row>
    <row r="52" spans="1:79" x14ac:dyDescent="0.25">
      <c r="F52" s="30">
        <f>F55-F49</f>
        <v>-22</v>
      </c>
      <c r="J52" s="30">
        <f>J49-J55</f>
        <v>22</v>
      </c>
      <c r="P52" s="52"/>
      <c r="V52" s="30">
        <f>V55-V49</f>
        <v>-34</v>
      </c>
      <c r="Z52" s="30">
        <f>Z49-Z55</f>
        <v>34</v>
      </c>
      <c r="AF52" s="30">
        <f>AF55-AF49</f>
        <v>-34</v>
      </c>
      <c r="AJ52" s="30">
        <f>AJ49-AJ55</f>
        <v>34</v>
      </c>
      <c r="AP52" s="89"/>
      <c r="AQ52" s="58"/>
      <c r="AW52" s="30">
        <f>AW55-AW49</f>
        <v>-46</v>
      </c>
      <c r="BA52" s="30">
        <f>BA49-BA55</f>
        <v>46</v>
      </c>
      <c r="BG52" s="30">
        <f>BG55-BG49</f>
        <v>-46</v>
      </c>
      <c r="BK52" s="30">
        <f>BK49-BK55</f>
        <v>46</v>
      </c>
      <c r="BQ52" s="30">
        <f>BQ55-BQ49</f>
        <v>-46</v>
      </c>
      <c r="BU52" s="30">
        <f>BU49-BU55</f>
        <v>46</v>
      </c>
      <c r="CA52" s="52"/>
    </row>
    <row r="53" spans="1:79" x14ac:dyDescent="0.25">
      <c r="B53" s="87">
        <v>17</v>
      </c>
      <c r="C53" s="78"/>
      <c r="D53" s="31">
        <v>18</v>
      </c>
      <c r="F53" s="84"/>
      <c r="L53" s="87">
        <v>19</v>
      </c>
      <c r="M53" s="78"/>
      <c r="N53" s="87">
        <v>20</v>
      </c>
      <c r="P53" s="52"/>
      <c r="R53" s="87">
        <v>80</v>
      </c>
      <c r="S53" s="78"/>
      <c r="T53" s="31">
        <v>81</v>
      </c>
      <c r="V53" s="84"/>
      <c r="AB53" s="87">
        <v>82</v>
      </c>
      <c r="AC53" s="78"/>
      <c r="AD53" s="31">
        <v>83</v>
      </c>
      <c r="AF53" s="84"/>
      <c r="AL53" s="87">
        <v>84</v>
      </c>
      <c r="AM53" s="78"/>
      <c r="AN53" s="87">
        <v>85</v>
      </c>
      <c r="AP53" s="89">
        <f>BZ54</f>
        <v>182</v>
      </c>
      <c r="AQ53" s="58"/>
      <c r="AS53" s="87">
        <f>AP53+1</f>
        <v>183</v>
      </c>
      <c r="AT53" s="78"/>
      <c r="AU53" s="31">
        <f>AS53+1</f>
        <v>184</v>
      </c>
      <c r="AW53" s="84"/>
      <c r="BC53" s="87">
        <f>AU53+1</f>
        <v>185</v>
      </c>
      <c r="BD53" s="78"/>
      <c r="BE53" s="31">
        <f>BC53+1</f>
        <v>186</v>
      </c>
      <c r="BG53" s="84"/>
      <c r="BM53" s="87">
        <f>BE53+1</f>
        <v>187</v>
      </c>
      <c r="BN53" s="78"/>
      <c r="BO53" s="31">
        <f>BM53+1</f>
        <v>188</v>
      </c>
      <c r="BQ53" s="84"/>
      <c r="BW53" s="87">
        <f>BO53+1</f>
        <v>189</v>
      </c>
      <c r="BX53" s="78"/>
      <c r="BY53" s="31">
        <f>BW53+1</f>
        <v>190</v>
      </c>
      <c r="CA53" s="52"/>
    </row>
    <row r="54" spans="1:79" x14ac:dyDescent="0.25">
      <c r="A54" s="31">
        <v>11</v>
      </c>
      <c r="B54" s="21">
        <f>C54-A54</f>
        <v>1</v>
      </c>
      <c r="C54" s="31">
        <v>12</v>
      </c>
      <c r="D54" s="21">
        <f>E54-C54</f>
        <v>1</v>
      </c>
      <c r="E54" s="31">
        <v>13</v>
      </c>
      <c r="F54" s="84">
        <f>F55-L51</f>
        <v>-14</v>
      </c>
      <c r="H54" s="30">
        <f>K54-E54</f>
        <v>1</v>
      </c>
      <c r="I54" s="29"/>
      <c r="J54" s="84">
        <f>K54-G48</f>
        <v>-19</v>
      </c>
      <c r="K54" s="31">
        <v>14</v>
      </c>
      <c r="L54" s="21">
        <f>M54-K54</f>
        <v>1</v>
      </c>
      <c r="M54" s="31">
        <v>15</v>
      </c>
      <c r="N54" s="21">
        <f>O54-M54</f>
        <v>1</v>
      </c>
      <c r="O54" s="31">
        <v>16</v>
      </c>
      <c r="P54" s="52"/>
      <c r="Q54" s="31">
        <v>71</v>
      </c>
      <c r="R54" s="21">
        <f>S54-Q54</f>
        <v>1</v>
      </c>
      <c r="S54" s="31">
        <v>72</v>
      </c>
      <c r="T54" s="21">
        <f>U54-S54</f>
        <v>1</v>
      </c>
      <c r="U54" s="31">
        <v>73</v>
      </c>
      <c r="V54" s="82">
        <f>V55-AB51</f>
        <v>-21</v>
      </c>
      <c r="X54" s="30">
        <f>AA54-U54</f>
        <v>1</v>
      </c>
      <c r="Y54" s="29"/>
      <c r="Z54" s="82">
        <f>AA54-W48</f>
        <v>-31</v>
      </c>
      <c r="AA54" s="31">
        <v>74</v>
      </c>
      <c r="AB54" s="21">
        <f>AC54-AA54</f>
        <v>1</v>
      </c>
      <c r="AC54" s="31">
        <v>75</v>
      </c>
      <c r="AD54" s="21">
        <f>AE54-AC54</f>
        <v>1</v>
      </c>
      <c r="AE54" s="31">
        <v>76</v>
      </c>
      <c r="AF54" s="82">
        <f>AF55-AL51</f>
        <v>-21</v>
      </c>
      <c r="AH54" s="30">
        <f>AK54-AE54</f>
        <v>1</v>
      </c>
      <c r="AI54" s="29"/>
      <c r="AJ54" s="82">
        <f>AK54-AG48</f>
        <v>-30</v>
      </c>
      <c r="AK54" s="31">
        <v>77</v>
      </c>
      <c r="AL54" s="21">
        <f>AM54-AK54</f>
        <v>1</v>
      </c>
      <c r="AM54" s="31">
        <v>78</v>
      </c>
      <c r="AN54" s="21">
        <f>AO54-AM54</f>
        <v>1</v>
      </c>
      <c r="AO54" s="31">
        <v>79</v>
      </c>
      <c r="AP54" s="89">
        <f>BU55</f>
        <v>170</v>
      </c>
      <c r="AQ54" s="58"/>
      <c r="AR54" s="31">
        <f>AP54+1</f>
        <v>171</v>
      </c>
      <c r="AS54" s="21">
        <f>AT54-AR54</f>
        <v>1</v>
      </c>
      <c r="AT54" s="31">
        <f>AR54+1</f>
        <v>172</v>
      </c>
      <c r="AU54" s="21">
        <f>AV54-AT54</f>
        <v>1</v>
      </c>
      <c r="AV54" s="31">
        <f>AT54+1</f>
        <v>173</v>
      </c>
      <c r="AW54" s="82">
        <f>AW55-BC51</f>
        <v>-28</v>
      </c>
      <c r="AY54" s="30">
        <f>BB54-AV54</f>
        <v>1</v>
      </c>
      <c r="AZ54" s="29"/>
      <c r="BA54" s="82">
        <f>BB54-AX48</f>
        <v>-43</v>
      </c>
      <c r="BB54" s="31">
        <f>AV54+1</f>
        <v>174</v>
      </c>
      <c r="BC54" s="21">
        <f>BD54-BB54</f>
        <v>1</v>
      </c>
      <c r="BD54" s="31">
        <f>BB54+1</f>
        <v>175</v>
      </c>
      <c r="BE54" s="21">
        <f>BF54-BD54</f>
        <v>1</v>
      </c>
      <c r="BF54" s="31">
        <f>BD54+1</f>
        <v>176</v>
      </c>
      <c r="BG54" s="82">
        <f>BG55-BM51</f>
        <v>-28</v>
      </c>
      <c r="BI54" s="30">
        <f>BL54-BF54</f>
        <v>1</v>
      </c>
      <c r="BJ54" s="29"/>
      <c r="BK54" s="82">
        <f>BL54-BH48</f>
        <v>-42</v>
      </c>
      <c r="BL54" s="31">
        <f>BF54+1</f>
        <v>177</v>
      </c>
      <c r="BM54" s="21">
        <f>BN54-BL54</f>
        <v>1</v>
      </c>
      <c r="BN54" s="31">
        <f>BL54+1</f>
        <v>178</v>
      </c>
      <c r="BO54" s="21">
        <f>BP54-BN54</f>
        <v>1</v>
      </c>
      <c r="BP54" s="31">
        <f>BN54+1</f>
        <v>179</v>
      </c>
      <c r="BQ54" s="82">
        <f>BQ55-BW51</f>
        <v>-28</v>
      </c>
      <c r="BS54" s="30">
        <f>BV54-BP54</f>
        <v>1</v>
      </c>
      <c r="BT54" s="29"/>
      <c r="BU54" s="82">
        <f>BV54-BR48</f>
        <v>-41</v>
      </c>
      <c r="BV54" s="31">
        <f>BP54+1</f>
        <v>180</v>
      </c>
      <c r="BW54" s="21">
        <f>BX54-BV54</f>
        <v>1</v>
      </c>
      <c r="BX54" s="31">
        <f>BV54+1</f>
        <v>181</v>
      </c>
      <c r="BY54" s="21">
        <f>BZ54-BX54</f>
        <v>1</v>
      </c>
      <c r="BZ54" s="31">
        <f>BX54+1</f>
        <v>182</v>
      </c>
      <c r="CA54" s="52"/>
    </row>
    <row r="55" spans="1:79" x14ac:dyDescent="0.25">
      <c r="A55" s="78"/>
      <c r="B55" s="78"/>
      <c r="C55" s="22"/>
      <c r="D55" s="22"/>
      <c r="E55" s="28">
        <f>F55-E54</f>
        <v>-4</v>
      </c>
      <c r="F55" s="31">
        <v>9</v>
      </c>
      <c r="J55" s="31">
        <v>10</v>
      </c>
      <c r="K55" s="28">
        <f>K54-J55</f>
        <v>4</v>
      </c>
      <c r="L55" s="22"/>
      <c r="M55" s="28"/>
      <c r="P55" s="52"/>
      <c r="U55" s="28">
        <f>V55-U54</f>
        <v>-6</v>
      </c>
      <c r="V55" s="31">
        <v>67</v>
      </c>
      <c r="X55" s="78"/>
      <c r="Z55" s="31">
        <v>68</v>
      </c>
      <c r="AA55" s="28">
        <f>AA54-Z55</f>
        <v>6</v>
      </c>
      <c r="AE55" s="28">
        <f>AF55-AE54</f>
        <v>-7</v>
      </c>
      <c r="AF55" s="31">
        <v>69</v>
      </c>
      <c r="AH55" s="78"/>
      <c r="AJ55" s="31">
        <v>70</v>
      </c>
      <c r="AK55" s="28">
        <f>AK54-AJ55</f>
        <v>7</v>
      </c>
      <c r="AP55" s="89">
        <f>BT56</f>
        <v>164</v>
      </c>
      <c r="AQ55" s="58"/>
      <c r="AV55" s="28">
        <f>AW55-AV54</f>
        <v>-8</v>
      </c>
      <c r="AW55" s="31">
        <f>AP55+1</f>
        <v>165</v>
      </c>
      <c r="BA55" s="31">
        <f>AW55+1</f>
        <v>166</v>
      </c>
      <c r="BB55" s="28">
        <f>BB54-BA55</f>
        <v>8</v>
      </c>
      <c r="BD55" s="22"/>
      <c r="BE55" s="22"/>
      <c r="BF55" s="28">
        <f>BG55-BF54</f>
        <v>-9</v>
      </c>
      <c r="BG55" s="31">
        <f>BA55+1</f>
        <v>167</v>
      </c>
      <c r="BK55" s="31">
        <f>BG55+1</f>
        <v>168</v>
      </c>
      <c r="BL55" s="28">
        <f>BL54-BK55</f>
        <v>9</v>
      </c>
      <c r="BN55" s="22"/>
      <c r="BO55" s="22"/>
      <c r="BP55" s="28">
        <f>BQ55-BP54</f>
        <v>-10</v>
      </c>
      <c r="BQ55" s="31">
        <f>BK55+1</f>
        <v>169</v>
      </c>
      <c r="BU55" s="31">
        <f>BQ55+1</f>
        <v>170</v>
      </c>
      <c r="BV55" s="28">
        <f>BV54-BU55</f>
        <v>10</v>
      </c>
      <c r="CA55" s="52"/>
    </row>
    <row r="56" spans="1:79" x14ac:dyDescent="0.25">
      <c r="A56" s="78"/>
      <c r="B56" s="78"/>
      <c r="C56" s="22"/>
      <c r="D56" s="85">
        <f>F52+H50+J50+J52+J54+H54+F54+F50</f>
        <v>0</v>
      </c>
      <c r="E56" s="22"/>
      <c r="F56" s="21">
        <f>F57-F55</f>
        <v>-4</v>
      </c>
      <c r="G56" s="87">
        <v>7</v>
      </c>
      <c r="I56" s="31">
        <v>8</v>
      </c>
      <c r="J56" s="21">
        <f>J55-J57</f>
        <v>4</v>
      </c>
      <c r="K56" s="22"/>
      <c r="L56" s="22"/>
      <c r="M56" s="22"/>
      <c r="P56" s="52"/>
      <c r="T56" s="85">
        <f>V52+X50+Z50+Z52+Z54+X54+V54+V50</f>
        <v>-1</v>
      </c>
      <c r="V56" s="21">
        <f>V57-V55</f>
        <v>-8</v>
      </c>
      <c r="W56" s="87">
        <v>63</v>
      </c>
      <c r="Y56" s="31">
        <v>64</v>
      </c>
      <c r="Z56" s="21">
        <f>Z57-Z55</f>
        <v>-8</v>
      </c>
      <c r="AF56" s="21">
        <f>AF57-AF55</f>
        <v>-8</v>
      </c>
      <c r="AG56" s="87">
        <v>65</v>
      </c>
      <c r="AI56" s="31">
        <v>66</v>
      </c>
      <c r="AJ56" s="21">
        <f>AJ57-AJ55</f>
        <v>-8</v>
      </c>
      <c r="AP56" s="89">
        <f>BU57</f>
        <v>158</v>
      </c>
      <c r="AW56" s="21">
        <f>AW57-AW55</f>
        <v>-12</v>
      </c>
      <c r="AX56" s="31">
        <f>AP56+1</f>
        <v>159</v>
      </c>
      <c r="AZ56" s="87">
        <f>AX56+1</f>
        <v>160</v>
      </c>
      <c r="BA56" s="21">
        <f>BA55-BA57</f>
        <v>12</v>
      </c>
      <c r="BD56" s="22"/>
      <c r="BE56" s="22"/>
      <c r="BF56" s="22"/>
      <c r="BG56" s="21">
        <f>BG57-BG55</f>
        <v>-12</v>
      </c>
      <c r="BH56" s="31">
        <f>AZ56+1</f>
        <v>161</v>
      </c>
      <c r="BJ56" s="87">
        <f>BH56+1</f>
        <v>162</v>
      </c>
      <c r="BK56" s="21">
        <f>BK55-BK57</f>
        <v>12</v>
      </c>
      <c r="BN56" s="22"/>
      <c r="BO56" s="22"/>
      <c r="BQ56" s="21">
        <f>BQ57-BQ55</f>
        <v>-12</v>
      </c>
      <c r="BR56" s="31">
        <f>BJ56+1</f>
        <v>163</v>
      </c>
      <c r="BT56" s="87">
        <f>BR56+1</f>
        <v>164</v>
      </c>
      <c r="BU56" s="21">
        <f>BU55-BU57</f>
        <v>12</v>
      </c>
      <c r="CA56" s="52"/>
    </row>
    <row r="57" spans="1:79" x14ac:dyDescent="0.25">
      <c r="A57" s="78"/>
      <c r="B57" s="78"/>
      <c r="C57" s="22"/>
      <c r="D57" s="22"/>
      <c r="E57" s="28"/>
      <c r="F57" s="31">
        <v>5</v>
      </c>
      <c r="G57" s="78"/>
      <c r="I57" s="78"/>
      <c r="J57" s="31">
        <v>6</v>
      </c>
      <c r="K57" s="28"/>
      <c r="L57" s="22"/>
      <c r="M57" s="28"/>
      <c r="P57" s="52"/>
      <c r="S57" s="22"/>
      <c r="T57" s="22"/>
      <c r="U57" s="22"/>
      <c r="V57" s="31">
        <v>59</v>
      </c>
      <c r="W57" s="21"/>
      <c r="X57" s="78"/>
      <c r="Y57" s="78"/>
      <c r="Z57" s="31">
        <v>60</v>
      </c>
      <c r="AC57" s="22"/>
      <c r="AD57" s="22"/>
      <c r="AE57" s="22"/>
      <c r="AF57" s="31">
        <v>61</v>
      </c>
      <c r="AG57" s="21"/>
      <c r="AH57" s="78"/>
      <c r="AI57" s="78"/>
      <c r="AJ57" s="31">
        <v>62</v>
      </c>
      <c r="AK57" s="22"/>
      <c r="AL57" s="22"/>
      <c r="AM57" s="22"/>
      <c r="AP57" s="89">
        <f>BT58</f>
        <v>152</v>
      </c>
      <c r="AQ57" s="58"/>
      <c r="AW57" s="31">
        <f>AP57+1</f>
        <v>153</v>
      </c>
      <c r="BA57" s="31">
        <f>AW57+1</f>
        <v>154</v>
      </c>
      <c r="BD57" s="22"/>
      <c r="BE57" s="22"/>
      <c r="BF57" s="28"/>
      <c r="BG57" s="31">
        <f>BA57+1</f>
        <v>155</v>
      </c>
      <c r="BK57" s="31">
        <f>BG57+1</f>
        <v>156</v>
      </c>
      <c r="BN57" s="22"/>
      <c r="BO57" s="22"/>
      <c r="BQ57" s="31">
        <f>BK57+1</f>
        <v>157</v>
      </c>
      <c r="BU57" s="31">
        <f>BQ57+1</f>
        <v>158</v>
      </c>
      <c r="CA57" s="52"/>
    </row>
    <row r="58" spans="1:79" x14ac:dyDescent="0.25">
      <c r="A58" s="78"/>
      <c r="B58" s="78"/>
      <c r="C58" s="77"/>
      <c r="D58" s="77"/>
      <c r="E58" s="77"/>
      <c r="F58" s="21">
        <f>F59-F57</f>
        <v>-4</v>
      </c>
      <c r="G58" s="87">
        <v>3</v>
      </c>
      <c r="I58" s="87">
        <v>4</v>
      </c>
      <c r="J58" s="21">
        <f>J57-J59</f>
        <v>4</v>
      </c>
      <c r="K58" s="33"/>
      <c r="L58" s="33"/>
      <c r="M58" s="33"/>
      <c r="P58" s="52"/>
      <c r="S58" s="22"/>
      <c r="T58" s="22"/>
      <c r="U58" s="22"/>
      <c r="V58" s="21">
        <f>V59-V57</f>
        <v>-8</v>
      </c>
      <c r="W58" s="31">
        <v>55</v>
      </c>
      <c r="Y58" s="87">
        <v>56</v>
      </c>
      <c r="Z58" s="21">
        <f>Z57-Z59</f>
        <v>8</v>
      </c>
      <c r="AC58" s="22"/>
      <c r="AD58" s="22"/>
      <c r="AE58" s="22"/>
      <c r="AF58" s="21">
        <f>AF59-AF57</f>
        <v>-8</v>
      </c>
      <c r="AG58" s="31">
        <v>57</v>
      </c>
      <c r="AI58" s="87">
        <v>58</v>
      </c>
      <c r="AJ58" s="21">
        <f>AJ57-AJ59</f>
        <v>8</v>
      </c>
      <c r="AK58" s="22"/>
      <c r="AL58" s="22"/>
      <c r="AM58" s="22"/>
      <c r="AP58" s="89">
        <f>BU59</f>
        <v>146</v>
      </c>
      <c r="AW58" s="21">
        <f>AW59-AW57</f>
        <v>-12</v>
      </c>
      <c r="AX58" s="31">
        <f>AP58+1</f>
        <v>147</v>
      </c>
      <c r="AZ58" s="87">
        <f>AX58+1</f>
        <v>148</v>
      </c>
      <c r="BA58" s="21">
        <f>BA57-BA59</f>
        <v>12</v>
      </c>
      <c r="BD58" s="22"/>
      <c r="BE58" s="22"/>
      <c r="BF58" s="22"/>
      <c r="BG58" s="21">
        <f>BG59-BG57</f>
        <v>-12</v>
      </c>
      <c r="BH58" s="31">
        <f>AZ58+1</f>
        <v>149</v>
      </c>
      <c r="BJ58" s="87">
        <f>BH58+1</f>
        <v>150</v>
      </c>
      <c r="BK58" s="21">
        <f>BK57-BK59</f>
        <v>12</v>
      </c>
      <c r="BN58" s="22"/>
      <c r="BO58" s="22"/>
      <c r="BQ58" s="21">
        <f>BQ59-BQ57</f>
        <v>-12</v>
      </c>
      <c r="BR58" s="31">
        <f>BJ58+1</f>
        <v>151</v>
      </c>
      <c r="BT58" s="87">
        <f>BR58+1</f>
        <v>152</v>
      </c>
      <c r="BU58" s="21">
        <f>BU57-BU59</f>
        <v>12</v>
      </c>
      <c r="CA58" s="52"/>
    </row>
    <row r="59" spans="1:79" x14ac:dyDescent="0.25">
      <c r="A59" s="78">
        <v>1</v>
      </c>
      <c r="B59" s="78"/>
      <c r="C59" s="77"/>
      <c r="D59" s="77"/>
      <c r="E59" s="77"/>
      <c r="F59" s="31">
        <v>1</v>
      </c>
      <c r="J59" s="31">
        <v>2</v>
      </c>
      <c r="K59" s="33"/>
      <c r="L59" s="33"/>
      <c r="M59" s="33"/>
      <c r="P59" s="52"/>
      <c r="S59" s="22"/>
      <c r="T59" s="22"/>
      <c r="U59" s="28">
        <f>U60-V59</f>
        <v>-7</v>
      </c>
      <c r="V59" s="31">
        <v>51</v>
      </c>
      <c r="Z59" s="31">
        <v>52</v>
      </c>
      <c r="AA59" s="28">
        <f>Z59-AA60</f>
        <v>7</v>
      </c>
      <c r="AC59" s="22"/>
      <c r="AD59" s="22"/>
      <c r="AE59" s="28">
        <f>AE60-AF59</f>
        <v>-6</v>
      </c>
      <c r="AF59" s="31">
        <v>53</v>
      </c>
      <c r="AJ59" s="31">
        <v>54</v>
      </c>
      <c r="AK59" s="28">
        <f>AJ59-AK60</f>
        <v>6</v>
      </c>
      <c r="AL59" s="22"/>
      <c r="AM59" s="28"/>
      <c r="AP59" s="89">
        <f>BZ60</f>
        <v>140</v>
      </c>
      <c r="AV59" s="28">
        <f>AV60-AW59</f>
        <v>-10</v>
      </c>
      <c r="AW59" s="31">
        <f>AP59+1</f>
        <v>141</v>
      </c>
      <c r="BA59" s="31">
        <f>AW59+1</f>
        <v>142</v>
      </c>
      <c r="BB59" s="28">
        <f>BA59-BB60</f>
        <v>10</v>
      </c>
      <c r="BD59" s="22"/>
      <c r="BE59" s="22"/>
      <c r="BF59" s="28">
        <f>BF60-BG59</f>
        <v>-9</v>
      </c>
      <c r="BG59" s="31">
        <f>BA59+1</f>
        <v>143</v>
      </c>
      <c r="BK59" s="31">
        <f>BG59+1</f>
        <v>144</v>
      </c>
      <c r="BL59" s="28">
        <f>BK59-BL60</f>
        <v>9</v>
      </c>
      <c r="BN59" s="22"/>
      <c r="BO59" s="22"/>
      <c r="BP59" s="28">
        <f>BP60-BQ59</f>
        <v>-8</v>
      </c>
      <c r="BQ59" s="31">
        <f>BK59+1</f>
        <v>145</v>
      </c>
      <c r="BU59" s="31">
        <f>BQ59+1</f>
        <v>146</v>
      </c>
      <c r="BV59" s="28">
        <f>BU59-BV60</f>
        <v>8</v>
      </c>
      <c r="CA59" s="52"/>
    </row>
    <row r="60" spans="1:79" x14ac:dyDescent="0.25">
      <c r="P60" s="52"/>
      <c r="Q60" s="31">
        <v>42</v>
      </c>
      <c r="R60" s="21">
        <f>Q60-S60</f>
        <v>-1</v>
      </c>
      <c r="S60" s="31">
        <v>43</v>
      </c>
      <c r="T60" s="21">
        <f>S60-U60</f>
        <v>-1</v>
      </c>
      <c r="U60" s="31">
        <v>44</v>
      </c>
      <c r="V60" s="82">
        <f>U60-Y66</f>
        <v>30</v>
      </c>
      <c r="W60" s="84"/>
      <c r="X60" s="30">
        <f>U60-AA60</f>
        <v>-1</v>
      </c>
      <c r="Z60" s="81">
        <f>Z59-T63</f>
        <v>21</v>
      </c>
      <c r="AA60" s="31">
        <v>45</v>
      </c>
      <c r="AB60" s="21">
        <f>AA60-AC60</f>
        <v>-1</v>
      </c>
      <c r="AC60" s="31">
        <v>46</v>
      </c>
      <c r="AD60" s="21">
        <f>AC60-AE60</f>
        <v>-1</v>
      </c>
      <c r="AE60" s="31">
        <v>47</v>
      </c>
      <c r="AF60" s="82">
        <f>AE60-AI66</f>
        <v>31</v>
      </c>
      <c r="AG60" s="84"/>
      <c r="AH60" s="30">
        <f>AE60-AK60</f>
        <v>-1</v>
      </c>
      <c r="AJ60" s="81">
        <f>AJ59-AD63</f>
        <v>21</v>
      </c>
      <c r="AK60" s="31">
        <v>48</v>
      </c>
      <c r="AL60" s="21">
        <f>AK60-AM60</f>
        <v>-1</v>
      </c>
      <c r="AM60" s="31">
        <v>49</v>
      </c>
      <c r="AN60" s="21">
        <f>AM60-AO60</f>
        <v>-1</v>
      </c>
      <c r="AO60" s="31">
        <v>50</v>
      </c>
      <c r="AP60" s="89">
        <f>BY61</f>
        <v>128</v>
      </c>
      <c r="AQ60" s="58"/>
      <c r="AR60" s="31">
        <f>AP60+1</f>
        <v>129</v>
      </c>
      <c r="AS60" s="21">
        <f>AT60-AR60</f>
        <v>1</v>
      </c>
      <c r="AT60" s="31">
        <f>AR60+1</f>
        <v>130</v>
      </c>
      <c r="AU60" s="21">
        <f>AV60-AT60</f>
        <v>1</v>
      </c>
      <c r="AV60" s="31">
        <f>AT60+1</f>
        <v>131</v>
      </c>
      <c r="AW60" s="82">
        <f>AV60-AZ66</f>
        <v>41</v>
      </c>
      <c r="AX60" s="84"/>
      <c r="AY60" s="30">
        <f>AV60-BB60</f>
        <v>-1</v>
      </c>
      <c r="BA60" s="81">
        <f>BA59-AU63</f>
        <v>28</v>
      </c>
      <c r="BB60" s="31">
        <f>AV60+1</f>
        <v>132</v>
      </c>
      <c r="BC60" s="21">
        <f>BD60-BB60</f>
        <v>1</v>
      </c>
      <c r="BD60" s="31">
        <f>BB60+1</f>
        <v>133</v>
      </c>
      <c r="BE60" s="21">
        <f>BF60-BD60</f>
        <v>1</v>
      </c>
      <c r="BF60" s="31">
        <f>BD60+1</f>
        <v>134</v>
      </c>
      <c r="BG60" s="82">
        <f>BF60-BJ66</f>
        <v>42</v>
      </c>
      <c r="BH60" s="84"/>
      <c r="BI60" s="30">
        <f>BF60-BL60</f>
        <v>-1</v>
      </c>
      <c r="BK60" s="81">
        <f>BK59-BE63</f>
        <v>28</v>
      </c>
      <c r="BL60" s="31">
        <f>BF60+1</f>
        <v>135</v>
      </c>
      <c r="BM60" s="21">
        <f>BN60-BL60</f>
        <v>1</v>
      </c>
      <c r="BN60" s="31">
        <f>BL60+1</f>
        <v>136</v>
      </c>
      <c r="BO60" s="21">
        <f>BP60-BN60</f>
        <v>1</v>
      </c>
      <c r="BP60" s="31">
        <f>BN60+1</f>
        <v>137</v>
      </c>
      <c r="BQ60" s="82">
        <f>BP60-BT66</f>
        <v>43</v>
      </c>
      <c r="BR60" s="84"/>
      <c r="BS60" s="30">
        <f>BP60-BV60</f>
        <v>-1</v>
      </c>
      <c r="BU60" s="81">
        <f>BU59-BO63</f>
        <v>28</v>
      </c>
      <c r="BV60" s="31">
        <f>BP60+1</f>
        <v>138</v>
      </c>
      <c r="BW60" s="21">
        <f>BX60-BV60</f>
        <v>1</v>
      </c>
      <c r="BX60" s="31">
        <f>BV60+1</f>
        <v>139</v>
      </c>
      <c r="BY60" s="21">
        <f>BZ60-BX60</f>
        <v>1</v>
      </c>
      <c r="BZ60" s="31">
        <f>BX60+1</f>
        <v>140</v>
      </c>
      <c r="CA60" s="52"/>
    </row>
    <row r="61" spans="1:79" x14ac:dyDescent="0.25">
      <c r="P61" s="52"/>
      <c r="R61" s="87">
        <v>36</v>
      </c>
      <c r="S61" s="78"/>
      <c r="T61" s="87">
        <v>37</v>
      </c>
      <c r="Z61" s="30"/>
      <c r="AB61" s="31">
        <v>38</v>
      </c>
      <c r="AC61" s="78"/>
      <c r="AD61" s="87">
        <v>39</v>
      </c>
      <c r="AJ61" s="30"/>
      <c r="AL61" s="31">
        <v>40</v>
      </c>
      <c r="AM61" s="78"/>
      <c r="AN61" s="87">
        <v>41</v>
      </c>
      <c r="AP61" s="89">
        <f>BY63</f>
        <v>120</v>
      </c>
      <c r="AQ61" s="58"/>
      <c r="AS61" s="87">
        <f>AP61+1</f>
        <v>121</v>
      </c>
      <c r="AT61" s="78"/>
      <c r="AU61" s="31">
        <f>AS61+1</f>
        <v>122</v>
      </c>
      <c r="BA61" s="30"/>
      <c r="BC61" s="87">
        <f>AU61+1</f>
        <v>123</v>
      </c>
      <c r="BD61" s="78"/>
      <c r="BE61" s="31">
        <f>BC61+1</f>
        <v>124</v>
      </c>
      <c r="BK61" s="30"/>
      <c r="BM61" s="87">
        <f>BE61+1</f>
        <v>125</v>
      </c>
      <c r="BN61" s="78"/>
      <c r="BO61" s="31">
        <f>BM61+1</f>
        <v>126</v>
      </c>
      <c r="BU61" s="30"/>
      <c r="BW61" s="87">
        <f>BO61+1</f>
        <v>127</v>
      </c>
      <c r="BX61" s="78"/>
      <c r="BY61" s="31">
        <f>BW61+1</f>
        <v>128</v>
      </c>
      <c r="CA61" s="52"/>
    </row>
    <row r="62" spans="1:79" x14ac:dyDescent="0.25">
      <c r="P62" s="52"/>
      <c r="V62" s="30">
        <f>V65-V59</f>
        <v>-34</v>
      </c>
      <c r="Z62" s="30">
        <f>Z59-Z65</f>
        <v>34</v>
      </c>
      <c r="AF62" s="30">
        <f>AF65-AF59</f>
        <v>-34</v>
      </c>
      <c r="AJ62" s="30">
        <f>AJ59-AJ65</f>
        <v>34</v>
      </c>
      <c r="AP62" s="89"/>
      <c r="AQ62" s="58"/>
      <c r="AW62" s="30">
        <f>AW65-AW59</f>
        <v>-46</v>
      </c>
      <c r="BA62" s="30">
        <f>BA59-BA65</f>
        <v>46</v>
      </c>
      <c r="BG62" s="30">
        <f>BG65-BG59</f>
        <v>-46</v>
      </c>
      <c r="BK62" s="30">
        <f>BK59-BK65</f>
        <v>46</v>
      </c>
      <c r="BQ62" s="30">
        <f>BQ65-BQ59</f>
        <v>-46</v>
      </c>
      <c r="BU62" s="30">
        <f>BU59-BU65</f>
        <v>46</v>
      </c>
      <c r="CA62" s="52"/>
    </row>
    <row r="63" spans="1:79" x14ac:dyDescent="0.25">
      <c r="P63" s="52"/>
      <c r="R63" s="87">
        <v>30</v>
      </c>
      <c r="S63" s="78"/>
      <c r="T63" s="31">
        <v>31</v>
      </c>
      <c r="V63" s="84"/>
      <c r="AB63" s="87">
        <v>32</v>
      </c>
      <c r="AC63" s="78"/>
      <c r="AD63" s="31">
        <v>33</v>
      </c>
      <c r="AF63" s="84"/>
      <c r="AL63" s="87">
        <v>34</v>
      </c>
      <c r="AM63" s="78"/>
      <c r="AN63" s="87">
        <v>35</v>
      </c>
      <c r="AP63" s="89">
        <f>BZ64</f>
        <v>112</v>
      </c>
      <c r="AQ63" s="58"/>
      <c r="AS63" s="87">
        <f>AP63+1</f>
        <v>113</v>
      </c>
      <c r="AT63" s="78"/>
      <c r="AU63" s="31">
        <f>AS63+1</f>
        <v>114</v>
      </c>
      <c r="AW63" s="84"/>
      <c r="BC63" s="87">
        <f>AU63+1</f>
        <v>115</v>
      </c>
      <c r="BD63" s="78"/>
      <c r="BE63" s="31">
        <f>BC63+1</f>
        <v>116</v>
      </c>
      <c r="BG63" s="84"/>
      <c r="BM63" s="87">
        <f>BE63+1</f>
        <v>117</v>
      </c>
      <c r="BN63" s="78"/>
      <c r="BO63" s="31">
        <f>BM63+1</f>
        <v>118</v>
      </c>
      <c r="BQ63" s="84"/>
      <c r="BW63" s="87">
        <f>BO63+1</f>
        <v>119</v>
      </c>
      <c r="BX63" s="78"/>
      <c r="BY63" s="31">
        <f>BW63+1</f>
        <v>120</v>
      </c>
      <c r="CA63" s="52"/>
    </row>
    <row r="64" spans="1:79" x14ac:dyDescent="0.25">
      <c r="P64" s="52"/>
      <c r="Q64" s="31">
        <v>21</v>
      </c>
      <c r="R64" s="21">
        <f>S64-Q64</f>
        <v>1</v>
      </c>
      <c r="S64" s="31">
        <v>22</v>
      </c>
      <c r="T64" s="21">
        <f>U64-S64</f>
        <v>1</v>
      </c>
      <c r="U64" s="31">
        <v>23</v>
      </c>
      <c r="V64" s="82">
        <f>V65-AB61</f>
        <v>-21</v>
      </c>
      <c r="X64" s="30">
        <f>AA64-U64</f>
        <v>1</v>
      </c>
      <c r="Y64" s="29"/>
      <c r="Z64" s="82">
        <f>AA64-W58</f>
        <v>-31</v>
      </c>
      <c r="AA64" s="31">
        <v>24</v>
      </c>
      <c r="AB64" s="21">
        <f>AC64-AA64</f>
        <v>1</v>
      </c>
      <c r="AC64" s="31">
        <v>25</v>
      </c>
      <c r="AD64" s="21">
        <f>AE64-AC64</f>
        <v>1</v>
      </c>
      <c r="AE64" s="31">
        <v>26</v>
      </c>
      <c r="AF64" s="82">
        <f>AF65-AL61</f>
        <v>-21</v>
      </c>
      <c r="AH64" s="30">
        <f>AK64-AE64</f>
        <v>1</v>
      </c>
      <c r="AI64" s="29"/>
      <c r="AJ64" s="82">
        <f>AK64-AG58</f>
        <v>-30</v>
      </c>
      <c r="AK64" s="31">
        <v>27</v>
      </c>
      <c r="AL64" s="21">
        <f>AM64-AK64</f>
        <v>1</v>
      </c>
      <c r="AM64" s="31">
        <v>28</v>
      </c>
      <c r="AN64" s="21">
        <f>AO64-AM64</f>
        <v>1</v>
      </c>
      <c r="AO64" s="31">
        <v>29</v>
      </c>
      <c r="AP64" s="89">
        <f>BU65</f>
        <v>100</v>
      </c>
      <c r="AQ64" s="58"/>
      <c r="AR64" s="31">
        <f>AP64+1</f>
        <v>101</v>
      </c>
      <c r="AS64" s="21">
        <f>AT64-AR64</f>
        <v>1</v>
      </c>
      <c r="AT64" s="31">
        <f>AR64+1</f>
        <v>102</v>
      </c>
      <c r="AU64" s="21">
        <f>AV64-AT64</f>
        <v>1</v>
      </c>
      <c r="AV64" s="31">
        <f>AT64+1</f>
        <v>103</v>
      </c>
      <c r="AW64" s="82">
        <f>AW65-BC61</f>
        <v>-28</v>
      </c>
      <c r="AY64" s="30">
        <f>BB64-AV64</f>
        <v>1</v>
      </c>
      <c r="AZ64" s="29"/>
      <c r="BA64" s="82">
        <f>BB64-AX58</f>
        <v>-43</v>
      </c>
      <c r="BB64" s="31">
        <f>AV64+1</f>
        <v>104</v>
      </c>
      <c r="BC64" s="21">
        <f>BD64-BB64</f>
        <v>1</v>
      </c>
      <c r="BD64" s="31">
        <f>BB64+1</f>
        <v>105</v>
      </c>
      <c r="BE64" s="21">
        <f>BF64-BD64</f>
        <v>1</v>
      </c>
      <c r="BF64" s="31">
        <f>BD64+1</f>
        <v>106</v>
      </c>
      <c r="BG64" s="82">
        <f>BG65-BM61</f>
        <v>-28</v>
      </c>
      <c r="BI64" s="30">
        <f>BL64-BF64</f>
        <v>1</v>
      </c>
      <c r="BJ64" s="29"/>
      <c r="BK64" s="82">
        <f>BL64-BH58</f>
        <v>-42</v>
      </c>
      <c r="BL64" s="31">
        <f>BF64+1</f>
        <v>107</v>
      </c>
      <c r="BM64" s="21">
        <f>BN64-BL64</f>
        <v>1</v>
      </c>
      <c r="BN64" s="31">
        <f>BL64+1</f>
        <v>108</v>
      </c>
      <c r="BO64" s="21">
        <f>BP64-BN64</f>
        <v>1</v>
      </c>
      <c r="BP64" s="31">
        <f>BN64+1</f>
        <v>109</v>
      </c>
      <c r="BQ64" s="82">
        <f>BQ65-BW61</f>
        <v>-28</v>
      </c>
      <c r="BS64" s="30">
        <f>BV64-BP64</f>
        <v>1</v>
      </c>
      <c r="BT64" s="29"/>
      <c r="BU64" s="82">
        <f>BV64-BR58</f>
        <v>-41</v>
      </c>
      <c r="BV64" s="31">
        <f>BP64+1</f>
        <v>110</v>
      </c>
      <c r="BW64" s="21">
        <f>BX64-BV64</f>
        <v>1</v>
      </c>
      <c r="BX64" s="31">
        <f>BV64+1</f>
        <v>111</v>
      </c>
      <c r="BY64" s="21">
        <f>BZ64-BX64</f>
        <v>1</v>
      </c>
      <c r="BZ64" s="31">
        <f>BX64+1</f>
        <v>112</v>
      </c>
      <c r="CA64" s="52"/>
    </row>
    <row r="65" spans="1:79" x14ac:dyDescent="0.25">
      <c r="P65" s="52"/>
      <c r="Q65" s="78"/>
      <c r="R65" s="78"/>
      <c r="S65" s="22"/>
      <c r="T65" s="22"/>
      <c r="U65" s="28">
        <f>V65-U64</f>
        <v>-6</v>
      </c>
      <c r="V65" s="31">
        <v>17</v>
      </c>
      <c r="Z65" s="31">
        <v>18</v>
      </c>
      <c r="AA65" s="28">
        <f>AA64-Z65</f>
        <v>6</v>
      </c>
      <c r="AB65" s="78"/>
      <c r="AC65" s="22"/>
      <c r="AD65" s="22"/>
      <c r="AE65" s="28">
        <f>AF65-AE64</f>
        <v>-7</v>
      </c>
      <c r="AF65" s="31">
        <v>19</v>
      </c>
      <c r="AJ65" s="31">
        <v>20</v>
      </c>
      <c r="AK65" s="28">
        <f>AK64-AJ65</f>
        <v>7</v>
      </c>
      <c r="AL65" s="22"/>
      <c r="AM65" s="28"/>
      <c r="AP65" s="89">
        <f>BT66</f>
        <v>94</v>
      </c>
      <c r="AQ65" s="58"/>
      <c r="AV65" s="28">
        <f>AW65-AV64</f>
        <v>-8</v>
      </c>
      <c r="AW65" s="31">
        <f>AP65+1</f>
        <v>95</v>
      </c>
      <c r="BA65" s="31">
        <f>AW65+1</f>
        <v>96</v>
      </c>
      <c r="BB65" s="28">
        <f>BB64-BA65</f>
        <v>8</v>
      </c>
      <c r="BD65" s="22"/>
      <c r="BE65" s="22"/>
      <c r="BF65" s="28">
        <f>BG65-BF64</f>
        <v>-9</v>
      </c>
      <c r="BG65" s="31">
        <f>BA65+1</f>
        <v>97</v>
      </c>
      <c r="BK65" s="31">
        <f>BG65+1</f>
        <v>98</v>
      </c>
      <c r="BL65" s="28">
        <f>BL64-BK65</f>
        <v>9</v>
      </c>
      <c r="BN65" s="22"/>
      <c r="BO65" s="22"/>
      <c r="BP65" s="28">
        <f>BQ65-BP64</f>
        <v>-10</v>
      </c>
      <c r="BQ65" s="31">
        <f>BK65+1</f>
        <v>99</v>
      </c>
      <c r="BU65" s="31">
        <f>BQ65+1</f>
        <v>100</v>
      </c>
      <c r="BV65" s="28">
        <f>BV64-BU65</f>
        <v>10</v>
      </c>
      <c r="CA65" s="52"/>
    </row>
    <row r="66" spans="1:79" x14ac:dyDescent="0.25">
      <c r="P66" s="52"/>
      <c r="Q66" s="78"/>
      <c r="R66" s="78"/>
      <c r="S66" s="22"/>
      <c r="T66" s="85">
        <f>V60+V62+V64+X64+Z64+Z62+Z60+X60</f>
        <v>-1</v>
      </c>
      <c r="U66" s="22"/>
      <c r="V66" s="21">
        <f>V67-V65</f>
        <v>-8</v>
      </c>
      <c r="W66" s="87">
        <v>13</v>
      </c>
      <c r="Y66" s="31">
        <v>14</v>
      </c>
      <c r="Z66" s="21">
        <f>Z65-Z67</f>
        <v>8</v>
      </c>
      <c r="AA66" s="78"/>
      <c r="AB66" s="78"/>
      <c r="AC66" s="22"/>
      <c r="AD66" s="85">
        <f>AE59+AE65+AK65+AK59+AF60+AF64+AJ64+AJ60</f>
        <v>1</v>
      </c>
      <c r="AE66" s="22"/>
      <c r="AF66" s="21">
        <f>AF67-AF65</f>
        <v>-8</v>
      </c>
      <c r="AG66" s="87">
        <v>15</v>
      </c>
      <c r="AI66" s="31">
        <v>16</v>
      </c>
      <c r="AJ66" s="21">
        <f>AJ65-AJ67</f>
        <v>8</v>
      </c>
      <c r="AK66" s="22"/>
      <c r="AL66" s="22"/>
      <c r="AM66" s="22"/>
      <c r="AP66" s="89">
        <f>BU67</f>
        <v>88</v>
      </c>
      <c r="AW66" s="21">
        <f>AW67-AW65</f>
        <v>-12</v>
      </c>
      <c r="AX66" s="31">
        <f>AP66+1</f>
        <v>89</v>
      </c>
      <c r="AZ66" s="87">
        <f>AX66+1</f>
        <v>90</v>
      </c>
      <c r="BA66" s="21">
        <f>BA65-BA67</f>
        <v>12</v>
      </c>
      <c r="BD66" s="22"/>
      <c r="BE66" s="22"/>
      <c r="BG66" s="21">
        <f>BG67-BG65</f>
        <v>-12</v>
      </c>
      <c r="BH66" s="31">
        <f>AZ66+1</f>
        <v>91</v>
      </c>
      <c r="BJ66" s="87">
        <f>BH66+1</f>
        <v>92</v>
      </c>
      <c r="BK66" s="21">
        <f>BK65-BK67</f>
        <v>12</v>
      </c>
      <c r="BN66" s="22"/>
      <c r="BO66" s="22"/>
      <c r="BQ66" s="21">
        <f>BQ67-BQ65</f>
        <v>-12</v>
      </c>
      <c r="BR66" s="31">
        <f>BJ66+1</f>
        <v>93</v>
      </c>
      <c r="BT66" s="87">
        <f>BR66+1</f>
        <v>94</v>
      </c>
      <c r="BU66" s="21">
        <f>BU65-BU67</f>
        <v>12</v>
      </c>
      <c r="CA66" s="52"/>
    </row>
    <row r="67" spans="1:79" x14ac:dyDescent="0.25">
      <c r="P67" s="52"/>
      <c r="Q67" s="78"/>
      <c r="R67" s="78"/>
      <c r="S67" s="22"/>
      <c r="T67" s="22"/>
      <c r="U67" s="28"/>
      <c r="V67" s="31">
        <v>9</v>
      </c>
      <c r="W67" s="78"/>
      <c r="Y67" s="78"/>
      <c r="Z67" s="31">
        <v>10</v>
      </c>
      <c r="AA67" s="78"/>
      <c r="AB67" s="78"/>
      <c r="AC67" s="22"/>
      <c r="AD67" s="22"/>
      <c r="AE67" s="28"/>
      <c r="AF67" s="31">
        <v>11</v>
      </c>
      <c r="AG67" s="78"/>
      <c r="AI67" s="78"/>
      <c r="AJ67" s="31">
        <v>12</v>
      </c>
      <c r="AK67" s="28"/>
      <c r="AL67" s="22"/>
      <c r="AM67" s="28"/>
      <c r="AP67" s="89">
        <f>BT68</f>
        <v>82</v>
      </c>
      <c r="AQ67" s="58"/>
      <c r="AW67" s="31">
        <f>AP67+1</f>
        <v>83</v>
      </c>
      <c r="BA67" s="31">
        <f>AW67+1</f>
        <v>84</v>
      </c>
      <c r="BD67" s="22"/>
      <c r="BE67" s="22"/>
      <c r="BG67" s="31">
        <f>BA67+1</f>
        <v>85</v>
      </c>
      <c r="BK67" s="31">
        <f>BG67+1</f>
        <v>86</v>
      </c>
      <c r="BN67" s="22"/>
      <c r="BO67" s="22"/>
      <c r="BQ67" s="31">
        <f>BK67+1</f>
        <v>87</v>
      </c>
      <c r="BU67" s="31">
        <f>BQ67+1</f>
        <v>88</v>
      </c>
      <c r="CA67" s="52"/>
    </row>
    <row r="68" spans="1:79" x14ac:dyDescent="0.25">
      <c r="P68" s="52"/>
      <c r="V68" s="21">
        <f>V69-V67</f>
        <v>-8</v>
      </c>
      <c r="W68" s="87">
        <v>5</v>
      </c>
      <c r="Y68" s="87">
        <v>6</v>
      </c>
      <c r="Z68" s="21">
        <f>Z67-Z69</f>
        <v>8</v>
      </c>
      <c r="AF68" s="21">
        <f>AF69-AF67</f>
        <v>-8</v>
      </c>
      <c r="AG68" s="87">
        <v>7</v>
      </c>
      <c r="AI68" s="87">
        <v>8</v>
      </c>
      <c r="AJ68" s="21">
        <f>AJ67-AJ69</f>
        <v>8</v>
      </c>
      <c r="AP68" s="89">
        <f>BU69</f>
        <v>76</v>
      </c>
      <c r="AW68" s="21">
        <f>AW69-AW67</f>
        <v>-12</v>
      </c>
      <c r="AX68" s="31">
        <f>AP68+1</f>
        <v>77</v>
      </c>
      <c r="AZ68" s="87">
        <f>AX68+1</f>
        <v>78</v>
      </c>
      <c r="BA68" s="21">
        <f>BA67-BA69</f>
        <v>12</v>
      </c>
      <c r="BD68" s="22"/>
      <c r="BE68" s="22"/>
      <c r="BG68" s="21">
        <f>BG69-BG67</f>
        <v>-12</v>
      </c>
      <c r="BH68" s="31">
        <f>AZ68+1</f>
        <v>79</v>
      </c>
      <c r="BJ68" s="87">
        <f>BH68+1</f>
        <v>80</v>
      </c>
      <c r="BK68" s="21">
        <f>BK67-BK69</f>
        <v>12</v>
      </c>
      <c r="BN68" s="22"/>
      <c r="BO68" s="22"/>
      <c r="BQ68" s="21">
        <f>BQ69-BQ67</f>
        <v>-12</v>
      </c>
      <c r="BR68" s="31">
        <f>BJ68+1</f>
        <v>81</v>
      </c>
      <c r="BT68" s="87">
        <f>BR68+1</f>
        <v>82</v>
      </c>
      <c r="BU68" s="21">
        <f>BU67-BU69</f>
        <v>12</v>
      </c>
      <c r="CA68" s="52"/>
    </row>
    <row r="69" spans="1:79" x14ac:dyDescent="0.25">
      <c r="P69" s="52"/>
      <c r="V69" s="31">
        <v>1</v>
      </c>
      <c r="Z69" s="31">
        <v>2</v>
      </c>
      <c r="AF69" s="31">
        <v>3</v>
      </c>
      <c r="AJ69" s="31">
        <v>4</v>
      </c>
      <c r="AP69" s="89">
        <f>BZ70</f>
        <v>70</v>
      </c>
      <c r="AV69" s="28">
        <f>AV70-AW69</f>
        <v>-10</v>
      </c>
      <c r="AW69" s="31">
        <f>AP69+1</f>
        <v>71</v>
      </c>
      <c r="BA69" s="31">
        <f>AW69+1</f>
        <v>72</v>
      </c>
      <c r="BB69" s="28">
        <f>BA69-BB70</f>
        <v>10</v>
      </c>
      <c r="BD69" s="22"/>
      <c r="BE69" s="22"/>
      <c r="BF69" s="28">
        <f>BF70-BG69</f>
        <v>-9</v>
      </c>
      <c r="BG69" s="31">
        <f>BA69+1</f>
        <v>73</v>
      </c>
      <c r="BK69" s="31">
        <f>BG69+1</f>
        <v>74</v>
      </c>
      <c r="BL69" s="28">
        <f>BK69-BL70</f>
        <v>9</v>
      </c>
      <c r="BN69" s="22"/>
      <c r="BO69" s="22"/>
      <c r="BP69" s="28">
        <f>BP70-BQ69</f>
        <v>-8</v>
      </c>
      <c r="BQ69" s="31">
        <f>BK69+1</f>
        <v>75</v>
      </c>
      <c r="BU69" s="31">
        <f>BQ69+1</f>
        <v>76</v>
      </c>
      <c r="BV69" s="28">
        <f>BU69-BV70</f>
        <v>8</v>
      </c>
      <c r="CA69" s="52"/>
    </row>
    <row r="70" spans="1:79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89">
        <f>BY71</f>
        <v>58</v>
      </c>
      <c r="AQ70" s="58"/>
      <c r="AR70" s="31">
        <f>AP70+1</f>
        <v>59</v>
      </c>
      <c r="AS70" s="21">
        <f>AT70-AR70</f>
        <v>1</v>
      </c>
      <c r="AT70" s="31">
        <f>AR70+1</f>
        <v>60</v>
      </c>
      <c r="AU70" s="21">
        <f>AV70-AT70</f>
        <v>1</v>
      </c>
      <c r="AV70" s="31">
        <f>AT70+1</f>
        <v>61</v>
      </c>
      <c r="AW70" s="82">
        <f>AV70-AZ76</f>
        <v>41</v>
      </c>
      <c r="AX70" s="84"/>
      <c r="AY70" s="30">
        <f>AV70-BB70</f>
        <v>-1</v>
      </c>
      <c r="BA70" s="81">
        <f>BA69-AU73</f>
        <v>28</v>
      </c>
      <c r="BB70" s="31">
        <f>AV70+1</f>
        <v>62</v>
      </c>
      <c r="BC70" s="21">
        <f>BD70-BB70</f>
        <v>1</v>
      </c>
      <c r="BD70" s="31">
        <f>BB70+1</f>
        <v>63</v>
      </c>
      <c r="BE70" s="21">
        <f>BF70-BD70</f>
        <v>1</v>
      </c>
      <c r="BF70" s="31">
        <f>BD70+1</f>
        <v>64</v>
      </c>
      <c r="BG70" s="82">
        <f>BF70-BJ76</f>
        <v>42</v>
      </c>
      <c r="BH70" s="84"/>
      <c r="BI70" s="30">
        <f>BF70-BL70</f>
        <v>-1</v>
      </c>
      <c r="BK70" s="81">
        <f>BK69-BE73</f>
        <v>28</v>
      </c>
      <c r="BL70" s="31">
        <f>BF70+1</f>
        <v>65</v>
      </c>
      <c r="BM70" s="21">
        <f>BN70-BL70</f>
        <v>1</v>
      </c>
      <c r="BN70" s="31">
        <f>BL70+1</f>
        <v>66</v>
      </c>
      <c r="BO70" s="21">
        <f>BP70-BN70</f>
        <v>1</v>
      </c>
      <c r="BP70" s="31">
        <f>BN70+1</f>
        <v>67</v>
      </c>
      <c r="BQ70" s="82">
        <f>BP70-BT76</f>
        <v>43</v>
      </c>
      <c r="BR70" s="84"/>
      <c r="BS70" s="30">
        <f>BP70-BV70</f>
        <v>-1</v>
      </c>
      <c r="BU70" s="81">
        <f>BU69-BO73</f>
        <v>28</v>
      </c>
      <c r="BV70" s="31">
        <f>BP70+1</f>
        <v>68</v>
      </c>
      <c r="BW70" s="21">
        <f>BX70-BV70</f>
        <v>1</v>
      </c>
      <c r="BX70" s="31">
        <f>BV70+1</f>
        <v>69</v>
      </c>
      <c r="BY70" s="21">
        <f>BZ70-BX70</f>
        <v>1</v>
      </c>
      <c r="BZ70" s="31">
        <f>BX70+1</f>
        <v>70</v>
      </c>
      <c r="CA70" s="52"/>
    </row>
    <row r="71" spans="1:79" x14ac:dyDescent="0.25">
      <c r="AP71" s="89">
        <f>BY73</f>
        <v>50</v>
      </c>
      <c r="AQ71" s="58"/>
      <c r="AS71" s="87">
        <f>AP71+1</f>
        <v>51</v>
      </c>
      <c r="AT71" s="78"/>
      <c r="AU71" s="31">
        <f>AS71+1</f>
        <v>52</v>
      </c>
      <c r="BA71" s="30"/>
      <c r="BC71" s="87">
        <f>AU71+1</f>
        <v>53</v>
      </c>
      <c r="BD71" s="78"/>
      <c r="BE71" s="31">
        <f>BC71+1</f>
        <v>54</v>
      </c>
      <c r="BK71" s="30"/>
      <c r="BM71" s="87">
        <f>BE71+1</f>
        <v>55</v>
      </c>
      <c r="BN71" s="78"/>
      <c r="BO71" s="31">
        <f>BM71+1</f>
        <v>56</v>
      </c>
      <c r="BU71" s="30"/>
      <c r="BW71" s="87">
        <f>BO71+1</f>
        <v>57</v>
      </c>
      <c r="BX71" s="78"/>
      <c r="BY71" s="31">
        <f>BW71+1</f>
        <v>58</v>
      </c>
      <c r="CA71" s="52"/>
    </row>
    <row r="72" spans="1:79" x14ac:dyDescent="0.25">
      <c r="AP72" s="89"/>
      <c r="AQ72" s="58"/>
      <c r="AW72" s="30">
        <f>AW75-AW69</f>
        <v>-46</v>
      </c>
      <c r="BA72" s="30">
        <f>BA69-BA75</f>
        <v>46</v>
      </c>
      <c r="BG72" s="30">
        <f>BG75-BG69</f>
        <v>-46</v>
      </c>
      <c r="BK72" s="30">
        <f>BK69-BK75</f>
        <v>46</v>
      </c>
      <c r="BQ72" s="30">
        <f>BQ75-BQ69</f>
        <v>-46</v>
      </c>
      <c r="BU72" s="30">
        <f>BU69-BU75</f>
        <v>46</v>
      </c>
      <c r="CA72" s="52"/>
    </row>
    <row r="73" spans="1:79" x14ac:dyDescent="0.25">
      <c r="AP73" s="89">
        <f>BZ74</f>
        <v>42</v>
      </c>
      <c r="AQ73" s="58"/>
      <c r="AS73" s="87">
        <f>AP73+1</f>
        <v>43</v>
      </c>
      <c r="AT73" s="78"/>
      <c r="AU73" s="31">
        <f>AS73+1</f>
        <v>44</v>
      </c>
      <c r="AW73" s="84"/>
      <c r="BC73" s="87">
        <f>AU73+1</f>
        <v>45</v>
      </c>
      <c r="BD73" s="78"/>
      <c r="BE73" s="31">
        <f>BC73+1</f>
        <v>46</v>
      </c>
      <c r="BG73" s="84"/>
      <c r="BM73" s="87">
        <f>BE73+1</f>
        <v>47</v>
      </c>
      <c r="BN73" s="78"/>
      <c r="BO73" s="31">
        <f>BM73+1</f>
        <v>48</v>
      </c>
      <c r="BQ73" s="84"/>
      <c r="BW73" s="87">
        <f>BO73+1</f>
        <v>49</v>
      </c>
      <c r="BX73" s="78"/>
      <c r="BY73" s="31">
        <f>BW73+1</f>
        <v>50</v>
      </c>
      <c r="CA73" s="52"/>
    </row>
    <row r="74" spans="1:79" x14ac:dyDescent="0.25">
      <c r="AP74" s="89">
        <f>BU75</f>
        <v>30</v>
      </c>
      <c r="AQ74" s="58"/>
      <c r="AR74" s="31">
        <f>AP74+1</f>
        <v>31</v>
      </c>
      <c r="AS74" s="21">
        <f>AT74-AR74</f>
        <v>1</v>
      </c>
      <c r="AT74" s="31">
        <f>AR74+1</f>
        <v>32</v>
      </c>
      <c r="AU74" s="21">
        <f>AV74-AT74</f>
        <v>1</v>
      </c>
      <c r="AV74" s="31">
        <f>AT74+1</f>
        <v>33</v>
      </c>
      <c r="AW74" s="82">
        <f>AW75-BC71</f>
        <v>-28</v>
      </c>
      <c r="AY74" s="30">
        <f>BB74-AV74</f>
        <v>1</v>
      </c>
      <c r="AZ74" s="29"/>
      <c r="BA74" s="82">
        <f>BB74-AX68</f>
        <v>-43</v>
      </c>
      <c r="BB74" s="31">
        <f>AV74+1</f>
        <v>34</v>
      </c>
      <c r="BC74" s="21">
        <f>BD74-BB74</f>
        <v>1</v>
      </c>
      <c r="BD74" s="31">
        <f>BB74+1</f>
        <v>35</v>
      </c>
      <c r="BE74" s="21">
        <f>BF74-BD74</f>
        <v>1</v>
      </c>
      <c r="BF74" s="31">
        <f>BD74+1</f>
        <v>36</v>
      </c>
      <c r="BG74" s="82">
        <f>BG75-BM71</f>
        <v>-28</v>
      </c>
      <c r="BI74" s="30">
        <f>BL74-BF74</f>
        <v>1</v>
      </c>
      <c r="BJ74" s="29"/>
      <c r="BK74" s="82">
        <f>BL74-BH68</f>
        <v>-42</v>
      </c>
      <c r="BL74" s="31">
        <f>BF74+1</f>
        <v>37</v>
      </c>
      <c r="BM74" s="21">
        <f>BN74-BL74</f>
        <v>1</v>
      </c>
      <c r="BN74" s="31">
        <f>BL74+1</f>
        <v>38</v>
      </c>
      <c r="BO74" s="21">
        <f>BP74-BN74</f>
        <v>1</v>
      </c>
      <c r="BP74" s="31">
        <f>BN74+1</f>
        <v>39</v>
      </c>
      <c r="BQ74" s="82">
        <f>BQ75-BW71</f>
        <v>-28</v>
      </c>
      <c r="BS74" s="30">
        <f>BV74-BP74</f>
        <v>1</v>
      </c>
      <c r="BT74" s="29"/>
      <c r="BU74" s="82">
        <f>BV74-BR68</f>
        <v>-41</v>
      </c>
      <c r="BV74" s="31">
        <f>BP74+1</f>
        <v>40</v>
      </c>
      <c r="BW74" s="21">
        <f>BX74-BV74</f>
        <v>1</v>
      </c>
      <c r="BX74" s="31">
        <f>BV74+1</f>
        <v>41</v>
      </c>
      <c r="BY74" s="21">
        <f>BZ74-BX74</f>
        <v>1</v>
      </c>
      <c r="BZ74" s="31">
        <f>BX74+1</f>
        <v>42</v>
      </c>
      <c r="CA74" s="52"/>
    </row>
    <row r="75" spans="1:79" x14ac:dyDescent="0.25">
      <c r="AP75" s="89">
        <f>BT76</f>
        <v>24</v>
      </c>
      <c r="AQ75" s="58"/>
      <c r="AV75" s="28">
        <f>AW75-AV74</f>
        <v>-8</v>
      </c>
      <c r="AW75" s="31">
        <f>AP75+1</f>
        <v>25</v>
      </c>
      <c r="BA75" s="31">
        <f>AW75+1</f>
        <v>26</v>
      </c>
      <c r="BB75" s="28">
        <f>BB74-BA75</f>
        <v>8</v>
      </c>
      <c r="BD75" s="22"/>
      <c r="BE75" s="22"/>
      <c r="BF75" s="28">
        <f>BG75-BF74</f>
        <v>-9</v>
      </c>
      <c r="BG75" s="31">
        <f>BA75+1</f>
        <v>27</v>
      </c>
      <c r="BK75" s="31">
        <f>BG75+1</f>
        <v>28</v>
      </c>
      <c r="BL75" s="28">
        <f>BL74-BK75</f>
        <v>9</v>
      </c>
      <c r="BN75" s="22"/>
      <c r="BO75" s="22"/>
      <c r="BP75" s="28">
        <f>BQ75-BP74</f>
        <v>-10</v>
      </c>
      <c r="BQ75" s="31">
        <f>BK75+1</f>
        <v>29</v>
      </c>
      <c r="BU75" s="31">
        <f>BQ75+1</f>
        <v>30</v>
      </c>
      <c r="BV75" s="28">
        <f>BV74-BU75</f>
        <v>10</v>
      </c>
      <c r="CA75" s="52"/>
    </row>
    <row r="76" spans="1:79" x14ac:dyDescent="0.25">
      <c r="AP76" s="89">
        <f>BU77</f>
        <v>18</v>
      </c>
      <c r="AW76" s="21">
        <f>AW77-AW75</f>
        <v>-12</v>
      </c>
      <c r="AX76" s="31">
        <f>AP76+1</f>
        <v>19</v>
      </c>
      <c r="AZ76" s="87">
        <f>AX76+1</f>
        <v>20</v>
      </c>
      <c r="BA76" s="21">
        <f>BA75-BA77</f>
        <v>12</v>
      </c>
      <c r="BD76" s="22"/>
      <c r="BE76" s="22"/>
      <c r="BG76" s="21">
        <f>BG77-BG75</f>
        <v>-12</v>
      </c>
      <c r="BH76" s="31">
        <f>AZ76+1</f>
        <v>21</v>
      </c>
      <c r="BJ76" s="87">
        <f>BH76+1</f>
        <v>22</v>
      </c>
      <c r="BK76" s="21">
        <f>BK75-BK77</f>
        <v>12</v>
      </c>
      <c r="BN76" s="22"/>
      <c r="BO76" s="22"/>
      <c r="BQ76" s="21">
        <f>BQ77-BQ75</f>
        <v>-12</v>
      </c>
      <c r="BR76" s="31">
        <f>BJ76+1</f>
        <v>23</v>
      </c>
      <c r="BT76" s="87">
        <f>BR76+1</f>
        <v>24</v>
      </c>
      <c r="BU76" s="21">
        <f>BU75-BU77</f>
        <v>12</v>
      </c>
      <c r="CA76" s="52"/>
    </row>
    <row r="77" spans="1:79" x14ac:dyDescent="0.25">
      <c r="AP77" s="89">
        <f>BT78</f>
        <v>12</v>
      </c>
      <c r="AQ77" s="58"/>
      <c r="AW77" s="31">
        <f>AP77+1</f>
        <v>13</v>
      </c>
      <c r="BA77" s="31">
        <f>AW77+1</f>
        <v>14</v>
      </c>
      <c r="BD77" s="22"/>
      <c r="BE77" s="22"/>
      <c r="BG77" s="31">
        <f>BA77+1</f>
        <v>15</v>
      </c>
      <c r="BK77" s="31">
        <f>BG77+1</f>
        <v>16</v>
      </c>
      <c r="BN77" s="22"/>
      <c r="BO77" s="22"/>
      <c r="BQ77" s="31">
        <f>BK77+1</f>
        <v>17</v>
      </c>
      <c r="BU77" s="31">
        <f>BQ77+1</f>
        <v>18</v>
      </c>
      <c r="CA77" s="52"/>
    </row>
    <row r="78" spans="1:79" x14ac:dyDescent="0.25">
      <c r="AP78" s="89">
        <f>BU79</f>
        <v>6</v>
      </c>
      <c r="AW78" s="21">
        <f>AW79-AW77</f>
        <v>-12</v>
      </c>
      <c r="AX78" s="31">
        <f>AP78+1</f>
        <v>7</v>
      </c>
      <c r="AZ78" s="87">
        <f>AX78+1</f>
        <v>8</v>
      </c>
      <c r="BA78" s="21">
        <f>BA77-BA79</f>
        <v>12</v>
      </c>
      <c r="BD78" s="22"/>
      <c r="BE78" s="22"/>
      <c r="BG78" s="21">
        <f>BG79-BG77</f>
        <v>-12</v>
      </c>
      <c r="BH78" s="31">
        <f>AZ78+1</f>
        <v>9</v>
      </c>
      <c r="BJ78" s="87">
        <f>BH78+1</f>
        <v>10</v>
      </c>
      <c r="BK78" s="21">
        <f>BK77-BK79</f>
        <v>12</v>
      </c>
      <c r="BN78" s="22"/>
      <c r="BO78" s="22"/>
      <c r="BQ78" s="21">
        <f>BQ79-BQ77</f>
        <v>-12</v>
      </c>
      <c r="BR78" s="31">
        <f>BJ78+1</f>
        <v>11</v>
      </c>
      <c r="BT78" s="87">
        <f>BR78+1</f>
        <v>12</v>
      </c>
      <c r="BU78" s="21">
        <f>BU77-BU79</f>
        <v>12</v>
      </c>
      <c r="CA78" s="52"/>
    </row>
    <row r="79" spans="1:79" x14ac:dyDescent="0.25">
      <c r="AP79" s="89">
        <v>0</v>
      </c>
      <c r="AV79" s="28"/>
      <c r="AW79" s="31">
        <f>AP79+1</f>
        <v>1</v>
      </c>
      <c r="BA79" s="31">
        <f>AW79+1</f>
        <v>2</v>
      </c>
      <c r="BB79" s="28"/>
      <c r="BD79" s="22"/>
      <c r="BE79" s="22"/>
      <c r="BF79" s="28"/>
      <c r="BG79" s="31">
        <f>BA79+1</f>
        <v>3</v>
      </c>
      <c r="BK79" s="31">
        <f>BG79+1</f>
        <v>4</v>
      </c>
      <c r="BL79" s="28"/>
      <c r="BN79" s="22"/>
      <c r="BO79" s="22"/>
      <c r="BP79" s="28"/>
      <c r="BQ79" s="31">
        <f>BK79+1</f>
        <v>5</v>
      </c>
      <c r="BU79" s="31">
        <f>BQ79+1</f>
        <v>6</v>
      </c>
      <c r="BV79" s="28"/>
      <c r="CA79" s="52"/>
    </row>
    <row r="80" spans="1:79" x14ac:dyDescent="0.25"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</row>
    <row r="81" spans="1:79" ht="15" customHeight="1" x14ac:dyDescent="0.25">
      <c r="A81" s="161" t="s">
        <v>0</v>
      </c>
      <c r="B81" s="161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52"/>
      <c r="Q81" s="161" t="s">
        <v>25</v>
      </c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52"/>
      <c r="AQ81" s="52"/>
      <c r="AR81" s="161" t="s">
        <v>26</v>
      </c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1"/>
      <c r="BW81" s="161"/>
      <c r="BX81" s="161"/>
      <c r="BY81" s="161"/>
      <c r="BZ81" s="161"/>
      <c r="CA81" s="52"/>
    </row>
    <row r="82" spans="1:79" ht="15" customHeight="1" x14ac:dyDescent="0.25">
      <c r="A82" s="161"/>
      <c r="B82" s="161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52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52"/>
      <c r="AQ82" s="52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  <c r="BM82" s="161"/>
      <c r="BN82" s="161"/>
      <c r="BO82" s="161"/>
      <c r="BP82" s="161"/>
      <c r="BQ82" s="161"/>
      <c r="BR82" s="161"/>
      <c r="BS82" s="161"/>
      <c r="BT82" s="161"/>
      <c r="BU82" s="161"/>
      <c r="BV82" s="161"/>
      <c r="BW82" s="161"/>
      <c r="BX82" s="161"/>
      <c r="BY82" s="161"/>
      <c r="BZ82" s="161"/>
      <c r="CA82" s="52"/>
    </row>
    <row r="83" spans="1:79" x14ac:dyDescent="0.2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</row>
    <row r="84" spans="1:79" x14ac:dyDescent="0.25">
      <c r="F84" s="31">
        <v>39</v>
      </c>
      <c r="H84" s="78"/>
      <c r="J84" s="31">
        <v>40</v>
      </c>
      <c r="P84" s="52"/>
      <c r="V84" s="31">
        <v>117</v>
      </c>
      <c r="X84" s="78"/>
      <c r="Z84" s="31">
        <v>118</v>
      </c>
      <c r="AF84" s="31">
        <v>119</v>
      </c>
      <c r="AH84" s="78"/>
      <c r="AJ84" s="31">
        <v>120</v>
      </c>
      <c r="AP84" s="52"/>
      <c r="AQ84" s="58"/>
      <c r="AW84" s="31">
        <f>BT85+1</f>
        <v>235</v>
      </c>
      <c r="BA84" s="31">
        <f>AW84+1</f>
        <v>236</v>
      </c>
      <c r="BB84" s="28">
        <f>BB83-BA84</f>
        <v>-236</v>
      </c>
      <c r="BD84" s="22"/>
      <c r="BE84" s="22"/>
      <c r="BF84" s="28">
        <f>BG84-BF83</f>
        <v>237</v>
      </c>
      <c r="BG84" s="31">
        <f>BA84+1</f>
        <v>237</v>
      </c>
      <c r="BK84" s="31">
        <f>BG84+1</f>
        <v>238</v>
      </c>
      <c r="BL84" s="28">
        <f>BL83-BK84</f>
        <v>-238</v>
      </c>
      <c r="BN84" s="22"/>
      <c r="BO84" s="22"/>
      <c r="BP84" s="28">
        <f>BQ84-BP83</f>
        <v>239</v>
      </c>
      <c r="BQ84" s="31">
        <f>BK84+1</f>
        <v>239</v>
      </c>
      <c r="BU84" s="31">
        <f>BQ84+1</f>
        <v>240</v>
      </c>
      <c r="CA84" s="52"/>
    </row>
    <row r="85" spans="1:79" x14ac:dyDescent="0.25">
      <c r="F85" s="21">
        <f>F86-F84</f>
        <v>-4</v>
      </c>
      <c r="G85" s="87">
        <v>37</v>
      </c>
      <c r="I85" s="87">
        <v>38</v>
      </c>
      <c r="J85" s="21">
        <f>J86-J84</f>
        <v>-4</v>
      </c>
      <c r="P85" s="52"/>
      <c r="V85" s="21">
        <f>V86-V84</f>
        <v>-8</v>
      </c>
      <c r="W85" s="87">
        <v>113</v>
      </c>
      <c r="Y85" s="87">
        <v>114</v>
      </c>
      <c r="Z85" s="21">
        <f>Z86-Z84</f>
        <v>-8</v>
      </c>
      <c r="AF85" s="21">
        <f>AF86-AF84</f>
        <v>-8</v>
      </c>
      <c r="AG85" s="87">
        <v>115</v>
      </c>
      <c r="AI85" s="87">
        <v>116</v>
      </c>
      <c r="AJ85" s="21">
        <f>AJ86-AJ84</f>
        <v>-8</v>
      </c>
      <c r="AP85" s="52"/>
      <c r="AQ85" s="58"/>
      <c r="AW85" s="21">
        <f>AW86-AW84</f>
        <v>-12</v>
      </c>
      <c r="AX85" s="31">
        <f>BU86+1</f>
        <v>229</v>
      </c>
      <c r="AZ85" s="87">
        <f>AX85+1</f>
        <v>230</v>
      </c>
      <c r="BA85" s="21">
        <f>BA84-BA86</f>
        <v>12</v>
      </c>
      <c r="BD85" s="22"/>
      <c r="BE85" s="22"/>
      <c r="BG85" s="21">
        <f>BG86-BG84</f>
        <v>-12</v>
      </c>
      <c r="BH85" s="31">
        <f>AZ85+1</f>
        <v>231</v>
      </c>
      <c r="BJ85" s="87">
        <f>BH85+1</f>
        <v>232</v>
      </c>
      <c r="BK85" s="21">
        <f>BK84-BK86</f>
        <v>12</v>
      </c>
      <c r="BN85" s="22"/>
      <c r="BO85" s="22"/>
      <c r="BQ85" s="21">
        <f>BQ86-BQ84</f>
        <v>-12</v>
      </c>
      <c r="BR85" s="31">
        <f>BJ85+1</f>
        <v>233</v>
      </c>
      <c r="BT85" s="87">
        <f>BR85+1</f>
        <v>234</v>
      </c>
      <c r="BU85" s="21">
        <f>BU84-BU86</f>
        <v>12</v>
      </c>
      <c r="CA85" s="52"/>
    </row>
    <row r="86" spans="1:79" x14ac:dyDescent="0.25">
      <c r="C86" s="22"/>
      <c r="D86" s="22"/>
      <c r="E86" s="22"/>
      <c r="F86" s="31">
        <v>35</v>
      </c>
      <c r="G86" s="21"/>
      <c r="H86" s="78"/>
      <c r="I86" s="78"/>
      <c r="J86" s="31">
        <v>36</v>
      </c>
      <c r="K86" s="22"/>
      <c r="L86" s="22"/>
      <c r="M86" s="22"/>
      <c r="P86" s="52"/>
      <c r="S86" s="22"/>
      <c r="T86" s="22"/>
      <c r="U86" s="22"/>
      <c r="V86" s="31">
        <v>109</v>
      </c>
      <c r="W86" s="21"/>
      <c r="X86" s="78"/>
      <c r="Y86" s="78"/>
      <c r="Z86" s="31">
        <v>110</v>
      </c>
      <c r="AC86" s="22"/>
      <c r="AD86" s="22"/>
      <c r="AE86" s="22"/>
      <c r="AF86" s="31">
        <v>111</v>
      </c>
      <c r="AG86" s="88"/>
      <c r="AH86" s="78"/>
      <c r="AI86" s="78"/>
      <c r="AJ86" s="31">
        <v>112</v>
      </c>
      <c r="AK86" s="22"/>
      <c r="AL86" s="22"/>
      <c r="AM86" s="22"/>
      <c r="AP86" s="52"/>
      <c r="AQ86" s="58"/>
      <c r="AT86" s="22"/>
      <c r="AU86" s="22"/>
      <c r="AV86" s="22"/>
      <c r="AW86" s="31">
        <f>BT87+1</f>
        <v>223</v>
      </c>
      <c r="AZ86" s="91">
        <f>AZ85-BA86</f>
        <v>6</v>
      </c>
      <c r="BA86" s="31">
        <f>AW86+1</f>
        <v>224</v>
      </c>
      <c r="BD86" s="22"/>
      <c r="BE86" s="22"/>
      <c r="BG86" s="31">
        <f>BA86+1</f>
        <v>225</v>
      </c>
      <c r="BJ86" s="91">
        <f>BJ85-BK86</f>
        <v>6</v>
      </c>
      <c r="BK86" s="31">
        <f>BG86+1</f>
        <v>226</v>
      </c>
      <c r="BN86" s="22"/>
      <c r="BO86" s="22"/>
      <c r="BQ86" s="31">
        <f>BK86+1</f>
        <v>227</v>
      </c>
      <c r="BT86" s="91">
        <f>BT85-BU86</f>
        <v>6</v>
      </c>
      <c r="BU86" s="31">
        <f>BQ86+1</f>
        <v>228</v>
      </c>
      <c r="BV86" s="22"/>
      <c r="BW86" s="22"/>
      <c r="BX86" s="22"/>
      <c r="CA86" s="52"/>
    </row>
    <row r="87" spans="1:79" x14ac:dyDescent="0.25">
      <c r="C87" s="22"/>
      <c r="D87" s="22"/>
      <c r="E87" s="22"/>
      <c r="F87" s="21">
        <f>F88-F86</f>
        <v>-4</v>
      </c>
      <c r="G87" s="31">
        <v>33</v>
      </c>
      <c r="I87" s="87">
        <v>34</v>
      </c>
      <c r="J87" s="21">
        <f>J86-J88</f>
        <v>4</v>
      </c>
      <c r="K87" s="22"/>
      <c r="L87" s="22"/>
      <c r="M87" s="22"/>
      <c r="P87" s="52"/>
      <c r="S87" s="22"/>
      <c r="T87" s="22"/>
      <c r="U87" s="22"/>
      <c r="V87" s="21">
        <f>V88-V86</f>
        <v>-8</v>
      </c>
      <c r="W87" s="31">
        <v>105</v>
      </c>
      <c r="Y87" s="87">
        <v>106</v>
      </c>
      <c r="Z87" s="21">
        <f>Z86-Z88</f>
        <v>8</v>
      </c>
      <c r="AC87" s="22"/>
      <c r="AD87" s="22"/>
      <c r="AE87" s="22"/>
      <c r="AF87" s="21">
        <f>AF88-AF86</f>
        <v>-8</v>
      </c>
      <c r="AG87" s="31">
        <v>107</v>
      </c>
      <c r="AI87" s="87">
        <v>108</v>
      </c>
      <c r="AJ87" s="21">
        <f>AJ86-AJ88</f>
        <v>8</v>
      </c>
      <c r="AK87" s="22"/>
      <c r="AL87" s="22"/>
      <c r="AM87" s="22"/>
      <c r="AP87" s="52"/>
      <c r="AQ87" s="58"/>
      <c r="AT87" s="22"/>
      <c r="AU87" s="22"/>
      <c r="AV87" s="22"/>
      <c r="AW87" s="21">
        <f>AW88-AW86</f>
        <v>-12</v>
      </c>
      <c r="AX87" s="31">
        <f>BU88+1</f>
        <v>217</v>
      </c>
      <c r="AZ87" s="87">
        <f>AX87+1</f>
        <v>218</v>
      </c>
      <c r="BA87" s="21">
        <f>BA86-BA88</f>
        <v>12</v>
      </c>
      <c r="BD87" s="22"/>
      <c r="BE87" s="22"/>
      <c r="BG87" s="21">
        <f>BG88-BG86</f>
        <v>-12</v>
      </c>
      <c r="BH87" s="31">
        <f>AZ87+1</f>
        <v>219</v>
      </c>
      <c r="BJ87" s="87">
        <f>BH87+1</f>
        <v>220</v>
      </c>
      <c r="BK87" s="21">
        <f>BK86-BK88</f>
        <v>12</v>
      </c>
      <c r="BN87" s="22"/>
      <c r="BO87" s="22"/>
      <c r="BQ87" s="21">
        <f>BQ88-BQ86</f>
        <v>-12</v>
      </c>
      <c r="BR87" s="31">
        <f>BJ87+1</f>
        <v>221</v>
      </c>
      <c r="BT87" s="87">
        <f>BR87+1</f>
        <v>222</v>
      </c>
      <c r="BU87" s="21">
        <f>BU86-BU88</f>
        <v>12</v>
      </c>
      <c r="BV87" s="22"/>
      <c r="BW87" s="22"/>
      <c r="BX87" s="22"/>
      <c r="CA87" s="52"/>
    </row>
    <row r="88" spans="1:79" x14ac:dyDescent="0.25">
      <c r="C88" s="22"/>
      <c r="D88" s="22"/>
      <c r="E88" s="28">
        <f>E89-F88</f>
        <v>-12</v>
      </c>
      <c r="F88" s="31">
        <v>31</v>
      </c>
      <c r="J88" s="31">
        <v>32</v>
      </c>
      <c r="K88" s="28">
        <f>J88-K89</f>
        <v>11</v>
      </c>
      <c r="L88" s="22"/>
      <c r="M88" s="28"/>
      <c r="P88" s="52"/>
      <c r="S88" s="22"/>
      <c r="T88" s="22"/>
      <c r="U88" s="28">
        <f>U89-V88</f>
        <v>-22</v>
      </c>
      <c r="V88" s="31">
        <v>101</v>
      </c>
      <c r="Z88" s="31">
        <v>102</v>
      </c>
      <c r="AA88" s="28">
        <f>Z88-AA89</f>
        <v>21</v>
      </c>
      <c r="AC88" s="22"/>
      <c r="AD88" s="22"/>
      <c r="AE88" s="28">
        <f>AE89-AF88</f>
        <v>-14</v>
      </c>
      <c r="AF88" s="31">
        <v>103</v>
      </c>
      <c r="AJ88" s="31">
        <v>104</v>
      </c>
      <c r="AK88" s="28">
        <f>AJ88-AK89</f>
        <v>13</v>
      </c>
      <c r="AL88" s="22"/>
      <c r="AM88" s="28"/>
      <c r="AP88" s="52"/>
      <c r="AQ88" s="58"/>
      <c r="AT88" s="22"/>
      <c r="AU88" s="22"/>
      <c r="AV88" s="28">
        <f>AV89-AW88</f>
        <v>-32</v>
      </c>
      <c r="AW88" s="31">
        <f>BZ93+1</f>
        <v>211</v>
      </c>
      <c r="BA88" s="31">
        <f>AW88+1</f>
        <v>212</v>
      </c>
      <c r="BB88" s="28">
        <f>BA88-BB89</f>
        <v>31</v>
      </c>
      <c r="BD88" s="22"/>
      <c r="BE88" s="22"/>
      <c r="BF88" s="28">
        <f>BF89-BG88</f>
        <v>-24</v>
      </c>
      <c r="BG88" s="31">
        <f>BA88+1</f>
        <v>213</v>
      </c>
      <c r="BK88" s="31">
        <f>BG88+1</f>
        <v>214</v>
      </c>
      <c r="BL88" s="28">
        <f>BK88-BL89</f>
        <v>23</v>
      </c>
      <c r="BN88" s="22"/>
      <c r="BO88" s="22"/>
      <c r="BP88" s="28">
        <f>BP89-BQ88</f>
        <v>-16</v>
      </c>
      <c r="BQ88" s="31">
        <f>BK88+1</f>
        <v>215</v>
      </c>
      <c r="BU88" s="31">
        <f>BQ88+1</f>
        <v>216</v>
      </c>
      <c r="BV88" s="28">
        <f>BU88-BV89</f>
        <v>15</v>
      </c>
      <c r="BW88" s="22"/>
      <c r="BX88" s="28"/>
      <c r="CA88" s="52"/>
    </row>
    <row r="89" spans="1:79" x14ac:dyDescent="0.25">
      <c r="A89" s="31">
        <v>11</v>
      </c>
      <c r="B89" s="21">
        <f>A89-C89</f>
        <v>-4</v>
      </c>
      <c r="C89" s="31">
        <v>15</v>
      </c>
      <c r="D89" s="21">
        <f>C89-E89</f>
        <v>-4</v>
      </c>
      <c r="E89" s="31">
        <v>19</v>
      </c>
      <c r="F89" s="82">
        <f>E89-I95</f>
        <v>11</v>
      </c>
      <c r="G89" s="84"/>
      <c r="H89" s="30">
        <f>E89-K89</f>
        <v>-2</v>
      </c>
      <c r="J89" s="81">
        <f>J88-D92</f>
        <v>14</v>
      </c>
      <c r="K89" s="31">
        <v>21</v>
      </c>
      <c r="L89" s="21">
        <f>K89-M89</f>
        <v>-4</v>
      </c>
      <c r="M89" s="31">
        <v>25</v>
      </c>
      <c r="N89" s="21">
        <f>M89-O89</f>
        <v>-4</v>
      </c>
      <c r="O89" s="31">
        <v>29</v>
      </c>
      <c r="P89" s="52"/>
      <c r="Q89" s="31">
        <v>71</v>
      </c>
      <c r="R89" s="21">
        <f>Q89-S89</f>
        <v>-4</v>
      </c>
      <c r="S89" s="31">
        <v>75</v>
      </c>
      <c r="T89" s="21">
        <f>S89-U89</f>
        <v>-4</v>
      </c>
      <c r="U89" s="31">
        <v>79</v>
      </c>
      <c r="V89" s="82">
        <f>U89-Y95</f>
        <v>15</v>
      </c>
      <c r="W89" s="84"/>
      <c r="X89" s="30">
        <f>U89-AA89</f>
        <v>-2</v>
      </c>
      <c r="Z89" s="81">
        <f>Z88-T92</f>
        <v>24</v>
      </c>
      <c r="AA89" s="31">
        <v>81</v>
      </c>
      <c r="AB89" s="21">
        <f>AA89-AC89</f>
        <v>-4</v>
      </c>
      <c r="AC89" s="31">
        <v>85</v>
      </c>
      <c r="AD89" s="21">
        <f>AC89-AE89</f>
        <v>-4</v>
      </c>
      <c r="AE89" s="31">
        <v>89</v>
      </c>
      <c r="AF89" s="82">
        <f>AE89-AI95</f>
        <v>23</v>
      </c>
      <c r="AG89" s="84"/>
      <c r="AH89" s="30">
        <f>AE89-AK89</f>
        <v>-2</v>
      </c>
      <c r="AJ89" s="81">
        <f>AJ88-AD92</f>
        <v>16</v>
      </c>
      <c r="AK89" s="31">
        <v>91</v>
      </c>
      <c r="AL89" s="21">
        <f>AK89-AM89</f>
        <v>-4</v>
      </c>
      <c r="AM89" s="31">
        <v>95</v>
      </c>
      <c r="AN89" s="21">
        <f>AM89-AO89</f>
        <v>-4</v>
      </c>
      <c r="AO89" s="31">
        <v>99</v>
      </c>
      <c r="AP89" s="52"/>
      <c r="AQ89" s="58"/>
      <c r="AR89" s="31">
        <f>BU94+1</f>
        <v>171</v>
      </c>
      <c r="AS89" s="21">
        <f>AT89-AR89</f>
        <v>4</v>
      </c>
      <c r="AT89" s="31">
        <f>AS92+1</f>
        <v>175</v>
      </c>
      <c r="AU89" s="21">
        <f>AV89-AT89</f>
        <v>4</v>
      </c>
      <c r="AV89" s="31">
        <f>AU92+1</f>
        <v>179</v>
      </c>
      <c r="AW89" s="82">
        <f>AV89-AZ95</f>
        <v>19</v>
      </c>
      <c r="AX89" s="84"/>
      <c r="AY89" s="30">
        <f>AV89-BB89</f>
        <v>-2</v>
      </c>
      <c r="BA89" s="81">
        <f>BA88-AU92</f>
        <v>34</v>
      </c>
      <c r="BB89" s="31">
        <f>AV93+1</f>
        <v>181</v>
      </c>
      <c r="BC89" s="21">
        <f>BD89-BB89</f>
        <v>4</v>
      </c>
      <c r="BD89" s="31">
        <f>BC92+1</f>
        <v>185</v>
      </c>
      <c r="BE89" s="21">
        <f>BF89-BD89</f>
        <v>4</v>
      </c>
      <c r="BF89" s="31">
        <f>BE92+1</f>
        <v>189</v>
      </c>
      <c r="BG89" s="82">
        <f>BF89-BJ95</f>
        <v>27</v>
      </c>
      <c r="BH89" s="84"/>
      <c r="BI89" s="30">
        <f>BF89-BL89</f>
        <v>-2</v>
      </c>
      <c r="BK89" s="81">
        <f>BK88-BE92</f>
        <v>26</v>
      </c>
      <c r="BL89" s="31">
        <f>BF93+1</f>
        <v>191</v>
      </c>
      <c r="BM89" s="21">
        <f>BN89-BL89</f>
        <v>4</v>
      </c>
      <c r="BN89" s="31">
        <f>BM92+1</f>
        <v>195</v>
      </c>
      <c r="BO89" s="21">
        <f>BP89-BN89</f>
        <v>4</v>
      </c>
      <c r="BP89" s="31">
        <f>BO92+1</f>
        <v>199</v>
      </c>
      <c r="BQ89" s="82">
        <f>BP89-BT95</f>
        <v>35</v>
      </c>
      <c r="BR89" s="84"/>
      <c r="BS89" s="30">
        <f>BP89-BV89</f>
        <v>-2</v>
      </c>
      <c r="BU89" s="81">
        <f>BU88-BO92</f>
        <v>18</v>
      </c>
      <c r="BV89" s="31">
        <f>BP93+1</f>
        <v>201</v>
      </c>
      <c r="BW89" s="21">
        <f>BX89-BV89</f>
        <v>4</v>
      </c>
      <c r="BX89" s="31">
        <f>BW92+1</f>
        <v>205</v>
      </c>
      <c r="BY89" s="21">
        <f>BZ89-BX89</f>
        <v>4</v>
      </c>
      <c r="BZ89" s="31">
        <f>BY92+1</f>
        <v>209</v>
      </c>
      <c r="CA89" s="52"/>
    </row>
    <row r="90" spans="1:79" x14ac:dyDescent="0.25">
      <c r="B90" s="87">
        <v>13</v>
      </c>
      <c r="C90" s="78"/>
      <c r="D90" s="87">
        <v>17</v>
      </c>
      <c r="J90" s="30"/>
      <c r="L90" s="31">
        <v>23</v>
      </c>
      <c r="M90" s="78"/>
      <c r="N90" s="87">
        <v>27</v>
      </c>
      <c r="P90" s="52"/>
      <c r="R90" s="87">
        <v>73</v>
      </c>
      <c r="S90" s="78"/>
      <c r="T90" s="87">
        <v>77</v>
      </c>
      <c r="Z90" s="30"/>
      <c r="AB90" s="31">
        <v>83</v>
      </c>
      <c r="AC90" s="78"/>
      <c r="AD90" s="87">
        <v>87</v>
      </c>
      <c r="AJ90" s="30"/>
      <c r="AL90" s="31">
        <v>93</v>
      </c>
      <c r="AM90" s="78"/>
      <c r="AN90" s="87">
        <v>97</v>
      </c>
      <c r="AP90" s="52"/>
      <c r="AQ90" s="58"/>
      <c r="AS90" s="87">
        <f>AR93+1</f>
        <v>173</v>
      </c>
      <c r="AT90" s="78"/>
      <c r="AU90" s="31">
        <f>AT93+1</f>
        <v>177</v>
      </c>
      <c r="AV90" s="78"/>
      <c r="BA90" s="30"/>
      <c r="BC90" s="87">
        <f>BB93+1</f>
        <v>183</v>
      </c>
      <c r="BD90" s="78"/>
      <c r="BE90" s="31">
        <f>BD93+1</f>
        <v>187</v>
      </c>
      <c r="BF90" s="78"/>
      <c r="BK90" s="30"/>
      <c r="BM90" s="87">
        <f>BL93+1</f>
        <v>193</v>
      </c>
      <c r="BN90" s="78"/>
      <c r="BO90" s="31">
        <f>BN93+1</f>
        <v>197</v>
      </c>
      <c r="BP90" s="78"/>
      <c r="BU90" s="30"/>
      <c r="BW90" s="87">
        <f>BV93+1</f>
        <v>203</v>
      </c>
      <c r="BX90" s="78"/>
      <c r="BY90" s="31">
        <f>BX93+1</f>
        <v>207</v>
      </c>
      <c r="BZ90" s="78"/>
      <c r="CA90" s="52"/>
    </row>
    <row r="91" spans="1:79" x14ac:dyDescent="0.25">
      <c r="F91" s="30">
        <f>F94-F88</f>
        <v>-22</v>
      </c>
      <c r="J91" s="30">
        <f>J88-J94</f>
        <v>22</v>
      </c>
      <c r="P91" s="52"/>
      <c r="V91" s="30">
        <f>V94-V88</f>
        <v>-34</v>
      </c>
      <c r="Z91" s="30">
        <f>Z88-Z94</f>
        <v>34</v>
      </c>
      <c r="AF91" s="30">
        <f>AF94-AF88</f>
        <v>-34</v>
      </c>
      <c r="AJ91" s="30">
        <f>AJ88-AJ94</f>
        <v>34</v>
      </c>
      <c r="AP91" s="52"/>
      <c r="AQ91" s="58"/>
      <c r="AW91" s="30">
        <f>AW94-AW88</f>
        <v>-46</v>
      </c>
      <c r="BA91" s="30">
        <f>BA88-BA94</f>
        <v>46</v>
      </c>
      <c r="BG91" s="30">
        <f>BG94-BG88</f>
        <v>-46</v>
      </c>
      <c r="BK91" s="30">
        <f>BK88-BK94</f>
        <v>46</v>
      </c>
      <c r="BQ91" s="30">
        <f>BQ94-BQ88</f>
        <v>-46</v>
      </c>
      <c r="BU91" s="30">
        <f>BU88-BU94</f>
        <v>46</v>
      </c>
      <c r="CA91" s="52"/>
    </row>
    <row r="92" spans="1:79" x14ac:dyDescent="0.25">
      <c r="B92" s="87">
        <v>14</v>
      </c>
      <c r="C92" s="78"/>
      <c r="D92" s="31">
        <v>18</v>
      </c>
      <c r="F92" s="84"/>
      <c r="L92" s="87">
        <v>24</v>
      </c>
      <c r="M92" s="78"/>
      <c r="N92" s="87">
        <v>28</v>
      </c>
      <c r="P92" s="52"/>
      <c r="R92" s="87">
        <v>74</v>
      </c>
      <c r="S92" s="78"/>
      <c r="T92" s="31">
        <v>78</v>
      </c>
      <c r="V92" s="84"/>
      <c r="AB92" s="87">
        <v>84</v>
      </c>
      <c r="AC92" s="78"/>
      <c r="AD92" s="31">
        <v>88</v>
      </c>
      <c r="AF92" s="84"/>
      <c r="AL92" s="87">
        <v>94</v>
      </c>
      <c r="AM92" s="78"/>
      <c r="AN92" s="87">
        <v>98</v>
      </c>
      <c r="AP92" s="52"/>
      <c r="AQ92" s="58"/>
      <c r="AS92" s="87">
        <f>AS90+1</f>
        <v>174</v>
      </c>
      <c r="AT92" s="78"/>
      <c r="AU92" s="31">
        <f>AU90+1</f>
        <v>178</v>
      </c>
      <c r="AV92" s="78"/>
      <c r="AW92" s="84"/>
      <c r="BC92" s="87">
        <f>BC90+1</f>
        <v>184</v>
      </c>
      <c r="BD92" s="78"/>
      <c r="BE92" s="31">
        <f>BE90+1</f>
        <v>188</v>
      </c>
      <c r="BF92" s="78"/>
      <c r="BG92" s="84"/>
      <c r="BM92" s="87">
        <f>BM90+1</f>
        <v>194</v>
      </c>
      <c r="BN92" s="78"/>
      <c r="BO92" s="31">
        <f>BO90+1</f>
        <v>198</v>
      </c>
      <c r="BP92" s="78"/>
      <c r="BQ92" s="84"/>
      <c r="BW92" s="87">
        <f>BW90+1</f>
        <v>204</v>
      </c>
      <c r="BX92" s="78"/>
      <c r="BY92" s="31">
        <f>BY90+1</f>
        <v>208</v>
      </c>
      <c r="BZ92" s="78"/>
      <c r="CA92" s="52"/>
    </row>
    <row r="93" spans="1:79" x14ac:dyDescent="0.25">
      <c r="A93" s="31">
        <v>12</v>
      </c>
      <c r="B93" s="21">
        <f>C93-A93</f>
        <v>4</v>
      </c>
      <c r="C93" s="31">
        <v>16</v>
      </c>
      <c r="D93" s="21">
        <f>E93-C93</f>
        <v>4</v>
      </c>
      <c r="E93" s="31">
        <v>20</v>
      </c>
      <c r="F93" s="82">
        <f>F94-L90</f>
        <v>-14</v>
      </c>
      <c r="H93" s="30">
        <f>K93-E93</f>
        <v>2</v>
      </c>
      <c r="I93" s="29"/>
      <c r="J93" s="82">
        <f>K93-G87</f>
        <v>-11</v>
      </c>
      <c r="K93" s="31">
        <v>22</v>
      </c>
      <c r="L93" s="21">
        <f>M93-K93</f>
        <v>4</v>
      </c>
      <c r="M93" s="31">
        <v>26</v>
      </c>
      <c r="N93" s="21">
        <f>O93-M93</f>
        <v>4</v>
      </c>
      <c r="O93" s="31">
        <v>30</v>
      </c>
      <c r="P93" s="52"/>
      <c r="Q93" s="31">
        <v>72</v>
      </c>
      <c r="R93" s="21">
        <f>S93-Q93</f>
        <v>4</v>
      </c>
      <c r="S93" s="31">
        <v>76</v>
      </c>
      <c r="T93" s="21">
        <f>U93-S93</f>
        <v>4</v>
      </c>
      <c r="U93" s="31">
        <v>80</v>
      </c>
      <c r="V93" s="82">
        <f>V94-AB90</f>
        <v>-16</v>
      </c>
      <c r="X93" s="30">
        <f>AA93-U93</f>
        <v>2</v>
      </c>
      <c r="Y93" s="29"/>
      <c r="Z93" s="82">
        <f>AA93-W87</f>
        <v>-23</v>
      </c>
      <c r="AA93" s="31">
        <v>82</v>
      </c>
      <c r="AB93" s="21">
        <f>AC93-AA93</f>
        <v>4</v>
      </c>
      <c r="AC93" s="31">
        <v>86</v>
      </c>
      <c r="AD93" s="21">
        <f>AE93-AC93</f>
        <v>4</v>
      </c>
      <c r="AE93" s="31">
        <v>90</v>
      </c>
      <c r="AF93" s="82">
        <f>AF94-AL90</f>
        <v>-24</v>
      </c>
      <c r="AH93" s="30">
        <f>AK93-AE93</f>
        <v>2</v>
      </c>
      <c r="AI93" s="29"/>
      <c r="AJ93" s="82">
        <f>AK93-AG87</f>
        <v>-15</v>
      </c>
      <c r="AK93" s="31">
        <v>92</v>
      </c>
      <c r="AL93" s="21">
        <f>AM93-AK93</f>
        <v>4</v>
      </c>
      <c r="AM93" s="31">
        <v>96</v>
      </c>
      <c r="AN93" s="21">
        <f>AO93-AM93</f>
        <v>4</v>
      </c>
      <c r="AO93" s="31">
        <v>100</v>
      </c>
      <c r="AP93" s="52"/>
      <c r="AQ93" s="58"/>
      <c r="AR93" s="31">
        <f>AR89+1</f>
        <v>172</v>
      </c>
      <c r="AS93" s="21">
        <f>AT93-AR93</f>
        <v>4</v>
      </c>
      <c r="AT93" s="31">
        <f>AT89+1</f>
        <v>176</v>
      </c>
      <c r="AU93" s="21">
        <f>AV93-AT93</f>
        <v>4</v>
      </c>
      <c r="AV93" s="31">
        <f>AV89+1</f>
        <v>180</v>
      </c>
      <c r="AW93" s="82">
        <f>AW94-BC90</f>
        <v>-18</v>
      </c>
      <c r="AY93" s="30">
        <f>BB93-AV93</f>
        <v>2</v>
      </c>
      <c r="AZ93" s="29"/>
      <c r="BA93" s="82">
        <f>BB93-AX87</f>
        <v>-35</v>
      </c>
      <c r="BB93" s="31">
        <f>BB89+1</f>
        <v>182</v>
      </c>
      <c r="BC93" s="21">
        <f>BD93-BB93</f>
        <v>4</v>
      </c>
      <c r="BD93" s="31">
        <f>BD89+1</f>
        <v>186</v>
      </c>
      <c r="BE93" s="21">
        <f>BF93-BD93</f>
        <v>4</v>
      </c>
      <c r="BF93" s="31">
        <f>BF89+1</f>
        <v>190</v>
      </c>
      <c r="BG93" s="82">
        <f>BG94-BM90</f>
        <v>-26</v>
      </c>
      <c r="BI93" s="30">
        <f>BL93-BF93</f>
        <v>2</v>
      </c>
      <c r="BJ93" s="29"/>
      <c r="BK93" s="82">
        <f>BL93-BH87</f>
        <v>-27</v>
      </c>
      <c r="BL93" s="31">
        <f>BL89+1</f>
        <v>192</v>
      </c>
      <c r="BM93" s="21">
        <f>BN93-BL93</f>
        <v>4</v>
      </c>
      <c r="BN93" s="31">
        <f>BN89+1</f>
        <v>196</v>
      </c>
      <c r="BO93" s="21">
        <f>BP93-BN93</f>
        <v>4</v>
      </c>
      <c r="BP93" s="31">
        <f>BP89+1</f>
        <v>200</v>
      </c>
      <c r="BQ93" s="82">
        <f>BQ94-BW90</f>
        <v>-34</v>
      </c>
      <c r="BS93" s="30">
        <f>BV93-BP93</f>
        <v>2</v>
      </c>
      <c r="BT93" s="29"/>
      <c r="BU93" s="82">
        <f>BV93-BR87</f>
        <v>-19</v>
      </c>
      <c r="BV93" s="31">
        <f>BV89+1</f>
        <v>202</v>
      </c>
      <c r="BW93" s="21">
        <f>BX93-BV93</f>
        <v>4</v>
      </c>
      <c r="BX93" s="31">
        <f>BX89+1</f>
        <v>206</v>
      </c>
      <c r="BY93" s="21">
        <f>BZ93-BX93</f>
        <v>4</v>
      </c>
      <c r="BZ93" s="31">
        <f>BZ89+1</f>
        <v>210</v>
      </c>
      <c r="CA93" s="52"/>
    </row>
    <row r="94" spans="1:79" x14ac:dyDescent="0.25">
      <c r="A94" s="78"/>
      <c r="B94" s="78"/>
      <c r="C94" s="22"/>
      <c r="D94" s="22"/>
      <c r="E94" s="28">
        <f>F94-E93</f>
        <v>-11</v>
      </c>
      <c r="F94" s="31">
        <v>9</v>
      </c>
      <c r="J94" s="31">
        <v>10</v>
      </c>
      <c r="K94" s="28">
        <f>K93-J94</f>
        <v>12</v>
      </c>
      <c r="L94" s="22"/>
      <c r="M94" s="28"/>
      <c r="P94" s="52"/>
      <c r="U94" s="28">
        <f>V94-U93</f>
        <v>-13</v>
      </c>
      <c r="V94" s="31">
        <v>67</v>
      </c>
      <c r="X94" s="78"/>
      <c r="Z94" s="31">
        <v>68</v>
      </c>
      <c r="AA94" s="28">
        <f>AA93-Z94</f>
        <v>14</v>
      </c>
      <c r="AF94" s="31">
        <v>69</v>
      </c>
      <c r="AH94" s="78"/>
      <c r="AJ94" s="31">
        <v>70</v>
      </c>
      <c r="AP94" s="52"/>
      <c r="AQ94" s="58"/>
      <c r="AV94" s="28">
        <f>AW94-AV93</f>
        <v>-15</v>
      </c>
      <c r="AW94" s="31">
        <f>BT95+1</f>
        <v>165</v>
      </c>
      <c r="BA94" s="31">
        <f>AW94+1</f>
        <v>166</v>
      </c>
      <c r="BB94" s="28">
        <f>BB93-BA94</f>
        <v>16</v>
      </c>
      <c r="BD94" s="22"/>
      <c r="BE94" s="22"/>
      <c r="BF94" s="28">
        <f>BG94-BF93</f>
        <v>-23</v>
      </c>
      <c r="BG94" s="31">
        <f>BA94+1</f>
        <v>167</v>
      </c>
      <c r="BK94" s="31">
        <f>BG94+1</f>
        <v>168</v>
      </c>
      <c r="BL94" s="28">
        <f>BL93-BK94</f>
        <v>24</v>
      </c>
      <c r="BN94" s="22"/>
      <c r="BO94" s="22"/>
      <c r="BP94" s="28">
        <f>BQ94-BP93</f>
        <v>-31</v>
      </c>
      <c r="BQ94" s="31">
        <f>BK94+1</f>
        <v>169</v>
      </c>
      <c r="BU94" s="31">
        <f>BQ94+1</f>
        <v>170</v>
      </c>
      <c r="BV94" s="28">
        <f>BV93-BU94</f>
        <v>32</v>
      </c>
      <c r="CA94" s="52"/>
    </row>
    <row r="95" spans="1:79" x14ac:dyDescent="0.25">
      <c r="A95" s="78"/>
      <c r="B95" s="78"/>
      <c r="C95" s="22"/>
      <c r="D95" s="85">
        <f>F91+H89+J89+J91+J93+H93+F93+F89</f>
        <v>0</v>
      </c>
      <c r="E95" s="22"/>
      <c r="F95" s="21">
        <f>F96-F94</f>
        <v>-4</v>
      </c>
      <c r="G95" s="87">
        <v>7</v>
      </c>
      <c r="I95" s="31">
        <v>8</v>
      </c>
      <c r="J95" s="21">
        <f>J94-J96</f>
        <v>4</v>
      </c>
      <c r="K95" s="22"/>
      <c r="L95" s="22"/>
      <c r="M95" s="22"/>
      <c r="P95" s="52"/>
      <c r="T95" s="85">
        <f>V91+X89+Z89+Z91+Z93+X93+V93+V89</f>
        <v>0</v>
      </c>
      <c r="V95" s="21">
        <f>V96-V94</f>
        <v>-8</v>
      </c>
      <c r="W95" s="87">
        <v>63</v>
      </c>
      <c r="Y95" s="31">
        <v>64</v>
      </c>
      <c r="Z95" s="21">
        <f>Z96-Z94</f>
        <v>-8</v>
      </c>
      <c r="AF95" s="21">
        <f>AF96-AF94</f>
        <v>-8</v>
      </c>
      <c r="AG95" s="87">
        <v>65</v>
      </c>
      <c r="AI95" s="31">
        <v>66</v>
      </c>
      <c r="AJ95" s="21">
        <f>AJ96-AJ94</f>
        <v>-8</v>
      </c>
      <c r="AP95" s="52"/>
      <c r="AW95" s="21">
        <f>AW96-AW94</f>
        <v>-12</v>
      </c>
      <c r="AX95" s="31">
        <f>BU96+1</f>
        <v>159</v>
      </c>
      <c r="AZ95" s="87">
        <f>AX95+1</f>
        <v>160</v>
      </c>
      <c r="BA95" s="21">
        <f>BA94-BA96</f>
        <v>12</v>
      </c>
      <c r="BD95" s="22"/>
      <c r="BE95" s="22"/>
      <c r="BG95" s="21">
        <f>BG96-BG94</f>
        <v>-12</v>
      </c>
      <c r="BH95" s="31">
        <f>AZ95+1</f>
        <v>161</v>
      </c>
      <c r="BJ95" s="87">
        <f>BH95+1</f>
        <v>162</v>
      </c>
      <c r="BK95" s="21">
        <f>BK94-BK96</f>
        <v>12</v>
      </c>
      <c r="BN95" s="22"/>
      <c r="BO95" s="22"/>
      <c r="BQ95" s="21">
        <f>BQ96-BQ94</f>
        <v>-12</v>
      </c>
      <c r="BR95" s="31">
        <f>BJ95+1</f>
        <v>163</v>
      </c>
      <c r="BT95" s="87">
        <f>BR95+1</f>
        <v>164</v>
      </c>
      <c r="BU95" s="21">
        <f>BU94-BU96</f>
        <v>12</v>
      </c>
      <c r="CA95" s="52"/>
    </row>
    <row r="96" spans="1:79" x14ac:dyDescent="0.25">
      <c r="A96" s="78"/>
      <c r="B96" s="78"/>
      <c r="C96" s="22"/>
      <c r="D96" s="22"/>
      <c r="E96" s="28"/>
      <c r="F96" s="31">
        <v>5</v>
      </c>
      <c r="G96" s="78"/>
      <c r="I96" s="78"/>
      <c r="J96" s="31">
        <v>6</v>
      </c>
      <c r="K96" s="28"/>
      <c r="L96" s="22"/>
      <c r="M96" s="28"/>
      <c r="P96" s="52"/>
      <c r="S96" s="22"/>
      <c r="T96" s="22"/>
      <c r="U96" s="22"/>
      <c r="V96" s="31">
        <v>59</v>
      </c>
      <c r="W96" s="21"/>
      <c r="X96" s="78"/>
      <c r="Y96" s="78"/>
      <c r="Z96" s="31">
        <v>60</v>
      </c>
      <c r="AC96" s="22"/>
      <c r="AD96" s="22"/>
      <c r="AE96" s="22"/>
      <c r="AF96" s="31">
        <v>61</v>
      </c>
      <c r="AG96" s="21"/>
      <c r="AH96" s="78"/>
      <c r="AI96" s="78"/>
      <c r="AJ96" s="31">
        <v>62</v>
      </c>
      <c r="AK96" s="22"/>
      <c r="AL96" s="22"/>
      <c r="AM96" s="22"/>
      <c r="AP96" s="52"/>
      <c r="AQ96" s="58"/>
      <c r="AW96" s="31">
        <f>BT97+1</f>
        <v>153</v>
      </c>
      <c r="AZ96" s="91">
        <f>AZ95-BA96</f>
        <v>6</v>
      </c>
      <c r="BA96" s="31">
        <f>AW96+1</f>
        <v>154</v>
      </c>
      <c r="BD96" s="22"/>
      <c r="BE96" s="22"/>
      <c r="BG96" s="31">
        <f>BA96+1</f>
        <v>155</v>
      </c>
      <c r="BJ96" s="91">
        <f>BJ95-BK96</f>
        <v>6</v>
      </c>
      <c r="BK96" s="31">
        <f>BG96+1</f>
        <v>156</v>
      </c>
      <c r="BN96" s="22"/>
      <c r="BO96" s="22"/>
      <c r="BQ96" s="31">
        <f>BK96+1</f>
        <v>157</v>
      </c>
      <c r="BT96" s="91">
        <f>BT95-BU96</f>
        <v>6</v>
      </c>
      <c r="BU96" s="31">
        <f>BQ96+1</f>
        <v>158</v>
      </c>
      <c r="CA96" s="52"/>
    </row>
    <row r="97" spans="1:79" x14ac:dyDescent="0.25">
      <c r="A97" s="78"/>
      <c r="B97" s="78"/>
      <c r="C97" s="77"/>
      <c r="D97" s="77"/>
      <c r="E97" s="77"/>
      <c r="F97" s="21">
        <f>F98-F96</f>
        <v>-4</v>
      </c>
      <c r="G97" s="87">
        <v>3</v>
      </c>
      <c r="I97" s="87">
        <v>4</v>
      </c>
      <c r="J97" s="21">
        <f>J96-J98</f>
        <v>4</v>
      </c>
      <c r="K97" s="33"/>
      <c r="L97" s="33"/>
      <c r="M97" s="33"/>
      <c r="P97" s="52"/>
      <c r="S97" s="22"/>
      <c r="T97" s="22"/>
      <c r="U97" s="22"/>
      <c r="V97" s="21">
        <f>V98-V96</f>
        <v>-8</v>
      </c>
      <c r="W97" s="31">
        <v>55</v>
      </c>
      <c r="Y97" s="87">
        <v>56</v>
      </c>
      <c r="Z97" s="21">
        <f>Z96-Z98</f>
        <v>8</v>
      </c>
      <c r="AC97" s="22"/>
      <c r="AD97" s="22"/>
      <c r="AE97" s="22"/>
      <c r="AF97" s="21">
        <f>AF98-AF96</f>
        <v>-8</v>
      </c>
      <c r="AG97" s="31">
        <v>57</v>
      </c>
      <c r="AI97" s="87">
        <v>58</v>
      </c>
      <c r="AJ97" s="21">
        <f>AJ96-AJ98</f>
        <v>8</v>
      </c>
      <c r="AK97" s="22"/>
      <c r="AL97" s="22"/>
      <c r="AM97" s="22"/>
      <c r="AP97" s="52"/>
      <c r="AW97" s="21">
        <f>AW98-AW96</f>
        <v>-12</v>
      </c>
      <c r="AX97" s="31">
        <f>BU98+1</f>
        <v>147</v>
      </c>
      <c r="AZ97" s="87">
        <f>AX97+1</f>
        <v>148</v>
      </c>
      <c r="BA97" s="21">
        <f>BA96-BA98</f>
        <v>12</v>
      </c>
      <c r="BD97" s="22"/>
      <c r="BE97" s="22"/>
      <c r="BG97" s="21">
        <f>BG98-BG96</f>
        <v>-12</v>
      </c>
      <c r="BH97" s="31">
        <f>AZ97+1</f>
        <v>149</v>
      </c>
      <c r="BJ97" s="87">
        <f>BH97+1</f>
        <v>150</v>
      </c>
      <c r="BK97" s="21">
        <f>BK96-BK98</f>
        <v>12</v>
      </c>
      <c r="BN97" s="22"/>
      <c r="BO97" s="22"/>
      <c r="BQ97" s="21">
        <f>BQ98-BQ96</f>
        <v>-12</v>
      </c>
      <c r="BR97" s="31">
        <f>BJ97+1</f>
        <v>151</v>
      </c>
      <c r="BT97" s="87">
        <f>BR97+1</f>
        <v>152</v>
      </c>
      <c r="BU97" s="21">
        <f>BU96-BU98</f>
        <v>12</v>
      </c>
      <c r="CA97" s="52"/>
    </row>
    <row r="98" spans="1:79" x14ac:dyDescent="0.25">
      <c r="A98" s="78">
        <v>1</v>
      </c>
      <c r="B98" s="78"/>
      <c r="C98" s="77"/>
      <c r="D98" s="77"/>
      <c r="E98" s="77"/>
      <c r="F98" s="31">
        <v>1</v>
      </c>
      <c r="J98" s="31">
        <v>2</v>
      </c>
      <c r="K98" s="33"/>
      <c r="L98" s="33"/>
      <c r="M98" s="33"/>
      <c r="P98" s="52"/>
      <c r="S98" s="22"/>
      <c r="T98" s="22"/>
      <c r="U98" s="28">
        <f>U99-V98</f>
        <v>-22</v>
      </c>
      <c r="V98" s="31">
        <v>51</v>
      </c>
      <c r="Z98" s="31">
        <v>52</v>
      </c>
      <c r="AA98" s="28">
        <f>Z98-AA99</f>
        <v>21</v>
      </c>
      <c r="AC98" s="22"/>
      <c r="AD98" s="22"/>
      <c r="AE98" s="28">
        <f>AE99-AF98</f>
        <v>-14</v>
      </c>
      <c r="AF98" s="31">
        <v>53</v>
      </c>
      <c r="AJ98" s="31">
        <v>54</v>
      </c>
      <c r="AK98" s="28">
        <f>AJ98-AK99</f>
        <v>13</v>
      </c>
      <c r="AL98" s="22"/>
      <c r="AM98" s="28"/>
      <c r="AP98" s="52"/>
      <c r="AV98" s="28">
        <f>AV99-AW98</f>
        <v>-32</v>
      </c>
      <c r="AW98" s="31">
        <f>BZ103+1</f>
        <v>141</v>
      </c>
      <c r="BA98" s="31">
        <f>AW98+1</f>
        <v>142</v>
      </c>
      <c r="BB98" s="28">
        <f>BA98-BB99</f>
        <v>31</v>
      </c>
      <c r="BD98" s="22"/>
      <c r="BE98" s="22"/>
      <c r="BF98" s="28">
        <f>BF99-BG98</f>
        <v>-24</v>
      </c>
      <c r="BG98" s="31">
        <f>BA98+1</f>
        <v>143</v>
      </c>
      <c r="BK98" s="31">
        <f>BG98+1</f>
        <v>144</v>
      </c>
      <c r="BL98" s="28">
        <f>BK98-BL99</f>
        <v>23</v>
      </c>
      <c r="BN98" s="22"/>
      <c r="BO98" s="22"/>
      <c r="BP98" s="28">
        <f>BP99-BQ98</f>
        <v>-16</v>
      </c>
      <c r="BQ98" s="31">
        <f>BK98+1</f>
        <v>145</v>
      </c>
      <c r="BU98" s="31">
        <f>BQ98+1</f>
        <v>146</v>
      </c>
      <c r="BV98" s="28">
        <f>BU98-BV99</f>
        <v>15</v>
      </c>
      <c r="CA98" s="52"/>
    </row>
    <row r="99" spans="1:79" x14ac:dyDescent="0.25">
      <c r="P99" s="52"/>
      <c r="Q99" s="31">
        <v>21</v>
      </c>
      <c r="R99" s="21">
        <f>Q99-S99</f>
        <v>-4</v>
      </c>
      <c r="S99" s="31">
        <v>25</v>
      </c>
      <c r="T99" s="21">
        <f>S99-U99</f>
        <v>-4</v>
      </c>
      <c r="U99" s="31">
        <v>29</v>
      </c>
      <c r="V99" s="82">
        <f>U99-Y105</f>
        <v>15</v>
      </c>
      <c r="W99" s="84"/>
      <c r="X99" s="30">
        <f>U99-AA99</f>
        <v>-2</v>
      </c>
      <c r="Z99" s="81">
        <f>Z98-T102</f>
        <v>24</v>
      </c>
      <c r="AA99" s="31">
        <v>31</v>
      </c>
      <c r="AB99" s="21">
        <f>AA99-AC99</f>
        <v>-4</v>
      </c>
      <c r="AC99" s="31">
        <v>35</v>
      </c>
      <c r="AD99" s="21">
        <f>AC99-AE99</f>
        <v>-4</v>
      </c>
      <c r="AE99" s="31">
        <v>39</v>
      </c>
      <c r="AF99" s="82">
        <f>AE99-AI105</f>
        <v>23</v>
      </c>
      <c r="AG99" s="84"/>
      <c r="AH99" s="30">
        <f>AE99-AK99</f>
        <v>-2</v>
      </c>
      <c r="AJ99" s="81">
        <f>AJ98-AD102</f>
        <v>16</v>
      </c>
      <c r="AK99" s="31">
        <v>41</v>
      </c>
      <c r="AL99" s="21">
        <f>AK99-AM99</f>
        <v>-4</v>
      </c>
      <c r="AM99" s="31">
        <v>45</v>
      </c>
      <c r="AN99" s="21">
        <f>AM99-AO99</f>
        <v>-4</v>
      </c>
      <c r="AO99" s="31">
        <v>49</v>
      </c>
      <c r="AP99" s="52"/>
      <c r="AQ99" s="58"/>
      <c r="AR99" s="31">
        <f>BU104+1</f>
        <v>101</v>
      </c>
      <c r="AS99" s="21">
        <f>AT99-AR99</f>
        <v>4</v>
      </c>
      <c r="AT99" s="31">
        <f>AS102+1</f>
        <v>105</v>
      </c>
      <c r="AU99" s="21">
        <f>AV99-AT99</f>
        <v>4</v>
      </c>
      <c r="AV99" s="31">
        <f>AU102+1</f>
        <v>109</v>
      </c>
      <c r="AW99" s="82">
        <f>AV99-AZ105</f>
        <v>19</v>
      </c>
      <c r="AX99" s="84"/>
      <c r="AY99" s="30">
        <f>AV99-BB99</f>
        <v>-2</v>
      </c>
      <c r="BA99" s="81">
        <f>BA98-AU102</f>
        <v>34</v>
      </c>
      <c r="BB99" s="31">
        <f>AV103+1</f>
        <v>111</v>
      </c>
      <c r="BC99" s="21">
        <f>BD99-BB99</f>
        <v>4</v>
      </c>
      <c r="BD99" s="31">
        <f>BC102+1</f>
        <v>115</v>
      </c>
      <c r="BE99" s="21">
        <f>BF99-BD99</f>
        <v>4</v>
      </c>
      <c r="BF99" s="31">
        <f>BE102+1</f>
        <v>119</v>
      </c>
      <c r="BG99" s="82">
        <f>BF99-BJ105</f>
        <v>27</v>
      </c>
      <c r="BH99" s="84"/>
      <c r="BI99" s="30">
        <f>BF99-BL99</f>
        <v>-2</v>
      </c>
      <c r="BK99" s="81">
        <f>BK98-BE102</f>
        <v>26</v>
      </c>
      <c r="BL99" s="31">
        <f>BF103+1</f>
        <v>121</v>
      </c>
      <c r="BM99" s="21">
        <f>BN99-BL99</f>
        <v>4</v>
      </c>
      <c r="BN99" s="31">
        <f>BM102+1</f>
        <v>125</v>
      </c>
      <c r="BO99" s="21">
        <f>BP99-BN99</f>
        <v>4</v>
      </c>
      <c r="BP99" s="31">
        <f>BO102+1</f>
        <v>129</v>
      </c>
      <c r="BQ99" s="82">
        <f>BP99-BT105</f>
        <v>35</v>
      </c>
      <c r="BR99" s="84"/>
      <c r="BS99" s="30">
        <f>BP99-BV99</f>
        <v>-2</v>
      </c>
      <c r="BU99" s="81">
        <f>BU98-BO102</f>
        <v>18</v>
      </c>
      <c r="BV99" s="31">
        <f>BP103+1</f>
        <v>131</v>
      </c>
      <c r="BW99" s="21">
        <f>BX99-BV99</f>
        <v>4</v>
      </c>
      <c r="BX99" s="31">
        <f>BW102+1</f>
        <v>135</v>
      </c>
      <c r="BY99" s="21">
        <f>BZ99-BX99</f>
        <v>4</v>
      </c>
      <c r="BZ99" s="31">
        <f>BY102+1</f>
        <v>139</v>
      </c>
      <c r="CA99" s="52"/>
    </row>
    <row r="100" spans="1:79" x14ac:dyDescent="0.2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R100" s="87">
        <v>23</v>
      </c>
      <c r="S100" s="78"/>
      <c r="T100" s="87">
        <v>27</v>
      </c>
      <c r="Z100" s="30"/>
      <c r="AB100" s="31">
        <v>33</v>
      </c>
      <c r="AC100" s="78"/>
      <c r="AD100" s="87">
        <v>37</v>
      </c>
      <c r="AJ100" s="30"/>
      <c r="AL100" s="31">
        <v>43</v>
      </c>
      <c r="AM100" s="78"/>
      <c r="AN100" s="87">
        <v>47</v>
      </c>
      <c r="AP100" s="52"/>
      <c r="AQ100" s="58"/>
      <c r="AS100" s="87">
        <f>AR103+1</f>
        <v>103</v>
      </c>
      <c r="AT100" s="78"/>
      <c r="AU100" s="31">
        <f>AT103+1</f>
        <v>107</v>
      </c>
      <c r="AV100" s="78"/>
      <c r="BA100" s="30"/>
      <c r="BC100" s="31">
        <f>BB103+1</f>
        <v>113</v>
      </c>
      <c r="BD100" s="78"/>
      <c r="BE100" s="31">
        <f>BD103+1</f>
        <v>117</v>
      </c>
      <c r="BF100" s="78"/>
      <c r="BK100" s="30"/>
      <c r="BM100" s="31">
        <f>BL103+1</f>
        <v>123</v>
      </c>
      <c r="BN100" s="78"/>
      <c r="BO100" s="31">
        <f>BN103+1</f>
        <v>127</v>
      </c>
      <c r="BP100" s="78"/>
      <c r="BU100" s="30"/>
      <c r="BW100" s="31">
        <f>BV103+1</f>
        <v>133</v>
      </c>
      <c r="BX100" s="78"/>
      <c r="BY100" s="31">
        <f>BX103+1</f>
        <v>137</v>
      </c>
      <c r="BZ100" s="78"/>
      <c r="CA100" s="52"/>
    </row>
    <row r="101" spans="1:79" x14ac:dyDescent="0.25">
      <c r="P101" s="52"/>
      <c r="V101" s="30">
        <f>V104-V98</f>
        <v>-34</v>
      </c>
      <c r="Z101" s="30">
        <f>Z98-Z104</f>
        <v>34</v>
      </c>
      <c r="AF101" s="30">
        <f>AF104-AF98</f>
        <v>-34</v>
      </c>
      <c r="AJ101" s="30">
        <f>AJ98-AJ104</f>
        <v>34</v>
      </c>
      <c r="AP101" s="52"/>
      <c r="AQ101" s="58"/>
      <c r="AW101" s="30">
        <f>AW104-AW98</f>
        <v>-46</v>
      </c>
      <c r="BA101" s="30">
        <f>BA98-BA104</f>
        <v>46</v>
      </c>
      <c r="BG101" s="30">
        <f>BG104-BG98</f>
        <v>-46</v>
      </c>
      <c r="BK101" s="30">
        <f>BK98-BK104</f>
        <v>46</v>
      </c>
      <c r="BQ101" s="30">
        <f>BQ104-BQ98</f>
        <v>-46</v>
      </c>
      <c r="BU101" s="30">
        <f>BU98-BU104</f>
        <v>46</v>
      </c>
      <c r="CA101" s="52"/>
    </row>
    <row r="102" spans="1:79" x14ac:dyDescent="0.25">
      <c r="P102" s="52"/>
      <c r="R102" s="87">
        <v>24</v>
      </c>
      <c r="S102" s="78"/>
      <c r="T102" s="31">
        <v>28</v>
      </c>
      <c r="V102" s="84"/>
      <c r="AB102" s="87">
        <v>34</v>
      </c>
      <c r="AC102" s="78"/>
      <c r="AD102" s="31">
        <v>38</v>
      </c>
      <c r="AF102" s="84"/>
      <c r="AL102" s="87">
        <v>44</v>
      </c>
      <c r="AM102" s="78"/>
      <c r="AN102" s="87">
        <v>48</v>
      </c>
      <c r="AP102" s="52"/>
      <c r="AQ102" s="58"/>
      <c r="AS102" s="87">
        <f>AS100+1</f>
        <v>104</v>
      </c>
      <c r="AT102" s="78"/>
      <c r="AU102" s="31">
        <f>AU100+1</f>
        <v>108</v>
      </c>
      <c r="AV102" s="78"/>
      <c r="AW102" s="84"/>
      <c r="BC102" s="87">
        <f>BC100+1</f>
        <v>114</v>
      </c>
      <c r="BD102" s="78"/>
      <c r="BE102" s="31">
        <f>BE100+1</f>
        <v>118</v>
      </c>
      <c r="BF102" s="78"/>
      <c r="BG102" s="84"/>
      <c r="BM102" s="87">
        <f>BM100+1</f>
        <v>124</v>
      </c>
      <c r="BN102" s="78"/>
      <c r="BO102" s="31">
        <f>BO100+1</f>
        <v>128</v>
      </c>
      <c r="BP102" s="78"/>
      <c r="BQ102" s="84"/>
      <c r="BW102" s="87">
        <f>BW100+1</f>
        <v>134</v>
      </c>
      <c r="BX102" s="78"/>
      <c r="BY102" s="31">
        <f>BY100+1</f>
        <v>138</v>
      </c>
      <c r="BZ102" s="78"/>
      <c r="CA102" s="52"/>
    </row>
    <row r="103" spans="1:79" x14ac:dyDescent="0.25">
      <c r="P103" s="52"/>
      <c r="Q103" s="31">
        <v>22</v>
      </c>
      <c r="R103" s="21">
        <f>S103-Q103</f>
        <v>4</v>
      </c>
      <c r="S103" s="31">
        <v>26</v>
      </c>
      <c r="T103" s="21">
        <f>U103-S103</f>
        <v>4</v>
      </c>
      <c r="U103" s="31">
        <v>30</v>
      </c>
      <c r="V103" s="82">
        <f>V104-AB100</f>
        <v>-16</v>
      </c>
      <c r="X103" s="30">
        <f>AA103-U103</f>
        <v>2</v>
      </c>
      <c r="Y103" s="29"/>
      <c r="Z103" s="82">
        <f>AA103-W97</f>
        <v>-23</v>
      </c>
      <c r="AA103" s="31">
        <v>32</v>
      </c>
      <c r="AB103" s="21">
        <f>AC103-AA103</f>
        <v>4</v>
      </c>
      <c r="AC103" s="31">
        <v>36</v>
      </c>
      <c r="AD103" s="21">
        <f>AE103-AC103</f>
        <v>4</v>
      </c>
      <c r="AE103" s="31">
        <v>40</v>
      </c>
      <c r="AF103" s="82">
        <f>AF104-AL100</f>
        <v>-24</v>
      </c>
      <c r="AH103" s="30">
        <f>AK103-AE103</f>
        <v>2</v>
      </c>
      <c r="AI103" s="29"/>
      <c r="AJ103" s="82">
        <f>AK103-AG97</f>
        <v>-15</v>
      </c>
      <c r="AK103" s="31">
        <v>42</v>
      </c>
      <c r="AL103" s="21">
        <f>AM103-AK103</f>
        <v>4</v>
      </c>
      <c r="AM103" s="31">
        <v>46</v>
      </c>
      <c r="AN103" s="21">
        <f>AO103-AM103</f>
        <v>4</v>
      </c>
      <c r="AO103" s="31">
        <v>50</v>
      </c>
      <c r="AP103" s="52"/>
      <c r="AQ103" s="58"/>
      <c r="AR103" s="31">
        <f>AR99+1</f>
        <v>102</v>
      </c>
      <c r="AS103" s="21">
        <f>AT103-AR103</f>
        <v>4</v>
      </c>
      <c r="AT103" s="31">
        <f>AT99+1</f>
        <v>106</v>
      </c>
      <c r="AU103" s="21">
        <f>AV103-AT103</f>
        <v>4</v>
      </c>
      <c r="AV103" s="31">
        <f>AV99+1</f>
        <v>110</v>
      </c>
      <c r="AW103" s="82">
        <f>AW104-BC100</f>
        <v>-18</v>
      </c>
      <c r="AY103" s="30">
        <f>BB103-AV103</f>
        <v>2</v>
      </c>
      <c r="AZ103" s="29"/>
      <c r="BA103" s="82">
        <f>BB103-AX97</f>
        <v>-35</v>
      </c>
      <c r="BB103" s="31">
        <f>BB99+1</f>
        <v>112</v>
      </c>
      <c r="BC103" s="21">
        <f>BD103-BB103</f>
        <v>4</v>
      </c>
      <c r="BD103" s="31">
        <f>BD99+1</f>
        <v>116</v>
      </c>
      <c r="BE103" s="21">
        <f>BF103-BD103</f>
        <v>4</v>
      </c>
      <c r="BF103" s="31">
        <f>BF99+1</f>
        <v>120</v>
      </c>
      <c r="BG103" s="82">
        <f>BG104-BM100</f>
        <v>-26</v>
      </c>
      <c r="BI103" s="30">
        <f>BL103-BF103</f>
        <v>2</v>
      </c>
      <c r="BJ103" s="29"/>
      <c r="BK103" s="82">
        <f>BL103-BH97</f>
        <v>-27</v>
      </c>
      <c r="BL103" s="31">
        <f>BL99+1</f>
        <v>122</v>
      </c>
      <c r="BM103" s="21">
        <f>BN103-BL103</f>
        <v>4</v>
      </c>
      <c r="BN103" s="31">
        <f>BN99+1</f>
        <v>126</v>
      </c>
      <c r="BO103" s="21">
        <f>BP103-BN103</f>
        <v>4</v>
      </c>
      <c r="BP103" s="31">
        <f>BP99+1</f>
        <v>130</v>
      </c>
      <c r="BQ103" s="82">
        <f>BQ104-BW100</f>
        <v>-34</v>
      </c>
      <c r="BS103" s="30">
        <f>BV103-BP103</f>
        <v>2</v>
      </c>
      <c r="BT103" s="29"/>
      <c r="BU103" s="82">
        <f>BV103-BR97</f>
        <v>-19</v>
      </c>
      <c r="BV103" s="31">
        <f>BV99+1</f>
        <v>132</v>
      </c>
      <c r="BW103" s="21">
        <f>BX103-BV103</f>
        <v>4</v>
      </c>
      <c r="BX103" s="31">
        <f>BX99+1</f>
        <v>136</v>
      </c>
      <c r="BY103" s="21">
        <f>BZ103-BX103</f>
        <v>4</v>
      </c>
      <c r="BZ103" s="31">
        <f>BZ99+1</f>
        <v>140</v>
      </c>
      <c r="CA103" s="52"/>
    </row>
    <row r="104" spans="1:79" x14ac:dyDescent="0.25">
      <c r="P104" s="52"/>
      <c r="Q104" s="78"/>
      <c r="R104" s="78"/>
      <c r="S104" s="22"/>
      <c r="T104" s="22"/>
      <c r="U104" s="28">
        <f>V104-U103</f>
        <v>-13</v>
      </c>
      <c r="V104" s="31">
        <v>17</v>
      </c>
      <c r="Z104" s="31">
        <v>18</v>
      </c>
      <c r="AA104" s="28">
        <f>AA103-Z104</f>
        <v>14</v>
      </c>
      <c r="AB104" s="78"/>
      <c r="AC104" s="22"/>
      <c r="AD104" s="22"/>
      <c r="AE104" s="28">
        <f>AF104-AE103</f>
        <v>-21</v>
      </c>
      <c r="AF104" s="31">
        <v>19</v>
      </c>
      <c r="AJ104" s="31">
        <v>20</v>
      </c>
      <c r="AK104" s="28">
        <f>AJ104-AK105</f>
        <v>20</v>
      </c>
      <c r="AL104" s="22"/>
      <c r="AM104" s="28"/>
      <c r="AP104" s="52"/>
      <c r="AQ104" s="58"/>
      <c r="AV104" s="28">
        <f>AW104-AV103</f>
        <v>-15</v>
      </c>
      <c r="AW104" s="31">
        <f>BT105+1</f>
        <v>95</v>
      </c>
      <c r="BA104" s="31">
        <f>AW104+1</f>
        <v>96</v>
      </c>
      <c r="BB104" s="28">
        <f>BB103-BA104</f>
        <v>16</v>
      </c>
      <c r="BD104" s="22"/>
      <c r="BE104" s="22"/>
      <c r="BF104" s="28">
        <f>BG104-BF103</f>
        <v>-23</v>
      </c>
      <c r="BG104" s="31">
        <f>BA104+1</f>
        <v>97</v>
      </c>
      <c r="BK104" s="31">
        <f>BG104+1</f>
        <v>98</v>
      </c>
      <c r="BL104" s="28">
        <f>BL103-BK104</f>
        <v>24</v>
      </c>
      <c r="BN104" s="22"/>
      <c r="BO104" s="22"/>
      <c r="BP104" s="28">
        <f>BQ104-BP103</f>
        <v>-31</v>
      </c>
      <c r="BQ104" s="31">
        <f>BK104+1</f>
        <v>99</v>
      </c>
      <c r="BU104" s="31">
        <f>BQ104+1</f>
        <v>100</v>
      </c>
      <c r="BV104" s="28">
        <f>BV103-BU104</f>
        <v>32</v>
      </c>
      <c r="CA104" s="52"/>
    </row>
    <row r="105" spans="1:79" x14ac:dyDescent="0.25">
      <c r="P105" s="52"/>
      <c r="Q105" s="78"/>
      <c r="R105" s="78"/>
      <c r="S105" s="22"/>
      <c r="T105" s="85">
        <f>V99+V101+V103+X103+Z103+Z101+Z99+X99</f>
        <v>0</v>
      </c>
      <c r="U105" s="22"/>
      <c r="V105" s="21">
        <f>V106-V104</f>
        <v>-8</v>
      </c>
      <c r="W105" s="87">
        <v>13</v>
      </c>
      <c r="Y105" s="31">
        <v>14</v>
      </c>
      <c r="Z105" s="21">
        <f>Z104-Z106</f>
        <v>8</v>
      </c>
      <c r="AA105" s="78"/>
      <c r="AB105" s="78"/>
      <c r="AC105" s="22"/>
      <c r="AD105" s="85">
        <f>AE98+AE104+AK104+AK98+AF99+AF103+AJ103+AJ99</f>
        <v>-2</v>
      </c>
      <c r="AE105" s="22"/>
      <c r="AF105" s="21">
        <f>AF106-AF104</f>
        <v>-8</v>
      </c>
      <c r="AG105" s="87">
        <v>15</v>
      </c>
      <c r="AI105" s="31">
        <v>16</v>
      </c>
      <c r="AJ105" s="21">
        <f>AJ104-AJ106</f>
        <v>8</v>
      </c>
      <c r="AK105" s="22"/>
      <c r="AL105" s="22"/>
      <c r="AM105" s="22"/>
      <c r="AP105" s="52"/>
      <c r="AW105" s="21">
        <f>AW106-AW104</f>
        <v>-12</v>
      </c>
      <c r="AX105" s="31">
        <f>BU106+1</f>
        <v>89</v>
      </c>
      <c r="AZ105" s="87">
        <f>AX105+1</f>
        <v>90</v>
      </c>
      <c r="BA105" s="21">
        <f>BA104-BA106</f>
        <v>12</v>
      </c>
      <c r="BD105" s="22"/>
      <c r="BE105" s="22"/>
      <c r="BG105" s="21">
        <f>BG106-BG104</f>
        <v>-12</v>
      </c>
      <c r="BH105" s="31">
        <f>AZ105+1</f>
        <v>91</v>
      </c>
      <c r="BJ105" s="87">
        <f>BH105+1</f>
        <v>92</v>
      </c>
      <c r="BK105" s="21">
        <f>BK104-BK106</f>
        <v>12</v>
      </c>
      <c r="BN105" s="22"/>
      <c r="BO105" s="22"/>
      <c r="BQ105" s="21">
        <f>BQ106-BQ104</f>
        <v>-12</v>
      </c>
      <c r="BR105" s="31">
        <f>BJ105+1</f>
        <v>93</v>
      </c>
      <c r="BT105" s="87">
        <f>BR105+1</f>
        <v>94</v>
      </c>
      <c r="BU105" s="21">
        <f>BU104-BU106</f>
        <v>12</v>
      </c>
      <c r="CA105" s="52"/>
    </row>
    <row r="106" spans="1:79" x14ac:dyDescent="0.25">
      <c r="P106" s="52"/>
      <c r="Q106" s="78"/>
      <c r="R106" s="78"/>
      <c r="S106" s="22"/>
      <c r="T106" s="22"/>
      <c r="U106" s="28"/>
      <c r="V106" s="31">
        <v>9</v>
      </c>
      <c r="W106" s="78"/>
      <c r="Y106" s="78"/>
      <c r="Z106" s="31">
        <v>10</v>
      </c>
      <c r="AA106" s="78"/>
      <c r="AB106" s="78"/>
      <c r="AC106" s="22"/>
      <c r="AD106" s="22"/>
      <c r="AE106" s="28"/>
      <c r="AF106" s="31">
        <v>11</v>
      </c>
      <c r="AG106" s="78"/>
      <c r="AI106" s="78"/>
      <c r="AJ106" s="31">
        <v>12</v>
      </c>
      <c r="AK106" s="28"/>
      <c r="AL106" s="22"/>
      <c r="AM106" s="28"/>
      <c r="AP106" s="52"/>
      <c r="AQ106" s="58"/>
      <c r="AW106" s="31">
        <f>BT107+1</f>
        <v>83</v>
      </c>
      <c r="AZ106" s="91">
        <f>AZ105-BA106</f>
        <v>6</v>
      </c>
      <c r="BA106" s="31">
        <f>AW106+1</f>
        <v>84</v>
      </c>
      <c r="BD106" s="22"/>
      <c r="BE106" s="22"/>
      <c r="BG106" s="31">
        <f>BA106+1</f>
        <v>85</v>
      </c>
      <c r="BJ106" s="91">
        <f>BJ105-BK106</f>
        <v>6</v>
      </c>
      <c r="BK106" s="31">
        <f>BG106+1</f>
        <v>86</v>
      </c>
      <c r="BN106" s="22"/>
      <c r="BO106" s="22"/>
      <c r="BQ106" s="31">
        <f>BK106+1</f>
        <v>87</v>
      </c>
      <c r="BT106" s="91">
        <f>BT105-BU106</f>
        <v>6</v>
      </c>
      <c r="BU106" s="31">
        <f>BQ106+1</f>
        <v>88</v>
      </c>
      <c r="CA106" s="52"/>
    </row>
    <row r="107" spans="1:79" x14ac:dyDescent="0.25">
      <c r="P107" s="52"/>
      <c r="V107" s="21">
        <f>V108-V106</f>
        <v>-8</v>
      </c>
      <c r="W107" s="87">
        <v>5</v>
      </c>
      <c r="Y107" s="87">
        <v>6</v>
      </c>
      <c r="Z107" s="21">
        <f>Z106-Z108</f>
        <v>8</v>
      </c>
      <c r="AF107" s="21">
        <f>AF108-AF106</f>
        <v>-8</v>
      </c>
      <c r="AG107" s="87">
        <v>7</v>
      </c>
      <c r="AI107" s="87">
        <v>8</v>
      </c>
      <c r="AJ107" s="21">
        <f>AJ106-AJ108</f>
        <v>8</v>
      </c>
      <c r="AP107" s="52"/>
      <c r="AW107" s="21">
        <f>AW108-AW106</f>
        <v>-12</v>
      </c>
      <c r="AX107" s="31">
        <f>BU108+1</f>
        <v>77</v>
      </c>
      <c r="AZ107" s="87">
        <f>AX107+1</f>
        <v>78</v>
      </c>
      <c r="BA107" s="21">
        <f>BA106-BA108</f>
        <v>12</v>
      </c>
      <c r="BD107" s="22"/>
      <c r="BE107" s="22"/>
      <c r="BG107" s="21">
        <f>BG108-BG106</f>
        <v>-12</v>
      </c>
      <c r="BH107" s="31">
        <f>AZ107+1</f>
        <v>79</v>
      </c>
      <c r="BJ107" s="87">
        <f>BH107+1</f>
        <v>80</v>
      </c>
      <c r="BK107" s="21">
        <f>BK106-BK108</f>
        <v>12</v>
      </c>
      <c r="BN107" s="22"/>
      <c r="BO107" s="22"/>
      <c r="BQ107" s="21">
        <f>BQ108-BQ106</f>
        <v>-12</v>
      </c>
      <c r="BR107" s="31">
        <f>BJ107+1</f>
        <v>81</v>
      </c>
      <c r="BT107" s="87">
        <f>BR107+1</f>
        <v>82</v>
      </c>
      <c r="BU107" s="21">
        <f>BU106-BU108</f>
        <v>12</v>
      </c>
      <c r="CA107" s="52"/>
    </row>
    <row r="108" spans="1:79" x14ac:dyDescent="0.25">
      <c r="P108" s="52"/>
      <c r="V108" s="31">
        <v>1</v>
      </c>
      <c r="Z108" s="31">
        <v>2</v>
      </c>
      <c r="AF108" s="31">
        <v>3</v>
      </c>
      <c r="AJ108" s="31">
        <v>4</v>
      </c>
      <c r="AP108" s="52"/>
      <c r="AV108" s="28">
        <f>AV109-AW108</f>
        <v>-32</v>
      </c>
      <c r="AW108" s="31">
        <f>BZ113+1</f>
        <v>71</v>
      </c>
      <c r="BA108" s="31">
        <f>AW108+1</f>
        <v>72</v>
      </c>
      <c r="BB108" s="28">
        <f>BA108-BB109</f>
        <v>31</v>
      </c>
      <c r="BD108" s="22"/>
      <c r="BE108" s="22"/>
      <c r="BF108" s="28">
        <f>BF109-BG108</f>
        <v>-24</v>
      </c>
      <c r="BG108" s="31">
        <f>BA108+1</f>
        <v>73</v>
      </c>
      <c r="BK108" s="31">
        <f>BG108+1</f>
        <v>74</v>
      </c>
      <c r="BL108" s="28">
        <f>BK108-BL109</f>
        <v>23</v>
      </c>
      <c r="BN108" s="22"/>
      <c r="BO108" s="22"/>
      <c r="BP108" s="28">
        <f>BP109-BQ108</f>
        <v>-16</v>
      </c>
      <c r="BQ108" s="31">
        <f>BK108+1</f>
        <v>75</v>
      </c>
      <c r="BU108" s="31">
        <f>BQ108+1</f>
        <v>76</v>
      </c>
      <c r="BV108" s="28">
        <f>BU108-BV109</f>
        <v>15</v>
      </c>
      <c r="CA108" s="52"/>
    </row>
    <row r="109" spans="1:79" x14ac:dyDescent="0.25"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8"/>
      <c r="AR109" s="31">
        <f>BU114+1</f>
        <v>31</v>
      </c>
      <c r="AS109" s="21">
        <f>AT109-AR109</f>
        <v>4</v>
      </c>
      <c r="AT109" s="31">
        <f>AS112+1</f>
        <v>35</v>
      </c>
      <c r="AU109" s="21">
        <f>AV109-AT109</f>
        <v>4</v>
      </c>
      <c r="AV109" s="31">
        <f>AU112+1</f>
        <v>39</v>
      </c>
      <c r="AW109" s="82">
        <f>AV109-AZ115</f>
        <v>19</v>
      </c>
      <c r="AX109" s="84"/>
      <c r="AY109" s="30">
        <f>AV109-BB109</f>
        <v>-2</v>
      </c>
      <c r="BA109" s="81">
        <f>BA108-AU112</f>
        <v>34</v>
      </c>
      <c r="BB109" s="31">
        <f>AV113+1</f>
        <v>41</v>
      </c>
      <c r="BC109" s="21">
        <f>BD109-BB109</f>
        <v>4</v>
      </c>
      <c r="BD109" s="31">
        <f>BC112+1</f>
        <v>45</v>
      </c>
      <c r="BE109" s="21">
        <f>BF109-BD109</f>
        <v>4</v>
      </c>
      <c r="BF109" s="31">
        <f>BE112+1</f>
        <v>49</v>
      </c>
      <c r="BG109" s="82">
        <f>BF109-BJ115</f>
        <v>27</v>
      </c>
      <c r="BH109" s="84"/>
      <c r="BI109" s="30">
        <f>BF109-BL109</f>
        <v>-2</v>
      </c>
      <c r="BK109" s="81">
        <f>BK108-BE112</f>
        <v>26</v>
      </c>
      <c r="BL109" s="31">
        <f>BF113+1</f>
        <v>51</v>
      </c>
      <c r="BM109" s="21">
        <f>BN109-BL109</f>
        <v>4</v>
      </c>
      <c r="BN109" s="31">
        <f>BM112+1</f>
        <v>55</v>
      </c>
      <c r="BO109" s="21">
        <f>BP109-BN109</f>
        <v>4</v>
      </c>
      <c r="BP109" s="31">
        <f>BO112+1</f>
        <v>59</v>
      </c>
      <c r="BQ109" s="82">
        <f>BP109-BT115</f>
        <v>35</v>
      </c>
      <c r="BR109" s="84"/>
      <c r="BS109" s="30">
        <f>BP109-BV109</f>
        <v>-2</v>
      </c>
      <c r="BU109" s="81">
        <f>BU108-BO112</f>
        <v>18</v>
      </c>
      <c r="BV109" s="31">
        <f>BP113+1</f>
        <v>61</v>
      </c>
      <c r="BW109" s="21">
        <f>BX109-BV109</f>
        <v>4</v>
      </c>
      <c r="BX109" s="31">
        <f>BW112+1</f>
        <v>65</v>
      </c>
      <c r="BY109" s="21">
        <f>BZ109-BX109</f>
        <v>4</v>
      </c>
      <c r="BZ109" s="31">
        <f>BY112+1</f>
        <v>69</v>
      </c>
      <c r="CA109" s="52"/>
    </row>
    <row r="110" spans="1:79" x14ac:dyDescent="0.25">
      <c r="AP110" s="52"/>
      <c r="AQ110" s="58"/>
      <c r="AS110" s="87">
        <f>AR113+1</f>
        <v>33</v>
      </c>
      <c r="AT110" s="78"/>
      <c r="AU110" s="31">
        <f>AT113+1</f>
        <v>37</v>
      </c>
      <c r="AV110" s="78"/>
      <c r="BA110" s="30"/>
      <c r="BC110" s="31">
        <f>BB113+1</f>
        <v>43</v>
      </c>
      <c r="BD110" s="78"/>
      <c r="BE110" s="31">
        <f>BD113+1</f>
        <v>47</v>
      </c>
      <c r="BF110" s="78"/>
      <c r="BK110" s="30"/>
      <c r="BM110" s="31">
        <f>BL113+1</f>
        <v>53</v>
      </c>
      <c r="BN110" s="78"/>
      <c r="BO110" s="31">
        <f>BN113+1</f>
        <v>57</v>
      </c>
      <c r="BP110" s="78"/>
      <c r="BU110" s="30"/>
      <c r="BW110" s="31">
        <f>BV113+1</f>
        <v>63</v>
      </c>
      <c r="BX110" s="78"/>
      <c r="BY110" s="31">
        <f>BX113+1</f>
        <v>67</v>
      </c>
      <c r="BZ110" s="78"/>
      <c r="CA110" s="52"/>
    </row>
    <row r="111" spans="1:79" x14ac:dyDescent="0.25">
      <c r="AP111" s="52"/>
      <c r="AQ111" s="58"/>
      <c r="AW111" s="30">
        <f>AW114-AW108</f>
        <v>-46</v>
      </c>
      <c r="BA111" s="30">
        <f>BA108-BA114</f>
        <v>46</v>
      </c>
      <c r="BG111" s="30">
        <f>BG114-BG108</f>
        <v>-46</v>
      </c>
      <c r="BK111" s="30">
        <f>BK108-BK114</f>
        <v>46</v>
      </c>
      <c r="BQ111" s="30">
        <f>BQ114-BQ108</f>
        <v>-46</v>
      </c>
      <c r="BU111" s="30">
        <f>BU108-BU114</f>
        <v>46</v>
      </c>
      <c r="CA111" s="52"/>
    </row>
    <row r="112" spans="1:79" x14ac:dyDescent="0.25">
      <c r="AP112" s="52"/>
      <c r="AQ112" s="58"/>
      <c r="AS112" s="87">
        <f>AS110+1</f>
        <v>34</v>
      </c>
      <c r="AT112" s="78"/>
      <c r="AU112" s="31">
        <f>AU110+1</f>
        <v>38</v>
      </c>
      <c r="AV112" s="78"/>
      <c r="AW112" s="84"/>
      <c r="BC112" s="87">
        <f>BC110+1</f>
        <v>44</v>
      </c>
      <c r="BD112" s="78"/>
      <c r="BE112" s="31">
        <f>BE110+1</f>
        <v>48</v>
      </c>
      <c r="BF112" s="78"/>
      <c r="BG112" s="84"/>
      <c r="BM112" s="87">
        <f>BM110+1</f>
        <v>54</v>
      </c>
      <c r="BN112" s="78"/>
      <c r="BO112" s="31">
        <f>BO110+1</f>
        <v>58</v>
      </c>
      <c r="BP112" s="78"/>
      <c r="BQ112" s="84"/>
      <c r="BW112" s="87">
        <f>BW110+1</f>
        <v>64</v>
      </c>
      <c r="BX112" s="78"/>
      <c r="BY112" s="31">
        <f>BY110+1</f>
        <v>68</v>
      </c>
      <c r="BZ112" s="78"/>
      <c r="CA112" s="52"/>
    </row>
    <row r="113" spans="42:79" x14ac:dyDescent="0.25">
      <c r="AP113" s="52"/>
      <c r="AQ113" s="58"/>
      <c r="AR113" s="31">
        <f>AR109+1</f>
        <v>32</v>
      </c>
      <c r="AS113" s="21">
        <f>AT113-AR113</f>
        <v>4</v>
      </c>
      <c r="AT113" s="31">
        <f>AT109+1</f>
        <v>36</v>
      </c>
      <c r="AU113" s="21">
        <f>AV113-AT113</f>
        <v>4</v>
      </c>
      <c r="AV113" s="31">
        <f>AV109+1</f>
        <v>40</v>
      </c>
      <c r="AW113" s="82">
        <f>AW114-BC110</f>
        <v>-18</v>
      </c>
      <c r="AY113" s="30">
        <f>BB113-AV113</f>
        <v>2</v>
      </c>
      <c r="AZ113" s="29"/>
      <c r="BA113" s="82">
        <f>BB113-AX107</f>
        <v>-35</v>
      </c>
      <c r="BB113" s="31">
        <f>BB109+1</f>
        <v>42</v>
      </c>
      <c r="BC113" s="21">
        <f>BD113-BB113</f>
        <v>4</v>
      </c>
      <c r="BD113" s="31">
        <f>BD109+1</f>
        <v>46</v>
      </c>
      <c r="BE113" s="21">
        <f>BF113-BD113</f>
        <v>4</v>
      </c>
      <c r="BF113" s="31">
        <f>BF109+1</f>
        <v>50</v>
      </c>
      <c r="BG113" s="82">
        <f>BG114-BM110</f>
        <v>-26</v>
      </c>
      <c r="BI113" s="30">
        <f>BL113-BF113</f>
        <v>2</v>
      </c>
      <c r="BJ113" s="29"/>
      <c r="BK113" s="82">
        <f>BL113-BH107</f>
        <v>-27</v>
      </c>
      <c r="BL113" s="31">
        <f>BL109+1</f>
        <v>52</v>
      </c>
      <c r="BM113" s="21">
        <f>BN113-BL113</f>
        <v>4</v>
      </c>
      <c r="BN113" s="31">
        <f>BN109+1</f>
        <v>56</v>
      </c>
      <c r="BO113" s="21">
        <f>BP113-BN113</f>
        <v>4</v>
      </c>
      <c r="BP113" s="31">
        <f>BP109+1</f>
        <v>60</v>
      </c>
      <c r="BQ113" s="82">
        <f>BQ114-BW110</f>
        <v>-34</v>
      </c>
      <c r="BS113" s="30">
        <f>BV113-BP113</f>
        <v>2</v>
      </c>
      <c r="BT113" s="29"/>
      <c r="BU113" s="82">
        <f>BV113-BR107</f>
        <v>-19</v>
      </c>
      <c r="BV113" s="31">
        <f>BV109+1</f>
        <v>62</v>
      </c>
      <c r="BW113" s="21">
        <f>BX113-BV113</f>
        <v>4</v>
      </c>
      <c r="BX113" s="31">
        <f>BX109+1</f>
        <v>66</v>
      </c>
      <c r="BY113" s="21">
        <f>BZ113-BX113</f>
        <v>4</v>
      </c>
      <c r="BZ113" s="31">
        <f>BZ109+1</f>
        <v>70</v>
      </c>
      <c r="CA113" s="52"/>
    </row>
    <row r="114" spans="42:79" x14ac:dyDescent="0.25">
      <c r="AP114" s="52"/>
      <c r="AQ114" s="58"/>
      <c r="AV114" s="28">
        <f>AW114-AV113</f>
        <v>-15</v>
      </c>
      <c r="AW114" s="31">
        <f>BT115+1</f>
        <v>25</v>
      </c>
      <c r="BA114" s="31">
        <f>AW114+1</f>
        <v>26</v>
      </c>
      <c r="BB114" s="28">
        <f>BB113-BA114</f>
        <v>16</v>
      </c>
      <c r="BD114" s="22"/>
      <c r="BE114" s="22"/>
      <c r="BF114" s="28">
        <f>BG114-BF113</f>
        <v>-23</v>
      </c>
      <c r="BG114" s="31">
        <f>BA114+1</f>
        <v>27</v>
      </c>
      <c r="BK114" s="31">
        <f>BG114+1</f>
        <v>28</v>
      </c>
      <c r="BL114" s="28">
        <f>BL113-BK114</f>
        <v>24</v>
      </c>
      <c r="BN114" s="22"/>
      <c r="BO114" s="22"/>
      <c r="BP114" s="28">
        <f>BQ114-BP113</f>
        <v>-31</v>
      </c>
      <c r="BQ114" s="31">
        <f>BK114+1</f>
        <v>29</v>
      </c>
      <c r="BU114" s="31">
        <f>BQ114+1</f>
        <v>30</v>
      </c>
      <c r="BV114" s="28">
        <f>BV113-BU114</f>
        <v>32</v>
      </c>
      <c r="CA114" s="52"/>
    </row>
    <row r="115" spans="42:79" x14ac:dyDescent="0.25">
      <c r="AP115" s="52"/>
      <c r="AW115" s="21">
        <f>AW116-AW114</f>
        <v>-12</v>
      </c>
      <c r="AX115" s="31">
        <f>BU116+1</f>
        <v>19</v>
      </c>
      <c r="AZ115" s="31">
        <f>AX115+1</f>
        <v>20</v>
      </c>
      <c r="BA115" s="21">
        <f>BA114-BA116</f>
        <v>12</v>
      </c>
      <c r="BD115" s="22"/>
      <c r="BE115" s="22"/>
      <c r="BG115" s="21">
        <f>BG116-BG114</f>
        <v>-12</v>
      </c>
      <c r="BH115" s="31">
        <f>AZ115+1</f>
        <v>21</v>
      </c>
      <c r="BJ115" s="31">
        <f>BH115+1</f>
        <v>22</v>
      </c>
      <c r="BK115" s="21">
        <f>BK114-BK116</f>
        <v>12</v>
      </c>
      <c r="BN115" s="22"/>
      <c r="BO115" s="22"/>
      <c r="BQ115" s="21">
        <f>BQ116-BQ114</f>
        <v>-12</v>
      </c>
      <c r="BR115" s="31">
        <f>BJ115+1</f>
        <v>23</v>
      </c>
      <c r="BT115" s="31">
        <f>BR115+1</f>
        <v>24</v>
      </c>
      <c r="BU115" s="21">
        <f>BU114-BU116</f>
        <v>12</v>
      </c>
      <c r="CA115" s="52"/>
    </row>
    <row r="116" spans="42:79" x14ac:dyDescent="0.25">
      <c r="AP116" s="52"/>
      <c r="AQ116" s="58"/>
      <c r="AW116" s="31">
        <f>BT117+1</f>
        <v>13</v>
      </c>
      <c r="AZ116" s="91">
        <f>AZ115-BA116</f>
        <v>6</v>
      </c>
      <c r="BA116" s="31">
        <f>AW116+1</f>
        <v>14</v>
      </c>
      <c r="BD116" s="22"/>
      <c r="BE116" s="22"/>
      <c r="BG116" s="31">
        <f>BA116+1</f>
        <v>15</v>
      </c>
      <c r="BJ116" s="91">
        <f>BJ115-BK116</f>
        <v>6</v>
      </c>
      <c r="BK116" s="31">
        <f>BG116+1</f>
        <v>16</v>
      </c>
      <c r="BN116" s="22"/>
      <c r="BO116" s="22"/>
      <c r="BQ116" s="31">
        <f>BK116+1</f>
        <v>17</v>
      </c>
      <c r="BT116" s="91">
        <f>BT115-BU116</f>
        <v>6</v>
      </c>
      <c r="BU116" s="31">
        <f>BQ116+1</f>
        <v>18</v>
      </c>
      <c r="CA116" s="52"/>
    </row>
    <row r="117" spans="42:79" x14ac:dyDescent="0.25">
      <c r="AP117" s="52"/>
      <c r="AW117" s="21">
        <f>AW118-AW116</f>
        <v>-12</v>
      </c>
      <c r="AX117" s="31">
        <f>BU118+1</f>
        <v>7</v>
      </c>
      <c r="AZ117" s="87">
        <f>AX117+1</f>
        <v>8</v>
      </c>
      <c r="BA117" s="21">
        <f>BA116-BA118</f>
        <v>12</v>
      </c>
      <c r="BD117" s="22"/>
      <c r="BE117" s="22"/>
      <c r="BG117" s="21">
        <f>BG118-BG116</f>
        <v>-12</v>
      </c>
      <c r="BH117" s="31">
        <f>AZ117+1</f>
        <v>9</v>
      </c>
      <c r="BJ117" s="87">
        <f>BH117+1</f>
        <v>10</v>
      </c>
      <c r="BK117" s="21">
        <f>BK116-BK118</f>
        <v>12</v>
      </c>
      <c r="BN117" s="22"/>
      <c r="BO117" s="22"/>
      <c r="BQ117" s="21">
        <f>BQ118-BQ116</f>
        <v>-12</v>
      </c>
      <c r="BR117" s="31">
        <f>BJ117+1</f>
        <v>11</v>
      </c>
      <c r="BT117" s="87">
        <f>BR117+1</f>
        <v>12</v>
      </c>
      <c r="BU117" s="21">
        <f>BU116-BU118</f>
        <v>12</v>
      </c>
      <c r="CA117" s="52"/>
    </row>
    <row r="118" spans="42:79" x14ac:dyDescent="0.25">
      <c r="AP118" s="52">
        <v>0</v>
      </c>
      <c r="AV118" s="28"/>
      <c r="AW118" s="31">
        <f>AP118+1</f>
        <v>1</v>
      </c>
      <c r="BA118" s="31">
        <f>AW118+1</f>
        <v>2</v>
      </c>
      <c r="BB118" s="28"/>
      <c r="BD118" s="22"/>
      <c r="BE118" s="22"/>
      <c r="BF118" s="28"/>
      <c r="BG118" s="31">
        <f>BA118+1</f>
        <v>3</v>
      </c>
      <c r="BK118" s="31">
        <f>BG118+1</f>
        <v>4</v>
      </c>
      <c r="BL118" s="28"/>
      <c r="BN118" s="22"/>
      <c r="BO118" s="22"/>
      <c r="BP118" s="28"/>
      <c r="BQ118" s="31">
        <f>BK118+1</f>
        <v>5</v>
      </c>
      <c r="BU118" s="31">
        <f>BQ118+1</f>
        <v>6</v>
      </c>
      <c r="BV118" s="28"/>
      <c r="CA118" s="52"/>
    </row>
    <row r="119" spans="42:79" x14ac:dyDescent="0.25"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</row>
  </sheetData>
  <mergeCells count="10">
    <mergeCell ref="CC2:DK3"/>
    <mergeCell ref="A42:O43"/>
    <mergeCell ref="Q42:AO43"/>
    <mergeCell ref="AR42:BZ43"/>
    <mergeCell ref="A81:O82"/>
    <mergeCell ref="Q81:AO82"/>
    <mergeCell ref="AR81:BZ82"/>
    <mergeCell ref="A2:O3"/>
    <mergeCell ref="Q2:AO3"/>
    <mergeCell ref="AR2:BZ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0"/>
  <sheetViews>
    <sheetView zoomScale="130" zoomScaleNormal="130" workbookViewId="0">
      <selection activeCell="G18" sqref="G18"/>
    </sheetView>
  </sheetViews>
  <sheetFormatPr baseColWidth="10" defaultRowHeight="15" x14ac:dyDescent="0.25"/>
  <cols>
    <col min="1" max="39" width="3.7109375" customWidth="1"/>
  </cols>
  <sheetData>
    <row r="1" spans="1:23" x14ac:dyDescent="0.25">
      <c r="A1" s="2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22"/>
      <c r="P1" s="22"/>
      <c r="Q1" s="33"/>
      <c r="R1" s="33"/>
      <c r="S1" s="33"/>
      <c r="T1" s="25"/>
      <c r="U1" s="25"/>
      <c r="V1" s="25"/>
      <c r="W1" s="25"/>
    </row>
    <row r="2" spans="1:23" x14ac:dyDescent="0.25">
      <c r="A2" s="22"/>
      <c r="B2" s="22"/>
      <c r="C2" s="22"/>
      <c r="D2" s="22"/>
      <c r="E2" s="31">
        <v>16</v>
      </c>
      <c r="F2" s="22"/>
      <c r="G2" s="31">
        <v>15</v>
      </c>
      <c r="H2" s="22"/>
      <c r="I2" s="22"/>
      <c r="J2" s="22"/>
      <c r="K2" s="31">
        <v>14</v>
      </c>
      <c r="L2" s="22"/>
      <c r="M2" s="31">
        <v>13</v>
      </c>
      <c r="N2" s="22"/>
      <c r="O2" s="22"/>
      <c r="P2" s="22"/>
      <c r="Q2" s="33"/>
      <c r="R2" s="33"/>
      <c r="S2" s="33"/>
      <c r="T2" s="25"/>
      <c r="U2" s="25"/>
      <c r="V2" s="25"/>
      <c r="W2" s="25"/>
    </row>
    <row r="3" spans="1:23" x14ac:dyDescent="0.25">
      <c r="A3" s="22"/>
      <c r="B3" s="22"/>
      <c r="C3" s="22"/>
      <c r="D3" s="22"/>
      <c r="E3" s="21">
        <f>E4-E2</f>
        <v>8</v>
      </c>
      <c r="F3" s="22"/>
      <c r="G3" s="21">
        <f>G2-G4</f>
        <v>-8</v>
      </c>
      <c r="H3" s="22"/>
      <c r="I3" s="22"/>
      <c r="J3" s="22"/>
      <c r="K3" s="21">
        <f>K4-K2</f>
        <v>34</v>
      </c>
      <c r="L3" s="22"/>
      <c r="M3" s="21">
        <f>M2-M4</f>
        <v>-34</v>
      </c>
      <c r="N3" s="22"/>
      <c r="O3" s="22"/>
      <c r="P3" s="22"/>
      <c r="Q3" s="33"/>
      <c r="R3" s="33"/>
      <c r="S3" s="33"/>
      <c r="T3" s="25"/>
      <c r="U3" s="23"/>
      <c r="V3" s="25"/>
      <c r="W3" s="25"/>
    </row>
    <row r="4" spans="1:23" x14ac:dyDescent="0.25">
      <c r="A4" s="22"/>
      <c r="B4" s="22"/>
      <c r="C4" s="22"/>
      <c r="D4" s="28">
        <f>D5-E4</f>
        <v>-7</v>
      </c>
      <c r="E4" s="31">
        <v>24</v>
      </c>
      <c r="F4" s="22"/>
      <c r="G4" s="31">
        <v>23</v>
      </c>
      <c r="H4" s="28">
        <f>G4-H5</f>
        <v>1</v>
      </c>
      <c r="I4" s="22"/>
      <c r="J4" s="28">
        <f>J5-K4</f>
        <v>-7</v>
      </c>
      <c r="K4" s="31">
        <v>48</v>
      </c>
      <c r="L4" s="22"/>
      <c r="M4" s="31">
        <v>47</v>
      </c>
      <c r="N4" s="28">
        <f>M4-N5</f>
        <v>1</v>
      </c>
      <c r="O4" s="22"/>
      <c r="P4" s="22"/>
      <c r="Q4" s="33"/>
      <c r="R4" s="33"/>
      <c r="S4" s="33"/>
      <c r="T4" s="25"/>
      <c r="U4" s="23"/>
      <c r="V4" s="25"/>
      <c r="W4" s="25"/>
    </row>
    <row r="5" spans="1:23" x14ac:dyDescent="0.25">
      <c r="A5" s="34"/>
      <c r="B5" s="31">
        <v>1</v>
      </c>
      <c r="C5" s="21">
        <f>B5-D5</f>
        <v>-16</v>
      </c>
      <c r="D5" s="31">
        <v>17</v>
      </c>
      <c r="E5" s="30">
        <f>D5-G8</f>
        <v>-3</v>
      </c>
      <c r="F5" s="29">
        <f>D5-H5</f>
        <v>-5</v>
      </c>
      <c r="G5" s="30">
        <f>G4-D7</f>
        <v>5</v>
      </c>
      <c r="H5" s="31">
        <v>22</v>
      </c>
      <c r="I5" s="21">
        <f>H5-J5</f>
        <v>-19</v>
      </c>
      <c r="J5" s="31">
        <v>41</v>
      </c>
      <c r="K5" s="22">
        <f>J5-M8</f>
        <v>-3</v>
      </c>
      <c r="L5" s="29">
        <f>J5-N5</f>
        <v>-5</v>
      </c>
      <c r="M5" s="22">
        <f>M4-J7</f>
        <v>5</v>
      </c>
      <c r="N5" s="31">
        <v>46</v>
      </c>
      <c r="O5" s="21">
        <f>N5-P5</f>
        <v>34</v>
      </c>
      <c r="P5" s="31">
        <v>12</v>
      </c>
      <c r="Q5" s="33"/>
      <c r="R5" s="33"/>
      <c r="S5" s="33"/>
      <c r="T5" s="25"/>
      <c r="U5" s="26"/>
      <c r="V5" s="25"/>
      <c r="W5" s="25"/>
    </row>
    <row r="6" spans="1:23" x14ac:dyDescent="0.25">
      <c r="A6" s="32"/>
      <c r="B6" s="22"/>
      <c r="C6" s="22"/>
      <c r="D6" s="22"/>
      <c r="E6" s="29">
        <f>E8-E4</f>
        <v>-5</v>
      </c>
      <c r="F6" s="22"/>
      <c r="G6" s="29">
        <f>G4-G8</f>
        <v>3</v>
      </c>
      <c r="H6" s="22"/>
      <c r="I6" s="22"/>
      <c r="J6" s="22"/>
      <c r="K6" s="29">
        <f>K8-K4</f>
        <v>-5</v>
      </c>
      <c r="L6" s="22"/>
      <c r="M6" s="29">
        <f>M4-M8</f>
        <v>3</v>
      </c>
      <c r="N6" s="22"/>
      <c r="O6" s="21"/>
      <c r="P6" s="22"/>
      <c r="Q6" s="33"/>
      <c r="R6" s="33"/>
      <c r="S6" s="33"/>
      <c r="T6" s="25"/>
      <c r="U6" s="24"/>
      <c r="V6" s="25"/>
      <c r="W6" s="25"/>
    </row>
    <row r="7" spans="1:23" x14ac:dyDescent="0.25">
      <c r="A7" s="32"/>
      <c r="B7" s="31">
        <v>2</v>
      </c>
      <c r="C7" s="21">
        <f>D7-B7</f>
        <v>16</v>
      </c>
      <c r="D7" s="31">
        <v>18</v>
      </c>
      <c r="E7" s="30">
        <f>E5-H5</f>
        <v>-25</v>
      </c>
      <c r="F7" s="29">
        <f>H7-D7</f>
        <v>3</v>
      </c>
      <c r="G7" s="30">
        <f>H7-E4</f>
        <v>-3</v>
      </c>
      <c r="H7" s="31">
        <v>21</v>
      </c>
      <c r="I7" s="21">
        <f>J7-H7</f>
        <v>21</v>
      </c>
      <c r="J7" s="31">
        <v>42</v>
      </c>
      <c r="K7" s="22">
        <f>K5-N5</f>
        <v>-49</v>
      </c>
      <c r="L7" s="29">
        <f>N7-J7</f>
        <v>3</v>
      </c>
      <c r="M7" s="22">
        <f>N7-K4</f>
        <v>-3</v>
      </c>
      <c r="N7" s="31">
        <v>45</v>
      </c>
      <c r="O7" s="21">
        <f>P7-N7</f>
        <v>-34</v>
      </c>
      <c r="P7" s="31">
        <v>11</v>
      </c>
      <c r="Q7" s="33"/>
      <c r="R7" s="33"/>
      <c r="S7" s="33"/>
      <c r="T7" s="25"/>
      <c r="U7" s="24"/>
      <c r="V7" s="25"/>
      <c r="W7" s="25"/>
    </row>
    <row r="8" spans="1:23" x14ac:dyDescent="0.25">
      <c r="A8" s="32"/>
      <c r="B8" s="22"/>
      <c r="C8" s="22"/>
      <c r="D8" s="28">
        <f>E8-D7</f>
        <v>1</v>
      </c>
      <c r="E8" s="31">
        <v>19</v>
      </c>
      <c r="F8" s="22"/>
      <c r="G8" s="31">
        <v>20</v>
      </c>
      <c r="H8" s="28">
        <f>H7-G8</f>
        <v>1</v>
      </c>
      <c r="I8" s="22"/>
      <c r="J8" s="28">
        <f>K8-J7</f>
        <v>1</v>
      </c>
      <c r="K8" s="31">
        <v>43</v>
      </c>
      <c r="L8" s="22"/>
      <c r="M8" s="31">
        <v>44</v>
      </c>
      <c r="N8" s="28">
        <f>N7-M8</f>
        <v>1</v>
      </c>
      <c r="O8" s="22"/>
      <c r="P8" s="22"/>
      <c r="Q8" s="33"/>
      <c r="R8" s="33"/>
      <c r="S8" s="33"/>
      <c r="T8" s="25"/>
      <c r="U8" s="24"/>
      <c r="V8" s="25"/>
      <c r="W8" s="25"/>
    </row>
    <row r="9" spans="1:23" x14ac:dyDescent="0.25">
      <c r="A9" s="32"/>
      <c r="B9" s="22"/>
      <c r="C9" s="22"/>
      <c r="D9" s="22"/>
      <c r="E9" s="21">
        <f>E10-E8</f>
        <v>13</v>
      </c>
      <c r="F9" s="21"/>
      <c r="G9" s="21">
        <f>G8-G10</f>
        <v>-11</v>
      </c>
      <c r="H9" s="22"/>
      <c r="I9" s="22"/>
      <c r="J9" s="22"/>
      <c r="K9" s="21">
        <f>K10-K8</f>
        <v>-3</v>
      </c>
      <c r="L9" s="22"/>
      <c r="M9" s="21">
        <f>M8-M10</f>
        <v>5</v>
      </c>
      <c r="N9" s="22"/>
      <c r="O9" s="22"/>
      <c r="P9" s="22"/>
      <c r="Q9" s="33"/>
      <c r="R9" s="33"/>
      <c r="S9" s="33"/>
      <c r="T9" s="25"/>
      <c r="U9" s="24"/>
      <c r="V9" s="25"/>
      <c r="W9" s="25"/>
    </row>
    <row r="10" spans="1:23" x14ac:dyDescent="0.25">
      <c r="A10" s="32"/>
      <c r="B10" s="22"/>
      <c r="C10" s="22"/>
      <c r="D10" s="28">
        <f>D11-E10</f>
        <v>-7</v>
      </c>
      <c r="E10" s="31">
        <v>32</v>
      </c>
      <c r="F10" s="22"/>
      <c r="G10" s="31">
        <v>31</v>
      </c>
      <c r="H10" s="28">
        <f>G10-H11</f>
        <v>1</v>
      </c>
      <c r="I10" s="22"/>
      <c r="J10" s="28">
        <f>J11-K10</f>
        <v>-7</v>
      </c>
      <c r="K10" s="31">
        <v>40</v>
      </c>
      <c r="L10" s="22"/>
      <c r="M10" s="31">
        <v>39</v>
      </c>
      <c r="N10" s="28">
        <f>M10-N11</f>
        <v>1</v>
      </c>
      <c r="O10" s="22"/>
      <c r="P10" s="22"/>
      <c r="Q10" s="33"/>
      <c r="R10" s="33"/>
      <c r="S10" s="33"/>
      <c r="T10" s="25"/>
      <c r="U10" s="24"/>
      <c r="V10" s="25"/>
      <c r="W10" s="25"/>
    </row>
    <row r="11" spans="1:23" x14ac:dyDescent="0.25">
      <c r="A11" s="32"/>
      <c r="B11" s="31">
        <v>3</v>
      </c>
      <c r="C11" s="21">
        <f>B11-D11</f>
        <v>-22</v>
      </c>
      <c r="D11" s="31">
        <v>25</v>
      </c>
      <c r="E11" s="22">
        <f>D11-G14</f>
        <v>-3</v>
      </c>
      <c r="F11" s="29">
        <f>D11-H11</f>
        <v>-5</v>
      </c>
      <c r="G11" s="22">
        <f>G10-D13</f>
        <v>5</v>
      </c>
      <c r="H11" s="31">
        <v>30</v>
      </c>
      <c r="I11" s="21">
        <f>H11-J11</f>
        <v>-3</v>
      </c>
      <c r="J11" s="31">
        <v>33</v>
      </c>
      <c r="K11" s="22">
        <f>J11-M14</f>
        <v>-3</v>
      </c>
      <c r="L11" s="29">
        <f>J11-N11</f>
        <v>-5</v>
      </c>
      <c r="M11" s="22">
        <f>M10-J13</f>
        <v>5</v>
      </c>
      <c r="N11" s="31">
        <v>38</v>
      </c>
      <c r="O11" s="21">
        <f>N11-P11</f>
        <v>28</v>
      </c>
      <c r="P11" s="31">
        <v>10</v>
      </c>
      <c r="Q11" s="33"/>
      <c r="R11" s="33"/>
      <c r="S11" s="33"/>
      <c r="T11" s="25"/>
      <c r="U11" s="24"/>
      <c r="V11" s="25"/>
      <c r="W11" s="25"/>
    </row>
    <row r="12" spans="1:23" x14ac:dyDescent="0.25">
      <c r="A12" s="32"/>
      <c r="B12" s="22"/>
      <c r="C12" s="21"/>
      <c r="D12" s="22"/>
      <c r="E12" s="29">
        <f>E14-E10</f>
        <v>-5</v>
      </c>
      <c r="F12" s="22"/>
      <c r="G12" s="29">
        <f>G10-G14</f>
        <v>3</v>
      </c>
      <c r="H12" s="22"/>
      <c r="I12" s="22"/>
      <c r="J12" s="22"/>
      <c r="K12" s="29">
        <f>K14-K10</f>
        <v>-5</v>
      </c>
      <c r="L12" s="22"/>
      <c r="M12" s="29">
        <f>M10-M14</f>
        <v>3</v>
      </c>
      <c r="N12" s="22"/>
      <c r="O12" s="21"/>
      <c r="P12" s="22"/>
      <c r="Q12" s="33"/>
      <c r="R12" s="33"/>
      <c r="S12" s="33"/>
      <c r="T12" s="25"/>
      <c r="U12" s="24"/>
      <c r="V12" s="25"/>
      <c r="W12" s="25"/>
    </row>
    <row r="13" spans="1:23" x14ac:dyDescent="0.25">
      <c r="A13" s="32"/>
      <c r="B13" s="31">
        <v>4</v>
      </c>
      <c r="C13" s="21">
        <f>D13-B13</f>
        <v>22</v>
      </c>
      <c r="D13" s="31">
        <v>26</v>
      </c>
      <c r="E13" s="22">
        <f>E11-H11</f>
        <v>-33</v>
      </c>
      <c r="F13" s="29">
        <f>H13-D13</f>
        <v>3</v>
      </c>
      <c r="G13" s="22">
        <f>H13-E10</f>
        <v>-3</v>
      </c>
      <c r="H13" s="31">
        <v>29</v>
      </c>
      <c r="I13" s="21">
        <f>J13-H13</f>
        <v>5</v>
      </c>
      <c r="J13" s="31">
        <v>34</v>
      </c>
      <c r="K13" s="22">
        <f>K11-N11</f>
        <v>-41</v>
      </c>
      <c r="L13" s="29">
        <f>N13-J13</f>
        <v>3</v>
      </c>
      <c r="M13" s="22">
        <f>N13-K10</f>
        <v>-3</v>
      </c>
      <c r="N13" s="31">
        <v>37</v>
      </c>
      <c r="O13" s="21">
        <f>P13-N13</f>
        <v>-28</v>
      </c>
      <c r="P13" s="31">
        <v>9</v>
      </c>
      <c r="Q13" s="33"/>
      <c r="R13" s="33"/>
      <c r="S13" s="33"/>
      <c r="T13" s="25"/>
      <c r="U13" s="24"/>
      <c r="V13" s="25"/>
      <c r="W13" s="25"/>
    </row>
    <row r="14" spans="1:23" x14ac:dyDescent="0.25">
      <c r="A14" s="22"/>
      <c r="B14" s="22"/>
      <c r="C14" s="22"/>
      <c r="D14" s="28">
        <f>E14-D13</f>
        <v>1</v>
      </c>
      <c r="E14" s="31">
        <v>27</v>
      </c>
      <c r="F14" s="22"/>
      <c r="G14" s="31">
        <v>28</v>
      </c>
      <c r="H14" s="28">
        <f>H13-G14</f>
        <v>1</v>
      </c>
      <c r="I14" s="22"/>
      <c r="J14" s="28">
        <f>K14-J13</f>
        <v>1</v>
      </c>
      <c r="K14" s="31">
        <v>35</v>
      </c>
      <c r="L14" s="22"/>
      <c r="M14" s="31">
        <v>36</v>
      </c>
      <c r="N14" s="28">
        <f>N13-M14</f>
        <v>1</v>
      </c>
      <c r="O14" s="22"/>
      <c r="P14" s="22"/>
      <c r="Q14" s="33"/>
      <c r="R14" s="33"/>
      <c r="S14" s="33"/>
      <c r="T14" s="25"/>
      <c r="U14" s="23"/>
      <c r="V14" s="25"/>
      <c r="W14" s="25"/>
    </row>
    <row r="15" spans="1:23" x14ac:dyDescent="0.25">
      <c r="A15" s="22"/>
      <c r="B15" s="22"/>
      <c r="C15" s="22"/>
      <c r="D15" s="22"/>
      <c r="E15" s="21">
        <f>E16-E14</f>
        <v>-22</v>
      </c>
      <c r="F15" s="35"/>
      <c r="G15" s="21">
        <f>G14-G16</f>
        <v>22</v>
      </c>
      <c r="H15" s="22"/>
      <c r="I15" s="22"/>
      <c r="J15" s="22"/>
      <c r="K15" s="21">
        <f>K16-K14</f>
        <v>-28</v>
      </c>
      <c r="L15" s="35"/>
      <c r="M15" s="21">
        <f>M14-M16</f>
        <v>28</v>
      </c>
      <c r="N15" s="22"/>
      <c r="O15" s="22"/>
      <c r="P15" s="22"/>
      <c r="Q15" s="33"/>
      <c r="R15" s="33"/>
      <c r="S15" s="33"/>
      <c r="T15" s="25"/>
      <c r="U15" s="23"/>
      <c r="V15" s="25"/>
      <c r="W15" s="25"/>
    </row>
    <row r="16" spans="1:23" x14ac:dyDescent="0.25">
      <c r="A16" s="22"/>
      <c r="B16" s="22"/>
      <c r="C16" s="22"/>
      <c r="D16" s="22"/>
      <c r="E16" s="31">
        <v>5</v>
      </c>
      <c r="F16" s="22"/>
      <c r="G16" s="31">
        <v>6</v>
      </c>
      <c r="H16" s="22"/>
      <c r="I16" s="22"/>
      <c r="J16" s="22"/>
      <c r="K16" s="31">
        <v>7</v>
      </c>
      <c r="L16" s="22"/>
      <c r="M16" s="31">
        <v>8</v>
      </c>
      <c r="N16" s="22"/>
      <c r="O16" s="22"/>
      <c r="P16" s="22"/>
      <c r="Q16" s="33"/>
      <c r="R16" s="33"/>
      <c r="S16" s="33"/>
      <c r="T16" s="25"/>
      <c r="U16" s="23"/>
      <c r="V16" s="25"/>
      <c r="W16" s="25"/>
    </row>
    <row r="17" spans="1:23" x14ac:dyDescent="0.25">
      <c r="A17" s="36"/>
      <c r="B17" s="36"/>
      <c r="C17" s="36"/>
      <c r="D17" s="37"/>
      <c r="E17" s="38"/>
      <c r="F17" s="32"/>
      <c r="G17" s="32"/>
      <c r="H17" s="37"/>
      <c r="I17" s="37"/>
      <c r="J17" s="37"/>
      <c r="K17" s="32"/>
      <c r="L17" s="32"/>
      <c r="M17" s="32"/>
      <c r="N17" s="36"/>
      <c r="O17" s="36"/>
      <c r="P17" s="36"/>
      <c r="Q17" s="33"/>
      <c r="R17" s="33"/>
      <c r="S17" s="33"/>
      <c r="T17" s="25"/>
      <c r="U17" s="27"/>
      <c r="V17" s="25"/>
      <c r="W17" s="25"/>
    </row>
    <row r="18" spans="1:23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40"/>
      <c r="N18" s="39"/>
      <c r="O18" s="39"/>
      <c r="P18" s="39"/>
      <c r="Q18" s="33"/>
      <c r="R18" s="33"/>
      <c r="S18" s="33"/>
      <c r="T18" s="25"/>
      <c r="U18" s="25"/>
      <c r="V18" s="25"/>
      <c r="W18" s="25"/>
    </row>
    <row r="19" spans="1:23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41"/>
      <c r="L19" s="39"/>
      <c r="M19" s="39"/>
      <c r="N19" s="39"/>
      <c r="O19" s="39"/>
      <c r="P19" s="39"/>
      <c r="Q19" s="33"/>
      <c r="R19" s="33"/>
      <c r="S19" s="33"/>
      <c r="T19" s="25"/>
      <c r="U19" s="25"/>
      <c r="V19" s="25"/>
      <c r="W19" s="25"/>
    </row>
    <row r="20" spans="1:23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</sheetData>
  <sheetProtection selectLockedCell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0"/>
  <sheetViews>
    <sheetView zoomScale="130" zoomScaleNormal="130" workbookViewId="0">
      <selection activeCell="O14" sqref="O14"/>
    </sheetView>
  </sheetViews>
  <sheetFormatPr baseColWidth="10" defaultRowHeight="15" x14ac:dyDescent="0.25"/>
  <cols>
    <col min="1" max="39" width="3.7109375" customWidth="1"/>
  </cols>
  <sheetData>
    <row r="1" spans="1:23" x14ac:dyDescent="0.25">
      <c r="A1" s="2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22"/>
      <c r="P1" s="22"/>
      <c r="Q1" s="33"/>
      <c r="R1" s="33"/>
      <c r="S1" s="33"/>
      <c r="T1" s="25"/>
      <c r="U1" s="25"/>
      <c r="V1" s="25"/>
      <c r="W1" s="25"/>
    </row>
    <row r="2" spans="1:23" x14ac:dyDescent="0.25">
      <c r="A2" s="22"/>
      <c r="B2" s="22"/>
      <c r="C2" s="22"/>
      <c r="D2" s="22"/>
      <c r="E2" s="31">
        <v>5</v>
      </c>
      <c r="F2" s="22"/>
      <c r="G2" s="31">
        <v>6</v>
      </c>
      <c r="H2" s="22"/>
      <c r="I2" s="22"/>
      <c r="J2" s="22"/>
      <c r="K2" s="31">
        <v>7</v>
      </c>
      <c r="L2" s="22"/>
      <c r="M2" s="31">
        <v>8</v>
      </c>
      <c r="N2" s="22"/>
      <c r="O2" s="22"/>
      <c r="P2" s="22"/>
      <c r="Q2" s="33"/>
      <c r="R2" s="33"/>
      <c r="S2" s="33"/>
      <c r="T2" s="25"/>
      <c r="U2" s="25"/>
      <c r="V2" s="25"/>
      <c r="W2" s="25"/>
    </row>
    <row r="3" spans="1:23" x14ac:dyDescent="0.25">
      <c r="A3" s="22"/>
      <c r="B3" s="22"/>
      <c r="C3" s="22"/>
      <c r="D3" s="22"/>
      <c r="E3" s="21">
        <f>E4-E2</f>
        <v>22</v>
      </c>
      <c r="F3" s="22"/>
      <c r="G3" s="21">
        <f>G2-G4</f>
        <v>-22</v>
      </c>
      <c r="H3" s="22"/>
      <c r="I3" s="22"/>
      <c r="J3" s="22"/>
      <c r="K3" s="21">
        <f>K4-K2</f>
        <v>28</v>
      </c>
      <c r="L3" s="22"/>
      <c r="M3" s="21">
        <f>M2-M4</f>
        <v>-28</v>
      </c>
      <c r="N3" s="22"/>
      <c r="O3" s="22"/>
      <c r="P3" s="22"/>
      <c r="Q3" s="33"/>
      <c r="R3" s="33"/>
      <c r="S3" s="33"/>
      <c r="T3" s="25"/>
      <c r="U3" s="23"/>
      <c r="V3" s="25"/>
      <c r="W3" s="25"/>
    </row>
    <row r="4" spans="1:23" x14ac:dyDescent="0.25">
      <c r="A4" s="22"/>
      <c r="B4" s="22"/>
      <c r="C4" s="22"/>
      <c r="D4" s="28">
        <f>D5-E4</f>
        <v>-1</v>
      </c>
      <c r="E4" s="31">
        <v>27</v>
      </c>
      <c r="F4" s="22"/>
      <c r="G4" s="31">
        <v>28</v>
      </c>
      <c r="H4" s="28">
        <f>G4-H5</f>
        <v>-1</v>
      </c>
      <c r="I4" s="22"/>
      <c r="J4" s="28">
        <f>J5-K4</f>
        <v>-1</v>
      </c>
      <c r="K4" s="31">
        <v>35</v>
      </c>
      <c r="L4" s="22"/>
      <c r="M4" s="31">
        <v>36</v>
      </c>
      <c r="N4" s="28">
        <f>M4-N5</f>
        <v>-1</v>
      </c>
      <c r="O4" s="22"/>
      <c r="P4" s="22"/>
      <c r="Q4" s="33"/>
      <c r="R4" s="33"/>
      <c r="S4" s="33"/>
      <c r="T4" s="25"/>
      <c r="U4" s="23"/>
      <c r="V4" s="25"/>
      <c r="W4" s="25"/>
    </row>
    <row r="5" spans="1:23" x14ac:dyDescent="0.25">
      <c r="A5" s="34"/>
      <c r="B5" s="31">
        <v>4</v>
      </c>
      <c r="C5" s="21">
        <f>B5-D5</f>
        <v>-22</v>
      </c>
      <c r="D5" s="31">
        <v>26</v>
      </c>
      <c r="E5" s="30">
        <f>D5-G8</f>
        <v>-5</v>
      </c>
      <c r="F5" s="29">
        <f>D5-H5</f>
        <v>-3</v>
      </c>
      <c r="G5" s="30">
        <f>G4-D7</f>
        <v>3</v>
      </c>
      <c r="H5" s="31">
        <v>29</v>
      </c>
      <c r="I5" s="21">
        <f>H5-J5</f>
        <v>-5</v>
      </c>
      <c r="J5" s="31">
        <v>34</v>
      </c>
      <c r="K5" s="22">
        <f>J5-M8</f>
        <v>-5</v>
      </c>
      <c r="L5" s="29">
        <f>J5-N5</f>
        <v>-3</v>
      </c>
      <c r="M5" s="22">
        <f>M4-J7</f>
        <v>3</v>
      </c>
      <c r="N5" s="31">
        <v>37</v>
      </c>
      <c r="O5" s="21">
        <f>N5-P5</f>
        <v>28</v>
      </c>
      <c r="P5" s="31">
        <v>9</v>
      </c>
      <c r="Q5" s="33"/>
      <c r="R5" s="33"/>
      <c r="S5" s="33"/>
      <c r="T5" s="25"/>
      <c r="U5" s="26"/>
      <c r="V5" s="25"/>
      <c r="W5" s="25"/>
    </row>
    <row r="6" spans="1:23" x14ac:dyDescent="0.25">
      <c r="A6" s="32"/>
      <c r="B6" s="22"/>
      <c r="C6" s="22"/>
      <c r="D6" s="22"/>
      <c r="E6" s="29">
        <f>E8-E4</f>
        <v>5</v>
      </c>
      <c r="F6" s="22"/>
      <c r="G6" s="29">
        <f>G4-G8</f>
        <v>-3</v>
      </c>
      <c r="H6" s="22"/>
      <c r="I6" s="22"/>
      <c r="J6" s="22"/>
      <c r="K6" s="29">
        <f>K8-K4</f>
        <v>5</v>
      </c>
      <c r="L6" s="22"/>
      <c r="M6" s="29">
        <f>M4-M8</f>
        <v>-3</v>
      </c>
      <c r="N6" s="22"/>
      <c r="O6" s="21"/>
      <c r="P6" s="22"/>
      <c r="Q6" s="33"/>
      <c r="R6" s="33"/>
      <c r="S6" s="33"/>
      <c r="T6" s="25"/>
      <c r="U6" s="24"/>
      <c r="V6" s="25"/>
      <c r="W6" s="25"/>
    </row>
    <row r="7" spans="1:23" x14ac:dyDescent="0.25">
      <c r="A7" s="32"/>
      <c r="B7" s="31">
        <v>3</v>
      </c>
      <c r="C7" s="21">
        <f>D7-B7</f>
        <v>22</v>
      </c>
      <c r="D7" s="31">
        <v>25</v>
      </c>
      <c r="E7" s="30">
        <f>E5-H5</f>
        <v>-34</v>
      </c>
      <c r="F7" s="29">
        <f>H7-D7</f>
        <v>5</v>
      </c>
      <c r="G7" s="30">
        <f>H7-E4</f>
        <v>3</v>
      </c>
      <c r="H7" s="31">
        <v>30</v>
      </c>
      <c r="I7" s="21">
        <f>J7-H7</f>
        <v>3</v>
      </c>
      <c r="J7" s="31">
        <v>33</v>
      </c>
      <c r="K7" s="22">
        <f>K5-N5</f>
        <v>-42</v>
      </c>
      <c r="L7" s="29">
        <f>N7-J7</f>
        <v>5</v>
      </c>
      <c r="M7" s="22">
        <f>N7-K4</f>
        <v>3</v>
      </c>
      <c r="N7" s="31">
        <v>38</v>
      </c>
      <c r="O7" s="21">
        <f>P7-N7</f>
        <v>-28</v>
      </c>
      <c r="P7" s="31">
        <v>10</v>
      </c>
      <c r="Q7" s="33"/>
      <c r="R7" s="33"/>
      <c r="S7" s="33"/>
      <c r="T7" s="25"/>
      <c r="U7" s="24"/>
      <c r="V7" s="25"/>
      <c r="W7" s="25"/>
    </row>
    <row r="8" spans="1:23" x14ac:dyDescent="0.25">
      <c r="A8" s="32"/>
      <c r="B8" s="22"/>
      <c r="C8" s="22"/>
      <c r="D8" s="28">
        <f>E8-D7</f>
        <v>7</v>
      </c>
      <c r="E8" s="31">
        <v>32</v>
      </c>
      <c r="F8" s="22"/>
      <c r="G8" s="31">
        <v>31</v>
      </c>
      <c r="H8" s="28">
        <f>H7-G8</f>
        <v>-1</v>
      </c>
      <c r="I8" s="22"/>
      <c r="J8" s="28">
        <f>K8-J7</f>
        <v>7</v>
      </c>
      <c r="K8" s="31">
        <v>40</v>
      </c>
      <c r="L8" s="22"/>
      <c r="M8" s="31">
        <v>39</v>
      </c>
      <c r="N8" s="28">
        <f>N7-M8</f>
        <v>-1</v>
      </c>
      <c r="O8" s="22"/>
      <c r="P8" s="22"/>
      <c r="Q8" s="33"/>
      <c r="R8" s="33"/>
      <c r="S8" s="33"/>
      <c r="T8" s="25"/>
      <c r="U8" s="24"/>
      <c r="V8" s="25"/>
      <c r="W8" s="25"/>
    </row>
    <row r="9" spans="1:23" x14ac:dyDescent="0.25">
      <c r="A9" s="32"/>
      <c r="B9" s="22"/>
      <c r="C9" s="22"/>
      <c r="D9" s="22"/>
      <c r="E9" s="21">
        <f>E10-E8</f>
        <v>-13</v>
      </c>
      <c r="F9" s="21"/>
      <c r="G9" s="21">
        <f>G8-G10</f>
        <v>11</v>
      </c>
      <c r="H9" s="22"/>
      <c r="I9" s="22"/>
      <c r="J9" s="22"/>
      <c r="K9" s="21">
        <f>K10-K8</f>
        <v>3</v>
      </c>
      <c r="L9" s="22"/>
      <c r="M9" s="21">
        <f>M8-M10</f>
        <v>-5</v>
      </c>
      <c r="N9" s="22"/>
      <c r="O9" s="22"/>
      <c r="P9" s="22"/>
      <c r="Q9" s="33"/>
      <c r="R9" s="33"/>
      <c r="S9" s="33"/>
      <c r="T9" s="25"/>
      <c r="U9" s="24"/>
      <c r="V9" s="25"/>
      <c r="W9" s="25"/>
    </row>
    <row r="10" spans="1:23" x14ac:dyDescent="0.25">
      <c r="A10" s="32"/>
      <c r="B10" s="22"/>
      <c r="C10" s="22"/>
      <c r="D10" s="28">
        <f>D11-E10</f>
        <v>-1</v>
      </c>
      <c r="E10" s="31">
        <v>19</v>
      </c>
      <c r="F10" s="22"/>
      <c r="G10" s="31">
        <v>20</v>
      </c>
      <c r="H10" s="28">
        <f>G10-H11</f>
        <v>-1</v>
      </c>
      <c r="I10" s="22"/>
      <c r="J10" s="28">
        <f>J11-K10</f>
        <v>-1</v>
      </c>
      <c r="K10" s="31">
        <v>43</v>
      </c>
      <c r="L10" s="22"/>
      <c r="M10" s="31">
        <v>44</v>
      </c>
      <c r="N10" s="28">
        <f>M10-N11</f>
        <v>-1</v>
      </c>
      <c r="O10" s="22"/>
      <c r="P10" s="22"/>
      <c r="Q10" s="33"/>
      <c r="R10" s="33"/>
      <c r="S10" s="33"/>
      <c r="T10" s="25"/>
      <c r="U10" s="24"/>
      <c r="V10" s="25"/>
      <c r="W10" s="25"/>
    </row>
    <row r="11" spans="1:23" x14ac:dyDescent="0.25">
      <c r="A11" s="32"/>
      <c r="B11" s="31">
        <v>2</v>
      </c>
      <c r="C11" s="21">
        <f>B11-D11</f>
        <v>-16</v>
      </c>
      <c r="D11" s="31">
        <v>18</v>
      </c>
      <c r="E11" s="22">
        <f>D11-G14</f>
        <v>-5</v>
      </c>
      <c r="F11" s="29">
        <f>D11-H11</f>
        <v>-3</v>
      </c>
      <c r="G11" s="22">
        <f>G10-D13</f>
        <v>3</v>
      </c>
      <c r="H11" s="31">
        <v>21</v>
      </c>
      <c r="I11" s="21">
        <f>H11-J11</f>
        <v>-21</v>
      </c>
      <c r="J11" s="31">
        <v>42</v>
      </c>
      <c r="K11" s="22">
        <f>J11-M14</f>
        <v>-5</v>
      </c>
      <c r="L11" s="29">
        <f>J11-N11</f>
        <v>-3</v>
      </c>
      <c r="M11" s="22">
        <f>M10-J13</f>
        <v>3</v>
      </c>
      <c r="N11" s="31">
        <v>45</v>
      </c>
      <c r="O11" s="21">
        <f>N11-P11</f>
        <v>34</v>
      </c>
      <c r="P11" s="31">
        <v>11</v>
      </c>
      <c r="Q11" s="33"/>
      <c r="R11" s="33"/>
      <c r="S11" s="33"/>
      <c r="T11" s="25"/>
      <c r="U11" s="24"/>
      <c r="V11" s="25"/>
      <c r="W11" s="25"/>
    </row>
    <row r="12" spans="1:23" x14ac:dyDescent="0.25">
      <c r="A12" s="32"/>
      <c r="B12" s="22"/>
      <c r="C12" s="21"/>
      <c r="D12" s="22"/>
      <c r="E12" s="29">
        <f>E14-E10</f>
        <v>5</v>
      </c>
      <c r="F12" s="22"/>
      <c r="G12" s="29">
        <f>G10-G14</f>
        <v>-3</v>
      </c>
      <c r="H12" s="22"/>
      <c r="I12" s="22"/>
      <c r="J12" s="22"/>
      <c r="K12" s="29">
        <f>K14-K10</f>
        <v>5</v>
      </c>
      <c r="L12" s="22"/>
      <c r="M12" s="29">
        <f>M10-M14</f>
        <v>-3</v>
      </c>
      <c r="N12" s="22"/>
      <c r="O12" s="21"/>
      <c r="P12" s="22"/>
      <c r="Q12" s="33"/>
      <c r="R12" s="33"/>
      <c r="S12" s="33"/>
      <c r="T12" s="25"/>
      <c r="U12" s="24"/>
      <c r="V12" s="25"/>
      <c r="W12" s="25"/>
    </row>
    <row r="13" spans="1:23" x14ac:dyDescent="0.25">
      <c r="A13" s="32"/>
      <c r="B13" s="31">
        <v>1</v>
      </c>
      <c r="C13" s="21">
        <f>D13-B13</f>
        <v>16</v>
      </c>
      <c r="D13" s="31">
        <v>17</v>
      </c>
      <c r="E13" s="22">
        <f>E11-H11</f>
        <v>-26</v>
      </c>
      <c r="F13" s="29">
        <f>H13-D13</f>
        <v>5</v>
      </c>
      <c r="G13" s="22">
        <f>H13-E10</f>
        <v>3</v>
      </c>
      <c r="H13" s="31">
        <v>22</v>
      </c>
      <c r="I13" s="21">
        <f>J13-H13</f>
        <v>19</v>
      </c>
      <c r="J13" s="31">
        <v>41</v>
      </c>
      <c r="K13" s="22">
        <f>K11-N11</f>
        <v>-50</v>
      </c>
      <c r="L13" s="29">
        <f>N13-J13</f>
        <v>5</v>
      </c>
      <c r="M13" s="22">
        <f>N13-K10</f>
        <v>3</v>
      </c>
      <c r="N13" s="31">
        <v>46</v>
      </c>
      <c r="O13" s="21">
        <f>P13-N13</f>
        <v>-34</v>
      </c>
      <c r="P13" s="31">
        <v>12</v>
      </c>
      <c r="Q13" s="33"/>
      <c r="R13" s="33"/>
      <c r="S13" s="33"/>
      <c r="T13" s="25"/>
      <c r="U13" s="24"/>
      <c r="V13" s="25"/>
      <c r="W13" s="25"/>
    </row>
    <row r="14" spans="1:23" x14ac:dyDescent="0.25">
      <c r="A14" s="22"/>
      <c r="B14" s="22"/>
      <c r="C14" s="22"/>
      <c r="D14" s="28">
        <f>E14-D13</f>
        <v>7</v>
      </c>
      <c r="E14" s="31">
        <v>24</v>
      </c>
      <c r="F14" s="22"/>
      <c r="G14" s="31">
        <v>23</v>
      </c>
      <c r="H14" s="28">
        <f>H13-G14</f>
        <v>-1</v>
      </c>
      <c r="I14" s="22"/>
      <c r="J14" s="28">
        <f>K14-J13</f>
        <v>7</v>
      </c>
      <c r="K14" s="31">
        <v>48</v>
      </c>
      <c r="L14" s="22"/>
      <c r="M14" s="31">
        <v>47</v>
      </c>
      <c r="N14" s="28">
        <f>N13-M14</f>
        <v>-1</v>
      </c>
      <c r="O14" s="22"/>
      <c r="P14" s="22"/>
      <c r="Q14" s="33"/>
      <c r="R14" s="33"/>
      <c r="S14" s="33"/>
      <c r="T14" s="25"/>
      <c r="U14" s="23"/>
      <c r="V14" s="25"/>
      <c r="W14" s="25"/>
    </row>
    <row r="15" spans="1:23" x14ac:dyDescent="0.25">
      <c r="A15" s="22"/>
      <c r="B15" s="22"/>
      <c r="C15" s="22"/>
      <c r="D15" s="22"/>
      <c r="E15" s="21">
        <f>E16-E14</f>
        <v>-8</v>
      </c>
      <c r="F15" s="35"/>
      <c r="G15" s="21">
        <f>G14-G16</f>
        <v>8</v>
      </c>
      <c r="H15" s="22"/>
      <c r="I15" s="22"/>
      <c r="J15" s="22"/>
      <c r="K15" s="21">
        <f>K16-K14</f>
        <v>-34</v>
      </c>
      <c r="L15" s="35"/>
      <c r="M15" s="21">
        <f>M14-M16</f>
        <v>34</v>
      </c>
      <c r="N15" s="22"/>
      <c r="O15" s="22"/>
      <c r="P15" s="22"/>
      <c r="Q15" s="33"/>
      <c r="R15" s="33"/>
      <c r="S15" s="33"/>
      <c r="T15" s="25"/>
      <c r="U15" s="23"/>
      <c r="V15" s="25"/>
      <c r="W15" s="25"/>
    </row>
    <row r="16" spans="1:23" x14ac:dyDescent="0.25">
      <c r="A16" s="22"/>
      <c r="B16" s="22"/>
      <c r="C16" s="22"/>
      <c r="D16" s="22"/>
      <c r="E16" s="31">
        <v>16</v>
      </c>
      <c r="F16" s="22"/>
      <c r="G16" s="31">
        <v>15</v>
      </c>
      <c r="H16" s="22"/>
      <c r="I16" s="22"/>
      <c r="J16" s="22"/>
      <c r="K16" s="31">
        <v>14</v>
      </c>
      <c r="L16" s="22"/>
      <c r="M16" s="31">
        <v>13</v>
      </c>
      <c r="N16" s="22"/>
      <c r="O16" s="22"/>
      <c r="P16" s="22"/>
      <c r="Q16" s="33"/>
      <c r="R16" s="33"/>
      <c r="S16" s="33"/>
      <c r="T16" s="25"/>
      <c r="U16" s="23"/>
      <c r="V16" s="25"/>
      <c r="W16" s="25"/>
    </row>
    <row r="17" spans="1:23" x14ac:dyDescent="0.25">
      <c r="A17" s="36"/>
      <c r="B17" s="36"/>
      <c r="C17" s="36"/>
      <c r="D17" s="37"/>
      <c r="E17" s="38"/>
      <c r="F17" s="32"/>
      <c r="G17" s="32"/>
      <c r="H17" s="37"/>
      <c r="I17" s="37"/>
      <c r="J17" s="37"/>
      <c r="K17" s="32"/>
      <c r="L17" s="32"/>
      <c r="M17" s="32"/>
      <c r="N17" s="36"/>
      <c r="O17" s="36"/>
      <c r="P17" s="36"/>
      <c r="Q17" s="33"/>
      <c r="R17" s="33"/>
      <c r="S17" s="33"/>
      <c r="T17" s="25"/>
      <c r="U17" s="27"/>
      <c r="V17" s="25"/>
      <c r="W17" s="25"/>
    </row>
    <row r="18" spans="1:23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40"/>
      <c r="N18" s="39"/>
      <c r="O18" s="39"/>
      <c r="P18" s="39"/>
      <c r="Q18" s="33"/>
      <c r="R18" s="33"/>
      <c r="S18" s="33"/>
      <c r="T18" s="25"/>
      <c r="U18" s="25"/>
      <c r="V18" s="25"/>
      <c r="W18" s="25"/>
    </row>
    <row r="19" spans="1:23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41"/>
      <c r="L19" s="39"/>
      <c r="M19" s="39"/>
      <c r="N19" s="39"/>
      <c r="O19" s="39"/>
      <c r="P19" s="39"/>
      <c r="Q19" s="33"/>
      <c r="R19" s="33"/>
      <c r="S19" s="33"/>
      <c r="T19" s="25"/>
      <c r="U19" s="25"/>
      <c r="V19" s="25"/>
      <c r="W19" s="25"/>
    </row>
    <row r="20" spans="1:23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</sheetData>
  <sheetProtection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Y51"/>
  <sheetViews>
    <sheetView zoomScale="70" zoomScaleNormal="70" workbookViewId="0">
      <selection activeCell="AS38" sqref="AS38"/>
    </sheetView>
  </sheetViews>
  <sheetFormatPr baseColWidth="10" defaultRowHeight="9.9499999999999993" customHeight="1" x14ac:dyDescent="0.25"/>
  <cols>
    <col min="1" max="38" width="1.7109375" customWidth="1"/>
    <col min="39" max="40" width="2.7109375" customWidth="1"/>
    <col min="41" max="41" width="3.28515625" customWidth="1"/>
    <col min="42" max="43" width="2.7109375" customWidth="1"/>
    <col min="44" max="44" width="3.140625" customWidth="1"/>
    <col min="45" max="45" width="2.7109375" customWidth="1"/>
    <col min="46" max="46" width="3.5703125" customWidth="1"/>
    <col min="47" max="48" width="2.7109375" customWidth="1"/>
    <col min="49" max="49" width="3.42578125" customWidth="1"/>
    <col min="50" max="51" width="2.7109375" customWidth="1"/>
    <col min="52" max="52" width="3.140625" customWidth="1"/>
    <col min="53" max="53" width="2.7109375" customWidth="1"/>
    <col min="54" max="54" width="3.140625" customWidth="1"/>
    <col min="55" max="55" width="2.7109375" customWidth="1"/>
    <col min="56" max="56" width="2.85546875" customWidth="1"/>
    <col min="57" max="57" width="3.28515625" customWidth="1"/>
    <col min="58" max="59" width="2.7109375" customWidth="1"/>
    <col min="60" max="126" width="1.7109375" customWidth="1"/>
  </cols>
  <sheetData>
    <row r="1" spans="1:103" ht="9.9499999999999993" customHeight="1" x14ac:dyDescent="0.25">
      <c r="A1" s="1"/>
      <c r="B1" s="1"/>
      <c r="C1" s="1"/>
      <c r="D1" s="1"/>
      <c r="E1" s="1"/>
      <c r="F1" s="1"/>
      <c r="G1" s="2"/>
      <c r="H1" s="1"/>
      <c r="I1" s="2"/>
      <c r="J1" s="1"/>
      <c r="K1" s="1"/>
      <c r="L1" s="1"/>
      <c r="M1" s="1"/>
      <c r="N1" s="1"/>
      <c r="O1" s="2"/>
      <c r="P1" s="1"/>
      <c r="Q1" s="2"/>
      <c r="R1" s="1"/>
      <c r="S1" s="1"/>
      <c r="T1" s="1"/>
      <c r="U1" s="1"/>
      <c r="V1" s="1"/>
      <c r="W1" s="2"/>
      <c r="X1" s="1"/>
      <c r="Y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4"/>
      <c r="AN1" s="4"/>
      <c r="AO1" s="4"/>
      <c r="AP1" s="4"/>
      <c r="AQ1" s="4"/>
      <c r="AR1" s="5"/>
      <c r="AS1" s="4"/>
      <c r="AT1" s="5"/>
      <c r="AU1" s="4"/>
      <c r="AV1" s="4"/>
      <c r="AW1" s="4"/>
      <c r="AX1" s="4"/>
      <c r="AY1" s="4"/>
      <c r="AZ1" s="5"/>
      <c r="BA1" s="4"/>
      <c r="BB1" s="5"/>
      <c r="BC1" s="4"/>
      <c r="BD1" s="4"/>
      <c r="BE1" s="4"/>
      <c r="BF1" s="4"/>
      <c r="BG1" s="4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2"/>
      <c r="BU1" s="1"/>
      <c r="BV1" s="2"/>
      <c r="BW1" s="1"/>
      <c r="BX1" s="1"/>
      <c r="BY1" s="1"/>
      <c r="BZ1" s="1"/>
      <c r="CA1" s="1"/>
      <c r="CB1" s="2"/>
      <c r="CC1" s="1"/>
      <c r="CD1" s="2"/>
      <c r="CE1" s="1"/>
      <c r="CF1" s="1"/>
      <c r="CG1" s="1"/>
      <c r="CH1" s="1"/>
      <c r="CI1" s="1"/>
      <c r="CJ1" s="2"/>
      <c r="CK1" s="1"/>
      <c r="CL1" s="2"/>
      <c r="CM1" s="1"/>
      <c r="CN1" s="1"/>
      <c r="CO1" s="1"/>
      <c r="CP1" s="1"/>
      <c r="CQ1" s="1"/>
      <c r="CR1" s="2"/>
      <c r="CS1" s="1"/>
      <c r="CT1" s="2"/>
      <c r="CU1" s="1"/>
      <c r="CV1" s="1"/>
      <c r="CW1" s="1"/>
      <c r="CX1" s="1"/>
      <c r="CY1" s="1"/>
    </row>
    <row r="2" spans="1:103" ht="9.9499999999999993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4"/>
      <c r="AN2" s="4"/>
      <c r="AO2" s="4"/>
      <c r="AP2" s="4"/>
      <c r="AQ2" s="4"/>
      <c r="AR2" s="4">
        <v>16</v>
      </c>
      <c r="AS2" s="4"/>
      <c r="AT2" s="4">
        <v>15</v>
      </c>
      <c r="AU2" s="4"/>
      <c r="AV2" s="4"/>
      <c r="AW2" s="4"/>
      <c r="AX2" s="4"/>
      <c r="AY2" s="4"/>
      <c r="AZ2" s="4">
        <v>14</v>
      </c>
      <c r="BA2" s="4"/>
      <c r="BB2" s="4">
        <v>13</v>
      </c>
      <c r="BC2" s="4"/>
      <c r="BD2" s="16"/>
      <c r="BE2" s="4"/>
      <c r="BF2" s="4"/>
      <c r="BG2" s="4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spans="1:103" ht="9.9499999999999993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4"/>
      <c r="AN3" s="4"/>
      <c r="AO3" s="4"/>
      <c r="AP3" s="4"/>
      <c r="AQ3" s="4"/>
      <c r="AR3" s="11">
        <f>AR4-AR2</f>
        <v>8</v>
      </c>
      <c r="AS3" s="4"/>
      <c r="AT3" s="11">
        <f>AT2-AT4</f>
        <v>-8</v>
      </c>
      <c r="AU3" s="4"/>
      <c r="AV3" s="4"/>
      <c r="AW3" s="4"/>
      <c r="AX3" s="4"/>
      <c r="AY3" s="4"/>
      <c r="AZ3" s="11">
        <f>AZ4-AZ2</f>
        <v>34</v>
      </c>
      <c r="BA3" s="4"/>
      <c r="BB3" s="11">
        <f>BB2-BB4</f>
        <v>-34</v>
      </c>
      <c r="BC3" s="4"/>
      <c r="BD3" s="4"/>
      <c r="BE3" s="4"/>
      <c r="BF3" s="4"/>
      <c r="BG3" s="4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spans="1:103" ht="9.9499999999999993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4"/>
      <c r="AN4" s="4"/>
      <c r="AO4" s="4"/>
      <c r="AP4" s="4"/>
      <c r="AQ4" s="4"/>
      <c r="AR4" s="4">
        <v>24</v>
      </c>
      <c r="AS4" s="4"/>
      <c r="AT4" s="4">
        <v>23</v>
      </c>
      <c r="AU4" s="4"/>
      <c r="AV4" s="4"/>
      <c r="AW4" s="4"/>
      <c r="AX4" s="4"/>
      <c r="AY4" s="4"/>
      <c r="AZ4" s="4">
        <v>48</v>
      </c>
      <c r="BA4" s="4"/>
      <c r="BB4" s="4">
        <v>47</v>
      </c>
      <c r="BC4" s="4"/>
      <c r="BD4" s="4"/>
      <c r="BE4" s="4"/>
      <c r="BF4" s="4"/>
      <c r="BG4" s="4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</row>
    <row r="5" spans="1:103" ht="9.9499999999999993" customHeight="1" x14ac:dyDescent="0.25">
      <c r="A5" s="1"/>
      <c r="B5" s="1"/>
      <c r="C5" s="1"/>
      <c r="D5" s="1"/>
      <c r="E5" s="1"/>
      <c r="F5" s="1"/>
      <c r="G5" s="2"/>
      <c r="H5" s="1"/>
      <c r="I5" s="2"/>
      <c r="J5" s="1"/>
      <c r="K5" s="1"/>
      <c r="L5" s="1"/>
      <c r="M5" s="1"/>
      <c r="N5" s="1"/>
      <c r="O5" s="2"/>
      <c r="P5" s="1"/>
      <c r="Q5" s="2"/>
      <c r="R5" s="1"/>
      <c r="S5" s="1"/>
      <c r="T5" s="1"/>
      <c r="U5" s="1"/>
      <c r="V5" s="1"/>
      <c r="W5" s="2"/>
      <c r="X5" s="1"/>
      <c r="Y5" s="2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4"/>
      <c r="AN5" s="4"/>
      <c r="AO5" s="4"/>
      <c r="AP5" s="4"/>
      <c r="AQ5" s="13">
        <f>AP6-AR4</f>
        <v>-7</v>
      </c>
      <c r="AR5" s="5"/>
      <c r="AS5" s="4"/>
      <c r="AT5" s="5"/>
      <c r="AU5" s="13">
        <f>AT4-AV6</f>
        <v>1</v>
      </c>
      <c r="AV5" s="4"/>
      <c r="AW5" s="4"/>
      <c r="AX5" s="4"/>
      <c r="AY5" s="13">
        <f>AX6-AZ4</f>
        <v>-7</v>
      </c>
      <c r="AZ5" s="5"/>
      <c r="BA5" s="4"/>
      <c r="BB5" s="5"/>
      <c r="BC5" s="13">
        <f>BB4-BD6</f>
        <v>1</v>
      </c>
      <c r="BD5" s="4"/>
      <c r="BE5" s="4"/>
      <c r="BF5" s="4"/>
      <c r="BG5" s="4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2"/>
      <c r="BU5" s="1"/>
      <c r="BV5" s="2"/>
      <c r="BW5" s="1"/>
      <c r="BX5" s="1"/>
      <c r="BY5" s="1"/>
      <c r="BZ5" s="1"/>
      <c r="CA5" s="1"/>
      <c r="CB5" s="2"/>
      <c r="CC5" s="1"/>
      <c r="CD5" s="2"/>
      <c r="CE5" s="1"/>
      <c r="CF5" s="1"/>
      <c r="CG5" s="1"/>
      <c r="CH5" s="1"/>
      <c r="CI5" s="1"/>
      <c r="CJ5" s="2"/>
      <c r="CK5" s="1"/>
      <c r="CL5" s="2"/>
      <c r="CM5" s="1"/>
      <c r="CN5" s="1"/>
      <c r="CO5" s="1"/>
      <c r="CP5" s="1"/>
      <c r="CQ5" s="1"/>
      <c r="CR5" s="2"/>
      <c r="CS5" s="1"/>
      <c r="CT5" s="2"/>
      <c r="CU5" s="1"/>
      <c r="CV5" s="1"/>
      <c r="CW5" s="1"/>
      <c r="CX5" s="1"/>
      <c r="CY5" s="1"/>
    </row>
    <row r="6" spans="1:103" ht="9.9499999999999993" customHeight="1" x14ac:dyDescent="0.25">
      <c r="A6" s="1"/>
      <c r="B6" s="2"/>
      <c r="C6" s="1"/>
      <c r="D6" s="1"/>
      <c r="E6" s="1"/>
      <c r="F6" s="2"/>
      <c r="G6" s="1"/>
      <c r="H6" s="1"/>
      <c r="I6" s="1"/>
      <c r="J6" s="2"/>
      <c r="K6" s="1"/>
      <c r="L6" s="1"/>
      <c r="M6" s="1"/>
      <c r="N6" s="2"/>
      <c r="O6" s="1"/>
      <c r="P6" s="1"/>
      <c r="Q6" s="1"/>
      <c r="R6" s="2"/>
      <c r="S6" s="1"/>
      <c r="T6" s="1"/>
      <c r="U6" s="1"/>
      <c r="V6" s="2"/>
      <c r="W6" s="1"/>
      <c r="X6" s="1"/>
      <c r="Y6" s="1"/>
      <c r="Z6" s="2"/>
      <c r="AA6" s="1"/>
      <c r="AB6" s="1"/>
      <c r="AC6" s="1"/>
      <c r="AD6" s="2"/>
      <c r="AE6" s="1"/>
      <c r="AF6" s="1"/>
      <c r="AG6" s="1"/>
      <c r="AH6" s="1"/>
      <c r="AI6" s="1"/>
      <c r="AJ6" s="1"/>
      <c r="AK6" s="1"/>
      <c r="AL6" s="1"/>
      <c r="AM6" s="6"/>
      <c r="AN6" s="7">
        <v>1</v>
      </c>
      <c r="AO6" s="11">
        <f>AN6-AP6</f>
        <v>-16</v>
      </c>
      <c r="AP6" s="4">
        <v>17</v>
      </c>
      <c r="AQ6" s="5"/>
      <c r="AR6" s="14">
        <f>AP6-AT10</f>
        <v>-3</v>
      </c>
      <c r="AS6" s="10">
        <f>AP6-AV6</f>
        <v>-5</v>
      </c>
      <c r="AT6" s="14">
        <f>AT4-AP8</f>
        <v>5</v>
      </c>
      <c r="AU6" s="5"/>
      <c r="AV6" s="4">
        <v>22</v>
      </c>
      <c r="AW6" s="11">
        <f>AV6-AX6</f>
        <v>-19</v>
      </c>
      <c r="AX6" s="4">
        <v>41</v>
      </c>
      <c r="AY6" s="5"/>
      <c r="AZ6" s="4">
        <f>AX6-BB10</f>
        <v>-3</v>
      </c>
      <c r="BA6" s="10">
        <f>AX6-BD6</f>
        <v>-5</v>
      </c>
      <c r="BB6" s="4">
        <f>BB4-AX8</f>
        <v>5</v>
      </c>
      <c r="BC6" s="5"/>
      <c r="BD6" s="4">
        <v>46</v>
      </c>
      <c r="BE6" s="11">
        <f>BD6-BF6</f>
        <v>34</v>
      </c>
      <c r="BF6" s="4">
        <v>12</v>
      </c>
      <c r="BG6" s="5"/>
      <c r="BH6" s="1"/>
      <c r="BI6" s="1"/>
      <c r="BJ6" s="1"/>
      <c r="BK6" s="1"/>
      <c r="BL6" s="1"/>
      <c r="BM6" s="1"/>
      <c r="BN6" s="1"/>
      <c r="BO6" s="2"/>
      <c r="BP6" s="1"/>
      <c r="BQ6" s="1"/>
      <c r="BR6" s="1"/>
      <c r="BS6" s="2"/>
      <c r="BT6" s="1"/>
      <c r="BU6" s="1"/>
      <c r="BV6" s="1"/>
      <c r="BW6" s="2"/>
      <c r="BX6" s="1"/>
      <c r="BY6" s="1"/>
      <c r="BZ6" s="1"/>
      <c r="CA6" s="2"/>
      <c r="CB6" s="1"/>
      <c r="CC6" s="1"/>
      <c r="CD6" s="1"/>
      <c r="CE6" s="2"/>
      <c r="CF6" s="1"/>
      <c r="CG6" s="1"/>
      <c r="CH6" s="1"/>
      <c r="CI6" s="2"/>
      <c r="CJ6" s="1"/>
      <c r="CK6" s="1"/>
      <c r="CL6" s="1"/>
      <c r="CM6" s="2"/>
      <c r="CN6" s="1"/>
      <c r="CO6" s="1"/>
      <c r="CP6" s="1"/>
      <c r="CQ6" s="2"/>
      <c r="CR6" s="1"/>
      <c r="CS6" s="1"/>
      <c r="CT6" s="1"/>
      <c r="CU6" s="2"/>
      <c r="CV6" s="1"/>
      <c r="CW6" s="1"/>
      <c r="CX6" s="1"/>
      <c r="CY6" s="2"/>
    </row>
    <row r="7" spans="1:103" ht="9.949999999999999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4"/>
      <c r="AN7" s="4"/>
      <c r="AO7" s="4"/>
      <c r="AP7" s="4"/>
      <c r="AQ7" s="4"/>
      <c r="AR7" s="10">
        <f>AR10-AR4</f>
        <v>-5</v>
      </c>
      <c r="AS7" s="4"/>
      <c r="AT7" s="10">
        <f>AT4-AT10</f>
        <v>3</v>
      </c>
      <c r="AU7" s="4"/>
      <c r="AV7" s="4"/>
      <c r="AW7" s="4"/>
      <c r="AX7" s="4"/>
      <c r="AY7" s="4"/>
      <c r="AZ7" s="10">
        <f>AZ10-AZ4</f>
        <v>-5</v>
      </c>
      <c r="BA7" s="4"/>
      <c r="BB7" s="10">
        <f>BB4-BB10</f>
        <v>3</v>
      </c>
      <c r="BC7" s="4"/>
      <c r="BD7" s="4"/>
      <c r="BE7" s="11"/>
      <c r="BF7" s="4"/>
      <c r="BG7" s="4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</row>
    <row r="8" spans="1:103" ht="9.9499999999999993" customHeight="1" x14ac:dyDescent="0.25">
      <c r="A8" s="1"/>
      <c r="B8" s="2"/>
      <c r="C8" s="1"/>
      <c r="D8" s="1"/>
      <c r="E8" s="1"/>
      <c r="F8" s="2"/>
      <c r="G8" s="1"/>
      <c r="H8" s="1"/>
      <c r="I8" s="1"/>
      <c r="J8" s="2"/>
      <c r="K8" s="1"/>
      <c r="L8" s="1"/>
      <c r="M8" s="1"/>
      <c r="N8" s="2"/>
      <c r="O8" s="1"/>
      <c r="P8" s="1"/>
      <c r="Q8" s="1"/>
      <c r="R8" s="2"/>
      <c r="S8" s="1"/>
      <c r="T8" s="1"/>
      <c r="U8" s="1"/>
      <c r="V8" s="2"/>
      <c r="W8" s="1"/>
      <c r="X8" s="1"/>
      <c r="Y8" s="1"/>
      <c r="Z8" s="2"/>
      <c r="AA8" s="1"/>
      <c r="AB8" s="1"/>
      <c r="AC8" s="1"/>
      <c r="AD8" s="2"/>
      <c r="AE8" s="1"/>
      <c r="AF8" s="1"/>
      <c r="AG8" s="1"/>
      <c r="AH8" s="1"/>
      <c r="AI8" s="1"/>
      <c r="AJ8" s="1"/>
      <c r="AK8" s="1"/>
      <c r="AL8" s="1"/>
      <c r="AM8" s="5"/>
      <c r="AN8" s="4">
        <v>2</v>
      </c>
      <c r="AO8" s="11">
        <f>AP8-AN8</f>
        <v>16</v>
      </c>
      <c r="AP8" s="4">
        <v>18</v>
      </c>
      <c r="AQ8" s="5"/>
      <c r="AR8" s="14">
        <f>AR6-AV6</f>
        <v>-25</v>
      </c>
      <c r="AS8" s="10">
        <f>AV8-AP8</f>
        <v>3</v>
      </c>
      <c r="AT8" s="14">
        <f>AV8-AR4</f>
        <v>-3</v>
      </c>
      <c r="AU8" s="5"/>
      <c r="AV8" s="4">
        <v>21</v>
      </c>
      <c r="AW8" s="11">
        <f>AX8-AV8</f>
        <v>21</v>
      </c>
      <c r="AX8" s="4">
        <v>42</v>
      </c>
      <c r="AY8" s="5"/>
      <c r="AZ8" s="4">
        <f>AZ6-BD6</f>
        <v>-49</v>
      </c>
      <c r="BA8" s="10">
        <f>BD8-AX8</f>
        <v>3</v>
      </c>
      <c r="BB8" s="4">
        <f>BD8-AZ4</f>
        <v>-3</v>
      </c>
      <c r="BC8" s="5"/>
      <c r="BD8" s="4">
        <v>45</v>
      </c>
      <c r="BE8" s="11">
        <f>BF8-BD8</f>
        <v>-34</v>
      </c>
      <c r="BF8" s="4">
        <v>11</v>
      </c>
      <c r="BG8" s="5"/>
      <c r="BH8" s="1"/>
      <c r="BI8" s="1"/>
      <c r="BJ8" s="1"/>
      <c r="BK8" s="1"/>
      <c r="BL8" s="1"/>
      <c r="BM8" s="1"/>
      <c r="BN8" s="1"/>
      <c r="BO8" s="2"/>
      <c r="BP8" s="1"/>
      <c r="BQ8" s="1"/>
      <c r="BR8" s="1"/>
      <c r="BS8" s="2"/>
      <c r="BT8" s="1"/>
      <c r="BU8" s="1"/>
      <c r="BV8" s="1"/>
      <c r="BW8" s="2"/>
      <c r="BX8" s="1"/>
      <c r="BY8" s="1"/>
      <c r="BZ8" s="1"/>
      <c r="CA8" s="2"/>
      <c r="CB8" s="1"/>
      <c r="CC8" s="1"/>
      <c r="CD8" s="1"/>
      <c r="CE8" s="2"/>
      <c r="CF8" s="1"/>
      <c r="CG8" s="1"/>
      <c r="CH8" s="1"/>
      <c r="CI8" s="2"/>
      <c r="CJ8" s="1"/>
      <c r="CK8" s="1"/>
      <c r="CL8" s="1"/>
      <c r="CM8" s="2"/>
      <c r="CN8" s="1"/>
      <c r="CO8" s="1"/>
      <c r="CP8" s="1"/>
      <c r="CQ8" s="2"/>
      <c r="CR8" s="1"/>
      <c r="CS8" s="1"/>
      <c r="CT8" s="1"/>
      <c r="CU8" s="2"/>
      <c r="CV8" s="1"/>
      <c r="CW8" s="1"/>
      <c r="CX8" s="1"/>
      <c r="CY8" s="2"/>
    </row>
    <row r="9" spans="1:103" ht="9.9499999999999993" customHeight="1" x14ac:dyDescent="0.25">
      <c r="A9" s="1"/>
      <c r="B9" s="1"/>
      <c r="C9" s="1"/>
      <c r="D9" s="1"/>
      <c r="E9" s="1"/>
      <c r="F9" s="1"/>
      <c r="G9" s="2"/>
      <c r="H9" s="1"/>
      <c r="I9" s="2"/>
      <c r="J9" s="1"/>
      <c r="K9" s="1"/>
      <c r="L9" s="1"/>
      <c r="M9" s="1"/>
      <c r="N9" s="1"/>
      <c r="O9" s="2"/>
      <c r="P9" s="1"/>
      <c r="Q9" s="2"/>
      <c r="R9" s="1"/>
      <c r="S9" s="1"/>
      <c r="T9" s="1"/>
      <c r="U9" s="1"/>
      <c r="V9" s="1"/>
      <c r="W9" s="2"/>
      <c r="X9" s="1"/>
      <c r="Y9" s="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4"/>
      <c r="AN9" s="4"/>
      <c r="AO9" s="4"/>
      <c r="AP9" s="4"/>
      <c r="AQ9" s="13">
        <f>AR10-AP8</f>
        <v>1</v>
      </c>
      <c r="AR9" s="5"/>
      <c r="AS9" s="4"/>
      <c r="AT9" s="5"/>
      <c r="AU9" s="13">
        <f>AV8-AT10</f>
        <v>1</v>
      </c>
      <c r="AV9" s="4"/>
      <c r="AW9" s="4"/>
      <c r="AX9" s="4"/>
      <c r="AY9" s="13">
        <f>AZ10-AX8</f>
        <v>1</v>
      </c>
      <c r="AZ9" s="5"/>
      <c r="BA9" s="4"/>
      <c r="BB9" s="5"/>
      <c r="BC9" s="13">
        <f>BD8-BB10</f>
        <v>1</v>
      </c>
      <c r="BD9" s="4"/>
      <c r="BE9" s="4"/>
      <c r="BF9" s="4"/>
      <c r="BG9" s="4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2"/>
      <c r="BU9" s="1"/>
      <c r="BV9" s="2"/>
      <c r="BW9" s="1"/>
      <c r="BX9" s="1"/>
      <c r="BY9" s="1"/>
      <c r="BZ9" s="1"/>
      <c r="CA9" s="1"/>
      <c r="CB9" s="2"/>
      <c r="CC9" s="1"/>
      <c r="CD9" s="2"/>
      <c r="CE9" s="1"/>
      <c r="CF9" s="1"/>
      <c r="CG9" s="1"/>
      <c r="CH9" s="1"/>
      <c r="CI9" s="1"/>
      <c r="CJ9" s="2"/>
      <c r="CK9" s="1"/>
      <c r="CL9" s="2"/>
      <c r="CM9" s="1"/>
      <c r="CN9" s="1"/>
      <c r="CO9" s="1"/>
      <c r="CP9" s="1"/>
      <c r="CQ9" s="1"/>
      <c r="CR9" s="2"/>
      <c r="CS9" s="1"/>
      <c r="CT9" s="2"/>
      <c r="CU9" s="1"/>
      <c r="CV9" s="1"/>
      <c r="CW9" s="1"/>
      <c r="CX9" s="1"/>
      <c r="CY9" s="1"/>
    </row>
    <row r="10" spans="1:103" ht="9.9499999999999993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4"/>
      <c r="AN10" s="4"/>
      <c r="AO10" s="4"/>
      <c r="AP10" s="4"/>
      <c r="AQ10" s="4"/>
      <c r="AR10" s="4">
        <v>19</v>
      </c>
      <c r="AS10" s="4"/>
      <c r="AT10" s="4">
        <v>20</v>
      </c>
      <c r="AU10" s="4"/>
      <c r="AV10" s="4"/>
      <c r="AW10" s="4"/>
      <c r="AX10" s="4"/>
      <c r="AY10" s="4"/>
      <c r="AZ10" s="4">
        <v>43</v>
      </c>
      <c r="BA10" s="4"/>
      <c r="BB10" s="4">
        <v>44</v>
      </c>
      <c r="BC10" s="4"/>
      <c r="BD10" s="4"/>
      <c r="BE10" s="4"/>
      <c r="BF10" s="4"/>
      <c r="BG10" s="4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</row>
    <row r="11" spans="1:103" ht="9.9499999999999993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4"/>
      <c r="AN11" s="4"/>
      <c r="AO11" s="4"/>
      <c r="AP11" s="4"/>
      <c r="AQ11" s="4"/>
      <c r="AR11" s="11">
        <f>AR12-AR10</f>
        <v>13</v>
      </c>
      <c r="AS11" s="11"/>
      <c r="AT11" s="11">
        <f>AT10-AT12</f>
        <v>-11</v>
      </c>
      <c r="AU11" s="4"/>
      <c r="AV11" s="4"/>
      <c r="AW11" s="4"/>
      <c r="AX11" s="4"/>
      <c r="AY11" s="4"/>
      <c r="AZ11" s="11">
        <f>AZ12-AZ10</f>
        <v>-3</v>
      </c>
      <c r="BA11" s="4"/>
      <c r="BB11" s="11">
        <f>BB10-BB12</f>
        <v>5</v>
      </c>
      <c r="BC11" s="4"/>
      <c r="BD11" s="4"/>
      <c r="BE11" s="4"/>
      <c r="BF11" s="4"/>
      <c r="BG11" s="4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</row>
    <row r="12" spans="1:103" ht="9.9499999999999993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4"/>
      <c r="AN12" s="4"/>
      <c r="AO12" s="4"/>
      <c r="AP12" s="4"/>
      <c r="AQ12" s="4"/>
      <c r="AR12" s="4">
        <v>32</v>
      </c>
      <c r="AS12" s="4"/>
      <c r="AT12" s="4">
        <v>31</v>
      </c>
      <c r="AU12" s="4"/>
      <c r="AV12" s="4"/>
      <c r="AW12" s="4"/>
      <c r="AX12" s="4"/>
      <c r="AY12" s="4"/>
      <c r="AZ12" s="4">
        <v>40</v>
      </c>
      <c r="BA12" s="4"/>
      <c r="BB12" s="4">
        <v>39</v>
      </c>
      <c r="BC12" s="4"/>
      <c r="BD12" s="4"/>
      <c r="BE12" s="4"/>
      <c r="BF12" s="4"/>
      <c r="BG12" s="4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</row>
    <row r="13" spans="1:103" ht="9.9499999999999993" customHeight="1" x14ac:dyDescent="0.25">
      <c r="A13" s="1"/>
      <c r="B13" s="1"/>
      <c r="C13" s="1"/>
      <c r="D13" s="1"/>
      <c r="E13" s="1"/>
      <c r="F13" s="1"/>
      <c r="G13" s="2"/>
      <c r="H13" s="1"/>
      <c r="I13" s="2"/>
      <c r="J13" s="1"/>
      <c r="K13" s="1"/>
      <c r="L13" s="1"/>
      <c r="M13" s="1"/>
      <c r="N13" s="1"/>
      <c r="O13" s="2"/>
      <c r="P13" s="1"/>
      <c r="Q13" s="2"/>
      <c r="R13" s="1"/>
      <c r="S13" s="1"/>
      <c r="T13" s="1"/>
      <c r="U13" s="1"/>
      <c r="V13" s="1"/>
      <c r="W13" s="2"/>
      <c r="X13" s="1"/>
      <c r="Y13" s="2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4"/>
      <c r="AN13" s="4"/>
      <c r="AO13" s="4"/>
      <c r="AP13" s="4"/>
      <c r="AQ13" s="13">
        <f>AP14-AR12</f>
        <v>-7</v>
      </c>
      <c r="AR13" s="5"/>
      <c r="AS13" s="4"/>
      <c r="AT13" s="5"/>
      <c r="AU13" s="13">
        <f>AT12-AV14</f>
        <v>1</v>
      </c>
      <c r="AV13" s="4"/>
      <c r="AW13" s="4"/>
      <c r="AX13" s="4"/>
      <c r="AY13" s="13">
        <f>AX14-AZ12</f>
        <v>-7</v>
      </c>
      <c r="AZ13" s="5"/>
      <c r="BA13" s="4"/>
      <c r="BB13" s="5"/>
      <c r="BC13" s="15">
        <f>BB12-BD14</f>
        <v>1</v>
      </c>
      <c r="BD13" s="4"/>
      <c r="BE13" s="4"/>
      <c r="BF13" s="4"/>
      <c r="BG13" s="4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2"/>
      <c r="BU13" s="1"/>
      <c r="BV13" s="2"/>
      <c r="BW13" s="1"/>
      <c r="BX13" s="1"/>
      <c r="BY13" s="1"/>
      <c r="BZ13" s="1"/>
      <c r="CA13" s="1"/>
      <c r="CB13" s="2"/>
      <c r="CC13" s="1"/>
      <c r="CD13" s="2"/>
      <c r="CE13" s="1"/>
      <c r="CF13" s="1"/>
      <c r="CG13" s="1"/>
      <c r="CH13" s="1"/>
      <c r="CI13" s="1"/>
      <c r="CJ13" s="2"/>
      <c r="CK13" s="1"/>
      <c r="CL13" s="2"/>
      <c r="CM13" s="1"/>
      <c r="CN13" s="1"/>
      <c r="CO13" s="1"/>
      <c r="CP13" s="1"/>
      <c r="CQ13" s="1"/>
      <c r="CR13" s="2"/>
      <c r="CS13" s="1"/>
      <c r="CT13" s="2"/>
      <c r="CU13" s="1"/>
      <c r="CV13" s="1"/>
      <c r="CW13" s="1"/>
      <c r="CX13" s="1"/>
      <c r="CY13" s="1"/>
    </row>
    <row r="14" spans="1:103" ht="9.9499999999999993" customHeight="1" x14ac:dyDescent="0.25">
      <c r="A14" s="1"/>
      <c r="B14" s="2"/>
      <c r="C14" s="1"/>
      <c r="D14" s="1"/>
      <c r="E14" s="1"/>
      <c r="F14" s="2"/>
      <c r="G14" s="1"/>
      <c r="H14" s="1"/>
      <c r="I14" s="1"/>
      <c r="J14" s="2"/>
      <c r="K14" s="1"/>
      <c r="L14" s="1"/>
      <c r="M14" s="1"/>
      <c r="N14" s="2"/>
      <c r="O14" s="1"/>
      <c r="P14" s="1"/>
      <c r="Q14" s="1"/>
      <c r="R14" s="2"/>
      <c r="S14" s="1"/>
      <c r="T14" s="1"/>
      <c r="U14" s="1"/>
      <c r="V14" s="2"/>
      <c r="W14" s="1"/>
      <c r="X14" s="1"/>
      <c r="Y14" s="1"/>
      <c r="Z14" s="2"/>
      <c r="AA14" s="1"/>
      <c r="AB14" s="1"/>
      <c r="AC14" s="1"/>
      <c r="AD14" s="2"/>
      <c r="AE14" s="1"/>
      <c r="AF14" s="1"/>
      <c r="AG14" s="1"/>
      <c r="AH14" s="1"/>
      <c r="AI14" s="1"/>
      <c r="AJ14" s="1"/>
      <c r="AK14" s="1"/>
      <c r="AL14" s="1"/>
      <c r="AM14" s="5"/>
      <c r="AN14" s="4">
        <v>3</v>
      </c>
      <c r="AO14" s="11">
        <f>AN14-AP14</f>
        <v>-22</v>
      </c>
      <c r="AP14" s="4">
        <v>25</v>
      </c>
      <c r="AQ14" s="5"/>
      <c r="AR14" s="4">
        <f>AP14-AT18</f>
        <v>-3</v>
      </c>
      <c r="AS14" s="10">
        <f>AP14-AV14</f>
        <v>-5</v>
      </c>
      <c r="AT14" s="4">
        <f>AT12-AP16</f>
        <v>5</v>
      </c>
      <c r="AU14" s="5"/>
      <c r="AV14" s="4">
        <v>30</v>
      </c>
      <c r="AW14" s="11">
        <f>AV14-AX14</f>
        <v>-3</v>
      </c>
      <c r="AX14" s="4">
        <v>33</v>
      </c>
      <c r="AY14" s="5"/>
      <c r="AZ14" s="4">
        <f>AX14-BB18</f>
        <v>-3</v>
      </c>
      <c r="BA14" s="10">
        <f>AX14-BD14</f>
        <v>-5</v>
      </c>
      <c r="BB14" s="4">
        <f>BB12-AX16</f>
        <v>5</v>
      </c>
      <c r="BC14" s="5"/>
      <c r="BD14" s="4">
        <v>38</v>
      </c>
      <c r="BE14" s="11">
        <f>BD14-BF14</f>
        <v>28</v>
      </c>
      <c r="BF14" s="4">
        <v>10</v>
      </c>
      <c r="BG14" s="5"/>
      <c r="BH14" s="1"/>
      <c r="BI14" s="1"/>
      <c r="BJ14" s="1"/>
      <c r="BK14" s="1"/>
      <c r="BL14" s="1"/>
      <c r="BM14" s="1"/>
      <c r="BN14" s="1"/>
      <c r="BO14" s="2"/>
      <c r="BP14" s="1"/>
      <c r="BQ14" s="1"/>
      <c r="BR14" s="1"/>
      <c r="BS14" s="2"/>
      <c r="BT14" s="1"/>
      <c r="BU14" s="1"/>
      <c r="BV14" s="1"/>
      <c r="BW14" s="2"/>
      <c r="BX14" s="1"/>
      <c r="BY14" s="1"/>
      <c r="BZ14" s="1"/>
      <c r="CA14" s="2"/>
      <c r="CB14" s="1"/>
      <c r="CC14" s="1"/>
      <c r="CD14" s="1"/>
      <c r="CE14" s="2"/>
      <c r="CF14" s="1"/>
      <c r="CG14" s="1"/>
      <c r="CH14" s="1"/>
      <c r="CI14" s="2"/>
      <c r="CJ14" s="1"/>
      <c r="CK14" s="1"/>
      <c r="CL14" s="1"/>
      <c r="CM14" s="2"/>
      <c r="CN14" s="1"/>
      <c r="CO14" s="1"/>
      <c r="CP14" s="1"/>
      <c r="CQ14" s="2"/>
      <c r="CR14" s="1"/>
      <c r="CS14" s="1"/>
      <c r="CT14" s="1"/>
      <c r="CU14" s="2"/>
      <c r="CV14" s="1"/>
      <c r="CW14" s="1"/>
      <c r="CX14" s="1"/>
      <c r="CY14" s="2"/>
    </row>
    <row r="15" spans="1:103" ht="9.9499999999999993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4"/>
      <c r="AN15" s="4"/>
      <c r="AO15" s="11"/>
      <c r="AP15" s="4"/>
      <c r="AQ15" s="4"/>
      <c r="AR15" s="10">
        <f>AR18-AR12</f>
        <v>-5</v>
      </c>
      <c r="AS15" s="4"/>
      <c r="AT15" s="10">
        <f>AT12-AT18</f>
        <v>3</v>
      </c>
      <c r="AU15" s="4"/>
      <c r="AV15" s="4"/>
      <c r="AW15" s="4"/>
      <c r="AX15" s="4"/>
      <c r="AY15" s="4"/>
      <c r="AZ15" s="10">
        <f>AZ18-AZ12</f>
        <v>-5</v>
      </c>
      <c r="BA15" s="4"/>
      <c r="BB15" s="10">
        <f>BB12-BB18</f>
        <v>3</v>
      </c>
      <c r="BC15" s="4"/>
      <c r="BD15" s="4"/>
      <c r="BE15" s="11"/>
      <c r="BF15" s="4"/>
      <c r="BG15" s="4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</row>
    <row r="16" spans="1:103" ht="9.9499999999999993" customHeight="1" x14ac:dyDescent="0.25">
      <c r="A16" s="1"/>
      <c r="B16" s="2"/>
      <c r="C16" s="1"/>
      <c r="D16" s="1"/>
      <c r="E16" s="1"/>
      <c r="F16" s="2"/>
      <c r="G16" s="1"/>
      <c r="H16" s="1"/>
      <c r="I16" s="1"/>
      <c r="J16" s="2"/>
      <c r="K16" s="1"/>
      <c r="L16" s="1"/>
      <c r="M16" s="1"/>
      <c r="N16" s="2"/>
      <c r="O16" s="1"/>
      <c r="P16" s="1"/>
      <c r="Q16" s="1"/>
      <c r="R16" s="2"/>
      <c r="S16" s="1"/>
      <c r="T16" s="1"/>
      <c r="U16" s="1"/>
      <c r="V16" s="2"/>
      <c r="W16" s="1"/>
      <c r="X16" s="1"/>
      <c r="Y16" s="1"/>
      <c r="Z16" s="2"/>
      <c r="AA16" s="1"/>
      <c r="AB16" s="1"/>
      <c r="AC16" s="1"/>
      <c r="AD16" s="2"/>
      <c r="AE16" s="1"/>
      <c r="AF16" s="1"/>
      <c r="AG16" s="1"/>
      <c r="AH16" s="1"/>
      <c r="AI16" s="1"/>
      <c r="AJ16" s="1"/>
      <c r="AK16" s="1"/>
      <c r="AL16" s="1"/>
      <c r="AM16" s="5"/>
      <c r="AN16" s="4">
        <v>4</v>
      </c>
      <c r="AO16" s="11">
        <f>AP16-AN16</f>
        <v>22</v>
      </c>
      <c r="AP16" s="4">
        <v>26</v>
      </c>
      <c r="AQ16" s="5"/>
      <c r="AR16" s="4">
        <f>AR14-AV14</f>
        <v>-33</v>
      </c>
      <c r="AS16" s="10">
        <f>AV16-AP16</f>
        <v>3</v>
      </c>
      <c r="AT16" s="4">
        <f>AV16-AR12</f>
        <v>-3</v>
      </c>
      <c r="AU16" s="5"/>
      <c r="AV16" s="4">
        <v>29</v>
      </c>
      <c r="AW16" s="11">
        <f>AX16-AV16</f>
        <v>5</v>
      </c>
      <c r="AX16" s="4">
        <v>34</v>
      </c>
      <c r="AY16" s="5"/>
      <c r="AZ16" s="4">
        <f>AZ14-BD14</f>
        <v>-41</v>
      </c>
      <c r="BA16" s="10">
        <f>BD16-AX16</f>
        <v>3</v>
      </c>
      <c r="BB16" s="4">
        <f>BD16-AZ12</f>
        <v>-3</v>
      </c>
      <c r="BC16" s="5"/>
      <c r="BD16" s="4">
        <v>37</v>
      </c>
      <c r="BE16" s="11">
        <f>BF16-BD16</f>
        <v>-28</v>
      </c>
      <c r="BF16" s="4">
        <v>9</v>
      </c>
      <c r="BG16" s="5"/>
      <c r="BH16" s="1"/>
      <c r="BI16" s="1"/>
      <c r="BJ16" s="1"/>
      <c r="BK16" s="1"/>
      <c r="BL16" s="1"/>
      <c r="BM16" s="1"/>
      <c r="BN16" s="1"/>
      <c r="BO16" s="2"/>
      <c r="BP16" s="1"/>
      <c r="BQ16" s="1"/>
      <c r="BR16" s="1"/>
      <c r="BS16" s="2"/>
      <c r="BT16" s="1"/>
      <c r="BU16" s="1"/>
      <c r="BV16" s="1"/>
      <c r="BW16" s="2"/>
      <c r="BX16" s="1"/>
      <c r="BY16" s="1"/>
      <c r="BZ16" s="1"/>
      <c r="CA16" s="2"/>
      <c r="CB16" s="1"/>
      <c r="CC16" s="1"/>
      <c r="CD16" s="1"/>
      <c r="CE16" s="2"/>
      <c r="CF16" s="1"/>
      <c r="CG16" s="1"/>
      <c r="CH16" s="1"/>
      <c r="CI16" s="2"/>
      <c r="CJ16" s="1"/>
      <c r="CK16" s="1"/>
      <c r="CL16" s="1"/>
      <c r="CM16" s="2"/>
      <c r="CN16" s="1"/>
      <c r="CO16" s="1"/>
      <c r="CP16" s="1"/>
      <c r="CQ16" s="2"/>
      <c r="CR16" s="1"/>
      <c r="CS16" s="1"/>
      <c r="CT16" s="1"/>
      <c r="CU16" s="2"/>
      <c r="CV16" s="1"/>
      <c r="CW16" s="1"/>
      <c r="CX16" s="1"/>
      <c r="CY16" s="2"/>
    </row>
    <row r="17" spans="1:103" ht="9.9499999999999993" customHeight="1" x14ac:dyDescent="0.25">
      <c r="A17" s="1"/>
      <c r="B17" s="1"/>
      <c r="C17" s="1"/>
      <c r="D17" s="1"/>
      <c r="E17" s="1"/>
      <c r="F17" s="1"/>
      <c r="G17" s="2"/>
      <c r="H17" s="1"/>
      <c r="I17" s="2"/>
      <c r="J17" s="1"/>
      <c r="K17" s="1"/>
      <c r="L17" s="1"/>
      <c r="M17" s="1"/>
      <c r="N17" s="1"/>
      <c r="O17" s="2"/>
      <c r="P17" s="1"/>
      <c r="Q17" s="2"/>
      <c r="R17" s="1"/>
      <c r="S17" s="1"/>
      <c r="T17" s="1"/>
      <c r="U17" s="1"/>
      <c r="V17" s="1"/>
      <c r="W17" s="2"/>
      <c r="X17" s="1"/>
      <c r="Y17" s="2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4"/>
      <c r="AN17" s="4"/>
      <c r="AO17" s="4"/>
      <c r="AP17" s="4"/>
      <c r="AQ17" s="13">
        <f>AR18-AP16</f>
        <v>1</v>
      </c>
      <c r="AR17" s="5"/>
      <c r="AS17" s="4"/>
      <c r="AT17" s="5"/>
      <c r="AU17" s="13">
        <f>AV16-AT18</f>
        <v>1</v>
      </c>
      <c r="AV17" s="4"/>
      <c r="AW17" s="4"/>
      <c r="AX17" s="4"/>
      <c r="AY17" s="13">
        <f>AZ18-AX16</f>
        <v>1</v>
      </c>
      <c r="AZ17" s="5"/>
      <c r="BA17" s="4"/>
      <c r="BB17" s="5"/>
      <c r="BC17" s="13">
        <f>BD16-BB18</f>
        <v>1</v>
      </c>
      <c r="BD17" s="4"/>
      <c r="BE17" s="4"/>
      <c r="BF17" s="4"/>
      <c r="BG17" s="4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2"/>
      <c r="BU17" s="1"/>
      <c r="BV17" s="2"/>
      <c r="BW17" s="1"/>
      <c r="BX17" s="1"/>
      <c r="BY17" s="1"/>
      <c r="BZ17" s="1"/>
      <c r="CA17" s="1"/>
      <c r="CB17" s="2"/>
      <c r="CC17" s="1"/>
      <c r="CD17" s="2"/>
      <c r="CE17" s="1"/>
      <c r="CF17" s="1"/>
      <c r="CG17" s="1"/>
      <c r="CH17" s="1"/>
      <c r="CI17" s="1"/>
      <c r="CJ17" s="2"/>
      <c r="CK17" s="1"/>
      <c r="CL17" s="2"/>
      <c r="CM17" s="1"/>
      <c r="CN17" s="1"/>
      <c r="CO17" s="1"/>
      <c r="CP17" s="1"/>
      <c r="CQ17" s="1"/>
      <c r="CR17" s="2"/>
      <c r="CS17" s="1"/>
      <c r="CT17" s="2"/>
      <c r="CU17" s="1"/>
      <c r="CV17" s="1"/>
      <c r="CW17" s="1"/>
      <c r="CX17" s="1"/>
      <c r="CY17" s="1"/>
    </row>
    <row r="18" spans="1:103" ht="9.9499999999999993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4"/>
      <c r="AN18" s="4"/>
      <c r="AO18" s="4"/>
      <c r="AP18" s="4"/>
      <c r="AQ18" s="4"/>
      <c r="AR18" s="4">
        <v>27</v>
      </c>
      <c r="AS18" s="4"/>
      <c r="AT18" s="4">
        <v>28</v>
      </c>
      <c r="AU18" s="4"/>
      <c r="AV18" s="4"/>
      <c r="AW18" s="4"/>
      <c r="AX18" s="4"/>
      <c r="AY18" s="4"/>
      <c r="AZ18" s="4">
        <v>35</v>
      </c>
      <c r="BA18" s="4"/>
      <c r="BB18" s="4">
        <v>36</v>
      </c>
      <c r="BC18" s="4"/>
      <c r="BD18" s="4"/>
      <c r="BE18" s="4"/>
      <c r="BF18" s="4"/>
      <c r="BG18" s="4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</row>
    <row r="19" spans="1:103" ht="9.9499999999999993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4"/>
      <c r="AN19" s="4"/>
      <c r="AO19" s="4"/>
      <c r="AP19" s="4"/>
      <c r="AQ19" s="4"/>
      <c r="AR19" s="11">
        <f>AR20-AR18</f>
        <v>-22</v>
      </c>
      <c r="AS19" s="8"/>
      <c r="AT19" s="11">
        <f>AT18-AT20</f>
        <v>22</v>
      </c>
      <c r="AU19" s="4"/>
      <c r="AV19" s="4"/>
      <c r="AW19" s="4"/>
      <c r="AX19" s="4"/>
      <c r="AY19" s="4"/>
      <c r="AZ19" s="11">
        <f>AZ20-AZ18</f>
        <v>-28</v>
      </c>
      <c r="BA19" s="8"/>
      <c r="BB19" s="11">
        <f>BB18-BB20</f>
        <v>28</v>
      </c>
      <c r="BC19" s="4"/>
      <c r="BD19" s="4"/>
      <c r="BE19" s="4"/>
      <c r="BF19" s="4"/>
      <c r="BG19" s="4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</row>
    <row r="20" spans="1:103" ht="9.9499999999999993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4"/>
      <c r="AN20" s="4"/>
      <c r="AO20" s="4"/>
      <c r="AP20" s="4"/>
      <c r="AQ20" s="4"/>
      <c r="AR20" s="4">
        <v>5</v>
      </c>
      <c r="AS20" s="4"/>
      <c r="AT20" s="4">
        <v>6</v>
      </c>
      <c r="AU20" s="4"/>
      <c r="AV20" s="4"/>
      <c r="AW20" s="4"/>
      <c r="AX20" s="4"/>
      <c r="AY20" s="4"/>
      <c r="AZ20" s="4">
        <v>7</v>
      </c>
      <c r="BA20" s="4"/>
      <c r="BB20" s="4">
        <v>8</v>
      </c>
      <c r="BC20" s="4"/>
      <c r="BD20" s="4"/>
      <c r="BE20" s="4"/>
      <c r="BF20" s="4"/>
      <c r="BG20" s="4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</row>
    <row r="21" spans="1:103" ht="9.9499999999999993" customHeight="1" x14ac:dyDescent="0.25">
      <c r="A21" s="1"/>
      <c r="B21" s="1"/>
      <c r="C21" s="1"/>
      <c r="D21" s="1"/>
      <c r="E21" s="1"/>
      <c r="F21" s="1"/>
      <c r="G21" s="2"/>
      <c r="H21" s="1"/>
      <c r="I21" s="2"/>
      <c r="J21" s="1"/>
      <c r="K21" s="1"/>
      <c r="L21" s="1"/>
      <c r="M21" s="1"/>
      <c r="N21" s="1"/>
      <c r="O21" s="2"/>
      <c r="P21" s="1"/>
      <c r="Q21" s="2"/>
      <c r="R21" s="1"/>
      <c r="S21" s="1"/>
      <c r="T21" s="1"/>
      <c r="U21" s="1"/>
      <c r="V21" s="1"/>
      <c r="W21" s="2"/>
      <c r="X21" s="1"/>
      <c r="Y21" s="2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9"/>
      <c r="AN21" s="9"/>
      <c r="AO21" s="9"/>
      <c r="AP21" s="9"/>
      <c r="AQ21" s="9"/>
      <c r="AR21" s="5"/>
      <c r="AS21" s="4"/>
      <c r="AT21" s="5"/>
      <c r="AU21" s="9"/>
      <c r="AV21" s="9"/>
      <c r="AW21" s="9"/>
      <c r="AX21" s="9"/>
      <c r="AY21" s="9"/>
      <c r="AZ21" s="5"/>
      <c r="BA21" s="4"/>
      <c r="BB21" s="5"/>
      <c r="BC21" s="9"/>
      <c r="BD21" s="9"/>
      <c r="BE21" s="9"/>
      <c r="BF21" s="9"/>
      <c r="BG21" s="9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2"/>
      <c r="BU21" s="1"/>
      <c r="BV21" s="2"/>
      <c r="BW21" s="1"/>
      <c r="BX21" s="1"/>
      <c r="BY21" s="1"/>
      <c r="BZ21" s="1"/>
      <c r="CA21" s="1"/>
      <c r="CB21" s="2"/>
      <c r="CC21" s="1"/>
      <c r="CD21" s="2"/>
      <c r="CE21" s="1"/>
      <c r="CF21" s="1"/>
      <c r="CG21" s="1"/>
      <c r="CH21" s="1"/>
      <c r="CI21" s="1"/>
      <c r="CJ21" s="2"/>
      <c r="CK21" s="1"/>
      <c r="CL21" s="2"/>
      <c r="CM21" s="1"/>
      <c r="CN21" s="1"/>
      <c r="CO21" s="1"/>
      <c r="CP21" s="1"/>
      <c r="CQ21" s="1"/>
      <c r="CR21" s="2"/>
      <c r="CS21" s="1"/>
      <c r="CT21" s="2"/>
      <c r="CU21" s="1"/>
      <c r="CV21" s="1"/>
      <c r="CW21" s="1"/>
      <c r="CX21" s="1"/>
      <c r="CY21" s="1"/>
    </row>
    <row r="22" spans="1:103" ht="9.9499999999999993" customHeight="1" x14ac:dyDescent="0.25">
      <c r="A22" s="1"/>
      <c r="B22" s="2"/>
      <c r="C22" s="1"/>
      <c r="D22" s="1"/>
      <c r="E22" s="1"/>
      <c r="F22" s="2"/>
      <c r="G22" s="1"/>
      <c r="H22" s="1"/>
      <c r="I22" s="1"/>
      <c r="J22" s="2"/>
      <c r="K22" s="1"/>
      <c r="L22" s="1"/>
      <c r="M22" s="1"/>
      <c r="N22" s="2"/>
      <c r="O22" s="1"/>
      <c r="P22" s="1"/>
      <c r="Q22" s="1"/>
      <c r="R22" s="2"/>
      <c r="S22" s="1"/>
      <c r="T22" s="1"/>
      <c r="U22" s="1"/>
      <c r="V22" s="2"/>
      <c r="W22" s="1"/>
      <c r="X22" s="1"/>
      <c r="Y22" s="1"/>
      <c r="Z22" s="2"/>
      <c r="AA22" s="1"/>
      <c r="AB22" s="1"/>
      <c r="AC22" s="1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2"/>
      <c r="BP22" s="1"/>
      <c r="BQ22" s="1"/>
      <c r="BR22" s="1"/>
      <c r="BS22" s="2"/>
      <c r="BT22" s="1"/>
      <c r="BU22" s="1"/>
      <c r="BV22" s="1"/>
      <c r="BW22" s="2"/>
      <c r="BX22" s="1"/>
      <c r="BY22" s="1"/>
      <c r="BZ22" s="1"/>
      <c r="CA22" s="2"/>
      <c r="CB22" s="1"/>
      <c r="CC22" s="1"/>
      <c r="CD22" s="1"/>
      <c r="CE22" s="2"/>
      <c r="CF22" s="1"/>
      <c r="CG22" s="1"/>
      <c r="CH22" s="1"/>
      <c r="CI22" s="2"/>
      <c r="CJ22" s="1"/>
      <c r="CK22" s="1"/>
      <c r="CL22" s="1"/>
      <c r="CM22" s="2"/>
      <c r="CN22" s="1"/>
      <c r="CO22" s="1"/>
      <c r="CP22" s="1"/>
      <c r="CQ22" s="2"/>
      <c r="CR22" s="1"/>
      <c r="CS22" s="1"/>
      <c r="CT22" s="1"/>
      <c r="CU22" s="2"/>
      <c r="CV22" s="1"/>
      <c r="CW22" s="1"/>
      <c r="CX22" s="1"/>
      <c r="CY22" s="2"/>
    </row>
    <row r="23" spans="1:103" ht="9.9499999999999993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>
        <f>(AP6+AP8+AR10+AT10+AV8+AV6+AT4+AR4)/8</f>
        <v>20.5</v>
      </c>
      <c r="AV23" s="12">
        <v>8</v>
      </c>
      <c r="AW23" s="1">
        <f>(AP14+AP16+AR18+AT18+AV16+AV14+AT12+AR12)/8</f>
        <v>28.5</v>
      </c>
      <c r="AX23" s="12">
        <v>8</v>
      </c>
      <c r="AY23" s="1">
        <f>(AX14+AX16+AZ18+BB18+BD16+BD14+BB12+AZ12)/8</f>
        <v>36.5</v>
      </c>
      <c r="AZ23" s="12">
        <v>8</v>
      </c>
      <c r="BA23" s="1">
        <f>(AX6+AX8+AZ10+BB10+BD8+BD6+BB4+AZ4)/8</f>
        <v>44.5</v>
      </c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</row>
    <row r="24" spans="1:103" ht="9.9499999999999993" customHeight="1" x14ac:dyDescent="0.25">
      <c r="A24" s="1"/>
      <c r="B24" s="2"/>
      <c r="C24" s="1"/>
      <c r="D24" s="1"/>
      <c r="E24" s="1"/>
      <c r="F24" s="2"/>
      <c r="G24" s="1"/>
      <c r="H24" s="1"/>
      <c r="I24" s="1"/>
      <c r="J24" s="2"/>
      <c r="K24" s="1"/>
      <c r="L24" s="1"/>
      <c r="M24" s="1"/>
      <c r="N24" s="2"/>
      <c r="O24" s="1"/>
      <c r="P24" s="1"/>
      <c r="Q24" s="1"/>
      <c r="R24" s="2"/>
      <c r="S24" s="1"/>
      <c r="T24" s="1"/>
      <c r="U24" s="1"/>
      <c r="V24" s="2"/>
      <c r="W24" s="1"/>
      <c r="X24" s="1"/>
      <c r="Y24" s="1"/>
      <c r="Z24" s="2"/>
      <c r="AA24" s="1"/>
      <c r="AB24" s="1"/>
      <c r="AC24" s="1"/>
      <c r="AD24" s="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2"/>
      <c r="BP24" s="1"/>
      <c r="BQ24" s="1"/>
      <c r="BR24" s="1"/>
      <c r="BS24" s="2"/>
      <c r="BT24" s="1"/>
      <c r="BU24" s="1"/>
      <c r="BV24" s="1"/>
      <c r="BW24" s="2"/>
      <c r="BX24" s="1"/>
      <c r="BY24" s="1"/>
      <c r="BZ24" s="1"/>
      <c r="CA24" s="2"/>
      <c r="CB24" s="1"/>
      <c r="CC24" s="1"/>
      <c r="CD24" s="1"/>
      <c r="CE24" s="2"/>
      <c r="CF24" s="1"/>
      <c r="CG24" s="1"/>
      <c r="CH24" s="1"/>
      <c r="CI24" s="2"/>
      <c r="CJ24" s="1"/>
      <c r="CK24" s="1"/>
      <c r="CL24" s="1"/>
      <c r="CM24" s="2"/>
      <c r="CN24" s="1"/>
      <c r="CO24" s="1"/>
      <c r="CP24" s="1"/>
      <c r="CQ24" s="2"/>
      <c r="CR24" s="1"/>
      <c r="CS24" s="1"/>
      <c r="CT24" s="1"/>
      <c r="CU24" s="2"/>
      <c r="CV24" s="1"/>
      <c r="CW24" s="1"/>
      <c r="CX24" s="1"/>
      <c r="CY24" s="2"/>
    </row>
    <row r="25" spans="1:103" ht="9.9499999999999993" customHeight="1" x14ac:dyDescent="0.25">
      <c r="A25" s="1"/>
      <c r="B25" s="1"/>
      <c r="C25" s="1"/>
      <c r="D25" s="1"/>
      <c r="E25" s="1"/>
      <c r="F25" s="1"/>
      <c r="G25" s="2"/>
      <c r="H25" s="1"/>
      <c r="I25" s="2"/>
      <c r="J25" s="1"/>
      <c r="K25" s="1"/>
      <c r="L25" s="1"/>
      <c r="M25" s="1"/>
      <c r="N25" s="1"/>
      <c r="O25" s="2"/>
      <c r="P25" s="1"/>
      <c r="Q25" s="2"/>
      <c r="R25" s="1"/>
      <c r="S25" s="1"/>
      <c r="T25" s="1"/>
      <c r="U25" s="1"/>
      <c r="V25" s="1"/>
      <c r="W25" s="2"/>
      <c r="X25" s="1"/>
      <c r="Y25" s="2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2"/>
      <c r="BU25" s="1"/>
      <c r="BV25" s="2"/>
      <c r="BW25" s="1"/>
      <c r="BX25" s="1"/>
      <c r="BY25" s="1"/>
      <c r="BZ25" s="1"/>
      <c r="CA25" s="1"/>
      <c r="CB25" s="2"/>
      <c r="CC25" s="1"/>
      <c r="CD25" s="2"/>
      <c r="CE25" s="1"/>
      <c r="CF25" s="1"/>
      <c r="CG25" s="1"/>
      <c r="CH25" s="1"/>
      <c r="CI25" s="1"/>
      <c r="CJ25" s="2"/>
      <c r="CK25" s="1"/>
      <c r="CL25" s="2"/>
      <c r="CM25" s="1"/>
      <c r="CN25" s="1"/>
      <c r="CO25" s="1"/>
      <c r="CP25" s="1"/>
      <c r="CQ25" s="1"/>
      <c r="CR25" s="2"/>
      <c r="CS25" s="1"/>
      <c r="CT25" s="2"/>
      <c r="CU25" s="1"/>
      <c r="CV25" s="1"/>
      <c r="CW25" s="1"/>
      <c r="CX25" s="1"/>
      <c r="CY25" s="1"/>
    </row>
    <row r="26" spans="1:103" ht="9.9499999999999993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pans="1:103" ht="9.9499999999999993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pans="1:103" ht="9.9499999999999993" customHeight="1" x14ac:dyDescent="0.25">
      <c r="A28" s="1"/>
      <c r="B28" s="1"/>
      <c r="C28" s="1"/>
      <c r="D28" s="1"/>
      <c r="E28" s="1"/>
      <c r="F28" s="1"/>
      <c r="G28" s="2"/>
      <c r="H28" s="1"/>
      <c r="I28" s="2"/>
      <c r="J28" s="1"/>
      <c r="K28" s="1"/>
      <c r="L28" s="1"/>
      <c r="M28" s="1"/>
      <c r="N28" s="1"/>
      <c r="O28" s="2"/>
      <c r="P28" s="1"/>
      <c r="Q28" s="2"/>
      <c r="R28" s="1"/>
      <c r="S28" s="1"/>
      <c r="T28" s="1"/>
      <c r="U28" s="1"/>
      <c r="V28" s="1"/>
      <c r="W28" s="2"/>
      <c r="X28" s="1"/>
      <c r="Y28" s="2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pans="1:103" ht="9.9499999999999993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4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4"/>
      <c r="BF29" s="4"/>
      <c r="BG29" s="4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2"/>
      <c r="BU29" s="1"/>
      <c r="BV29" s="2"/>
      <c r="BW29" s="1"/>
      <c r="BX29" s="1"/>
      <c r="BY29" s="1"/>
      <c r="BZ29" s="1"/>
      <c r="CA29" s="1"/>
      <c r="CB29" s="2"/>
      <c r="CC29" s="1"/>
      <c r="CD29" s="2"/>
      <c r="CE29" s="1"/>
      <c r="CF29" s="1"/>
      <c r="CG29" s="1"/>
      <c r="CH29" s="1"/>
      <c r="CI29" s="1"/>
      <c r="CJ29" s="2"/>
      <c r="CK29" s="1"/>
      <c r="CL29" s="2"/>
      <c r="CM29" s="1"/>
      <c r="CN29" s="1"/>
      <c r="CO29" s="1"/>
      <c r="CP29" s="1"/>
      <c r="CQ29" s="1"/>
      <c r="CR29" s="2"/>
      <c r="CS29" s="1"/>
      <c r="CT29" s="2"/>
      <c r="CU29" s="1"/>
      <c r="CV29" s="1"/>
      <c r="CW29" s="1"/>
      <c r="CX29" s="1"/>
      <c r="CY29" s="1"/>
    </row>
    <row r="30" spans="1:103" ht="9.9499999999999993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4"/>
      <c r="AN30" s="4"/>
      <c r="AO30" s="4"/>
      <c r="AP30" s="4"/>
      <c r="AQ30" s="4"/>
      <c r="AR30" s="5"/>
      <c r="AS30" s="4"/>
      <c r="AT30" s="5"/>
      <c r="AU30" s="4"/>
      <c r="AV30" s="4"/>
      <c r="AW30" s="4"/>
      <c r="AX30" s="4"/>
      <c r="AY30" s="4"/>
      <c r="AZ30" s="5"/>
      <c r="BA30" s="4"/>
      <c r="BB30" s="5"/>
      <c r="BC30" s="4"/>
      <c r="BD30" s="16"/>
      <c r="BE30" s="4"/>
      <c r="BF30" s="4"/>
      <c r="BG30" s="4"/>
      <c r="BH30" s="1"/>
      <c r="BI30" s="1"/>
      <c r="BJ30" s="1"/>
      <c r="BK30" s="1"/>
      <c r="BL30" s="1"/>
      <c r="BM30" s="1"/>
      <c r="BN30" s="1"/>
      <c r="BO30" s="2"/>
      <c r="BP30" s="1"/>
      <c r="BQ30" s="1"/>
      <c r="BR30" s="1"/>
      <c r="BS30" s="2"/>
      <c r="BT30" s="1"/>
      <c r="BU30" s="1"/>
      <c r="BV30" s="1"/>
      <c r="BW30" s="2"/>
      <c r="BX30" s="1"/>
      <c r="BY30" s="1"/>
      <c r="BZ30" s="1"/>
      <c r="CA30" s="2"/>
      <c r="CB30" s="1"/>
      <c r="CC30" s="1"/>
      <c r="CD30" s="1"/>
      <c r="CE30" s="2"/>
      <c r="CF30" s="1"/>
      <c r="CG30" s="1"/>
      <c r="CH30" s="1"/>
      <c r="CI30" s="2"/>
      <c r="CJ30" s="1"/>
      <c r="CK30" s="1"/>
      <c r="CL30" s="1"/>
      <c r="CM30" s="2"/>
      <c r="CN30" s="1"/>
      <c r="CO30" s="1"/>
      <c r="CP30" s="1"/>
      <c r="CQ30" s="2"/>
      <c r="CR30" s="1"/>
      <c r="CS30" s="1"/>
      <c r="CT30" s="1"/>
      <c r="CU30" s="2"/>
      <c r="CV30" s="1"/>
      <c r="CW30" s="1"/>
      <c r="CX30" s="1"/>
      <c r="CY30" s="2"/>
    </row>
    <row r="31" spans="1:103" ht="9.9499999999999993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4"/>
      <c r="AN31" s="4"/>
      <c r="AO31" s="4"/>
      <c r="AP31" s="4"/>
      <c r="AQ31" s="4"/>
      <c r="AR31" s="11">
        <f>AR33-AR30</f>
        <v>0</v>
      </c>
      <c r="AS31" s="4"/>
      <c r="AT31" s="11">
        <f>AT30-AT33</f>
        <v>0</v>
      </c>
      <c r="AU31" s="4"/>
      <c r="AV31" s="4"/>
      <c r="AW31" s="4"/>
      <c r="AX31" s="4"/>
      <c r="AY31" s="4"/>
      <c r="AZ31" s="11">
        <f>AZ33-AZ30</f>
        <v>0</v>
      </c>
      <c r="BA31" s="4"/>
      <c r="BB31" s="11">
        <f>BB30-BB33</f>
        <v>0</v>
      </c>
      <c r="BC31" s="4"/>
      <c r="BD31" s="4"/>
      <c r="BE31" s="4"/>
      <c r="BF31" s="4"/>
      <c r="BG31" s="4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pans="1:103" ht="9.9499999999999993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4"/>
      <c r="AN32" s="4"/>
      <c r="AO32" s="4"/>
      <c r="AP32" s="4"/>
      <c r="AQ32" s="4"/>
      <c r="AS32" s="4"/>
      <c r="AU32" s="4"/>
      <c r="AV32" s="4"/>
      <c r="AW32" s="4"/>
      <c r="AX32" s="4"/>
      <c r="AY32" s="4"/>
      <c r="BA32" s="4"/>
      <c r="BC32" s="4"/>
      <c r="BD32" s="4"/>
      <c r="BE32" s="4"/>
      <c r="BF32" s="4"/>
      <c r="BG32" s="4"/>
      <c r="BH32" s="1"/>
      <c r="BI32" s="1"/>
      <c r="BJ32" s="1"/>
      <c r="BK32" s="1"/>
      <c r="BL32" s="1"/>
      <c r="BM32" s="1"/>
      <c r="BN32" s="1"/>
      <c r="BO32" s="2"/>
      <c r="BP32" s="1"/>
      <c r="BQ32" s="1"/>
      <c r="BR32" s="1"/>
      <c r="BS32" s="2"/>
      <c r="BT32" s="1"/>
      <c r="BU32" s="1"/>
      <c r="BV32" s="1"/>
      <c r="BW32" s="2"/>
      <c r="BX32" s="1"/>
      <c r="BY32" s="1"/>
      <c r="BZ32" s="1"/>
      <c r="CA32" s="2"/>
      <c r="CB32" s="1"/>
      <c r="CC32" s="1"/>
      <c r="CD32" s="1"/>
      <c r="CE32" s="2"/>
      <c r="CF32" s="1"/>
      <c r="CG32" s="1"/>
      <c r="CH32" s="1"/>
      <c r="CI32" s="2"/>
      <c r="CJ32" s="1"/>
      <c r="CK32" s="1"/>
      <c r="CL32" s="1"/>
      <c r="CM32" s="2"/>
      <c r="CN32" s="1"/>
      <c r="CO32" s="1"/>
      <c r="CP32" s="1"/>
      <c r="CQ32" s="2"/>
      <c r="CR32" s="1"/>
      <c r="CS32" s="1"/>
      <c r="CT32" s="1"/>
      <c r="CU32" s="2"/>
      <c r="CV32" s="1"/>
      <c r="CW32" s="1"/>
      <c r="CX32" s="1"/>
      <c r="CY32" s="2"/>
    </row>
    <row r="33" spans="1:103" ht="9.9499999999999993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4"/>
      <c r="AN33" s="4"/>
      <c r="AO33" s="4"/>
      <c r="AP33" s="4"/>
      <c r="AQ33" s="13">
        <f>AQ34-AR33</f>
        <v>0</v>
      </c>
      <c r="AR33" s="5"/>
      <c r="AS33" s="4"/>
      <c r="AT33" s="5"/>
      <c r="AU33" s="13">
        <f>AT33-AV34</f>
        <v>0</v>
      </c>
      <c r="AV33" s="4"/>
      <c r="AW33" s="4"/>
      <c r="AX33" s="4"/>
      <c r="AY33" s="13">
        <f>AX34-AZ33</f>
        <v>0</v>
      </c>
      <c r="AZ33" s="5"/>
      <c r="BA33" s="4"/>
      <c r="BB33" s="5"/>
      <c r="BC33" s="13">
        <f>BB33-BC34</f>
        <v>0</v>
      </c>
      <c r="BD33" s="4"/>
      <c r="BE33" s="4"/>
      <c r="BF33" s="4"/>
      <c r="BG33" s="4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2"/>
      <c r="BU33" s="1"/>
      <c r="BV33" s="2"/>
      <c r="BW33" s="1"/>
      <c r="BX33" s="1"/>
      <c r="BY33" s="1"/>
      <c r="BZ33" s="1"/>
      <c r="CA33" s="1"/>
      <c r="CB33" s="2"/>
      <c r="CC33" s="1"/>
      <c r="CD33" s="2"/>
      <c r="CE33" s="1"/>
      <c r="CF33" s="1"/>
      <c r="CG33" s="1"/>
      <c r="CH33" s="1"/>
      <c r="CI33" s="1"/>
      <c r="CJ33" s="2"/>
      <c r="CK33" s="1"/>
      <c r="CL33" s="2"/>
      <c r="CM33" s="1"/>
      <c r="CN33" s="1"/>
      <c r="CO33" s="1"/>
      <c r="CP33" s="1"/>
      <c r="CQ33" s="1"/>
      <c r="CR33" s="2"/>
      <c r="CS33" s="1"/>
      <c r="CT33" s="2"/>
      <c r="CU33" s="1"/>
      <c r="CV33" s="1"/>
      <c r="CW33" s="1"/>
      <c r="CX33" s="1"/>
      <c r="CY33" s="1"/>
    </row>
    <row r="34" spans="1:103" ht="9.9499999999999993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7"/>
      <c r="AN34" s="20">
        <v>1</v>
      </c>
      <c r="AO34" s="11">
        <f>AN34-AQ34</f>
        <v>1</v>
      </c>
      <c r="AQ34" s="5"/>
      <c r="AR34" s="14">
        <f>AQ34-AT38</f>
        <v>0</v>
      </c>
      <c r="AS34" s="10">
        <f>AQ34-AV34</f>
        <v>0</v>
      </c>
      <c r="AT34" s="14">
        <f>AT33-AQ36</f>
        <v>0</v>
      </c>
      <c r="AU34" s="5"/>
      <c r="AV34" s="4"/>
      <c r="AW34" s="11">
        <f>AV34-AX34</f>
        <v>0</v>
      </c>
      <c r="AX34" s="4"/>
      <c r="AY34" s="5"/>
      <c r="AZ34" s="4">
        <f>AX34-BB38</f>
        <v>-44</v>
      </c>
      <c r="BA34" s="10">
        <f>AX34-BC34</f>
        <v>0</v>
      </c>
      <c r="BB34" s="4">
        <f>BB33-AX36</f>
        <v>0</v>
      </c>
      <c r="BC34" s="5"/>
      <c r="BE34" s="11">
        <f>BC34-BF34</f>
        <v>0</v>
      </c>
      <c r="BF34" s="5"/>
      <c r="BG34" s="18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pans="1:103" ht="9.9499999999999993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8"/>
      <c r="AN35" s="4"/>
      <c r="AO35" s="4"/>
      <c r="AP35" s="4"/>
      <c r="AQ35" s="4"/>
      <c r="AR35" s="10">
        <f>AR38-AR33</f>
        <v>0</v>
      </c>
      <c r="AS35" s="4"/>
      <c r="AT35" s="10">
        <f>AT33-AT38</f>
        <v>0</v>
      </c>
      <c r="AU35" s="4"/>
      <c r="AV35" s="4"/>
      <c r="AW35" s="4"/>
      <c r="AX35" s="4"/>
      <c r="AY35" s="4"/>
      <c r="AZ35" s="10">
        <f>AZ38-AZ33</f>
        <v>43</v>
      </c>
      <c r="BA35" s="4"/>
      <c r="BB35" s="10">
        <f>BB33-BB38</f>
        <v>-44</v>
      </c>
      <c r="BC35" s="4"/>
      <c r="BD35" s="4"/>
      <c r="BE35" s="11"/>
      <c r="BF35" s="4"/>
      <c r="BG35" s="18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</row>
    <row r="36" spans="1:103" ht="9.9499999999999993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8"/>
      <c r="AN36" s="5"/>
      <c r="AO36" s="11">
        <f>AQ36-AN36</f>
        <v>0</v>
      </c>
      <c r="AQ36" s="5"/>
      <c r="AR36" s="14">
        <f>AR34-AV34</f>
        <v>0</v>
      </c>
      <c r="AS36" s="10">
        <f>AV36-AQ36</f>
        <v>0</v>
      </c>
      <c r="AT36" s="14">
        <f>AV36-AR33</f>
        <v>0</v>
      </c>
      <c r="AU36" s="5"/>
      <c r="AV36" s="4"/>
      <c r="AW36" s="11">
        <f>AX36-AV36</f>
        <v>0</v>
      </c>
      <c r="AX36" s="4"/>
      <c r="AY36" s="5"/>
      <c r="AZ36" s="4">
        <f>AZ34-BC34</f>
        <v>-44</v>
      </c>
      <c r="BA36" s="10">
        <f>BC36-AX36</f>
        <v>0</v>
      </c>
      <c r="BB36" s="4">
        <f>BC36-AZ33</f>
        <v>0</v>
      </c>
      <c r="BC36" s="5"/>
      <c r="BE36" s="11">
        <f>BF36-BC36</f>
        <v>0</v>
      </c>
      <c r="BF36" s="5"/>
      <c r="BG36" s="18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</row>
    <row r="37" spans="1:103" ht="9.9499999999999993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8"/>
      <c r="AN37" s="4"/>
      <c r="AO37" s="4"/>
      <c r="AP37" s="4"/>
      <c r="AQ37" s="13">
        <f>AR38-AQ36</f>
        <v>0</v>
      </c>
      <c r="AR37" s="5"/>
      <c r="AS37" s="4"/>
      <c r="AT37" s="5"/>
      <c r="AU37" s="13">
        <f>AV36-AT38</f>
        <v>0</v>
      </c>
      <c r="AV37" s="4"/>
      <c r="AW37" s="4"/>
      <c r="AX37" s="4"/>
      <c r="AY37" s="13">
        <f>AZ38-AX36</f>
        <v>43</v>
      </c>
      <c r="AZ37" s="5"/>
      <c r="BA37" s="4"/>
      <c r="BB37" s="5"/>
      <c r="BC37" s="13">
        <f>BC36-BB38</f>
        <v>-44</v>
      </c>
      <c r="BD37" s="4"/>
      <c r="BE37" s="4"/>
      <c r="BF37" s="4"/>
      <c r="BG37" s="18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2"/>
      <c r="BU37" s="1"/>
      <c r="BV37" s="2"/>
      <c r="BW37" s="1"/>
      <c r="BX37" s="1"/>
      <c r="BY37" s="1"/>
      <c r="BZ37" s="1"/>
      <c r="CA37" s="1"/>
      <c r="CB37" s="2"/>
      <c r="CC37" s="1"/>
      <c r="CD37" s="2"/>
      <c r="CE37" s="1"/>
      <c r="CF37" s="1"/>
      <c r="CG37" s="1"/>
      <c r="CH37" s="1"/>
      <c r="CI37" s="1"/>
      <c r="CJ37" s="2"/>
      <c r="CK37" s="1"/>
      <c r="CL37" s="2"/>
      <c r="CM37" s="1"/>
      <c r="CN37" s="1"/>
      <c r="CO37" s="1"/>
      <c r="CP37" s="1"/>
      <c r="CQ37" s="1"/>
      <c r="CR37" s="2"/>
      <c r="CS37" s="1"/>
      <c r="CT37" s="2"/>
      <c r="CU37" s="1"/>
      <c r="CV37" s="1"/>
      <c r="CW37" s="1"/>
      <c r="CX37" s="1"/>
      <c r="CY37" s="1"/>
    </row>
    <row r="38" spans="1:103" ht="9.9499999999999993" customHeight="1" x14ac:dyDescent="0.25">
      <c r="AM38" s="18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>
        <v>43</v>
      </c>
      <c r="BA38" s="4"/>
      <c r="BB38" s="4">
        <v>44</v>
      </c>
      <c r="BC38" s="4"/>
      <c r="BD38" s="4"/>
      <c r="BE38" s="4"/>
      <c r="BF38" s="4"/>
      <c r="BG38" s="18"/>
    </row>
    <row r="39" spans="1:103" ht="9.9499999999999993" customHeight="1" x14ac:dyDescent="0.25">
      <c r="AM39" s="18"/>
      <c r="AN39" s="4"/>
      <c r="AO39" s="4"/>
      <c r="AP39" s="4"/>
      <c r="AQ39" s="4"/>
      <c r="AR39" s="11">
        <f>AR40-AR38</f>
        <v>0</v>
      </c>
      <c r="AS39" s="11"/>
      <c r="AT39" s="11">
        <f>AT38-AT40</f>
        <v>0</v>
      </c>
      <c r="AU39" s="4"/>
      <c r="AV39" s="4"/>
      <c r="AW39" s="4"/>
      <c r="AX39" s="4"/>
      <c r="AY39" s="4"/>
      <c r="AZ39" s="11">
        <f>AZ40-AZ38</f>
        <v>-43</v>
      </c>
      <c r="BA39" s="4"/>
      <c r="BB39" s="11">
        <f>BB38-BB40</f>
        <v>44</v>
      </c>
      <c r="BC39" s="4"/>
      <c r="BD39" s="4"/>
      <c r="BE39" s="4"/>
      <c r="BF39" s="4"/>
      <c r="BG39" s="18"/>
    </row>
    <row r="40" spans="1:103" ht="9.9499999999999993" customHeight="1" x14ac:dyDescent="0.25">
      <c r="AM40" s="18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18"/>
    </row>
    <row r="41" spans="1:103" ht="9.9499999999999993" customHeight="1" x14ac:dyDescent="0.25">
      <c r="AM41" s="18"/>
      <c r="AN41" s="4"/>
      <c r="AO41" s="4"/>
      <c r="AP41" s="4"/>
      <c r="AQ41" s="13">
        <f>AQ42-AR40</f>
        <v>0</v>
      </c>
      <c r="AR41" s="5"/>
      <c r="AS41" s="4"/>
      <c r="AT41" s="5"/>
      <c r="AU41" s="13">
        <f>AT40-AV42</f>
        <v>0</v>
      </c>
      <c r="AV41" s="4"/>
      <c r="AW41" s="4"/>
      <c r="AX41" s="4"/>
      <c r="AY41" s="13">
        <f>AX42-AZ40</f>
        <v>0</v>
      </c>
      <c r="AZ41" s="5"/>
      <c r="BA41" s="4"/>
      <c r="BB41" s="5"/>
      <c r="BC41" s="15">
        <f>BB40-BC42</f>
        <v>0</v>
      </c>
      <c r="BD41" s="4"/>
      <c r="BE41" s="4"/>
      <c r="BF41" s="4"/>
      <c r="BG41" s="18"/>
    </row>
    <row r="42" spans="1:103" ht="9.9499999999999993" customHeight="1" x14ac:dyDescent="0.25">
      <c r="AM42" s="18"/>
      <c r="AN42" s="5"/>
      <c r="AO42" s="11">
        <f>AN42-AQ42</f>
        <v>0</v>
      </c>
      <c r="AQ42" s="5"/>
      <c r="AR42" s="4">
        <f>AQ42-AT45</f>
        <v>0</v>
      </c>
      <c r="AS42" s="10">
        <f>AQ42-AV42</f>
        <v>0</v>
      </c>
      <c r="AT42" s="4">
        <f>AT40-AQ44</f>
        <v>0</v>
      </c>
      <c r="AU42" s="5"/>
      <c r="AV42" s="4"/>
      <c r="AW42" s="11">
        <f>AV42-AX42</f>
        <v>0</v>
      </c>
      <c r="AX42" s="4"/>
      <c r="AY42" s="5"/>
      <c r="AZ42" s="4">
        <f>AX42-BB45</f>
        <v>0</v>
      </c>
      <c r="BA42" s="10">
        <f>AX42-BC42</f>
        <v>0</v>
      </c>
      <c r="BB42" s="4">
        <f>BB40-AX44</f>
        <v>0</v>
      </c>
      <c r="BC42" s="5"/>
      <c r="BE42" s="11">
        <f>BC42-BF42</f>
        <v>0</v>
      </c>
      <c r="BF42" s="5"/>
      <c r="BG42" s="18"/>
    </row>
    <row r="43" spans="1:103" ht="9.9499999999999993" customHeight="1" x14ac:dyDescent="0.25">
      <c r="AM43" s="18"/>
      <c r="AN43" s="4"/>
      <c r="AO43" s="11"/>
      <c r="AP43" s="4"/>
      <c r="AQ43" s="4"/>
      <c r="AR43" s="10">
        <f>AR45-AR40</f>
        <v>0</v>
      </c>
      <c r="AS43" s="4"/>
      <c r="AT43" s="10">
        <f>AT40-AT45</f>
        <v>0</v>
      </c>
      <c r="AU43" s="4"/>
      <c r="AV43" s="4"/>
      <c r="AW43" s="4"/>
      <c r="AX43" s="4"/>
      <c r="AY43" s="4"/>
      <c r="AZ43" s="10">
        <f>AZ45-AZ40</f>
        <v>0</v>
      </c>
      <c r="BA43" s="4"/>
      <c r="BB43" s="10">
        <f>BB40-BB45</f>
        <v>0</v>
      </c>
      <c r="BC43" s="4"/>
      <c r="BD43" s="4"/>
      <c r="BE43" s="11"/>
      <c r="BF43" s="4"/>
      <c r="BG43" s="18"/>
    </row>
    <row r="44" spans="1:103" ht="9.9499999999999993" customHeight="1" x14ac:dyDescent="0.25">
      <c r="AM44" s="18"/>
      <c r="AN44" s="5"/>
      <c r="AO44" s="11">
        <f>AQ44-AN44</f>
        <v>0</v>
      </c>
      <c r="AQ44" s="5"/>
      <c r="AR44" s="4">
        <f>AR42-AV42</f>
        <v>0</v>
      </c>
      <c r="AS44" s="10">
        <f>AV44-AQ44</f>
        <v>0</v>
      </c>
      <c r="AT44" s="4">
        <f>AV44-AR40</f>
        <v>0</v>
      </c>
      <c r="AU44" s="5"/>
      <c r="AV44" s="4"/>
      <c r="AW44" s="11">
        <f>AX44-AV44</f>
        <v>0</v>
      </c>
      <c r="AX44" s="4"/>
      <c r="AY44" s="5"/>
      <c r="AZ44" s="4">
        <f>AZ42-BC42</f>
        <v>0</v>
      </c>
      <c r="BA44" s="10">
        <f>BC44-AX44</f>
        <v>0</v>
      </c>
      <c r="BB44" s="4">
        <f>BC44-AZ40</f>
        <v>0</v>
      </c>
      <c r="BC44" s="5"/>
      <c r="BE44" s="11">
        <f>BF44-BC44</f>
        <v>0</v>
      </c>
      <c r="BF44" s="5"/>
      <c r="BG44" s="18"/>
    </row>
    <row r="45" spans="1:103" ht="9.9499999999999993" customHeight="1" x14ac:dyDescent="0.25">
      <c r="AM45" s="4"/>
      <c r="AN45" s="4"/>
      <c r="AO45" s="4"/>
      <c r="AP45" s="4"/>
      <c r="AQ45" s="13">
        <f>AR45-AQ44</f>
        <v>0</v>
      </c>
      <c r="AR45" s="5"/>
      <c r="AS45" s="4"/>
      <c r="AT45" s="5"/>
      <c r="AU45" s="13">
        <f>AV44-AT45</f>
        <v>0</v>
      </c>
      <c r="AV45" s="4"/>
      <c r="AW45" s="4"/>
      <c r="AX45" s="4"/>
      <c r="AY45" s="13">
        <f>AZ45-AX44</f>
        <v>0</v>
      </c>
      <c r="AZ45" s="5"/>
      <c r="BA45" s="4"/>
      <c r="BB45" s="5"/>
      <c r="BC45" s="13">
        <f>BC44-BB45</f>
        <v>0</v>
      </c>
      <c r="BD45" s="4"/>
      <c r="BE45" s="4"/>
      <c r="BF45" s="4"/>
      <c r="BG45" s="18"/>
    </row>
    <row r="46" spans="1:103" ht="9.9499999999999993" customHeight="1" x14ac:dyDescent="0.25">
      <c r="AM46" s="4"/>
      <c r="AN46" s="4"/>
      <c r="AO46" s="4"/>
      <c r="AP46" s="4"/>
      <c r="AQ46" s="4"/>
      <c r="AS46" s="4"/>
      <c r="AU46" s="4"/>
      <c r="AV46" s="4"/>
      <c r="AW46" s="4"/>
      <c r="AX46" s="4"/>
      <c r="AY46" s="4"/>
      <c r="BA46" s="4"/>
      <c r="BC46" s="4"/>
      <c r="BD46" s="4"/>
      <c r="BE46" s="4"/>
      <c r="BF46" s="4"/>
      <c r="BG46" s="18"/>
    </row>
    <row r="47" spans="1:103" ht="9.9499999999999993" customHeight="1" x14ac:dyDescent="0.25">
      <c r="AM47" s="4"/>
      <c r="AN47" s="4"/>
      <c r="AO47" s="4"/>
      <c r="AP47" s="4"/>
      <c r="AQ47" s="4"/>
      <c r="AR47" s="11">
        <f>AR48-AR45</f>
        <v>0</v>
      </c>
      <c r="AS47" s="8"/>
      <c r="AT47" s="11">
        <f>AT45-AT48</f>
        <v>0</v>
      </c>
      <c r="AU47" s="4"/>
      <c r="AV47" s="4"/>
      <c r="AW47" s="4"/>
      <c r="AX47" s="4"/>
      <c r="AY47" s="4"/>
      <c r="AZ47" s="11">
        <f>AZ48-AZ45</f>
        <v>0</v>
      </c>
      <c r="BA47" s="8"/>
      <c r="BB47" s="11">
        <f>BB45-BB48</f>
        <v>0</v>
      </c>
      <c r="BC47" s="4"/>
      <c r="BD47" s="4"/>
      <c r="BE47" s="4"/>
      <c r="BF47" s="4"/>
      <c r="BG47" s="4"/>
    </row>
    <row r="48" spans="1:103" ht="9.9499999999999993" customHeight="1" x14ac:dyDescent="0.25">
      <c r="AM48" s="4"/>
      <c r="AN48" s="4"/>
      <c r="AO48" s="4"/>
      <c r="AP48" s="4"/>
      <c r="AQ48" s="4"/>
      <c r="AR48" s="5"/>
      <c r="AS48" s="4"/>
      <c r="AT48" s="5"/>
      <c r="AU48" s="4"/>
      <c r="AV48" s="4"/>
      <c r="AW48" s="4"/>
      <c r="AX48" s="4"/>
      <c r="AY48" s="4"/>
      <c r="AZ48" s="5"/>
      <c r="BA48" s="4"/>
      <c r="BB48" s="5"/>
      <c r="BC48" s="4"/>
      <c r="BD48" s="4"/>
      <c r="BE48" s="4"/>
      <c r="BF48" s="4"/>
      <c r="BG48" s="4"/>
    </row>
    <row r="49" spans="39:59" ht="9.9499999999999993" customHeight="1" x14ac:dyDescent="0.25">
      <c r="AM49" s="9"/>
      <c r="AN49" s="9"/>
      <c r="AO49" s="9"/>
      <c r="AP49" s="9"/>
      <c r="AQ49" s="19"/>
      <c r="AR49" s="18"/>
      <c r="AS49" s="18"/>
      <c r="AT49" s="18"/>
      <c r="AU49" s="19"/>
      <c r="AV49" s="19"/>
      <c r="AW49" s="19"/>
      <c r="AX49" s="19"/>
      <c r="AY49" s="19"/>
      <c r="AZ49" s="18"/>
      <c r="BA49" s="18"/>
      <c r="BB49" s="18"/>
      <c r="BC49" s="9"/>
      <c r="BD49" s="9"/>
      <c r="BE49" s="9"/>
      <c r="BF49" s="9"/>
      <c r="BG49" s="9"/>
    </row>
    <row r="50" spans="39:59" ht="9.9499999999999993" customHeight="1" x14ac:dyDescent="0.25"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 spans="39:59" ht="9.9499999999999993" customHeight="1" x14ac:dyDescent="0.25">
      <c r="AM51" s="1"/>
      <c r="AN51" s="1"/>
      <c r="AO51" s="1"/>
      <c r="AP51" s="1"/>
      <c r="AQ51" s="1"/>
      <c r="AR51" s="1"/>
      <c r="AS51" s="1"/>
      <c r="AT51" s="1"/>
      <c r="AU51" s="1">
        <f>(AQ34+AQ36+AR38+AT38+AV36+AV34+AT33+AR33)/8</f>
        <v>0</v>
      </c>
      <c r="AV51" s="12">
        <v>8</v>
      </c>
      <c r="AW51" s="1">
        <f>(AQ42+AQ44+AR45+AT45+AV44+AV42+AT40+AR40)/8</f>
        <v>0</v>
      </c>
      <c r="AX51" s="12">
        <v>8</v>
      </c>
      <c r="AY51" s="1">
        <f>(AX42+AX44+AZ45+BB45+BC44+BC42+BB40+AZ40)/8</f>
        <v>0</v>
      </c>
      <c r="AZ51" s="12">
        <v>8</v>
      </c>
      <c r="BA51" s="1">
        <f>(AX34+AX36+AZ38+BB38+BC36+BC34+BB33+AZ33)/8</f>
        <v>10.875</v>
      </c>
      <c r="BB51" s="1"/>
      <c r="BC51" s="1"/>
      <c r="BD51" s="1"/>
      <c r="BE51" s="1"/>
      <c r="BF51" s="1"/>
      <c r="BG51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8"/>
  <sheetViews>
    <sheetView zoomScaleNormal="100" workbookViewId="0">
      <selection activeCell="E18" sqref="E18"/>
    </sheetView>
  </sheetViews>
  <sheetFormatPr baseColWidth="10" defaultRowHeight="15" x14ac:dyDescent="0.25"/>
  <cols>
    <col min="1" max="66" width="3.7109375" customWidth="1"/>
  </cols>
  <sheetData>
    <row r="1" spans="1:25" x14ac:dyDescent="0.25">
      <c r="A1" s="25"/>
      <c r="B1" s="25"/>
    </row>
    <row r="2" spans="1:25" x14ac:dyDescent="0.25">
      <c r="A2" s="25"/>
      <c r="B2" s="25"/>
      <c r="K2" s="22"/>
      <c r="L2" s="22"/>
      <c r="M2" s="22"/>
      <c r="N2" s="31">
        <v>43</v>
      </c>
      <c r="O2" s="22"/>
      <c r="P2" s="31">
        <v>33</v>
      </c>
      <c r="Q2" s="22"/>
      <c r="R2" s="22"/>
      <c r="S2" s="22"/>
      <c r="T2" s="31">
        <v>47</v>
      </c>
      <c r="U2" s="22"/>
      <c r="V2" s="31">
        <v>48</v>
      </c>
      <c r="W2" s="22"/>
      <c r="X2" s="22"/>
      <c r="Y2" s="22"/>
    </row>
    <row r="3" spans="1:25" x14ac:dyDescent="0.25">
      <c r="A3" s="25"/>
      <c r="B3" s="25"/>
      <c r="K3" s="22"/>
      <c r="L3" s="22"/>
      <c r="M3" s="22"/>
      <c r="N3" s="21">
        <f>N4-N2</f>
        <v>-13</v>
      </c>
      <c r="O3" s="22"/>
      <c r="P3" s="21">
        <f>P2-P4</f>
        <v>4</v>
      </c>
      <c r="Q3" s="22"/>
      <c r="R3" s="22"/>
      <c r="S3" s="22"/>
      <c r="T3" s="21">
        <f>T4-T2</f>
        <v>-7</v>
      </c>
      <c r="U3" s="22"/>
      <c r="V3" s="21">
        <f>V2-V4</f>
        <v>9</v>
      </c>
      <c r="W3" s="22"/>
      <c r="X3" s="22"/>
      <c r="Y3" s="22"/>
    </row>
    <row r="4" spans="1:25" x14ac:dyDescent="0.25">
      <c r="A4" s="25"/>
      <c r="B4" s="25"/>
      <c r="K4" s="22"/>
      <c r="L4" s="22"/>
      <c r="M4" s="28">
        <f>M5-N4</f>
        <v>1</v>
      </c>
      <c r="N4" s="31">
        <v>30</v>
      </c>
      <c r="O4" s="22"/>
      <c r="P4" s="31">
        <v>29</v>
      </c>
      <c r="Q4" s="28">
        <f>P4-Q5</f>
        <v>1</v>
      </c>
      <c r="R4" s="22"/>
      <c r="S4" s="28">
        <f>S5-T4</f>
        <v>1</v>
      </c>
      <c r="T4" s="31">
        <v>40</v>
      </c>
      <c r="U4" s="22"/>
      <c r="V4" s="31">
        <v>39</v>
      </c>
      <c r="W4" s="28">
        <f>V4-W5</f>
        <v>1</v>
      </c>
      <c r="X4" s="22"/>
      <c r="Y4" s="22"/>
    </row>
    <row r="5" spans="1:25" x14ac:dyDescent="0.25">
      <c r="A5" s="25"/>
      <c r="B5" s="25"/>
      <c r="K5" s="31">
        <v>16</v>
      </c>
      <c r="L5" s="21">
        <f>K5-M5</f>
        <v>-15</v>
      </c>
      <c r="M5" s="31">
        <v>31</v>
      </c>
      <c r="N5" s="30">
        <f>M5-P8</f>
        <v>5</v>
      </c>
      <c r="O5" s="29">
        <f>M5-Q5</f>
        <v>3</v>
      </c>
      <c r="P5" s="30">
        <f>P4-M7</f>
        <v>27</v>
      </c>
      <c r="Q5" s="31">
        <v>28</v>
      </c>
      <c r="R5" s="21">
        <f>Q5-S5</f>
        <v>-13</v>
      </c>
      <c r="S5" s="31">
        <v>41</v>
      </c>
      <c r="T5" s="22">
        <f>S5-V8</f>
        <v>5</v>
      </c>
      <c r="U5" s="29">
        <f>S5-W5</f>
        <v>3</v>
      </c>
      <c r="V5" s="22">
        <f>V4-S7</f>
        <v>-3</v>
      </c>
      <c r="W5" s="31">
        <v>38</v>
      </c>
      <c r="X5" s="21">
        <f>W5-Y5</f>
        <v>-8</v>
      </c>
      <c r="Y5" s="31">
        <v>46</v>
      </c>
    </row>
    <row r="6" spans="1:25" x14ac:dyDescent="0.25">
      <c r="A6" s="25"/>
      <c r="B6" s="25"/>
      <c r="K6" s="22"/>
      <c r="L6" s="22"/>
      <c r="M6" s="22"/>
      <c r="N6" s="29">
        <f>N8-N4</f>
        <v>-5</v>
      </c>
      <c r="O6" s="22"/>
      <c r="P6" s="29">
        <f>P4-P8</f>
        <v>3</v>
      </c>
      <c r="Q6" s="22"/>
      <c r="R6" s="22"/>
      <c r="S6" s="22"/>
      <c r="T6" s="29">
        <f>T8-T4</f>
        <v>-5</v>
      </c>
      <c r="U6" s="22"/>
      <c r="V6" s="29">
        <f>V4-V8</f>
        <v>3</v>
      </c>
      <c r="W6" s="22"/>
      <c r="X6" s="21"/>
      <c r="Y6" s="22"/>
    </row>
    <row r="7" spans="1:25" x14ac:dyDescent="0.25">
      <c r="A7" s="25"/>
      <c r="B7" s="25"/>
      <c r="K7" s="31">
        <v>15</v>
      </c>
      <c r="L7" s="21">
        <f>M7-K7</f>
        <v>-13</v>
      </c>
      <c r="M7" s="31">
        <v>2</v>
      </c>
      <c r="N7" s="30">
        <f>N5-Q5</f>
        <v>-23</v>
      </c>
      <c r="O7" s="29">
        <f>Q7-M7</f>
        <v>25</v>
      </c>
      <c r="P7" s="30">
        <f>Q7-N4</f>
        <v>-3</v>
      </c>
      <c r="Q7" s="31">
        <v>27</v>
      </c>
      <c r="R7" s="21">
        <f>S7-Q7</f>
        <v>15</v>
      </c>
      <c r="S7" s="31">
        <v>42</v>
      </c>
      <c r="T7" s="22">
        <f>T5-W5</f>
        <v>-33</v>
      </c>
      <c r="U7" s="29">
        <f>W7-S7</f>
        <v>-5</v>
      </c>
      <c r="V7" s="22">
        <f>W7-T4</f>
        <v>-3</v>
      </c>
      <c r="W7" s="31">
        <v>37</v>
      </c>
      <c r="X7" s="21">
        <f>Y7-W7</f>
        <v>8</v>
      </c>
      <c r="Y7" s="31">
        <v>45</v>
      </c>
    </row>
    <row r="8" spans="1:25" x14ac:dyDescent="0.25">
      <c r="A8" s="42"/>
      <c r="B8" s="42"/>
      <c r="C8" s="3">
        <v>10</v>
      </c>
      <c r="D8" s="3"/>
      <c r="E8" s="3">
        <v>12</v>
      </c>
      <c r="F8" s="3"/>
      <c r="G8" s="3"/>
      <c r="K8" s="22"/>
      <c r="L8" s="22"/>
      <c r="M8" s="28">
        <f>N8-M7</f>
        <v>23</v>
      </c>
      <c r="N8" s="31">
        <v>25</v>
      </c>
      <c r="O8" s="22"/>
      <c r="P8" s="31">
        <v>26</v>
      </c>
      <c r="Q8" s="28">
        <f>Q7-P8</f>
        <v>1</v>
      </c>
      <c r="R8" s="22"/>
      <c r="S8" s="28">
        <f>T8-S7</f>
        <v>-7</v>
      </c>
      <c r="T8" s="31">
        <v>35</v>
      </c>
      <c r="U8" s="22"/>
      <c r="V8" s="31">
        <v>36</v>
      </c>
      <c r="W8" s="28">
        <f>W7-V8</f>
        <v>1</v>
      </c>
      <c r="X8" s="22"/>
      <c r="Y8" s="22"/>
    </row>
    <row r="9" spans="1:25" x14ac:dyDescent="0.25">
      <c r="A9" s="42"/>
      <c r="B9" s="42"/>
      <c r="C9" s="3"/>
      <c r="D9" s="3"/>
      <c r="E9" s="3"/>
      <c r="F9" s="3"/>
      <c r="G9" s="3"/>
      <c r="K9" s="22"/>
      <c r="L9" s="22"/>
      <c r="M9" s="22"/>
      <c r="N9" s="21">
        <f>N10-N8</f>
        <v>-13</v>
      </c>
      <c r="O9" s="21"/>
      <c r="P9" s="21">
        <f>P8-P10</f>
        <v>15</v>
      </c>
      <c r="Q9" s="22"/>
      <c r="R9" s="22"/>
      <c r="S9" s="22"/>
      <c r="T9" s="21">
        <f>T10-T8</f>
        <v>-13</v>
      </c>
      <c r="U9" s="22"/>
      <c r="V9" s="21">
        <f>V8-V10</f>
        <v>15</v>
      </c>
      <c r="W9" s="22"/>
      <c r="X9" s="22"/>
      <c r="Y9" s="22"/>
    </row>
    <row r="10" spans="1:25" x14ac:dyDescent="0.25">
      <c r="A10" s="42">
        <v>5</v>
      </c>
      <c r="B10" s="42"/>
      <c r="C10" s="3">
        <v>7</v>
      </c>
      <c r="D10" s="3"/>
      <c r="E10" s="3">
        <v>9</v>
      </c>
      <c r="F10" s="3"/>
      <c r="G10" s="3">
        <v>11</v>
      </c>
      <c r="K10" s="22"/>
      <c r="L10" s="22"/>
      <c r="M10" s="28">
        <f>M11-N10</f>
        <v>1</v>
      </c>
      <c r="N10" s="31">
        <v>12</v>
      </c>
      <c r="O10" s="22"/>
      <c r="P10" s="31">
        <v>11</v>
      </c>
      <c r="Q10" s="28">
        <f>P10-Q11</f>
        <v>1</v>
      </c>
      <c r="R10" s="22"/>
      <c r="S10" s="28">
        <f>S11-T10</f>
        <v>1</v>
      </c>
      <c r="T10" s="31">
        <v>22</v>
      </c>
      <c r="U10" s="22"/>
      <c r="V10" s="31">
        <v>21</v>
      </c>
      <c r="W10" s="28">
        <f>V10-W11</f>
        <v>1</v>
      </c>
      <c r="X10" s="22"/>
      <c r="Y10" s="22"/>
    </row>
    <row r="11" spans="1:25" x14ac:dyDescent="0.25">
      <c r="A11" s="42"/>
      <c r="B11" s="42"/>
      <c r="C11" s="3"/>
      <c r="D11" s="3"/>
      <c r="E11" s="3"/>
      <c r="F11" s="3"/>
      <c r="G11" s="3"/>
      <c r="K11" s="31">
        <v>4</v>
      </c>
      <c r="L11" s="21">
        <f>K11-M11</f>
        <v>-9</v>
      </c>
      <c r="M11" s="31">
        <v>13</v>
      </c>
      <c r="N11" s="22">
        <f>M11-P14</f>
        <v>5</v>
      </c>
      <c r="O11" s="29">
        <f>M11-Q11</f>
        <v>3</v>
      </c>
      <c r="P11" s="22">
        <f>P10-M13</f>
        <v>-3</v>
      </c>
      <c r="Q11" s="31">
        <v>10</v>
      </c>
      <c r="R11" s="21">
        <f>Q11-S11</f>
        <v>-13</v>
      </c>
      <c r="S11" s="31">
        <v>23</v>
      </c>
      <c r="T11" s="22">
        <f>S11-V14</f>
        <v>5</v>
      </c>
      <c r="U11" s="29">
        <f>S11-W11</f>
        <v>3</v>
      </c>
      <c r="V11" s="22">
        <f>V10-S13</f>
        <v>-3</v>
      </c>
      <c r="W11" s="31">
        <v>20</v>
      </c>
      <c r="X11" s="21">
        <f>W11-Y11</f>
        <v>-14</v>
      </c>
      <c r="Y11" s="31">
        <v>34</v>
      </c>
    </row>
    <row r="12" spans="1:25" x14ac:dyDescent="0.25">
      <c r="A12" s="42">
        <v>2</v>
      </c>
      <c r="B12" s="42"/>
      <c r="C12" s="3">
        <v>4</v>
      </c>
      <c r="D12" s="3"/>
      <c r="E12" s="3">
        <v>6</v>
      </c>
      <c r="F12" s="3"/>
      <c r="G12" s="3">
        <v>8</v>
      </c>
      <c r="K12" s="22"/>
      <c r="L12" s="21"/>
      <c r="M12" s="22"/>
      <c r="N12" s="29">
        <f>N14-N10</f>
        <v>-5</v>
      </c>
      <c r="O12" s="22"/>
      <c r="P12" s="29">
        <f>P10-P14</f>
        <v>3</v>
      </c>
      <c r="Q12" s="22"/>
      <c r="R12" s="22"/>
      <c r="S12" s="22"/>
      <c r="T12" s="29">
        <f>T14-T10</f>
        <v>-5</v>
      </c>
      <c r="U12" s="22"/>
      <c r="V12" s="29">
        <f>V10-V14</f>
        <v>3</v>
      </c>
      <c r="W12" s="22"/>
      <c r="X12" s="21"/>
      <c r="Y12" s="22"/>
    </row>
    <row r="13" spans="1:25" x14ac:dyDescent="0.25">
      <c r="A13" s="42"/>
      <c r="B13" s="42"/>
      <c r="C13" s="3"/>
      <c r="D13" s="3"/>
      <c r="E13" s="3"/>
      <c r="F13" s="3"/>
      <c r="G13" s="3"/>
      <c r="K13" s="31">
        <v>3</v>
      </c>
      <c r="L13" s="21">
        <f>M13-K13</f>
        <v>11</v>
      </c>
      <c r="M13" s="31">
        <v>14</v>
      </c>
      <c r="N13" s="22">
        <f>N11-Q11</f>
        <v>-5</v>
      </c>
      <c r="O13" s="29">
        <f>Q13-M13</f>
        <v>-5</v>
      </c>
      <c r="P13" s="22">
        <f>Q13-N10</f>
        <v>-3</v>
      </c>
      <c r="Q13" s="31">
        <v>9</v>
      </c>
      <c r="R13" s="21">
        <f>S13-Q13</f>
        <v>15</v>
      </c>
      <c r="S13" s="31">
        <v>24</v>
      </c>
      <c r="T13" s="22">
        <f>T11-W11</f>
        <v>-15</v>
      </c>
      <c r="U13" s="29">
        <f>W13-S13</f>
        <v>-5</v>
      </c>
      <c r="V13" s="22">
        <f>W13-T10</f>
        <v>-3</v>
      </c>
      <c r="W13" s="31">
        <v>19</v>
      </c>
      <c r="X13" s="21">
        <f>Y13-W13</f>
        <v>14</v>
      </c>
      <c r="Y13" s="31">
        <v>33</v>
      </c>
    </row>
    <row r="14" spans="1:25" x14ac:dyDescent="0.25">
      <c r="A14" s="42"/>
      <c r="B14" s="42"/>
      <c r="C14" s="3">
        <v>1</v>
      </c>
      <c r="D14" s="3"/>
      <c r="E14" s="3">
        <v>3</v>
      </c>
      <c r="F14" s="3"/>
      <c r="G14" s="3"/>
      <c r="K14" s="22"/>
      <c r="L14" s="22"/>
      <c r="M14" s="28">
        <f>N14-M13</f>
        <v>-7</v>
      </c>
      <c r="N14" s="31">
        <v>7</v>
      </c>
      <c r="O14" s="22"/>
      <c r="P14" s="31">
        <v>8</v>
      </c>
      <c r="Q14" s="28">
        <f>Q13-P14</f>
        <v>1</v>
      </c>
      <c r="R14" s="22"/>
      <c r="S14" s="28">
        <f>T14-S13</f>
        <v>-7</v>
      </c>
      <c r="T14" s="31">
        <v>17</v>
      </c>
      <c r="U14" s="22"/>
      <c r="V14" s="31">
        <v>18</v>
      </c>
      <c r="W14" s="28">
        <f>W13-V14</f>
        <v>1</v>
      </c>
      <c r="X14" s="22"/>
      <c r="Y14" s="22"/>
    </row>
    <row r="15" spans="1:25" x14ac:dyDescent="0.25">
      <c r="A15" s="25"/>
      <c r="B15" s="25"/>
      <c r="K15" s="22"/>
      <c r="L15" s="22"/>
      <c r="M15" s="22"/>
      <c r="N15" s="21">
        <f>N16-N14</f>
        <v>-6</v>
      </c>
      <c r="O15" s="35"/>
      <c r="P15" s="21">
        <f>P14-P16</f>
        <v>6</v>
      </c>
      <c r="Q15" s="22"/>
      <c r="R15" s="22"/>
      <c r="S15" s="22"/>
      <c r="T15" s="21">
        <f>T16-T14</f>
        <v>-12</v>
      </c>
      <c r="U15" s="35"/>
      <c r="V15" s="21">
        <f>V14-V16</f>
        <v>12</v>
      </c>
      <c r="W15" s="22"/>
      <c r="X15" s="22"/>
      <c r="Y15" s="22"/>
    </row>
    <row r="16" spans="1:25" x14ac:dyDescent="0.25">
      <c r="A16" s="25"/>
      <c r="B16" s="25"/>
      <c r="K16" s="22"/>
      <c r="L16" s="22"/>
      <c r="M16" s="22"/>
      <c r="N16" s="31">
        <v>1</v>
      </c>
      <c r="O16" s="22"/>
      <c r="P16" s="31">
        <v>2</v>
      </c>
      <c r="Q16" s="22"/>
      <c r="R16" s="22"/>
      <c r="S16" s="22"/>
      <c r="T16" s="31">
        <v>5</v>
      </c>
      <c r="U16" s="22"/>
      <c r="V16" s="31">
        <v>6</v>
      </c>
      <c r="W16" s="22"/>
      <c r="X16" s="22"/>
      <c r="Y16" s="22"/>
    </row>
    <row r="17" spans="1:2" x14ac:dyDescent="0.25">
      <c r="A17" s="25"/>
      <c r="B17" s="25"/>
    </row>
    <row r="18" spans="1:2" x14ac:dyDescent="0.25">
      <c r="A18" s="25"/>
      <c r="B1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55D9-1F12-4855-AA2E-D58E3CA309E9}">
  <dimension ref="A1:N14"/>
  <sheetViews>
    <sheetView tabSelected="1" zoomScaleNormal="100" workbookViewId="0">
      <selection activeCell="I12" sqref="I12"/>
    </sheetView>
  </sheetViews>
  <sheetFormatPr baseColWidth="10" defaultRowHeight="15" x14ac:dyDescent="0.25"/>
  <cols>
    <col min="1" max="14" width="3.5703125" customWidth="1"/>
  </cols>
  <sheetData>
    <row r="1" spans="1:14" ht="20.100000000000001" customHeight="1" x14ac:dyDescent="0.25">
      <c r="A1" s="107"/>
      <c r="B1" s="107"/>
      <c r="C1" s="107"/>
      <c r="D1" s="107"/>
      <c r="E1" s="107"/>
      <c r="F1" s="98">
        <f>G1+1</f>
        <v>39</v>
      </c>
      <c r="G1" s="106">
        <f>E2+1</f>
        <v>38</v>
      </c>
      <c r="H1" s="98">
        <f>F1+1</f>
        <v>40</v>
      </c>
      <c r="J1" s="107"/>
      <c r="K1" s="107"/>
      <c r="L1" s="107"/>
      <c r="M1" s="107"/>
      <c r="N1" s="107"/>
    </row>
    <row r="2" spans="1:14" ht="20.100000000000001" customHeight="1" x14ac:dyDescent="0.25">
      <c r="A2" s="107"/>
      <c r="B2" s="107"/>
      <c r="C2" s="107"/>
      <c r="D2" s="107"/>
      <c r="E2" s="100">
        <f>H3+1</f>
        <v>37</v>
      </c>
      <c r="F2" s="99"/>
      <c r="I2" s="99"/>
      <c r="J2" s="107"/>
      <c r="K2" s="107"/>
      <c r="L2" s="107"/>
      <c r="M2" s="107"/>
      <c r="N2" s="107"/>
    </row>
    <row r="3" spans="1:14" ht="20.100000000000001" customHeight="1" x14ac:dyDescent="0.25">
      <c r="A3" s="107"/>
      <c r="B3" s="107"/>
      <c r="C3" s="101"/>
      <c r="D3" s="101"/>
      <c r="E3" s="101"/>
      <c r="F3" s="98">
        <f>I4+1</f>
        <v>35</v>
      </c>
      <c r="G3" s="99"/>
      <c r="H3" s="98">
        <f>F3+1</f>
        <v>36</v>
      </c>
      <c r="J3" s="101"/>
      <c r="K3" s="101"/>
      <c r="L3" s="101"/>
      <c r="M3" s="107"/>
      <c r="N3" s="107"/>
    </row>
    <row r="4" spans="1:14" ht="20.100000000000001" customHeight="1" x14ac:dyDescent="0.25">
      <c r="A4" s="107"/>
      <c r="B4" s="107"/>
      <c r="C4" s="101"/>
      <c r="D4" s="101"/>
      <c r="E4" s="101"/>
      <c r="F4" s="99"/>
      <c r="I4" s="100">
        <f>G5+1</f>
        <v>34</v>
      </c>
      <c r="K4" s="101"/>
      <c r="L4" s="101"/>
      <c r="M4" s="107"/>
      <c r="N4" s="107"/>
    </row>
    <row r="5" spans="1:14" ht="20.100000000000001" customHeight="1" x14ac:dyDescent="0.25">
      <c r="A5" s="107"/>
      <c r="B5" s="107"/>
      <c r="C5" s="101"/>
      <c r="D5" s="100">
        <f>C8+1</f>
        <v>17</v>
      </c>
      <c r="E5" s="102"/>
      <c r="F5" s="98">
        <v>31</v>
      </c>
      <c r="G5" s="106">
        <f>H5+1</f>
        <v>33</v>
      </c>
      <c r="H5" s="98">
        <f>F5+1</f>
        <v>32</v>
      </c>
      <c r="I5" s="102"/>
      <c r="J5" s="101"/>
      <c r="K5" s="102"/>
      <c r="L5" s="100">
        <f>K8+1</f>
        <v>27</v>
      </c>
      <c r="M5" s="107"/>
    </row>
    <row r="6" spans="1:14" ht="20.100000000000001" customHeight="1" x14ac:dyDescent="0.25">
      <c r="A6" s="98">
        <v>11</v>
      </c>
      <c r="B6" s="99"/>
      <c r="C6" s="98">
        <f>B9+1</f>
        <v>15</v>
      </c>
      <c r="D6" s="99"/>
      <c r="E6" s="98">
        <f>E7+1</f>
        <v>19</v>
      </c>
      <c r="F6" s="108"/>
      <c r="G6" s="107"/>
      <c r="H6" s="107"/>
      <c r="I6" s="98">
        <v>21</v>
      </c>
      <c r="J6" s="99"/>
      <c r="K6" s="98">
        <f>J9+1</f>
        <v>25</v>
      </c>
      <c r="L6" s="99"/>
      <c r="M6" s="98">
        <f>M7+1</f>
        <v>29</v>
      </c>
    </row>
    <row r="7" spans="1:14" ht="20.100000000000001" customHeight="1" x14ac:dyDescent="0.25">
      <c r="A7" s="106">
        <f>A8+1</f>
        <v>13</v>
      </c>
      <c r="C7" s="110"/>
      <c r="E7" s="106">
        <f>D5+1</f>
        <v>18</v>
      </c>
      <c r="F7" s="107"/>
      <c r="G7" s="107"/>
      <c r="H7" s="107"/>
      <c r="I7" s="106">
        <f>I8+1</f>
        <v>23</v>
      </c>
      <c r="K7" s="110"/>
      <c r="M7" s="106">
        <f>L5+1</f>
        <v>28</v>
      </c>
    </row>
    <row r="8" spans="1:14" ht="20.100000000000001" customHeight="1" x14ac:dyDescent="0.25">
      <c r="A8" s="98">
        <f>A6+1</f>
        <v>12</v>
      </c>
      <c r="C8" s="98">
        <f>C6+1</f>
        <v>16</v>
      </c>
      <c r="E8" s="98">
        <f>E6+1</f>
        <v>20</v>
      </c>
      <c r="F8" s="107"/>
      <c r="G8" s="107"/>
      <c r="H8" s="107"/>
      <c r="I8" s="98">
        <f>I6+1</f>
        <v>22</v>
      </c>
      <c r="K8" s="98">
        <f>K6+1</f>
        <v>26</v>
      </c>
      <c r="M8" s="98">
        <f>M6+1</f>
        <v>30</v>
      </c>
    </row>
    <row r="9" spans="1:14" ht="20.100000000000001" customHeight="1" x14ac:dyDescent="0.25">
      <c r="B9" s="100">
        <f>A7+1</f>
        <v>14</v>
      </c>
      <c r="D9" s="99"/>
      <c r="E9" s="166"/>
      <c r="F9" s="98">
        <f>G9+1</f>
        <v>9</v>
      </c>
      <c r="G9" s="106">
        <f>E10+1</f>
        <v>8</v>
      </c>
      <c r="H9" s="98">
        <f>F9+1</f>
        <v>10</v>
      </c>
      <c r="J9" s="100">
        <f>I7+1</f>
        <v>24</v>
      </c>
      <c r="L9" s="99"/>
    </row>
    <row r="10" spans="1:14" ht="20.100000000000001" customHeight="1" x14ac:dyDescent="0.25">
      <c r="A10" s="164"/>
      <c r="C10" s="165"/>
      <c r="D10" s="165"/>
      <c r="E10" s="100">
        <f>H11+1</f>
        <v>7</v>
      </c>
      <c r="F10" s="99"/>
      <c r="I10" s="99"/>
      <c r="J10" s="102"/>
      <c r="L10" s="102"/>
      <c r="M10" s="107"/>
      <c r="N10" s="107"/>
    </row>
    <row r="11" spans="1:14" ht="20.100000000000001" customHeight="1" x14ac:dyDescent="0.25">
      <c r="A11" s="164"/>
      <c r="B11" s="164"/>
      <c r="C11" s="165"/>
      <c r="D11" s="165"/>
      <c r="E11" s="166"/>
      <c r="F11" s="98">
        <f>I12+1</f>
        <v>5</v>
      </c>
      <c r="G11" s="99"/>
      <c r="H11" s="98">
        <f>F11+1</f>
        <v>6</v>
      </c>
      <c r="J11" s="101"/>
      <c r="K11" s="101"/>
      <c r="L11" s="101"/>
      <c r="M11" s="107"/>
      <c r="N11" s="107"/>
    </row>
    <row r="12" spans="1:14" ht="20.100000000000001" customHeight="1" x14ac:dyDescent="0.25">
      <c r="A12" s="164"/>
      <c r="B12" s="164"/>
      <c r="C12" s="165"/>
      <c r="D12" s="165"/>
      <c r="E12" s="165"/>
      <c r="F12" s="99"/>
      <c r="H12" s="99"/>
      <c r="I12" s="100">
        <f>G13+1</f>
        <v>4</v>
      </c>
      <c r="J12" s="102"/>
      <c r="K12" s="101"/>
      <c r="L12" s="102"/>
      <c r="M12" s="107"/>
      <c r="N12" s="107"/>
    </row>
    <row r="13" spans="1:14" ht="20.100000000000001" customHeight="1" x14ac:dyDescent="0.25">
      <c r="A13" s="164"/>
      <c r="B13" s="164"/>
      <c r="C13" s="165"/>
      <c r="D13" s="165"/>
      <c r="E13" s="165"/>
      <c r="F13" s="98">
        <v>1</v>
      </c>
      <c r="G13" s="106">
        <f>H13+1</f>
        <v>3</v>
      </c>
      <c r="H13" s="98">
        <f>F13+1</f>
        <v>2</v>
      </c>
      <c r="K13" s="101"/>
      <c r="L13" s="101"/>
      <c r="M13" s="107"/>
      <c r="N13" s="107"/>
    </row>
    <row r="14" spans="1:14" ht="20.100000000000001" customHeight="1" x14ac:dyDescent="0.25">
      <c r="A14" s="164"/>
      <c r="B14" s="164"/>
      <c r="C14" s="165"/>
      <c r="D14" s="165"/>
      <c r="J14" s="101"/>
      <c r="K14" s="101"/>
      <c r="L14" s="101"/>
      <c r="M14" s="107"/>
      <c r="N14" s="10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45"/>
  <sheetViews>
    <sheetView topLeftCell="A6" zoomScale="40" zoomScaleNormal="40" workbookViewId="0">
      <selection activeCell="B24" sqref="B24:AJ38"/>
    </sheetView>
  </sheetViews>
  <sheetFormatPr baseColWidth="10" defaultRowHeight="24.95" customHeight="1" x14ac:dyDescent="0.25"/>
  <cols>
    <col min="1" max="1" width="4.7109375" style="95" customWidth="1"/>
    <col min="2" max="8" width="6.5703125" style="95" customWidth="1"/>
    <col min="9" max="9" width="3.7109375" style="95" customWidth="1"/>
    <col min="10" max="18" width="6.5703125" style="95" customWidth="1"/>
    <col min="19" max="19" width="3.42578125" style="95" customWidth="1"/>
    <col min="20" max="28" width="6.5703125" style="95" customWidth="1"/>
    <col min="29" max="29" width="3.42578125" style="95" customWidth="1"/>
    <col min="30" max="36" width="6.5703125" style="95" customWidth="1"/>
    <col min="37" max="37" width="2" style="95" customWidth="1"/>
    <col min="38" max="38" width="6.5703125" style="95" customWidth="1"/>
    <col min="39" max="39" width="3.42578125" style="95" customWidth="1"/>
    <col min="40" max="41" width="6.5703125" style="95" customWidth="1"/>
    <col min="42" max="42" width="9.28515625" style="95" customWidth="1"/>
    <col min="43" max="46" width="6.5703125" style="95" customWidth="1"/>
    <col min="47" max="57" width="4.7109375" style="95" customWidth="1"/>
    <col min="58" max="75" width="4.7109375" customWidth="1"/>
  </cols>
  <sheetData>
    <row r="1" spans="1:60" s="95" customFormat="1" ht="24.95" customHeight="1" x14ac:dyDescent="0.25">
      <c r="A1" s="104"/>
      <c r="B1" s="159" t="s">
        <v>26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04"/>
      <c r="BF1"/>
      <c r="BG1"/>
      <c r="BH1"/>
    </row>
    <row r="2" spans="1:60" s="95" customFormat="1" ht="24.95" customHeight="1" x14ac:dyDescent="0.25">
      <c r="A2" s="104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04"/>
      <c r="BF2"/>
      <c r="BG2"/>
      <c r="BH2"/>
    </row>
    <row r="3" spans="1:60" s="95" customFormat="1" ht="24.9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BF3"/>
      <c r="BG3"/>
      <c r="BH3"/>
    </row>
    <row r="4" spans="1:60" s="95" customFormat="1" ht="24.95" customHeight="1" x14ac:dyDescent="0.25">
      <c r="A4" s="104"/>
      <c r="G4" s="98">
        <f>J5+1</f>
        <v>219</v>
      </c>
      <c r="I4" s="93"/>
      <c r="K4" s="98">
        <f>G4+1</f>
        <v>220</v>
      </c>
      <c r="Q4" s="98">
        <f>T5+1</f>
        <v>229</v>
      </c>
      <c r="S4" s="93"/>
      <c r="U4" s="98">
        <f>Q4+1</f>
        <v>230</v>
      </c>
      <c r="AA4" s="98">
        <f>AD5+1</f>
        <v>239</v>
      </c>
      <c r="AC4" s="93"/>
      <c r="AE4" s="98">
        <f>AA4+1</f>
        <v>240</v>
      </c>
      <c r="AK4" s="104"/>
      <c r="BF4"/>
      <c r="BG4"/>
      <c r="BH4"/>
    </row>
    <row r="5" spans="1:60" s="95" customFormat="1" ht="24.95" customHeight="1" x14ac:dyDescent="0.25">
      <c r="A5" s="104"/>
      <c r="G5" s="99">
        <f>G6-G4</f>
        <v>-4</v>
      </c>
      <c r="H5" s="100">
        <f>K6+1</f>
        <v>217</v>
      </c>
      <c r="J5" s="106">
        <f>H5+1</f>
        <v>218</v>
      </c>
      <c r="K5" s="99">
        <f>K6-K4</f>
        <v>-4</v>
      </c>
      <c r="Q5" s="99">
        <f>Q6-Q4</f>
        <v>-4</v>
      </c>
      <c r="R5" s="100">
        <f>U6+1</f>
        <v>227</v>
      </c>
      <c r="T5" s="106">
        <f>R5+1</f>
        <v>228</v>
      </c>
      <c r="U5" s="99">
        <f>U6-U4</f>
        <v>-4</v>
      </c>
      <c r="AA5" s="99">
        <f>AA6-AA4</f>
        <v>-4</v>
      </c>
      <c r="AB5" s="100">
        <f>AE6+1</f>
        <v>237</v>
      </c>
      <c r="AD5" s="106">
        <f>AB5+1</f>
        <v>238</v>
      </c>
      <c r="AE5" s="99">
        <f>AE6-AE4</f>
        <v>-4</v>
      </c>
      <c r="AK5" s="104"/>
      <c r="BF5"/>
      <c r="BG5"/>
      <c r="BH5"/>
    </row>
    <row r="6" spans="1:60" s="95" customFormat="1" ht="24.95" customHeight="1" x14ac:dyDescent="0.25">
      <c r="A6" s="104"/>
      <c r="D6" s="101"/>
      <c r="E6" s="101"/>
      <c r="F6" s="101"/>
      <c r="G6" s="98">
        <f>J7+1</f>
        <v>215</v>
      </c>
      <c r="H6" s="99">
        <f>H7-G6</f>
        <v>-2</v>
      </c>
      <c r="I6" s="107"/>
      <c r="J6" s="110">
        <f>J5-K6</f>
        <v>2</v>
      </c>
      <c r="K6" s="98">
        <f>G6+1</f>
        <v>216</v>
      </c>
      <c r="N6" s="101"/>
      <c r="O6" s="101"/>
      <c r="P6" s="101"/>
      <c r="Q6" s="98">
        <f>T7+1</f>
        <v>225</v>
      </c>
      <c r="R6" s="99">
        <f>R7-Q6</f>
        <v>-2</v>
      </c>
      <c r="S6" s="107"/>
      <c r="T6" s="110">
        <f>T5-U6</f>
        <v>2</v>
      </c>
      <c r="U6" s="98">
        <f>Q6+1</f>
        <v>226</v>
      </c>
      <c r="V6" s="101"/>
      <c r="W6" s="101"/>
      <c r="X6" s="101"/>
      <c r="Y6" s="101"/>
      <c r="Z6" s="101"/>
      <c r="AA6" s="98">
        <f>AD7+1</f>
        <v>235</v>
      </c>
      <c r="AB6" s="99">
        <f>AB7-AA6</f>
        <v>-2</v>
      </c>
      <c r="AC6" s="107"/>
      <c r="AD6" s="110">
        <f>AD5-AE6</f>
        <v>2</v>
      </c>
      <c r="AE6" s="98">
        <f>AA6+1</f>
        <v>236</v>
      </c>
      <c r="AF6" s="101"/>
      <c r="AG6" s="101"/>
      <c r="AH6" s="101"/>
      <c r="AK6" s="104"/>
      <c r="BF6"/>
      <c r="BG6"/>
      <c r="BH6"/>
    </row>
    <row r="7" spans="1:60" s="95" customFormat="1" ht="24.95" customHeight="1" x14ac:dyDescent="0.25">
      <c r="A7" s="104"/>
      <c r="D7" s="101"/>
      <c r="E7" s="101"/>
      <c r="F7" s="101"/>
      <c r="G7" s="99">
        <f>G8-G6</f>
        <v>-4</v>
      </c>
      <c r="H7" s="106">
        <f>K8+1</f>
        <v>213</v>
      </c>
      <c r="J7" s="100">
        <f>H7+1</f>
        <v>214</v>
      </c>
      <c r="K7" s="99">
        <f>K6-K8</f>
        <v>4</v>
      </c>
      <c r="N7" s="101"/>
      <c r="O7" s="101"/>
      <c r="P7" s="101"/>
      <c r="Q7" s="99">
        <f>Q8-Q6</f>
        <v>-4</v>
      </c>
      <c r="R7" s="106">
        <f>U8+1</f>
        <v>223</v>
      </c>
      <c r="T7" s="100">
        <f>R7+1</f>
        <v>224</v>
      </c>
      <c r="U7" s="99">
        <f>U6-U8</f>
        <v>4</v>
      </c>
      <c r="V7" s="101"/>
      <c r="W7" s="101"/>
      <c r="X7" s="101"/>
      <c r="Y7" s="101"/>
      <c r="Z7" s="101"/>
      <c r="AA7" s="99">
        <f>AA8-AA6</f>
        <v>-4</v>
      </c>
      <c r="AB7" s="106">
        <f>AE8+1</f>
        <v>233</v>
      </c>
      <c r="AD7" s="100">
        <f>AB7+1</f>
        <v>234</v>
      </c>
      <c r="AE7" s="99">
        <f>AE6-AE8</f>
        <v>4</v>
      </c>
      <c r="AF7" s="101"/>
      <c r="AG7" s="101"/>
      <c r="AH7" s="101"/>
      <c r="AK7" s="104"/>
      <c r="BF7"/>
      <c r="BG7"/>
      <c r="BH7"/>
    </row>
    <row r="8" spans="1:60" s="95" customFormat="1" ht="24.95" customHeight="1" x14ac:dyDescent="0.25">
      <c r="A8" s="104"/>
      <c r="D8" s="101"/>
      <c r="E8" s="101"/>
      <c r="F8" s="102">
        <f>F9-G8</f>
        <v>-32</v>
      </c>
      <c r="G8" s="98">
        <v>211</v>
      </c>
      <c r="K8" s="98">
        <f>G8+1</f>
        <v>212</v>
      </c>
      <c r="N8" s="101"/>
      <c r="O8" s="101"/>
      <c r="P8" s="102">
        <f>P9-Q8</f>
        <v>-32</v>
      </c>
      <c r="Q8" s="98">
        <v>221</v>
      </c>
      <c r="U8" s="98">
        <f>Q8+1</f>
        <v>222</v>
      </c>
      <c r="V8" s="102">
        <f>U8-V9</f>
        <v>31</v>
      </c>
      <c r="W8" s="101"/>
      <c r="X8" s="101"/>
      <c r="Y8" s="101"/>
      <c r="Z8" s="102">
        <f>Z9-AA8</f>
        <v>-32</v>
      </c>
      <c r="AA8" s="98">
        <v>231</v>
      </c>
      <c r="AE8" s="98">
        <f>AA8+1</f>
        <v>232</v>
      </c>
      <c r="AF8" s="102">
        <f>AE8-AF9</f>
        <v>31</v>
      </c>
      <c r="AG8" s="101"/>
      <c r="AH8" s="102"/>
      <c r="AK8" s="104"/>
      <c r="BF8"/>
      <c r="BG8"/>
      <c r="BH8"/>
    </row>
    <row r="9" spans="1:60" s="95" customFormat="1" ht="24.95" customHeight="1" x14ac:dyDescent="0.25">
      <c r="A9" s="104"/>
      <c r="B9" s="98">
        <v>171</v>
      </c>
      <c r="C9" s="99">
        <f>B9-D9</f>
        <v>-4</v>
      </c>
      <c r="D9" s="98">
        <f>C12+1</f>
        <v>175</v>
      </c>
      <c r="E9" s="99">
        <f>D9-F9</f>
        <v>-4</v>
      </c>
      <c r="F9" s="98">
        <f>E12+1</f>
        <v>179</v>
      </c>
      <c r="G9" s="92">
        <f>F9-J15</f>
        <v>31</v>
      </c>
      <c r="H9" s="93"/>
      <c r="I9" s="94">
        <f>F9-L9</f>
        <v>-2</v>
      </c>
      <c r="K9" s="96">
        <f>K8-E12</f>
        <v>34</v>
      </c>
      <c r="L9" s="98">
        <v>181</v>
      </c>
      <c r="M9" s="99">
        <f>L9-N9</f>
        <v>-4</v>
      </c>
      <c r="N9" s="98">
        <f>M12+1</f>
        <v>185</v>
      </c>
      <c r="O9" s="99">
        <f>N9-P9</f>
        <v>-4</v>
      </c>
      <c r="P9" s="98">
        <f>O12+1</f>
        <v>189</v>
      </c>
      <c r="Q9" s="92">
        <f>P9-T15</f>
        <v>31</v>
      </c>
      <c r="R9" s="93"/>
      <c r="S9" s="94">
        <f>P9-V9</f>
        <v>-2</v>
      </c>
      <c r="U9" s="96">
        <f>U8-O12</f>
        <v>34</v>
      </c>
      <c r="V9" s="98">
        <v>191</v>
      </c>
      <c r="W9" s="99">
        <f>V9-X9</f>
        <v>-4</v>
      </c>
      <c r="X9" s="98">
        <f>W12+1</f>
        <v>195</v>
      </c>
      <c r="Y9" s="99">
        <f>X9-Z9</f>
        <v>-4</v>
      </c>
      <c r="Z9" s="98">
        <f>Y12+1</f>
        <v>199</v>
      </c>
      <c r="AA9" s="92">
        <f>Z9-AD15</f>
        <v>31</v>
      </c>
      <c r="AB9" s="93"/>
      <c r="AC9" s="94">
        <f>Z9-AF9</f>
        <v>-2</v>
      </c>
      <c r="AE9" s="96">
        <f>AE8-Y12</f>
        <v>34</v>
      </c>
      <c r="AF9" s="98">
        <v>201</v>
      </c>
      <c r="AG9" s="99">
        <f>AF9-AH9</f>
        <v>-4</v>
      </c>
      <c r="AH9" s="98">
        <f>AG12+1</f>
        <v>205</v>
      </c>
      <c r="AI9" s="99">
        <f>AH9-AJ9</f>
        <v>-4</v>
      </c>
      <c r="AJ9" s="98">
        <f>AI12+1</f>
        <v>209</v>
      </c>
      <c r="AK9" s="104"/>
      <c r="BF9"/>
      <c r="BG9"/>
      <c r="BH9"/>
    </row>
    <row r="10" spans="1:60" s="95" customFormat="1" ht="24.95" customHeight="1" x14ac:dyDescent="0.25">
      <c r="A10" s="104"/>
      <c r="C10" s="106">
        <f>B13+1</f>
        <v>173</v>
      </c>
      <c r="D10" s="110">
        <f>C10-D9</f>
        <v>-2</v>
      </c>
      <c r="E10" s="100">
        <f>D13+1</f>
        <v>177</v>
      </c>
      <c r="F10" s="93"/>
      <c r="K10" s="94"/>
      <c r="M10" s="106">
        <f>L13+1</f>
        <v>183</v>
      </c>
      <c r="N10" s="110">
        <f>M10-N9</f>
        <v>-2</v>
      </c>
      <c r="O10" s="100">
        <f>N13+1</f>
        <v>187</v>
      </c>
      <c r="P10" s="93"/>
      <c r="U10" s="94"/>
      <c r="W10" s="106">
        <f>V13+1</f>
        <v>193</v>
      </c>
      <c r="X10" s="110">
        <f>W10-X9</f>
        <v>-2</v>
      </c>
      <c r="Y10" s="100">
        <f>X13+1</f>
        <v>197</v>
      </c>
      <c r="Z10" s="93"/>
      <c r="AE10" s="94"/>
      <c r="AG10" s="106">
        <f>AF13+1</f>
        <v>203</v>
      </c>
      <c r="AH10" s="110">
        <f>AG10-AH9</f>
        <v>-2</v>
      </c>
      <c r="AI10" s="100">
        <f>AH13+1</f>
        <v>207</v>
      </c>
      <c r="AJ10" s="93"/>
      <c r="AK10" s="104"/>
      <c r="BF10"/>
      <c r="BG10"/>
      <c r="BH10"/>
    </row>
    <row r="11" spans="1:60" s="95" customFormat="1" ht="24.95" customHeight="1" x14ac:dyDescent="0.25">
      <c r="A11" s="104"/>
      <c r="D11" s="110"/>
      <c r="G11" s="94">
        <f>G14-G8</f>
        <v>-62</v>
      </c>
      <c r="K11" s="94">
        <f>K8-K14</f>
        <v>62</v>
      </c>
      <c r="N11" s="110"/>
      <c r="Q11" s="94">
        <f>Q14-Q8</f>
        <v>-62</v>
      </c>
      <c r="U11" s="94">
        <f>U8-U14</f>
        <v>62</v>
      </c>
      <c r="X11" s="110"/>
      <c r="AA11" s="94">
        <f>AA14-AA8</f>
        <v>-62</v>
      </c>
      <c r="AE11" s="94">
        <f>AE8-AE14</f>
        <v>62</v>
      </c>
      <c r="AH11" s="110"/>
      <c r="AK11" s="104"/>
      <c r="BF11"/>
      <c r="BG11"/>
      <c r="BH11"/>
    </row>
    <row r="12" spans="1:60" s="95" customFormat="1" ht="24.95" customHeight="1" x14ac:dyDescent="0.25">
      <c r="A12" s="104"/>
      <c r="C12" s="100">
        <f>C10+1</f>
        <v>174</v>
      </c>
      <c r="D12" s="110">
        <f>E12-D13</f>
        <v>2</v>
      </c>
      <c r="E12" s="106">
        <f>E10+1</f>
        <v>178</v>
      </c>
      <c r="F12" s="93"/>
      <c r="G12" s="93"/>
      <c r="M12" s="100">
        <f>M10+1</f>
        <v>184</v>
      </c>
      <c r="N12" s="110">
        <f>O12-N13</f>
        <v>2</v>
      </c>
      <c r="O12" s="106">
        <f>O10+1</f>
        <v>188</v>
      </c>
      <c r="P12" s="93"/>
      <c r="Q12" s="93"/>
      <c r="W12" s="100">
        <f>W10+1</f>
        <v>194</v>
      </c>
      <c r="X12" s="110">
        <f>Y12-X13</f>
        <v>2</v>
      </c>
      <c r="Y12" s="106">
        <f>Y10+1</f>
        <v>198</v>
      </c>
      <c r="Z12" s="93"/>
      <c r="AA12" s="93"/>
      <c r="AG12" s="100">
        <f>AG10+1</f>
        <v>204</v>
      </c>
      <c r="AH12" s="110">
        <f>AI12-AH13</f>
        <v>2</v>
      </c>
      <c r="AI12" s="106">
        <f>AI10+1</f>
        <v>208</v>
      </c>
      <c r="AJ12" s="93"/>
      <c r="AK12" s="104"/>
      <c r="BF12"/>
      <c r="BG12"/>
      <c r="BH12"/>
    </row>
    <row r="13" spans="1:60" s="95" customFormat="1" ht="24.95" customHeight="1" x14ac:dyDescent="0.25">
      <c r="A13" s="104"/>
      <c r="B13" s="98">
        <f>B9+1</f>
        <v>172</v>
      </c>
      <c r="C13" s="99">
        <f>D13-B13</f>
        <v>4</v>
      </c>
      <c r="D13" s="98">
        <f>D9+1</f>
        <v>176</v>
      </c>
      <c r="E13" s="99">
        <f>F13-D13</f>
        <v>4</v>
      </c>
      <c r="F13" s="98">
        <f>F9+1</f>
        <v>180</v>
      </c>
      <c r="G13" s="92">
        <f>G14-M10</f>
        <v>-34</v>
      </c>
      <c r="I13" s="94">
        <f>L13-F13</f>
        <v>2</v>
      </c>
      <c r="J13" s="97"/>
      <c r="K13" s="92">
        <f>L13-H7</f>
        <v>-31</v>
      </c>
      <c r="L13" s="98">
        <f>L9+1</f>
        <v>182</v>
      </c>
      <c r="M13" s="99">
        <f>N13-L13</f>
        <v>4</v>
      </c>
      <c r="N13" s="98">
        <f>N9+1</f>
        <v>186</v>
      </c>
      <c r="O13" s="99">
        <f>P13-N13</f>
        <v>4</v>
      </c>
      <c r="P13" s="98">
        <f>P9+1</f>
        <v>190</v>
      </c>
      <c r="Q13" s="92">
        <f>Q14-W10</f>
        <v>-34</v>
      </c>
      <c r="S13" s="94">
        <f>V13-P13</f>
        <v>2</v>
      </c>
      <c r="T13" s="97"/>
      <c r="U13" s="92">
        <f>V13-R7</f>
        <v>-31</v>
      </c>
      <c r="V13" s="98">
        <f>V9+1</f>
        <v>192</v>
      </c>
      <c r="W13" s="99">
        <f>X13-V13</f>
        <v>4</v>
      </c>
      <c r="X13" s="98">
        <f>X9+1</f>
        <v>196</v>
      </c>
      <c r="Y13" s="99">
        <f>Z13-X13</f>
        <v>4</v>
      </c>
      <c r="Z13" s="98">
        <f>Z9+1</f>
        <v>200</v>
      </c>
      <c r="AA13" s="92">
        <f>AA14-AG10</f>
        <v>-34</v>
      </c>
      <c r="AC13" s="94">
        <f>AF13-Z13</f>
        <v>2</v>
      </c>
      <c r="AD13" s="97"/>
      <c r="AE13" s="92">
        <f>AF13-AB7</f>
        <v>-31</v>
      </c>
      <c r="AF13" s="98">
        <f>AF9+1</f>
        <v>202</v>
      </c>
      <c r="AG13" s="99">
        <f>AH13-AF13</f>
        <v>4</v>
      </c>
      <c r="AH13" s="98">
        <f>AH9+1</f>
        <v>206</v>
      </c>
      <c r="AI13" s="99">
        <f>AJ13-AH13</f>
        <v>4</v>
      </c>
      <c r="AJ13" s="98">
        <f>AJ9+1</f>
        <v>210</v>
      </c>
      <c r="AK13" s="104"/>
      <c r="BF13"/>
      <c r="BG13"/>
      <c r="BH13"/>
    </row>
    <row r="14" spans="1:60" s="95" customFormat="1" ht="24.95" customHeight="1" x14ac:dyDescent="0.25">
      <c r="A14" s="104"/>
      <c r="G14" s="98">
        <f>J15+1</f>
        <v>149</v>
      </c>
      <c r="I14" s="93"/>
      <c r="K14" s="98">
        <f>G14+1</f>
        <v>150</v>
      </c>
      <c r="Q14" s="98">
        <f>T15+1</f>
        <v>159</v>
      </c>
      <c r="S14" s="93"/>
      <c r="U14" s="98">
        <f>Q14+1</f>
        <v>160</v>
      </c>
      <c r="AA14" s="98">
        <f>AD15+1</f>
        <v>169</v>
      </c>
      <c r="AC14" s="93"/>
      <c r="AE14" s="98">
        <f>AA14+1</f>
        <v>170</v>
      </c>
      <c r="AK14" s="104"/>
      <c r="BF14"/>
      <c r="BG14"/>
      <c r="BH14"/>
    </row>
    <row r="15" spans="1:60" s="95" customFormat="1" ht="24.95" customHeight="1" x14ac:dyDescent="0.25">
      <c r="A15" s="104"/>
      <c r="G15" s="99">
        <f>G16-G14</f>
        <v>-4</v>
      </c>
      <c r="H15" s="100">
        <f>K16+1</f>
        <v>147</v>
      </c>
      <c r="J15" s="106">
        <f>H15+1</f>
        <v>148</v>
      </c>
      <c r="K15" s="99">
        <f>K16-K14</f>
        <v>-4</v>
      </c>
      <c r="Q15" s="99">
        <f>Q16-Q14</f>
        <v>-4</v>
      </c>
      <c r="R15" s="100">
        <f>U16+1</f>
        <v>157</v>
      </c>
      <c r="T15" s="106">
        <f>R15+1</f>
        <v>158</v>
      </c>
      <c r="U15" s="99">
        <f>U16-U14</f>
        <v>-4</v>
      </c>
      <c r="AA15" s="99">
        <f>AA16-AA14</f>
        <v>-4</v>
      </c>
      <c r="AB15" s="100">
        <f>AE16+1</f>
        <v>167</v>
      </c>
      <c r="AD15" s="106">
        <f>AB15+1</f>
        <v>168</v>
      </c>
      <c r="AE15" s="99">
        <f>AE16-AE14</f>
        <v>-4</v>
      </c>
      <c r="AK15" s="104"/>
      <c r="BF15"/>
      <c r="BG15"/>
      <c r="BH15"/>
    </row>
    <row r="16" spans="1:60" s="95" customFormat="1" ht="24.95" customHeight="1" x14ac:dyDescent="0.25">
      <c r="A16" s="104"/>
      <c r="D16" s="101"/>
      <c r="E16" s="101"/>
      <c r="F16" s="101"/>
      <c r="G16" s="98">
        <f>J17+1</f>
        <v>145</v>
      </c>
      <c r="H16" s="99">
        <f>H17-G16</f>
        <v>-2</v>
      </c>
      <c r="I16" s="107"/>
      <c r="J16" s="110">
        <f>J15-K16</f>
        <v>2</v>
      </c>
      <c r="K16" s="98">
        <f>G16+1</f>
        <v>146</v>
      </c>
      <c r="N16" s="101"/>
      <c r="O16" s="101"/>
      <c r="P16" s="101"/>
      <c r="Q16" s="98">
        <f>T17+1</f>
        <v>155</v>
      </c>
      <c r="R16" s="99">
        <f>R17-Q16</f>
        <v>-2</v>
      </c>
      <c r="S16" s="107"/>
      <c r="T16" s="110">
        <f>T15-U16</f>
        <v>2</v>
      </c>
      <c r="U16" s="98">
        <f>Q16+1</f>
        <v>156</v>
      </c>
      <c r="V16" s="101"/>
      <c r="W16" s="101"/>
      <c r="X16" s="101"/>
      <c r="Y16" s="101"/>
      <c r="Z16" s="101"/>
      <c r="AA16" s="98">
        <f>AD17+1</f>
        <v>165</v>
      </c>
      <c r="AB16" s="99"/>
      <c r="AC16" s="93"/>
      <c r="AD16" s="93"/>
      <c r="AE16" s="98">
        <f>AA16+1</f>
        <v>166</v>
      </c>
      <c r="AF16" s="101"/>
      <c r="AG16" s="101"/>
      <c r="AH16" s="101"/>
      <c r="AK16" s="104"/>
      <c r="AN16" s="113" t="s">
        <v>32</v>
      </c>
      <c r="AO16" s="113" t="s">
        <v>33</v>
      </c>
      <c r="AP16" s="113" t="s">
        <v>35</v>
      </c>
      <c r="BF16"/>
      <c r="BG16"/>
      <c r="BH16"/>
    </row>
    <row r="17" spans="1:60" s="95" customFormat="1" ht="24.95" customHeight="1" x14ac:dyDescent="0.25">
      <c r="A17" s="104"/>
      <c r="D17" s="101"/>
      <c r="E17" s="101"/>
      <c r="F17" s="101"/>
      <c r="G17" s="99">
        <f>G18-G16</f>
        <v>-4</v>
      </c>
      <c r="H17" s="106">
        <f>K18+1</f>
        <v>143</v>
      </c>
      <c r="J17" s="100">
        <f>H17+1</f>
        <v>144</v>
      </c>
      <c r="K17" s="99">
        <f>K16-K18</f>
        <v>4</v>
      </c>
      <c r="N17" s="101"/>
      <c r="O17" s="101"/>
      <c r="P17" s="101"/>
      <c r="Q17" s="99">
        <f>Q18-Q16</f>
        <v>-4</v>
      </c>
      <c r="R17" s="106">
        <f>U18+1</f>
        <v>153</v>
      </c>
      <c r="T17" s="100">
        <f>R17+1</f>
        <v>154</v>
      </c>
      <c r="U17" s="99">
        <f>U16-U18</f>
        <v>4</v>
      </c>
      <c r="V17" s="101"/>
      <c r="W17" s="101"/>
      <c r="X17" s="101"/>
      <c r="Y17" s="101"/>
      <c r="Z17" s="101"/>
      <c r="AA17" s="99">
        <f>AA18-AA16</f>
        <v>-4</v>
      </c>
      <c r="AB17" s="106">
        <f>AE18+1</f>
        <v>163</v>
      </c>
      <c r="AD17" s="100">
        <f>AB17+1</f>
        <v>164</v>
      </c>
      <c r="AE17" s="99">
        <f>AE16-AE18</f>
        <v>4</v>
      </c>
      <c r="AF17" s="101"/>
      <c r="AG17" s="101"/>
      <c r="AH17" s="101"/>
      <c r="AK17" s="104"/>
      <c r="AN17" s="113">
        <v>2</v>
      </c>
      <c r="AO17" s="113">
        <v>220</v>
      </c>
      <c r="AP17" s="114">
        <f t="shared" ref="AP17:AP22" si="0">AO17-AN17</f>
        <v>218</v>
      </c>
      <c r="BF17"/>
      <c r="BG17"/>
      <c r="BH17"/>
    </row>
    <row r="18" spans="1:60" s="95" customFormat="1" ht="24.95" customHeight="1" x14ac:dyDescent="0.25">
      <c r="A18" s="104"/>
      <c r="D18" s="101"/>
      <c r="E18" s="101"/>
      <c r="F18" s="102">
        <f>F19-G18</f>
        <v>-32</v>
      </c>
      <c r="G18" s="98">
        <v>141</v>
      </c>
      <c r="K18" s="98">
        <f>G18+1</f>
        <v>142</v>
      </c>
      <c r="N18" s="101"/>
      <c r="O18" s="101"/>
      <c r="P18" s="102">
        <f>P19-Q18</f>
        <v>-32</v>
      </c>
      <c r="Q18" s="98">
        <v>151</v>
      </c>
      <c r="U18" s="98">
        <f>Q18+1</f>
        <v>152</v>
      </c>
      <c r="V18" s="102">
        <f>U18-V19</f>
        <v>31</v>
      </c>
      <c r="W18" s="101"/>
      <c r="X18" s="101"/>
      <c r="Y18" s="101"/>
      <c r="Z18" s="102">
        <f>Z19-AA18</f>
        <v>-32</v>
      </c>
      <c r="AA18" s="98">
        <v>161</v>
      </c>
      <c r="AE18" s="98">
        <f>AA18+1</f>
        <v>162</v>
      </c>
      <c r="AF18" s="102">
        <f>AE18-AF19</f>
        <v>31</v>
      </c>
      <c r="AG18" s="101"/>
      <c r="AH18" s="102"/>
      <c r="AK18" s="104"/>
      <c r="AN18" s="113">
        <v>219</v>
      </c>
      <c r="AO18" s="113">
        <v>1</v>
      </c>
      <c r="AP18" s="113">
        <f t="shared" si="0"/>
        <v>-218</v>
      </c>
      <c r="BF18"/>
      <c r="BG18"/>
      <c r="BH18"/>
    </row>
    <row r="19" spans="1:60" s="95" customFormat="1" ht="24.95" customHeight="1" x14ac:dyDescent="0.25">
      <c r="A19" s="104"/>
      <c r="B19" s="98">
        <v>101</v>
      </c>
      <c r="C19" s="99">
        <f>B19-D19</f>
        <v>-4</v>
      </c>
      <c r="D19" s="98">
        <f>C22+1</f>
        <v>105</v>
      </c>
      <c r="E19" s="99">
        <f>D19-F19</f>
        <v>-4</v>
      </c>
      <c r="F19" s="98">
        <f>E22+1</f>
        <v>109</v>
      </c>
      <c r="G19" s="92">
        <f>F19-J25</f>
        <v>31</v>
      </c>
      <c r="H19" s="93"/>
      <c r="I19" s="94">
        <f>F19-L19</f>
        <v>-2</v>
      </c>
      <c r="K19" s="96">
        <f>K18-E22</f>
        <v>34</v>
      </c>
      <c r="L19" s="98">
        <v>111</v>
      </c>
      <c r="M19" s="99">
        <f>L19-N19</f>
        <v>-4</v>
      </c>
      <c r="N19" s="98">
        <f>M22+1</f>
        <v>115</v>
      </c>
      <c r="O19" s="99">
        <f>N19-P19</f>
        <v>-4</v>
      </c>
      <c r="P19" s="98">
        <f>O22+1</f>
        <v>119</v>
      </c>
      <c r="Q19" s="92">
        <f>P19-T25</f>
        <v>31</v>
      </c>
      <c r="R19" s="93"/>
      <c r="S19" s="94">
        <f>P19-V19</f>
        <v>-2</v>
      </c>
      <c r="U19" s="96">
        <f>U18-O22</f>
        <v>34</v>
      </c>
      <c r="V19" s="98">
        <v>121</v>
      </c>
      <c r="W19" s="99">
        <f>V19-X19</f>
        <v>-4</v>
      </c>
      <c r="X19" s="98">
        <f>W22+1</f>
        <v>125</v>
      </c>
      <c r="Y19" s="99">
        <f>X19-Z19</f>
        <v>-4</v>
      </c>
      <c r="Z19" s="98">
        <f>Y22+1</f>
        <v>129</v>
      </c>
      <c r="AA19" s="92">
        <f>Z19-AD25</f>
        <v>31</v>
      </c>
      <c r="AB19" s="93"/>
      <c r="AC19" s="94">
        <f>Z19-AF19</f>
        <v>-2</v>
      </c>
      <c r="AE19" s="96">
        <f>AE18-Y22</f>
        <v>34</v>
      </c>
      <c r="AF19" s="98">
        <v>131</v>
      </c>
      <c r="AG19" s="99">
        <f>AF19-AH19</f>
        <v>-4</v>
      </c>
      <c r="AH19" s="98">
        <f>AG22+1</f>
        <v>135</v>
      </c>
      <c r="AI19" s="99">
        <f>AH19-AJ19</f>
        <v>-4</v>
      </c>
      <c r="AJ19" s="98">
        <f>AI22+1</f>
        <v>139</v>
      </c>
      <c r="AK19" s="104"/>
      <c r="AN19" s="113">
        <v>12</v>
      </c>
      <c r="AO19" s="113">
        <v>230</v>
      </c>
      <c r="AP19" s="114">
        <f t="shared" si="0"/>
        <v>218</v>
      </c>
      <c r="BF19"/>
      <c r="BG19"/>
      <c r="BH19"/>
    </row>
    <row r="20" spans="1:60" s="95" customFormat="1" ht="24.95" customHeight="1" x14ac:dyDescent="0.25">
      <c r="A20" s="104"/>
      <c r="C20" s="106">
        <f>B23+1</f>
        <v>103</v>
      </c>
      <c r="D20" s="110">
        <f>C20-D19</f>
        <v>-2</v>
      </c>
      <c r="E20" s="100">
        <f>D23+1</f>
        <v>107</v>
      </c>
      <c r="F20" s="93"/>
      <c r="K20" s="94"/>
      <c r="M20" s="106">
        <f>L23+1</f>
        <v>113</v>
      </c>
      <c r="N20" s="110">
        <f>M20-N19</f>
        <v>-2</v>
      </c>
      <c r="O20" s="100">
        <f>N23+1</f>
        <v>117</v>
      </c>
      <c r="P20" s="93"/>
      <c r="U20" s="94"/>
      <c r="W20" s="106">
        <f>V23+1</f>
        <v>123</v>
      </c>
      <c r="X20" s="110">
        <f>W20-X19</f>
        <v>-2</v>
      </c>
      <c r="Y20" s="100">
        <f>X23+1</f>
        <v>127</v>
      </c>
      <c r="Z20" s="93"/>
      <c r="AE20" s="94"/>
      <c r="AG20" s="106">
        <f>AF23+1</f>
        <v>133</v>
      </c>
      <c r="AH20" s="110">
        <f>AG20-AH19</f>
        <v>-2</v>
      </c>
      <c r="AI20" s="100">
        <f>AH23+1</f>
        <v>137</v>
      </c>
      <c r="AJ20" s="93"/>
      <c r="AK20" s="104"/>
      <c r="AN20" s="113">
        <v>229</v>
      </c>
      <c r="AO20" s="113">
        <v>11</v>
      </c>
      <c r="AP20" s="113">
        <f t="shared" si="0"/>
        <v>-218</v>
      </c>
      <c r="BF20"/>
      <c r="BG20"/>
      <c r="BH20"/>
    </row>
    <row r="21" spans="1:60" s="95" customFormat="1" ht="24.95" customHeight="1" x14ac:dyDescent="0.25">
      <c r="A21" s="104"/>
      <c r="D21" s="110"/>
      <c r="G21" s="94">
        <f>G24-G18</f>
        <v>-62</v>
      </c>
      <c r="K21" s="94">
        <f>K18-K24</f>
        <v>62</v>
      </c>
      <c r="N21" s="110"/>
      <c r="Q21" s="94">
        <f>Q24-Q18</f>
        <v>-62</v>
      </c>
      <c r="U21" s="94">
        <f>U18-U24</f>
        <v>62</v>
      </c>
      <c r="X21" s="110"/>
      <c r="AA21" s="94">
        <f>AA24-AA18</f>
        <v>-62</v>
      </c>
      <c r="AE21" s="94">
        <f>AE18-AE24</f>
        <v>62</v>
      </c>
      <c r="AH21" s="110"/>
      <c r="AK21" s="104"/>
      <c r="AN21" s="113">
        <v>22</v>
      </c>
      <c r="AO21" s="113">
        <v>240</v>
      </c>
      <c r="AP21" s="114">
        <f t="shared" si="0"/>
        <v>218</v>
      </c>
      <c r="BF21"/>
      <c r="BG21"/>
      <c r="BH21"/>
    </row>
    <row r="22" spans="1:60" s="95" customFormat="1" ht="24.95" customHeight="1" x14ac:dyDescent="0.25">
      <c r="A22" s="104"/>
      <c r="C22" s="100">
        <f>C20+1</f>
        <v>104</v>
      </c>
      <c r="D22" s="110">
        <f>E22-D23</f>
        <v>2</v>
      </c>
      <c r="E22" s="106">
        <f>E20+1</f>
        <v>108</v>
      </c>
      <c r="F22" s="93"/>
      <c r="G22" s="93"/>
      <c r="M22" s="100">
        <f>M20+1</f>
        <v>114</v>
      </c>
      <c r="N22" s="110">
        <f>O22-N23</f>
        <v>2</v>
      </c>
      <c r="O22" s="106">
        <f>O20+1</f>
        <v>118</v>
      </c>
      <c r="P22" s="93"/>
      <c r="Q22" s="93"/>
      <c r="W22" s="100">
        <f>W20+1</f>
        <v>124</v>
      </c>
      <c r="X22" s="110">
        <f>Y22-X23</f>
        <v>2</v>
      </c>
      <c r="Y22" s="106">
        <f>Y20+1</f>
        <v>128</v>
      </c>
      <c r="Z22" s="93"/>
      <c r="AA22" s="93"/>
      <c r="AG22" s="100">
        <f>AG20+1</f>
        <v>134</v>
      </c>
      <c r="AH22" s="110">
        <f>AI22-AH23</f>
        <v>2</v>
      </c>
      <c r="AI22" s="106">
        <f>AI20+1</f>
        <v>138</v>
      </c>
      <c r="AJ22" s="93"/>
      <c r="AK22" s="104"/>
      <c r="AN22" s="113">
        <v>239</v>
      </c>
      <c r="AO22" s="113">
        <v>21</v>
      </c>
      <c r="AP22" s="114">
        <f t="shared" si="0"/>
        <v>-218</v>
      </c>
      <c r="BF22"/>
      <c r="BG22"/>
      <c r="BH22"/>
    </row>
    <row r="23" spans="1:60" s="95" customFormat="1" ht="24.95" customHeight="1" x14ac:dyDescent="0.35">
      <c r="A23" s="104"/>
      <c r="B23" s="98">
        <f>B19+1</f>
        <v>102</v>
      </c>
      <c r="C23" s="99">
        <f>D23-B23</f>
        <v>4</v>
      </c>
      <c r="D23" s="98">
        <f>D19+1</f>
        <v>106</v>
      </c>
      <c r="E23" s="99">
        <f>F23-D23</f>
        <v>4</v>
      </c>
      <c r="F23" s="98">
        <f>F19+1</f>
        <v>110</v>
      </c>
      <c r="G23" s="92">
        <f>G24-M20</f>
        <v>-34</v>
      </c>
      <c r="I23" s="94">
        <f>L23-F23</f>
        <v>2</v>
      </c>
      <c r="J23" s="97"/>
      <c r="K23" s="92">
        <f>L23-H17</f>
        <v>-31</v>
      </c>
      <c r="L23" s="98">
        <f>L19+1</f>
        <v>112</v>
      </c>
      <c r="M23" s="99">
        <f>N23-L23</f>
        <v>4</v>
      </c>
      <c r="N23" s="98">
        <f>N19+1</f>
        <v>116</v>
      </c>
      <c r="O23" s="99">
        <f>P23-N23</f>
        <v>4</v>
      </c>
      <c r="P23" s="98">
        <f>P19+1</f>
        <v>120</v>
      </c>
      <c r="Q23" s="92">
        <f>Q24-W20</f>
        <v>-34</v>
      </c>
      <c r="S23" s="94">
        <f>V23-P23</f>
        <v>2</v>
      </c>
      <c r="T23" s="97"/>
      <c r="U23" s="92">
        <f>V23-R17</f>
        <v>-31</v>
      </c>
      <c r="V23" s="98">
        <f>V19+1</f>
        <v>122</v>
      </c>
      <c r="W23" s="99">
        <f>X23-V23</f>
        <v>4</v>
      </c>
      <c r="X23" s="98">
        <f>X19+1</f>
        <v>126</v>
      </c>
      <c r="Y23" s="99">
        <f>Z23-X23</f>
        <v>4</v>
      </c>
      <c r="Z23" s="98">
        <f>Z19+1</f>
        <v>130</v>
      </c>
      <c r="AA23" s="92">
        <f>AA24-AG20</f>
        <v>-34</v>
      </c>
      <c r="AC23" s="94">
        <f>AF23-Z23</f>
        <v>2</v>
      </c>
      <c r="AD23" s="97"/>
      <c r="AE23" s="92">
        <f>AF23-AB17</f>
        <v>-31</v>
      </c>
      <c r="AF23" s="98">
        <f>AF19+1</f>
        <v>132</v>
      </c>
      <c r="AG23" s="99">
        <f>AH23-AF23</f>
        <v>4</v>
      </c>
      <c r="AH23" s="98">
        <f>AH19+1</f>
        <v>136</v>
      </c>
      <c r="AI23" s="99">
        <f>AJ23-AH23</f>
        <v>4</v>
      </c>
      <c r="AJ23" s="98">
        <f>AJ19+1</f>
        <v>140</v>
      </c>
      <c r="AK23" s="104"/>
      <c r="AN23" s="115"/>
      <c r="AO23" s="115"/>
      <c r="AP23" s="114"/>
      <c r="BF23"/>
      <c r="BG23"/>
      <c r="BH23"/>
    </row>
    <row r="24" spans="1:60" s="95" customFormat="1" ht="24.95" customHeight="1" x14ac:dyDescent="0.25">
      <c r="A24" s="104"/>
      <c r="G24" s="98">
        <f>J25+1</f>
        <v>79</v>
      </c>
      <c r="I24" s="93"/>
      <c r="K24" s="98">
        <f>G24+1</f>
        <v>80</v>
      </c>
      <c r="Q24" s="98">
        <f>T25+1</f>
        <v>89</v>
      </c>
      <c r="S24" s="93"/>
      <c r="U24" s="98">
        <f>Q24+1</f>
        <v>90</v>
      </c>
      <c r="AA24" s="98">
        <f>AD25+1</f>
        <v>99</v>
      </c>
      <c r="AC24" s="93"/>
      <c r="AE24" s="98">
        <f>AA24+1</f>
        <v>100</v>
      </c>
      <c r="AK24" s="104"/>
      <c r="AN24" s="113">
        <v>32</v>
      </c>
      <c r="AO24" s="113">
        <v>70</v>
      </c>
      <c r="AP24" s="114">
        <f t="shared" ref="AP24:AP29" si="1">AO24-AN24</f>
        <v>38</v>
      </c>
      <c r="BF24"/>
      <c r="BG24"/>
      <c r="BH24"/>
    </row>
    <row r="25" spans="1:60" s="95" customFormat="1" ht="24.95" customHeight="1" x14ac:dyDescent="0.25">
      <c r="A25" s="104"/>
      <c r="G25" s="99">
        <f>G26-G24</f>
        <v>-4</v>
      </c>
      <c r="H25" s="100">
        <f>K26+1</f>
        <v>77</v>
      </c>
      <c r="J25" s="106">
        <f>H25+1</f>
        <v>78</v>
      </c>
      <c r="K25" s="99">
        <f>K26-K24</f>
        <v>-4</v>
      </c>
      <c r="Q25" s="99">
        <f>Q26-Q24</f>
        <v>-4</v>
      </c>
      <c r="R25" s="100">
        <f>U26+1</f>
        <v>87</v>
      </c>
      <c r="T25" s="106">
        <f>R25+1</f>
        <v>88</v>
      </c>
      <c r="U25" s="99">
        <f>U26-U24</f>
        <v>-4</v>
      </c>
      <c r="AA25" s="99">
        <f>AA26-AA24</f>
        <v>-4</v>
      </c>
      <c r="AB25" s="100">
        <f>AE26+1</f>
        <v>97</v>
      </c>
      <c r="AD25" s="106">
        <f>AB25+1</f>
        <v>98</v>
      </c>
      <c r="AE25" s="99">
        <f>AE26-AE24</f>
        <v>-4</v>
      </c>
      <c r="AK25" s="104"/>
      <c r="AN25" s="113">
        <v>69</v>
      </c>
      <c r="AO25" s="113">
        <v>31</v>
      </c>
      <c r="AP25" s="113">
        <f t="shared" si="1"/>
        <v>-38</v>
      </c>
      <c r="AR25" s="95">
        <v>32</v>
      </c>
      <c r="AS25" s="95">
        <v>102</v>
      </c>
      <c r="AT25" s="95">
        <f>AS25-AR25</f>
        <v>70</v>
      </c>
      <c r="BF25"/>
      <c r="BG25"/>
      <c r="BH25"/>
    </row>
    <row r="26" spans="1:60" s="95" customFormat="1" ht="24.95" customHeight="1" x14ac:dyDescent="0.25">
      <c r="A26" s="104"/>
      <c r="D26" s="101"/>
      <c r="E26" s="101"/>
      <c r="F26" s="101"/>
      <c r="G26" s="98">
        <f>J27+1</f>
        <v>75</v>
      </c>
      <c r="H26" s="99">
        <f>H27-G26</f>
        <v>-2</v>
      </c>
      <c r="I26" s="107"/>
      <c r="J26" s="110">
        <f>J25-K26</f>
        <v>2</v>
      </c>
      <c r="K26" s="98">
        <f>G26+1</f>
        <v>76</v>
      </c>
      <c r="N26" s="101"/>
      <c r="O26" s="101"/>
      <c r="P26" s="101"/>
      <c r="Q26" s="98">
        <f>T27+1</f>
        <v>85</v>
      </c>
      <c r="R26" s="99">
        <f>R27-Q26</f>
        <v>-2</v>
      </c>
      <c r="S26" s="107"/>
      <c r="T26" s="110">
        <f>T25-U26</f>
        <v>2</v>
      </c>
      <c r="U26" s="98">
        <f>Q26+1</f>
        <v>86</v>
      </c>
      <c r="V26" s="101"/>
      <c r="W26" s="101"/>
      <c r="X26" s="101"/>
      <c r="Y26" s="101"/>
      <c r="Z26" s="101"/>
      <c r="AA26" s="98">
        <f>AD27+1</f>
        <v>95</v>
      </c>
      <c r="AB26" s="99">
        <f>AB27-AA26</f>
        <v>-2</v>
      </c>
      <c r="AC26" s="107"/>
      <c r="AD26" s="110">
        <f>AD25-AE26</f>
        <v>2</v>
      </c>
      <c r="AE26" s="98">
        <f>AA26+1</f>
        <v>96</v>
      </c>
      <c r="AF26" s="101"/>
      <c r="AG26" s="101"/>
      <c r="AH26" s="101"/>
      <c r="AK26" s="104"/>
      <c r="AN26" s="113">
        <v>102</v>
      </c>
      <c r="AO26" s="113">
        <v>140</v>
      </c>
      <c r="AP26" s="114">
        <f t="shared" si="1"/>
        <v>38</v>
      </c>
      <c r="AR26" s="95">
        <v>102</v>
      </c>
      <c r="AS26" s="95">
        <v>172</v>
      </c>
      <c r="AT26" s="95">
        <f>AS26-AR26</f>
        <v>70</v>
      </c>
      <c r="BF26"/>
      <c r="BG26"/>
      <c r="BH26"/>
    </row>
    <row r="27" spans="1:60" s="95" customFormat="1" ht="24.95" customHeight="1" x14ac:dyDescent="0.25">
      <c r="A27" s="104"/>
      <c r="D27" s="101"/>
      <c r="E27" s="101"/>
      <c r="F27" s="101"/>
      <c r="G27" s="99">
        <f>G28-G26</f>
        <v>-4</v>
      </c>
      <c r="H27" s="106">
        <f>K28+1</f>
        <v>73</v>
      </c>
      <c r="J27" s="100">
        <f>H27+1</f>
        <v>74</v>
      </c>
      <c r="K27" s="99">
        <f>K26-K28</f>
        <v>4</v>
      </c>
      <c r="N27" s="101"/>
      <c r="O27" s="101"/>
      <c r="P27" s="101"/>
      <c r="Q27" s="99">
        <f>Q28-Q26</f>
        <v>-4</v>
      </c>
      <c r="R27" s="106">
        <f>U28+1</f>
        <v>83</v>
      </c>
      <c r="T27" s="100">
        <f>R27+1</f>
        <v>84</v>
      </c>
      <c r="U27" s="99">
        <f>U26-U28</f>
        <v>4</v>
      </c>
      <c r="V27" s="101"/>
      <c r="W27" s="101"/>
      <c r="X27" s="101"/>
      <c r="Y27" s="101"/>
      <c r="Z27" s="101"/>
      <c r="AA27" s="99">
        <f>AA28-AA26</f>
        <v>-4</v>
      </c>
      <c r="AB27" s="106">
        <f>AE28+1</f>
        <v>93</v>
      </c>
      <c r="AD27" s="100">
        <f>AB27+1</f>
        <v>94</v>
      </c>
      <c r="AE27" s="99">
        <f>AE26-AE28</f>
        <v>4</v>
      </c>
      <c r="AF27" s="101"/>
      <c r="AG27" s="101"/>
      <c r="AH27" s="101"/>
      <c r="AK27" s="104"/>
      <c r="AN27" s="113">
        <v>139</v>
      </c>
      <c r="AO27" s="113">
        <v>101</v>
      </c>
      <c r="AP27" s="114">
        <f t="shared" si="1"/>
        <v>-38</v>
      </c>
      <c r="BF27"/>
      <c r="BG27"/>
      <c r="BH27"/>
    </row>
    <row r="28" spans="1:60" s="95" customFormat="1" ht="24.95" customHeight="1" x14ac:dyDescent="0.25">
      <c r="A28" s="104"/>
      <c r="D28" s="101"/>
      <c r="E28" s="101"/>
      <c r="F28" s="102">
        <f>F29-G28</f>
        <v>-32</v>
      </c>
      <c r="G28" s="98">
        <v>71</v>
      </c>
      <c r="K28" s="98">
        <f>G28+1</f>
        <v>72</v>
      </c>
      <c r="N28" s="101"/>
      <c r="O28" s="101"/>
      <c r="P28" s="102">
        <f>P29-Q28</f>
        <v>-32</v>
      </c>
      <c r="Q28" s="98">
        <v>81</v>
      </c>
      <c r="U28" s="98">
        <f>Q28+1</f>
        <v>82</v>
      </c>
      <c r="V28" s="102">
        <f>U28-V29</f>
        <v>31</v>
      </c>
      <c r="W28" s="101"/>
      <c r="X28" s="101"/>
      <c r="Y28" s="101"/>
      <c r="Z28" s="102">
        <f>Z29-AA28</f>
        <v>-32</v>
      </c>
      <c r="AA28" s="98">
        <v>91</v>
      </c>
      <c r="AE28" s="98">
        <f>AA28+1</f>
        <v>92</v>
      </c>
      <c r="AF28" s="102">
        <f>AE28-AF29</f>
        <v>31</v>
      </c>
      <c r="AG28" s="101"/>
      <c r="AH28" s="102"/>
      <c r="AK28" s="104"/>
      <c r="AN28" s="113">
        <v>172</v>
      </c>
      <c r="AO28" s="113">
        <v>210</v>
      </c>
      <c r="AP28" s="114">
        <f t="shared" si="1"/>
        <v>38</v>
      </c>
      <c r="BF28"/>
      <c r="BG28"/>
      <c r="BH28"/>
    </row>
    <row r="29" spans="1:60" s="95" customFormat="1" ht="24.95" customHeight="1" x14ac:dyDescent="0.25">
      <c r="A29" s="104"/>
      <c r="B29" s="98">
        <v>31</v>
      </c>
      <c r="C29" s="99">
        <f>B29-D29</f>
        <v>-4</v>
      </c>
      <c r="D29" s="98">
        <f>C32+1</f>
        <v>35</v>
      </c>
      <c r="E29" s="99">
        <f>D29-F29</f>
        <v>-4</v>
      </c>
      <c r="F29" s="98">
        <f>E32+1</f>
        <v>39</v>
      </c>
      <c r="G29" s="92">
        <f>F29-J35</f>
        <v>31</v>
      </c>
      <c r="H29" s="93"/>
      <c r="I29" s="94">
        <f>F29-L29</f>
        <v>-2</v>
      </c>
      <c r="K29" s="96">
        <f>K28-E32</f>
        <v>34</v>
      </c>
      <c r="L29" s="98">
        <v>41</v>
      </c>
      <c r="M29" s="99">
        <f>L29-N29</f>
        <v>-4</v>
      </c>
      <c r="N29" s="98">
        <f>M32+1</f>
        <v>45</v>
      </c>
      <c r="O29" s="99">
        <f>N29-P29</f>
        <v>-4</v>
      </c>
      <c r="P29" s="98">
        <f>O32+1</f>
        <v>49</v>
      </c>
      <c r="Q29" s="92">
        <f>P29-T35</f>
        <v>31</v>
      </c>
      <c r="R29" s="93"/>
      <c r="S29" s="94">
        <f>P29-V29</f>
        <v>-2</v>
      </c>
      <c r="U29" s="96">
        <f>U28-O32</f>
        <v>34</v>
      </c>
      <c r="V29" s="98">
        <v>51</v>
      </c>
      <c r="W29" s="99">
        <f>V29-X29</f>
        <v>-4</v>
      </c>
      <c r="X29" s="98">
        <f>W32+1</f>
        <v>55</v>
      </c>
      <c r="Y29" s="99">
        <f>X29-Z29</f>
        <v>-4</v>
      </c>
      <c r="Z29" s="98">
        <f>Y32+1</f>
        <v>59</v>
      </c>
      <c r="AA29" s="92">
        <f>Z29-AD35</f>
        <v>31</v>
      </c>
      <c r="AB29" s="93"/>
      <c r="AC29" s="94">
        <f>Z29-AF29</f>
        <v>-2</v>
      </c>
      <c r="AE29" s="96">
        <f>AE28-Y32</f>
        <v>34</v>
      </c>
      <c r="AF29" s="98">
        <v>61</v>
      </c>
      <c r="AG29" s="99">
        <f>AF29-AH29</f>
        <v>-4</v>
      </c>
      <c r="AH29" s="98">
        <f>AG32+1</f>
        <v>65</v>
      </c>
      <c r="AI29" s="99">
        <f>AH29-AJ29</f>
        <v>-4</v>
      </c>
      <c r="AJ29" s="98">
        <f>AI32+1</f>
        <v>69</v>
      </c>
      <c r="AK29" s="104"/>
      <c r="AN29" s="113">
        <v>171</v>
      </c>
      <c r="AO29" s="113">
        <v>209</v>
      </c>
      <c r="AP29" s="114">
        <f t="shared" si="1"/>
        <v>38</v>
      </c>
      <c r="BF29"/>
      <c r="BG29"/>
      <c r="BH29"/>
    </row>
    <row r="30" spans="1:60" s="95" customFormat="1" ht="24.95" customHeight="1" x14ac:dyDescent="0.25">
      <c r="A30" s="104"/>
      <c r="C30" s="106">
        <f>B33+1</f>
        <v>33</v>
      </c>
      <c r="D30" s="110">
        <f>C30-D29</f>
        <v>-2</v>
      </c>
      <c r="E30" s="100">
        <f>D33+1</f>
        <v>37</v>
      </c>
      <c r="F30" s="93"/>
      <c r="K30" s="94"/>
      <c r="M30" s="106">
        <f>L33+1</f>
        <v>43</v>
      </c>
      <c r="N30" s="110">
        <f>M30-N29</f>
        <v>-2</v>
      </c>
      <c r="O30" s="100">
        <f>N33+1</f>
        <v>47</v>
      </c>
      <c r="P30" s="93"/>
      <c r="U30" s="94"/>
      <c r="W30" s="106">
        <f>V33+1</f>
        <v>53</v>
      </c>
      <c r="X30" s="110">
        <f>W30-X29</f>
        <v>-2</v>
      </c>
      <c r="Y30" s="100">
        <f>X33+1</f>
        <v>57</v>
      </c>
      <c r="Z30" s="93"/>
      <c r="AE30" s="94"/>
      <c r="AG30" s="106">
        <f>AF33+1</f>
        <v>63</v>
      </c>
      <c r="AH30" s="110">
        <f>AG30-AH29</f>
        <v>-2</v>
      </c>
      <c r="AI30" s="100">
        <f>AH33+1</f>
        <v>67</v>
      </c>
      <c r="AJ30" s="93"/>
      <c r="AK30" s="104"/>
      <c r="BF30"/>
      <c r="BG30"/>
      <c r="BH30"/>
    </row>
    <row r="31" spans="1:60" s="95" customFormat="1" ht="24.95" customHeight="1" x14ac:dyDescent="0.25">
      <c r="A31" s="104"/>
      <c r="D31" s="110"/>
      <c r="G31" s="94">
        <f>G34-G28</f>
        <v>-62</v>
      </c>
      <c r="K31" s="94">
        <f>K28-K34</f>
        <v>62</v>
      </c>
      <c r="N31" s="110"/>
      <c r="Q31" s="94">
        <f>Q34-Q28</f>
        <v>-62</v>
      </c>
      <c r="U31" s="94">
        <f>U28-U34</f>
        <v>62</v>
      </c>
      <c r="X31" s="110"/>
      <c r="AA31" s="94">
        <f>AA34-AA28</f>
        <v>-62</v>
      </c>
      <c r="AE31" s="94">
        <f>AE28-AE34</f>
        <v>62</v>
      </c>
      <c r="AH31" s="110"/>
      <c r="AK31" s="104"/>
      <c r="BF31"/>
      <c r="BG31"/>
      <c r="BH31"/>
    </row>
    <row r="32" spans="1:60" s="95" customFormat="1" ht="24.95" customHeight="1" x14ac:dyDescent="0.25">
      <c r="A32" s="104"/>
      <c r="C32" s="100">
        <f>C30+1</f>
        <v>34</v>
      </c>
      <c r="D32" s="110">
        <f>E32-D33</f>
        <v>2</v>
      </c>
      <c r="E32" s="106">
        <f>E30+1</f>
        <v>38</v>
      </c>
      <c r="F32" s="93"/>
      <c r="G32" s="93"/>
      <c r="M32" s="100">
        <f>M30+1</f>
        <v>44</v>
      </c>
      <c r="N32" s="110">
        <f>O32-N33</f>
        <v>2</v>
      </c>
      <c r="O32" s="106">
        <f>O30+1</f>
        <v>48</v>
      </c>
      <c r="P32" s="93"/>
      <c r="Q32" s="93"/>
      <c r="W32" s="100">
        <f>W30+1</f>
        <v>54</v>
      </c>
      <c r="X32" s="110">
        <f>Y32-X33</f>
        <v>2</v>
      </c>
      <c r="Y32" s="106">
        <f>Y30+1</f>
        <v>58</v>
      </c>
      <c r="Z32" s="93"/>
      <c r="AA32" s="93"/>
      <c r="AG32" s="100">
        <f>AG30+1</f>
        <v>64</v>
      </c>
      <c r="AH32" s="110">
        <f>AI32-AH33</f>
        <v>2</v>
      </c>
      <c r="AI32" s="106">
        <f>AI30+1</f>
        <v>68</v>
      </c>
      <c r="AJ32" s="93"/>
      <c r="AK32" s="104"/>
      <c r="BF32"/>
      <c r="BG32"/>
      <c r="BH32"/>
    </row>
    <row r="33" spans="1:60" s="95" customFormat="1" ht="24.95" customHeight="1" x14ac:dyDescent="0.25">
      <c r="A33" s="104"/>
      <c r="B33" s="98">
        <f>B29+1</f>
        <v>32</v>
      </c>
      <c r="C33" s="99">
        <f>D33-B33</f>
        <v>4</v>
      </c>
      <c r="D33" s="98">
        <f>D29+1</f>
        <v>36</v>
      </c>
      <c r="E33" s="99">
        <f>F33-D33</f>
        <v>4</v>
      </c>
      <c r="F33" s="98">
        <f>F29+1</f>
        <v>40</v>
      </c>
      <c r="G33" s="92">
        <f>G34-M30</f>
        <v>-34</v>
      </c>
      <c r="I33" s="94">
        <f>L33-F33</f>
        <v>2</v>
      </c>
      <c r="J33" s="97"/>
      <c r="K33" s="92">
        <f>L33-H27</f>
        <v>-31</v>
      </c>
      <c r="L33" s="98">
        <f>L29+1</f>
        <v>42</v>
      </c>
      <c r="M33" s="99">
        <f>N33-L33</f>
        <v>4</v>
      </c>
      <c r="N33" s="98">
        <f>N29+1</f>
        <v>46</v>
      </c>
      <c r="O33" s="99">
        <f>P33-N33</f>
        <v>4</v>
      </c>
      <c r="P33" s="98">
        <f>P29+1</f>
        <v>50</v>
      </c>
      <c r="Q33" s="92">
        <f>Q34-W30</f>
        <v>-34</v>
      </c>
      <c r="S33" s="94">
        <f>V33-P33</f>
        <v>2</v>
      </c>
      <c r="T33" s="97"/>
      <c r="U33" s="92">
        <f>V33-R27</f>
        <v>-31</v>
      </c>
      <c r="V33" s="98">
        <f>V29+1</f>
        <v>52</v>
      </c>
      <c r="W33" s="99">
        <f>X33-V33</f>
        <v>4</v>
      </c>
      <c r="X33" s="98">
        <f>X29+1</f>
        <v>56</v>
      </c>
      <c r="Y33" s="99">
        <f>Z33-X33</f>
        <v>4</v>
      </c>
      <c r="Z33" s="98">
        <f>Z29+1</f>
        <v>60</v>
      </c>
      <c r="AA33" s="92">
        <f>AA34-AG30</f>
        <v>-34</v>
      </c>
      <c r="AC33" s="94">
        <f>AF33-Z33</f>
        <v>2</v>
      </c>
      <c r="AD33" s="97"/>
      <c r="AE33" s="92">
        <f>AF33-AB27</f>
        <v>-31</v>
      </c>
      <c r="AF33" s="98">
        <f>AF29+1</f>
        <v>62</v>
      </c>
      <c r="AG33" s="99">
        <f>AH33-AF33</f>
        <v>4</v>
      </c>
      <c r="AH33" s="98">
        <f>AH29+1</f>
        <v>66</v>
      </c>
      <c r="AI33" s="99">
        <f>AJ33-AH33</f>
        <v>4</v>
      </c>
      <c r="AJ33" s="98">
        <f>AJ29+1</f>
        <v>70</v>
      </c>
      <c r="AK33" s="104"/>
      <c r="BF33"/>
      <c r="BG33"/>
      <c r="BH33"/>
    </row>
    <row r="34" spans="1:60" s="95" customFormat="1" ht="24.95" customHeight="1" x14ac:dyDescent="0.25">
      <c r="A34" s="104"/>
      <c r="F34" s="95">
        <f>G34-F33</f>
        <v>-31</v>
      </c>
      <c r="G34" s="98">
        <f>J35+1</f>
        <v>9</v>
      </c>
      <c r="I34" s="93"/>
      <c r="K34" s="98">
        <f>G34+1</f>
        <v>10</v>
      </c>
      <c r="L34" s="95">
        <f>L33-K34</f>
        <v>32</v>
      </c>
      <c r="P34" s="95">
        <f>Q34-P33</f>
        <v>-31</v>
      </c>
      <c r="Q34" s="98">
        <f>T35+1</f>
        <v>19</v>
      </c>
      <c r="S34" s="93"/>
      <c r="U34" s="98">
        <f>Q34+1</f>
        <v>20</v>
      </c>
      <c r="V34" s="95">
        <f>V33-U34</f>
        <v>32</v>
      </c>
      <c r="Z34" s="95">
        <f>AA34-Z33</f>
        <v>-31</v>
      </c>
      <c r="AA34" s="98">
        <f>AD35+1</f>
        <v>29</v>
      </c>
      <c r="AC34" s="93"/>
      <c r="AE34" s="98">
        <f>AA34+1</f>
        <v>30</v>
      </c>
      <c r="AF34" s="95">
        <f>AF33-AE34</f>
        <v>32</v>
      </c>
      <c r="AK34" s="104"/>
      <c r="BF34"/>
      <c r="BG34"/>
      <c r="BH34"/>
    </row>
    <row r="35" spans="1:60" s="95" customFormat="1" ht="24.95" customHeight="1" x14ac:dyDescent="0.25">
      <c r="A35" s="104"/>
      <c r="G35" s="99">
        <f>G36-G34</f>
        <v>-4</v>
      </c>
      <c r="H35" s="100">
        <f>K36+1</f>
        <v>7</v>
      </c>
      <c r="J35" s="106">
        <f>H35+1</f>
        <v>8</v>
      </c>
      <c r="K35" s="99">
        <f>K36-K34</f>
        <v>-4</v>
      </c>
      <c r="Q35" s="99">
        <f>Q36-Q34</f>
        <v>-4</v>
      </c>
      <c r="R35" s="100">
        <f>U36+1</f>
        <v>17</v>
      </c>
      <c r="T35" s="106">
        <f>R35+1</f>
        <v>18</v>
      </c>
      <c r="U35" s="99">
        <f>U36-U34</f>
        <v>-4</v>
      </c>
      <c r="AA35" s="99">
        <f>AA36-AA34</f>
        <v>-4</v>
      </c>
      <c r="AB35" s="100">
        <f>AE36+1</f>
        <v>27</v>
      </c>
      <c r="AD35" s="106">
        <f>AB35+1</f>
        <v>28</v>
      </c>
      <c r="AE35" s="99">
        <f>AE36-AE34</f>
        <v>-4</v>
      </c>
      <c r="AK35" s="104"/>
      <c r="BF35"/>
      <c r="BG35"/>
      <c r="BH35"/>
    </row>
    <row r="36" spans="1:60" s="95" customFormat="1" ht="24.95" customHeight="1" x14ac:dyDescent="0.25">
      <c r="A36" s="104"/>
      <c r="G36" s="98">
        <f>J37+1</f>
        <v>5</v>
      </c>
      <c r="H36" s="99">
        <f>H37-G36</f>
        <v>-2</v>
      </c>
      <c r="I36" s="107"/>
      <c r="J36" s="110">
        <f>J35-K36</f>
        <v>2</v>
      </c>
      <c r="K36" s="98">
        <f>G36+1</f>
        <v>6</v>
      </c>
      <c r="N36" s="101"/>
      <c r="O36" s="101"/>
      <c r="P36" s="101"/>
      <c r="Q36" s="98">
        <f>T37+1</f>
        <v>15</v>
      </c>
      <c r="R36" s="99">
        <f>R37-Q36</f>
        <v>-2</v>
      </c>
      <c r="S36" s="107"/>
      <c r="T36" s="110">
        <f>T35-U36</f>
        <v>2</v>
      </c>
      <c r="U36" s="98">
        <f>Q36+1</f>
        <v>16</v>
      </c>
      <c r="X36" s="101"/>
      <c r="Y36" s="101"/>
      <c r="Z36" s="101"/>
      <c r="AA36" s="98">
        <f>AD37+1</f>
        <v>25</v>
      </c>
      <c r="AB36" s="99">
        <f>AB37-AA36</f>
        <v>-2</v>
      </c>
      <c r="AC36" s="107"/>
      <c r="AD36" s="110">
        <f>AD35-AE36</f>
        <v>2</v>
      </c>
      <c r="AE36" s="98">
        <f>AA36+1</f>
        <v>26</v>
      </c>
      <c r="AK36" s="104"/>
      <c r="BF36"/>
      <c r="BG36"/>
      <c r="BH36"/>
    </row>
    <row r="37" spans="1:60" s="95" customFormat="1" ht="24.95" customHeight="1" x14ac:dyDescent="0.25">
      <c r="A37" s="104"/>
      <c r="G37" s="99">
        <f>G38-G36</f>
        <v>-4</v>
      </c>
      <c r="H37" s="106">
        <f>K38+1</f>
        <v>3</v>
      </c>
      <c r="J37" s="100">
        <f>H37+1</f>
        <v>4</v>
      </c>
      <c r="K37" s="99">
        <f>K36-K38</f>
        <v>4</v>
      </c>
      <c r="N37" s="101"/>
      <c r="O37" s="101"/>
      <c r="P37" s="101"/>
      <c r="Q37" s="99">
        <f>Q38-Q36</f>
        <v>-4</v>
      </c>
      <c r="R37" s="106">
        <f>U38+1</f>
        <v>13</v>
      </c>
      <c r="T37" s="100">
        <f>R37+1</f>
        <v>14</v>
      </c>
      <c r="U37" s="99">
        <f>U36-U38</f>
        <v>4</v>
      </c>
      <c r="X37" s="101"/>
      <c r="Y37" s="101"/>
      <c r="Z37" s="101"/>
      <c r="AA37" s="99">
        <f>AA38-AA36</f>
        <v>-4</v>
      </c>
      <c r="AB37" s="106">
        <f>AE38+1</f>
        <v>23</v>
      </c>
      <c r="AD37" s="100">
        <f>AB37+1</f>
        <v>24</v>
      </c>
      <c r="AE37" s="99">
        <f>AE36-AE38</f>
        <v>4</v>
      </c>
      <c r="AK37" s="104"/>
      <c r="BF37"/>
      <c r="BG37"/>
      <c r="BH37"/>
    </row>
    <row r="38" spans="1:60" s="95" customFormat="1" ht="24.95" customHeight="1" x14ac:dyDescent="0.25">
      <c r="A38" s="104"/>
      <c r="G38" s="98">
        <v>1</v>
      </c>
      <c r="K38" s="98">
        <f>G38+1</f>
        <v>2</v>
      </c>
      <c r="N38" s="101"/>
      <c r="O38" s="101"/>
      <c r="P38" s="102" t="e">
        <f>#REF!-Q38</f>
        <v>#REF!</v>
      </c>
      <c r="Q38" s="98">
        <v>11</v>
      </c>
      <c r="U38" s="98">
        <f>Q38+1</f>
        <v>12</v>
      </c>
      <c r="X38" s="101"/>
      <c r="Y38" s="101"/>
      <c r="Z38" s="102" t="e">
        <f>#REF!-AA38</f>
        <v>#REF!</v>
      </c>
      <c r="AA38" s="98">
        <v>21</v>
      </c>
      <c r="AE38" s="98">
        <f>AA38+1</f>
        <v>22</v>
      </c>
      <c r="AK38" s="104"/>
      <c r="BF38"/>
      <c r="BG38"/>
      <c r="BH38"/>
    </row>
    <row r="39" spans="1:60" ht="24.95" customHeight="1" x14ac:dyDescent="0.35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N39" s="115"/>
      <c r="AO39" s="115"/>
      <c r="AP39" s="115"/>
    </row>
    <row r="41" spans="1:60" s="95" customFormat="1" ht="24.95" customHeight="1" x14ac:dyDescent="0.25">
      <c r="B41" s="98">
        <f>E42+1</f>
        <v>9</v>
      </c>
      <c r="D41" s="93"/>
      <c r="F41" s="105">
        <f>B41+1</f>
        <v>10</v>
      </c>
      <c r="I41" s="98">
        <v>1</v>
      </c>
      <c r="J41" s="99">
        <f>I41-K41</f>
        <v>-4</v>
      </c>
      <c r="K41" s="98">
        <f>J44+1</f>
        <v>5</v>
      </c>
      <c r="L41" s="99">
        <f>K41-M41</f>
        <v>-4</v>
      </c>
      <c r="M41" s="98">
        <f>L44+1</f>
        <v>9</v>
      </c>
      <c r="BF41"/>
      <c r="BG41"/>
      <c r="BH41"/>
    </row>
    <row r="42" spans="1:60" s="95" customFormat="1" ht="24.95" customHeight="1" x14ac:dyDescent="0.25">
      <c r="B42" s="99">
        <f>B43-B41</f>
        <v>-4</v>
      </c>
      <c r="C42" s="100">
        <f>F43+1</f>
        <v>7</v>
      </c>
      <c r="E42" s="106">
        <f>C42+1</f>
        <v>8</v>
      </c>
      <c r="F42" s="99">
        <f>F43-F41</f>
        <v>-4</v>
      </c>
      <c r="J42" s="106">
        <f>I45+1</f>
        <v>3</v>
      </c>
      <c r="K42" s="110">
        <f>J42-K41</f>
        <v>-2</v>
      </c>
      <c r="L42" s="100">
        <f>K45+1</f>
        <v>7</v>
      </c>
      <c r="M42" s="93"/>
      <c r="BF42"/>
      <c r="BG42"/>
      <c r="BH42"/>
    </row>
    <row r="43" spans="1:60" s="95" customFormat="1" ht="24.95" customHeight="1" x14ac:dyDescent="0.25">
      <c r="B43" s="98">
        <f>E44+1</f>
        <v>5</v>
      </c>
      <c r="C43" s="99">
        <f>C44-B43</f>
        <v>-2</v>
      </c>
      <c r="D43" s="107"/>
      <c r="E43" s="110">
        <f>E42-F43</f>
        <v>2</v>
      </c>
      <c r="F43" s="98">
        <f>B43+1</f>
        <v>6</v>
      </c>
      <c r="K43" s="110"/>
      <c r="BF43"/>
      <c r="BG43"/>
      <c r="BH43"/>
    </row>
    <row r="44" spans="1:60" s="95" customFormat="1" ht="24.95" customHeight="1" x14ac:dyDescent="0.25">
      <c r="B44" s="99">
        <f>B45-B43</f>
        <v>-4</v>
      </c>
      <c r="C44" s="106">
        <f>F45+1</f>
        <v>3</v>
      </c>
      <c r="E44" s="100">
        <f>C44+1</f>
        <v>4</v>
      </c>
      <c r="F44" s="99">
        <f>F43-F45</f>
        <v>4</v>
      </c>
      <c r="J44" s="100">
        <f>J42+1</f>
        <v>4</v>
      </c>
      <c r="K44" s="110">
        <f>L44-K45</f>
        <v>2</v>
      </c>
      <c r="L44" s="106">
        <f>L42+1</f>
        <v>8</v>
      </c>
      <c r="M44" s="93"/>
      <c r="BF44"/>
      <c r="BG44"/>
      <c r="BH44"/>
    </row>
    <row r="45" spans="1:60" s="95" customFormat="1" ht="24.95" customHeight="1" x14ac:dyDescent="0.25">
      <c r="B45" s="98">
        <v>1</v>
      </c>
      <c r="F45" s="98">
        <f>B45+1</f>
        <v>2</v>
      </c>
      <c r="I45" s="98">
        <f>I41+1</f>
        <v>2</v>
      </c>
      <c r="J45" s="99">
        <f>K45-I45</f>
        <v>4</v>
      </c>
      <c r="K45" s="98">
        <f>K41+1</f>
        <v>6</v>
      </c>
      <c r="L45" s="99">
        <f>M45-K45</f>
        <v>4</v>
      </c>
      <c r="M45" s="105">
        <f>M41+1</f>
        <v>10</v>
      </c>
      <c r="BF45"/>
      <c r="BG45"/>
      <c r="BH45"/>
    </row>
  </sheetData>
  <mergeCells count="1">
    <mergeCell ref="B1:AJ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36"/>
  <sheetViews>
    <sheetView topLeftCell="A9" zoomScale="55" zoomScaleNormal="55" workbookViewId="0">
      <selection activeCell="B15" sqref="B15:Z29"/>
    </sheetView>
  </sheetViews>
  <sheetFormatPr baseColWidth="10" defaultRowHeight="24.95" customHeight="1" x14ac:dyDescent="0.25"/>
  <cols>
    <col min="1" max="1" width="4.7109375" style="95" customWidth="1"/>
    <col min="2" max="8" width="6.5703125" style="95" customWidth="1"/>
    <col min="9" max="9" width="3.7109375" style="95" customWidth="1"/>
    <col min="10" max="18" width="6.5703125" style="95" customWidth="1"/>
    <col min="19" max="19" width="3.42578125" style="95" customWidth="1"/>
    <col min="20" max="37" width="6.5703125" style="95" customWidth="1"/>
    <col min="38" max="38" width="3.42578125" style="95" customWidth="1"/>
    <col min="39" max="43" width="6.5703125" style="95" customWidth="1"/>
    <col min="44" max="54" width="4.7109375" style="95" customWidth="1"/>
    <col min="55" max="72" width="4.7109375" customWidth="1"/>
  </cols>
  <sheetData>
    <row r="1" spans="1:57" s="95" customFormat="1" ht="24.95" customHeight="1" x14ac:dyDescent="0.25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BC1"/>
      <c r="BD1"/>
      <c r="BE1"/>
    </row>
    <row r="2" spans="1:57" s="95" customFormat="1" ht="24.95" customHeight="1" x14ac:dyDescent="0.25">
      <c r="A2" s="104"/>
      <c r="B2" s="159" t="s">
        <v>25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04"/>
      <c r="BC2"/>
      <c r="BD2"/>
      <c r="BE2"/>
    </row>
    <row r="3" spans="1:57" s="95" customFormat="1" ht="24.95" customHeight="1" x14ac:dyDescent="0.25">
      <c r="A3" s="104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04"/>
      <c r="BC3"/>
      <c r="BD3"/>
      <c r="BE3"/>
    </row>
    <row r="4" spans="1:57" s="95" customFormat="1" ht="24.95" customHeight="1" x14ac:dyDescent="0.25">
      <c r="A4" s="104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BC4"/>
      <c r="BD4"/>
      <c r="BE4"/>
    </row>
    <row r="5" spans="1:57" s="95" customFormat="1" ht="24.95" customHeight="1" x14ac:dyDescent="0.25">
      <c r="A5" s="104"/>
      <c r="G5" s="98">
        <f>J6+1</f>
        <v>109</v>
      </c>
      <c r="I5" s="93"/>
      <c r="K5" s="98">
        <f>G5+1</f>
        <v>110</v>
      </c>
      <c r="Q5" s="98">
        <f>T6+1</f>
        <v>119</v>
      </c>
      <c r="S5" s="93"/>
      <c r="U5" s="98">
        <f>Q5+1</f>
        <v>120</v>
      </c>
      <c r="AA5" s="104"/>
      <c r="BC5"/>
      <c r="BD5"/>
      <c r="BE5"/>
    </row>
    <row r="6" spans="1:57" s="95" customFormat="1" ht="24.95" customHeight="1" x14ac:dyDescent="0.25">
      <c r="A6" s="104"/>
      <c r="G6" s="99">
        <f>G7-G5</f>
        <v>-4</v>
      </c>
      <c r="H6" s="100">
        <f>K7+1</f>
        <v>107</v>
      </c>
      <c r="J6" s="106">
        <f>H6+1</f>
        <v>108</v>
      </c>
      <c r="K6" s="99">
        <f>K5-K7</f>
        <v>4</v>
      </c>
      <c r="Q6" s="99">
        <f>Q7-Q5</f>
        <v>-4</v>
      </c>
      <c r="R6" s="100">
        <f>U7+1</f>
        <v>117</v>
      </c>
      <c r="T6" s="106">
        <f>R6+1</f>
        <v>118</v>
      </c>
      <c r="U6" s="99">
        <f>U5-U7</f>
        <v>4</v>
      </c>
      <c r="AA6" s="104"/>
      <c r="BC6"/>
      <c r="BD6"/>
      <c r="BE6"/>
    </row>
    <row r="7" spans="1:57" s="95" customFormat="1" ht="24.95" customHeight="1" x14ac:dyDescent="0.25">
      <c r="A7" s="104"/>
      <c r="D7" s="101"/>
      <c r="E7" s="101"/>
      <c r="F7" s="101"/>
      <c r="G7" s="98">
        <f>J8+1</f>
        <v>105</v>
      </c>
      <c r="H7" s="118">
        <f>H8-G7</f>
        <v>-2</v>
      </c>
      <c r="I7" s="107"/>
      <c r="J7" s="117">
        <f>J6-K7</f>
        <v>2</v>
      </c>
      <c r="K7" s="98">
        <f>G7+1</f>
        <v>106</v>
      </c>
      <c r="N7" s="101"/>
      <c r="O7" s="101"/>
      <c r="P7" s="101"/>
      <c r="Q7" s="98">
        <f>T8+1</f>
        <v>115</v>
      </c>
      <c r="R7" s="118">
        <f>R8-Q7</f>
        <v>-2</v>
      </c>
      <c r="S7" s="107"/>
      <c r="T7" s="117">
        <f>T6-U7</f>
        <v>2</v>
      </c>
      <c r="U7" s="98">
        <f>Q7+1</f>
        <v>116</v>
      </c>
      <c r="V7" s="101"/>
      <c r="W7" s="101"/>
      <c r="X7" s="101"/>
      <c r="AA7" s="104"/>
      <c r="BC7"/>
      <c r="BD7"/>
      <c r="BE7"/>
    </row>
    <row r="8" spans="1:57" s="95" customFormat="1" ht="24.95" customHeight="1" x14ac:dyDescent="0.25">
      <c r="A8" s="104"/>
      <c r="D8" s="101"/>
      <c r="E8" s="101"/>
      <c r="F8" s="101"/>
      <c r="G8" s="99">
        <f>G9-G7</f>
        <v>-4</v>
      </c>
      <c r="H8" s="106">
        <f>K9+1</f>
        <v>103</v>
      </c>
      <c r="J8" s="100">
        <f>H8+1</f>
        <v>104</v>
      </c>
      <c r="K8" s="99">
        <f>K7-K9</f>
        <v>4</v>
      </c>
      <c r="N8" s="101"/>
      <c r="O8" s="101"/>
      <c r="P8" s="101"/>
      <c r="Q8" s="99">
        <f>Q9-Q7</f>
        <v>-4</v>
      </c>
      <c r="R8" s="106">
        <f>U9+1</f>
        <v>113</v>
      </c>
      <c r="T8" s="100">
        <f>R8+1</f>
        <v>114</v>
      </c>
      <c r="U8" s="99">
        <f>U7-U9</f>
        <v>4</v>
      </c>
      <c r="V8" s="101"/>
      <c r="W8" s="101"/>
      <c r="X8" s="101"/>
      <c r="AA8" s="104"/>
      <c r="BC8"/>
      <c r="BD8"/>
      <c r="BE8"/>
    </row>
    <row r="9" spans="1:57" s="95" customFormat="1" ht="24.95" customHeight="1" x14ac:dyDescent="0.25">
      <c r="A9" s="104"/>
      <c r="D9" s="101"/>
      <c r="E9" s="101"/>
      <c r="F9" s="102">
        <f>F10-G9</f>
        <v>-22</v>
      </c>
      <c r="G9" s="98">
        <v>101</v>
      </c>
      <c r="K9" s="98">
        <f>G9+1</f>
        <v>102</v>
      </c>
      <c r="N9" s="101"/>
      <c r="O9" s="101"/>
      <c r="P9" s="102">
        <f>P10-Q9</f>
        <v>-22</v>
      </c>
      <c r="Q9" s="98">
        <v>111</v>
      </c>
      <c r="U9" s="98">
        <f>Q9+1</f>
        <v>112</v>
      </c>
      <c r="V9" s="102">
        <f>U9-V10</f>
        <v>21</v>
      </c>
      <c r="W9" s="101"/>
      <c r="X9" s="102"/>
      <c r="AA9" s="104"/>
      <c r="BC9"/>
      <c r="BD9"/>
      <c r="BE9"/>
    </row>
    <row r="10" spans="1:57" s="95" customFormat="1" ht="24.95" customHeight="1" x14ac:dyDescent="0.25">
      <c r="A10" s="104"/>
      <c r="B10" s="98">
        <v>71</v>
      </c>
      <c r="C10" s="99">
        <f>B10-D10</f>
        <v>-4</v>
      </c>
      <c r="D10" s="98">
        <f>C13+1</f>
        <v>75</v>
      </c>
      <c r="E10" s="99">
        <f>D10-F10</f>
        <v>-4</v>
      </c>
      <c r="F10" s="98">
        <f>E13+1</f>
        <v>79</v>
      </c>
      <c r="G10" s="92">
        <f>F10-J16</f>
        <v>21</v>
      </c>
      <c r="H10" s="93"/>
      <c r="I10" s="94">
        <f>F10-L10</f>
        <v>-2</v>
      </c>
      <c r="K10" s="96">
        <f>K9-E13</f>
        <v>24</v>
      </c>
      <c r="L10" s="98">
        <v>81</v>
      </c>
      <c r="M10" s="99">
        <f>L10-N10</f>
        <v>-4</v>
      </c>
      <c r="N10" s="98">
        <f>M13+1</f>
        <v>85</v>
      </c>
      <c r="O10" s="99">
        <f>N10-P10</f>
        <v>-4</v>
      </c>
      <c r="P10" s="98">
        <f>O13+1</f>
        <v>89</v>
      </c>
      <c r="Q10" s="92">
        <f>P10-T16</f>
        <v>21</v>
      </c>
      <c r="R10" s="93"/>
      <c r="S10" s="94">
        <f>P10-V10</f>
        <v>-2</v>
      </c>
      <c r="U10" s="96">
        <f>U9-O13</f>
        <v>24</v>
      </c>
      <c r="V10" s="98">
        <v>91</v>
      </c>
      <c r="W10" s="99">
        <f>V10-X10</f>
        <v>-4</v>
      </c>
      <c r="X10" s="98">
        <f>W13+1</f>
        <v>95</v>
      </c>
      <c r="Y10" s="99">
        <f>X10-Z10</f>
        <v>-4</v>
      </c>
      <c r="Z10" s="98">
        <f>Y13+1</f>
        <v>99</v>
      </c>
      <c r="AA10" s="104"/>
      <c r="BC10"/>
      <c r="BD10"/>
      <c r="BE10"/>
    </row>
    <row r="11" spans="1:57" s="95" customFormat="1" ht="24.95" customHeight="1" x14ac:dyDescent="0.25">
      <c r="A11" s="104"/>
      <c r="C11" s="106">
        <f>B14+1</f>
        <v>73</v>
      </c>
      <c r="D11" s="116">
        <f>C11-D10</f>
        <v>-2</v>
      </c>
      <c r="E11" s="100">
        <f>D14+1</f>
        <v>77</v>
      </c>
      <c r="F11" s="93"/>
      <c r="K11" s="94"/>
      <c r="M11" s="106">
        <f>L14+1</f>
        <v>83</v>
      </c>
      <c r="N11" s="116">
        <f>M11-N10</f>
        <v>-2</v>
      </c>
      <c r="O11" s="100">
        <f>N14+1</f>
        <v>87</v>
      </c>
      <c r="P11" s="93"/>
      <c r="U11" s="94"/>
      <c r="W11" s="106">
        <f>V14+1</f>
        <v>93</v>
      </c>
      <c r="X11" s="116">
        <f>W11-X10</f>
        <v>-2</v>
      </c>
      <c r="Y11" s="100">
        <f>X14+1</f>
        <v>97</v>
      </c>
      <c r="Z11" s="93"/>
      <c r="AA11" s="104"/>
      <c r="BC11"/>
      <c r="BD11"/>
      <c r="BE11"/>
    </row>
    <row r="12" spans="1:57" s="95" customFormat="1" ht="24.95" customHeight="1" x14ac:dyDescent="0.25">
      <c r="A12" s="104"/>
      <c r="D12" s="110"/>
      <c r="G12" s="94">
        <f>G15-G9</f>
        <v>-42</v>
      </c>
      <c r="K12" s="94">
        <f>K9-K15</f>
        <v>42</v>
      </c>
      <c r="N12" s="110"/>
      <c r="Q12" s="94">
        <f>Q15-Q9</f>
        <v>-42</v>
      </c>
      <c r="U12" s="94">
        <f>U9-U15</f>
        <v>42</v>
      </c>
      <c r="X12" s="110"/>
      <c r="AA12" s="104"/>
      <c r="BC12"/>
      <c r="BD12"/>
      <c r="BE12"/>
    </row>
    <row r="13" spans="1:57" s="95" customFormat="1" ht="24.95" customHeight="1" x14ac:dyDescent="0.25">
      <c r="A13" s="104"/>
      <c r="C13" s="100">
        <f>C11+1</f>
        <v>74</v>
      </c>
      <c r="D13" s="112">
        <f>E13-D14</f>
        <v>2</v>
      </c>
      <c r="E13" s="106">
        <f>E11+1</f>
        <v>78</v>
      </c>
      <c r="F13" s="93"/>
      <c r="G13" s="93"/>
      <c r="M13" s="100">
        <f>M11+1</f>
        <v>84</v>
      </c>
      <c r="N13" s="112">
        <f>O13-N14</f>
        <v>2</v>
      </c>
      <c r="O13" s="106">
        <f>O11+1</f>
        <v>88</v>
      </c>
      <c r="P13" s="93"/>
      <c r="Q13" s="93"/>
      <c r="W13" s="100">
        <f>W11+1</f>
        <v>94</v>
      </c>
      <c r="X13" s="112">
        <f>Y13-X14</f>
        <v>2</v>
      </c>
      <c r="Y13" s="106">
        <f>Y11+1</f>
        <v>98</v>
      </c>
      <c r="Z13" s="93"/>
      <c r="AA13" s="104"/>
      <c r="BC13"/>
      <c r="BD13"/>
      <c r="BE13"/>
    </row>
    <row r="14" spans="1:57" s="95" customFormat="1" ht="24.95" customHeight="1" x14ac:dyDescent="0.25">
      <c r="A14" s="104"/>
      <c r="B14" s="98">
        <f>B10+1</f>
        <v>72</v>
      </c>
      <c r="C14" s="99">
        <f>D14-B14</f>
        <v>4</v>
      </c>
      <c r="D14" s="98">
        <f>D10+1</f>
        <v>76</v>
      </c>
      <c r="E14" s="99">
        <f>F14-D14</f>
        <v>4</v>
      </c>
      <c r="F14" s="98">
        <f>F10+1</f>
        <v>80</v>
      </c>
      <c r="G14" s="92">
        <f>G15-M11</f>
        <v>-24</v>
      </c>
      <c r="I14" s="94">
        <f>L14-F14</f>
        <v>2</v>
      </c>
      <c r="J14" s="97"/>
      <c r="K14" s="92">
        <f>L14-H8</f>
        <v>-21</v>
      </c>
      <c r="L14" s="98">
        <f>L10+1</f>
        <v>82</v>
      </c>
      <c r="M14" s="99">
        <f>N14-L14</f>
        <v>4</v>
      </c>
      <c r="N14" s="98">
        <f>N10+1</f>
        <v>86</v>
      </c>
      <c r="O14" s="99">
        <f>P14-N14</f>
        <v>4</v>
      </c>
      <c r="P14" s="98">
        <f>P10+1</f>
        <v>90</v>
      </c>
      <c r="Q14" s="92">
        <f>Q15-W11</f>
        <v>-24</v>
      </c>
      <c r="S14" s="94">
        <f>V14-P14</f>
        <v>2</v>
      </c>
      <c r="T14" s="97"/>
      <c r="U14" s="92">
        <f>V14-R8</f>
        <v>-21</v>
      </c>
      <c r="V14" s="98">
        <f>V10+1</f>
        <v>92</v>
      </c>
      <c r="W14" s="99">
        <f>X14-V14</f>
        <v>4</v>
      </c>
      <c r="X14" s="98">
        <f>X10+1</f>
        <v>96</v>
      </c>
      <c r="Y14" s="99">
        <f>Z14-X14</f>
        <v>4</v>
      </c>
      <c r="Z14" s="98">
        <f>Z10+1</f>
        <v>100</v>
      </c>
      <c r="AA14" s="104"/>
      <c r="AD14" s="113" t="s">
        <v>32</v>
      </c>
      <c r="AE14" s="113" t="s">
        <v>33</v>
      </c>
      <c r="AF14" s="113" t="s">
        <v>35</v>
      </c>
      <c r="BC14"/>
      <c r="BD14"/>
      <c r="BE14"/>
    </row>
    <row r="15" spans="1:57" s="95" customFormat="1" ht="24.95" customHeight="1" x14ac:dyDescent="0.25">
      <c r="A15" s="104"/>
      <c r="G15" s="98">
        <f>J16+1</f>
        <v>59</v>
      </c>
      <c r="I15" s="93"/>
      <c r="K15" s="98">
        <f>G15+1</f>
        <v>60</v>
      </c>
      <c r="Q15" s="98">
        <f>T16+1</f>
        <v>69</v>
      </c>
      <c r="S15" s="93"/>
      <c r="U15" s="98">
        <f>Q15+1</f>
        <v>70</v>
      </c>
      <c r="AA15" s="104"/>
      <c r="AD15" s="113">
        <v>2</v>
      </c>
      <c r="AE15" s="113">
        <v>110</v>
      </c>
      <c r="AF15" s="114">
        <f>AE15-AD15</f>
        <v>108</v>
      </c>
      <c r="BC15"/>
      <c r="BD15"/>
      <c r="BE15"/>
    </row>
    <row r="16" spans="1:57" s="95" customFormat="1" ht="24.95" customHeight="1" x14ac:dyDescent="0.25">
      <c r="A16" s="104"/>
      <c r="G16" s="99">
        <f>G17-G15</f>
        <v>-4</v>
      </c>
      <c r="H16" s="100">
        <f>K17+1</f>
        <v>57</v>
      </c>
      <c r="J16" s="106">
        <f>H16+1</f>
        <v>58</v>
      </c>
      <c r="K16" s="99">
        <f>K15-K17</f>
        <v>4</v>
      </c>
      <c r="Q16" s="99">
        <f>Q17-Q15</f>
        <v>-4</v>
      </c>
      <c r="R16" s="100">
        <f>U17+1</f>
        <v>67</v>
      </c>
      <c r="T16" s="106">
        <f>R16+1</f>
        <v>68</v>
      </c>
      <c r="U16" s="99">
        <f>U15-U17</f>
        <v>4</v>
      </c>
      <c r="AA16" s="104"/>
      <c r="AD16" s="113">
        <v>109</v>
      </c>
      <c r="AE16" s="113">
        <v>1</v>
      </c>
      <c r="AF16" s="113">
        <f>AE16-AD16</f>
        <v>-108</v>
      </c>
      <c r="BC16"/>
      <c r="BD16"/>
      <c r="BE16"/>
    </row>
    <row r="17" spans="1:57" s="95" customFormat="1" ht="24.95" customHeight="1" x14ac:dyDescent="0.25">
      <c r="A17" s="104"/>
      <c r="D17" s="101"/>
      <c r="E17" s="101"/>
      <c r="F17" s="101"/>
      <c r="G17" s="98">
        <f>J18+1</f>
        <v>55</v>
      </c>
      <c r="H17" s="118">
        <f>H18-G17</f>
        <v>-2</v>
      </c>
      <c r="I17" s="107"/>
      <c r="J17" s="117">
        <f>J16-K17</f>
        <v>2</v>
      </c>
      <c r="K17" s="98">
        <f>G17+1</f>
        <v>56</v>
      </c>
      <c r="N17" s="101"/>
      <c r="O17" s="101"/>
      <c r="P17" s="101"/>
      <c r="Q17" s="98">
        <f>T18+1</f>
        <v>65</v>
      </c>
      <c r="R17" s="118">
        <f>R18-Q17</f>
        <v>-2</v>
      </c>
      <c r="S17" s="107"/>
      <c r="T17" s="117">
        <f>T16-U17</f>
        <v>2</v>
      </c>
      <c r="U17" s="98">
        <f>Q17+1</f>
        <v>66</v>
      </c>
      <c r="V17" s="101"/>
      <c r="W17" s="101"/>
      <c r="X17" s="101"/>
      <c r="AA17" s="104"/>
      <c r="AD17" s="113">
        <v>12</v>
      </c>
      <c r="AE17" s="113">
        <v>120</v>
      </c>
      <c r="AF17" s="114">
        <f>AE17-AD17</f>
        <v>108</v>
      </c>
      <c r="BC17"/>
      <c r="BD17"/>
      <c r="BE17"/>
    </row>
    <row r="18" spans="1:57" s="95" customFormat="1" ht="24.95" customHeight="1" x14ac:dyDescent="0.25">
      <c r="A18" s="104"/>
      <c r="D18" s="101"/>
      <c r="E18" s="101"/>
      <c r="F18" s="101"/>
      <c r="G18" s="99">
        <f>G19-G17</f>
        <v>-4</v>
      </c>
      <c r="H18" s="106">
        <f>K19+1</f>
        <v>53</v>
      </c>
      <c r="J18" s="100">
        <f>H18+1</f>
        <v>54</v>
      </c>
      <c r="K18" s="99">
        <f>K17-K19</f>
        <v>4</v>
      </c>
      <c r="N18" s="101"/>
      <c r="O18" s="101"/>
      <c r="P18" s="101"/>
      <c r="Q18" s="99">
        <f>Q19-Q17</f>
        <v>-4</v>
      </c>
      <c r="R18" s="106">
        <f>U19+1</f>
        <v>63</v>
      </c>
      <c r="T18" s="100">
        <f>R18+1</f>
        <v>64</v>
      </c>
      <c r="U18" s="99">
        <f>U17-U19</f>
        <v>4</v>
      </c>
      <c r="V18" s="101"/>
      <c r="W18" s="101"/>
      <c r="X18" s="101"/>
      <c r="AA18" s="104"/>
      <c r="AD18" s="113">
        <v>119</v>
      </c>
      <c r="AE18" s="113">
        <v>11</v>
      </c>
      <c r="AF18" s="113">
        <f>AE18-AD18</f>
        <v>-108</v>
      </c>
      <c r="BC18"/>
      <c r="BD18"/>
      <c r="BE18"/>
    </row>
    <row r="19" spans="1:57" s="95" customFormat="1" ht="24.95" customHeight="1" x14ac:dyDescent="0.25">
      <c r="A19" s="104"/>
      <c r="D19" s="101"/>
      <c r="E19" s="101"/>
      <c r="F19" s="102">
        <f>F20-G19</f>
        <v>-22</v>
      </c>
      <c r="G19" s="98">
        <v>51</v>
      </c>
      <c r="K19" s="98">
        <f>G19+1</f>
        <v>52</v>
      </c>
      <c r="L19" s="102">
        <f>K19-L20</f>
        <v>21</v>
      </c>
      <c r="N19" s="101"/>
      <c r="O19" s="101"/>
      <c r="P19" s="102">
        <f>P20-Q19</f>
        <v>-22</v>
      </c>
      <c r="Q19" s="98">
        <v>61</v>
      </c>
      <c r="U19" s="98">
        <f>Q19+1</f>
        <v>62</v>
      </c>
      <c r="V19" s="102">
        <f>U19-V20</f>
        <v>21</v>
      </c>
      <c r="W19" s="101"/>
      <c r="X19" s="102"/>
      <c r="AA19" s="104"/>
      <c r="BC19"/>
      <c r="BD19"/>
      <c r="BE19"/>
    </row>
    <row r="20" spans="1:57" s="95" customFormat="1" ht="24.95" customHeight="1" x14ac:dyDescent="0.25">
      <c r="A20" s="104"/>
      <c r="B20" s="98">
        <v>21</v>
      </c>
      <c r="C20" s="99">
        <f>B20-D20</f>
        <v>-4</v>
      </c>
      <c r="D20" s="98">
        <f>C23+1</f>
        <v>25</v>
      </c>
      <c r="E20" s="99">
        <f>D20-F20</f>
        <v>-4</v>
      </c>
      <c r="F20" s="98">
        <f>E23+1</f>
        <v>29</v>
      </c>
      <c r="G20" s="92">
        <f>F20-J26</f>
        <v>21</v>
      </c>
      <c r="H20" s="93"/>
      <c r="I20" s="94">
        <f>F20-L20</f>
        <v>-2</v>
      </c>
      <c r="K20" s="96">
        <f>K19-E23</f>
        <v>24</v>
      </c>
      <c r="L20" s="98">
        <v>31</v>
      </c>
      <c r="M20" s="99">
        <f>L20-N20</f>
        <v>-4</v>
      </c>
      <c r="N20" s="98">
        <f>M23+1</f>
        <v>35</v>
      </c>
      <c r="O20" s="99">
        <f>N20-P20</f>
        <v>-4</v>
      </c>
      <c r="P20" s="98">
        <f>O23+1</f>
        <v>39</v>
      </c>
      <c r="Q20" s="92">
        <f>P20-T26</f>
        <v>21</v>
      </c>
      <c r="R20" s="93"/>
      <c r="S20" s="94">
        <f>P20-V20</f>
        <v>-2</v>
      </c>
      <c r="U20" s="96">
        <f>U19-O23</f>
        <v>24</v>
      </c>
      <c r="V20" s="98">
        <v>41</v>
      </c>
      <c r="W20" s="99">
        <f>V20-X20</f>
        <v>-4</v>
      </c>
      <c r="X20" s="98">
        <f>W23+1</f>
        <v>45</v>
      </c>
      <c r="Y20" s="99">
        <f>X20-Z20</f>
        <v>-4</v>
      </c>
      <c r="Z20" s="98">
        <f>Y23+1</f>
        <v>49</v>
      </c>
      <c r="AA20" s="104"/>
      <c r="AD20" s="113">
        <v>22</v>
      </c>
      <c r="AE20" s="113">
        <v>50</v>
      </c>
      <c r="AF20" s="114">
        <f>AE20-AD20</f>
        <v>28</v>
      </c>
      <c r="BC20"/>
      <c r="BD20"/>
      <c r="BE20"/>
    </row>
    <row r="21" spans="1:57" s="95" customFormat="1" ht="24.95" customHeight="1" x14ac:dyDescent="0.25">
      <c r="A21" s="104"/>
      <c r="C21" s="106">
        <f>B24+1</f>
        <v>23</v>
      </c>
      <c r="D21" s="116">
        <f>C21-D20</f>
        <v>-2</v>
      </c>
      <c r="E21" s="100">
        <f>D24+1</f>
        <v>27</v>
      </c>
      <c r="F21" s="93"/>
      <c r="K21" s="94"/>
      <c r="M21" s="106">
        <f>L24+1</f>
        <v>33</v>
      </c>
      <c r="N21" s="116">
        <f>M21-N20</f>
        <v>-2</v>
      </c>
      <c r="O21" s="100">
        <f>N24+1</f>
        <v>37</v>
      </c>
      <c r="P21" s="93"/>
      <c r="U21" s="94"/>
      <c r="W21" s="106">
        <f>V24+1</f>
        <v>43</v>
      </c>
      <c r="X21" s="116">
        <f>W21-X20</f>
        <v>-2</v>
      </c>
      <c r="Y21" s="100">
        <f>X24+1</f>
        <v>47</v>
      </c>
      <c r="Z21" s="93"/>
      <c r="AA21" s="104"/>
      <c r="AD21" s="113">
        <v>49</v>
      </c>
      <c r="AE21" s="113">
        <v>21</v>
      </c>
      <c r="AF21" s="114">
        <f>AE21-AD21</f>
        <v>-28</v>
      </c>
      <c r="BC21"/>
      <c r="BD21"/>
      <c r="BE21"/>
    </row>
    <row r="22" spans="1:57" s="95" customFormat="1" ht="24.95" customHeight="1" x14ac:dyDescent="0.25">
      <c r="A22" s="104"/>
      <c r="D22" s="110"/>
      <c r="G22" s="94">
        <f>G25-G19</f>
        <v>-42</v>
      </c>
      <c r="K22" s="94">
        <f>K19-K25</f>
        <v>42</v>
      </c>
      <c r="N22" s="110"/>
      <c r="Q22" s="94">
        <f>Q25-Q19</f>
        <v>-42</v>
      </c>
      <c r="U22" s="94">
        <f>U19-U25</f>
        <v>42</v>
      </c>
      <c r="X22" s="110"/>
      <c r="AA22" s="104"/>
      <c r="AD22" s="113">
        <v>72</v>
      </c>
      <c r="AE22" s="113">
        <v>100</v>
      </c>
      <c r="AF22" s="113">
        <f>AE22-AD22</f>
        <v>28</v>
      </c>
      <c r="BC22"/>
      <c r="BD22"/>
      <c r="BE22"/>
    </row>
    <row r="23" spans="1:57" s="95" customFormat="1" ht="24.95" customHeight="1" x14ac:dyDescent="0.25">
      <c r="A23" s="104"/>
      <c r="C23" s="100">
        <f>C21+1</f>
        <v>24</v>
      </c>
      <c r="D23" s="112">
        <f>E23-D24</f>
        <v>2</v>
      </c>
      <c r="E23" s="106">
        <f>E21+1</f>
        <v>28</v>
      </c>
      <c r="F23" s="93"/>
      <c r="G23" s="93"/>
      <c r="M23" s="100">
        <f>M21+1</f>
        <v>34</v>
      </c>
      <c r="N23" s="112">
        <f>O23-N24</f>
        <v>2</v>
      </c>
      <c r="O23" s="106">
        <f>O21+1</f>
        <v>38</v>
      </c>
      <c r="P23" s="93"/>
      <c r="Q23" s="93"/>
      <c r="W23" s="100">
        <f>W21+1</f>
        <v>44</v>
      </c>
      <c r="X23" s="112">
        <f>Y23-X24</f>
        <v>2</v>
      </c>
      <c r="Y23" s="106">
        <f>Y21+1</f>
        <v>48</v>
      </c>
      <c r="Z23" s="93"/>
      <c r="AA23" s="104"/>
      <c r="AD23" s="113">
        <v>99</v>
      </c>
      <c r="AE23" s="113">
        <v>71</v>
      </c>
      <c r="AF23" s="113">
        <f>AE23-AD23</f>
        <v>-28</v>
      </c>
      <c r="BC23"/>
      <c r="BD23"/>
      <c r="BE23"/>
    </row>
    <row r="24" spans="1:57" s="95" customFormat="1" ht="24.95" customHeight="1" x14ac:dyDescent="0.25">
      <c r="A24" s="104"/>
      <c r="B24" s="98">
        <f>B20+1</f>
        <v>22</v>
      </c>
      <c r="C24" s="99">
        <f>D24-B24</f>
        <v>4</v>
      </c>
      <c r="D24" s="98">
        <f>D20+1</f>
        <v>26</v>
      </c>
      <c r="E24" s="99">
        <f>F24-D24</f>
        <v>4</v>
      </c>
      <c r="F24" s="98">
        <f>F20+1</f>
        <v>30</v>
      </c>
      <c r="G24" s="92">
        <f>G25-M21</f>
        <v>-24</v>
      </c>
      <c r="I24" s="94">
        <f>L24-F24</f>
        <v>2</v>
      </c>
      <c r="J24" s="97"/>
      <c r="K24" s="92">
        <f>L24-H18</f>
        <v>-21</v>
      </c>
      <c r="L24" s="98">
        <f>L20+1</f>
        <v>32</v>
      </c>
      <c r="M24" s="99">
        <f>N24-L24</f>
        <v>4</v>
      </c>
      <c r="N24" s="98">
        <f>N20+1</f>
        <v>36</v>
      </c>
      <c r="O24" s="99">
        <f>P24-N24</f>
        <v>4</v>
      </c>
      <c r="P24" s="98">
        <f>P20+1</f>
        <v>40</v>
      </c>
      <c r="Q24" s="92">
        <f>Q25-W21</f>
        <v>-24</v>
      </c>
      <c r="S24" s="94">
        <f>V24-P24</f>
        <v>2</v>
      </c>
      <c r="T24" s="97"/>
      <c r="U24" s="92">
        <f>V24-R18</f>
        <v>-21</v>
      </c>
      <c r="V24" s="98">
        <f>V20+1</f>
        <v>42</v>
      </c>
      <c r="W24" s="99">
        <f>X24-V24</f>
        <v>4</v>
      </c>
      <c r="X24" s="98">
        <f>X20+1</f>
        <v>46</v>
      </c>
      <c r="Y24" s="99">
        <f>Z24-X24</f>
        <v>4</v>
      </c>
      <c r="Z24" s="98">
        <f>Z20+1</f>
        <v>50</v>
      </c>
      <c r="AA24" s="104"/>
      <c r="BC24"/>
      <c r="BD24"/>
      <c r="BE24"/>
    </row>
    <row r="25" spans="1:57" s="95" customFormat="1" ht="24.95" customHeight="1" x14ac:dyDescent="0.25">
      <c r="A25" s="104"/>
      <c r="B25" s="93"/>
      <c r="C25" s="93"/>
      <c r="D25" s="101"/>
      <c r="E25" s="101"/>
      <c r="F25" s="102">
        <f>G25-F24</f>
        <v>-21</v>
      </c>
      <c r="G25" s="98">
        <f>J26+1</f>
        <v>9</v>
      </c>
      <c r="I25" s="93"/>
      <c r="K25" s="98">
        <f>G25+1</f>
        <v>10</v>
      </c>
      <c r="L25" s="102">
        <f>L24-K25</f>
        <v>22</v>
      </c>
      <c r="M25" s="93"/>
      <c r="N25" s="101"/>
      <c r="O25" s="101"/>
      <c r="P25" s="102">
        <f>Q25-P24</f>
        <v>-21</v>
      </c>
      <c r="Q25" s="98">
        <f>T26+1</f>
        <v>19</v>
      </c>
      <c r="S25" s="93"/>
      <c r="U25" s="98">
        <f>Q25+1</f>
        <v>20</v>
      </c>
      <c r="V25" s="102">
        <f>V24-U25</f>
        <v>22</v>
      </c>
      <c r="W25" s="101"/>
      <c r="X25" s="102"/>
      <c r="AA25" s="104"/>
      <c r="BC25"/>
      <c r="BD25"/>
      <c r="BE25"/>
    </row>
    <row r="26" spans="1:57" s="95" customFormat="1" ht="24.95" customHeight="1" x14ac:dyDescent="0.25">
      <c r="A26" s="104"/>
      <c r="B26" s="93"/>
      <c r="C26" s="93"/>
      <c r="D26" s="101"/>
      <c r="E26" s="103">
        <f>F19+F25+L25+L19+G20+G24+K24+K20</f>
        <v>0</v>
      </c>
      <c r="F26" s="101"/>
      <c r="G26" s="99">
        <f>G27-G25</f>
        <v>-4</v>
      </c>
      <c r="H26" s="100">
        <f>K27+1</f>
        <v>7</v>
      </c>
      <c r="J26" s="106">
        <f>H26+1</f>
        <v>8</v>
      </c>
      <c r="K26" s="99">
        <f>K25-K27</f>
        <v>4</v>
      </c>
      <c r="L26" s="93"/>
      <c r="M26" s="93"/>
      <c r="N26" s="101"/>
      <c r="O26" s="103">
        <f>P19+P25+V25+V19+Q20+Q24+U24+U20</f>
        <v>0</v>
      </c>
      <c r="P26" s="101"/>
      <c r="Q26" s="99">
        <f>Q27-Q25</f>
        <v>-4</v>
      </c>
      <c r="R26" s="100">
        <f>U27+1</f>
        <v>17</v>
      </c>
      <c r="T26" s="106">
        <f>R26+1</f>
        <v>18</v>
      </c>
      <c r="U26" s="99">
        <f>U25-U27</f>
        <v>4</v>
      </c>
      <c r="V26" s="101"/>
      <c r="W26" s="101"/>
      <c r="X26" s="101"/>
      <c r="AA26" s="104"/>
      <c r="BC26"/>
      <c r="BD26"/>
      <c r="BE26"/>
    </row>
    <row r="27" spans="1:57" s="95" customFormat="1" ht="24.95" customHeight="1" x14ac:dyDescent="0.25">
      <c r="A27" s="104"/>
      <c r="B27" s="93"/>
      <c r="C27" s="93"/>
      <c r="D27" s="101"/>
      <c r="E27" s="101"/>
      <c r="F27" s="102"/>
      <c r="G27" s="98">
        <f>J28+1</f>
        <v>5</v>
      </c>
      <c r="H27" s="118">
        <f>H28-G27</f>
        <v>-2</v>
      </c>
      <c r="I27" s="107"/>
      <c r="J27" s="117">
        <f>J26-K27</f>
        <v>2</v>
      </c>
      <c r="K27" s="98">
        <f>G27+1</f>
        <v>6</v>
      </c>
      <c r="L27" s="93"/>
      <c r="M27" s="93"/>
      <c r="N27" s="101"/>
      <c r="O27" s="101"/>
      <c r="P27" s="102"/>
      <c r="Q27" s="98">
        <f>T28+1</f>
        <v>15</v>
      </c>
      <c r="R27" s="118">
        <f>R28-Q27</f>
        <v>-2</v>
      </c>
      <c r="S27" s="107"/>
      <c r="T27" s="117">
        <f>T26-U27</f>
        <v>2</v>
      </c>
      <c r="U27" s="98">
        <f>Q27+1</f>
        <v>16</v>
      </c>
      <c r="V27" s="102"/>
      <c r="W27" s="101"/>
      <c r="X27" s="102"/>
      <c r="AA27" s="104"/>
      <c r="BC27"/>
      <c r="BD27"/>
      <c r="BE27"/>
    </row>
    <row r="28" spans="1:57" s="95" customFormat="1" ht="24.95" customHeight="1" x14ac:dyDescent="0.25">
      <c r="A28" s="104"/>
      <c r="G28" s="99">
        <f>G29-G27</f>
        <v>-4</v>
      </c>
      <c r="H28" s="106">
        <f>K29+1</f>
        <v>3</v>
      </c>
      <c r="J28" s="100">
        <f>H28+1</f>
        <v>4</v>
      </c>
      <c r="K28" s="99">
        <f>K27-K29</f>
        <v>4</v>
      </c>
      <c r="Q28" s="99">
        <f>Q29-Q27</f>
        <v>-4</v>
      </c>
      <c r="R28" s="106">
        <f>U29+1</f>
        <v>13</v>
      </c>
      <c r="T28" s="100">
        <f>R28+1</f>
        <v>14</v>
      </c>
      <c r="U28" s="99">
        <f>U27-U29</f>
        <v>4</v>
      </c>
      <c r="AA28" s="104"/>
      <c r="AI28" s="95">
        <f>10+(10*2)-2</f>
        <v>28</v>
      </c>
      <c r="AJ28" s="95">
        <f>10+(10*2)</f>
        <v>30</v>
      </c>
      <c r="AK28" s="95">
        <f>10+(10*2)</f>
        <v>30</v>
      </c>
      <c r="BC28"/>
      <c r="BD28"/>
      <c r="BE28"/>
    </row>
    <row r="29" spans="1:57" s="95" customFormat="1" ht="24.95" customHeight="1" x14ac:dyDescent="0.25">
      <c r="A29" s="104"/>
      <c r="G29" s="98">
        <v>1</v>
      </c>
      <c r="K29" s="98">
        <f>G29+1</f>
        <v>2</v>
      </c>
      <c r="Q29" s="98">
        <v>11</v>
      </c>
      <c r="U29" s="98">
        <f>Q29+1</f>
        <v>12</v>
      </c>
      <c r="AA29" s="104"/>
      <c r="AI29" s="95">
        <f>14+10</f>
        <v>24</v>
      </c>
      <c r="AJ29" s="95">
        <f>-(11+(10))</f>
        <v>-21</v>
      </c>
      <c r="AK29" s="95">
        <v>2</v>
      </c>
      <c r="BC29"/>
      <c r="BD29"/>
      <c r="BE29"/>
    </row>
    <row r="30" spans="1:57" ht="24.95" customHeight="1" x14ac:dyDescent="0.25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I30" s="95">
        <f>AI28+AI29</f>
        <v>52</v>
      </c>
      <c r="AJ30" s="95">
        <f>AJ28+AJ29</f>
        <v>9</v>
      </c>
      <c r="AK30" s="95">
        <f>AK28+AK29</f>
        <v>32</v>
      </c>
    </row>
    <row r="32" spans="1:57" s="95" customFormat="1" ht="24.95" customHeight="1" x14ac:dyDescent="0.25">
      <c r="B32" s="98">
        <f>E33+1</f>
        <v>9</v>
      </c>
      <c r="D32" s="93"/>
      <c r="F32" s="105">
        <f>B32+1</f>
        <v>10</v>
      </c>
      <c r="I32" s="98">
        <v>1</v>
      </c>
      <c r="J32" s="99">
        <f>I32-K32</f>
        <v>-4</v>
      </c>
      <c r="K32" s="98">
        <f>J35+1</f>
        <v>5</v>
      </c>
      <c r="L32" s="99">
        <f>K32-M32</f>
        <v>-4</v>
      </c>
      <c r="M32" s="98">
        <f>L35+1</f>
        <v>9</v>
      </c>
      <c r="BC32"/>
      <c r="BD32"/>
      <c r="BE32"/>
    </row>
    <row r="33" spans="2:57" s="95" customFormat="1" ht="24.95" customHeight="1" x14ac:dyDescent="0.25">
      <c r="B33" s="99">
        <f>B34-B32</f>
        <v>-4</v>
      </c>
      <c r="C33" s="100">
        <f>F34+1</f>
        <v>7</v>
      </c>
      <c r="E33" s="106">
        <f>C33+1</f>
        <v>8</v>
      </c>
      <c r="F33" s="99">
        <f>F34-F32</f>
        <v>-4</v>
      </c>
      <c r="J33" s="106">
        <f>I36+1</f>
        <v>3</v>
      </c>
      <c r="K33" s="110">
        <f>J33-K32</f>
        <v>-2</v>
      </c>
      <c r="L33" s="100">
        <f>K36+1</f>
        <v>7</v>
      </c>
      <c r="M33" s="93"/>
      <c r="BC33"/>
      <c r="BD33"/>
      <c r="BE33"/>
    </row>
    <row r="34" spans="2:57" s="95" customFormat="1" ht="24.95" customHeight="1" x14ac:dyDescent="0.25">
      <c r="B34" s="98">
        <f>E35+1</f>
        <v>5</v>
      </c>
      <c r="C34" s="99">
        <f>C35-B34</f>
        <v>-2</v>
      </c>
      <c r="D34" s="107"/>
      <c r="E34" s="110">
        <f>E33-F34</f>
        <v>2</v>
      </c>
      <c r="F34" s="98">
        <f>B34+1</f>
        <v>6</v>
      </c>
      <c r="K34" s="110"/>
      <c r="BC34"/>
      <c r="BD34"/>
      <c r="BE34"/>
    </row>
    <row r="35" spans="2:57" s="95" customFormat="1" ht="24.95" customHeight="1" x14ac:dyDescent="0.25">
      <c r="B35" s="99">
        <f>B36-B34</f>
        <v>-4</v>
      </c>
      <c r="C35" s="106">
        <f>F36+1</f>
        <v>3</v>
      </c>
      <c r="E35" s="100">
        <f>C35+1</f>
        <v>4</v>
      </c>
      <c r="F35" s="99">
        <f>F34-F36</f>
        <v>4</v>
      </c>
      <c r="J35" s="100">
        <f>J33+1</f>
        <v>4</v>
      </c>
      <c r="K35" s="110">
        <f>L35-K36</f>
        <v>2</v>
      </c>
      <c r="L35" s="106">
        <f>L33+1</f>
        <v>8</v>
      </c>
      <c r="M35" s="93"/>
      <c r="BC35"/>
      <c r="BD35"/>
      <c r="BE35"/>
    </row>
    <row r="36" spans="2:57" s="95" customFormat="1" ht="24.95" customHeight="1" x14ac:dyDescent="0.25">
      <c r="B36" s="98">
        <v>1</v>
      </c>
      <c r="F36" s="98">
        <f>B36+1</f>
        <v>2</v>
      </c>
      <c r="I36" s="98">
        <f>I32+1</f>
        <v>2</v>
      </c>
      <c r="J36" s="99">
        <f>K36-I36</f>
        <v>4</v>
      </c>
      <c r="K36" s="98">
        <f>K32+1</f>
        <v>6</v>
      </c>
      <c r="L36" s="99">
        <f>M36-K36</f>
        <v>4</v>
      </c>
      <c r="M36" s="105">
        <f>M32+1</f>
        <v>10</v>
      </c>
      <c r="BC36"/>
      <c r="BD36"/>
      <c r="BE36"/>
    </row>
  </sheetData>
  <mergeCells count="1">
    <mergeCell ref="B2:Z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29"/>
  <sheetViews>
    <sheetView zoomScale="85" zoomScaleNormal="85" workbookViewId="0">
      <selection activeCell="A3" sqref="A3:Q19"/>
    </sheetView>
  </sheetViews>
  <sheetFormatPr baseColWidth="10" defaultRowHeight="15.75" x14ac:dyDescent="0.25"/>
  <cols>
    <col min="1" max="1" width="2.85546875" style="95" bestFit="1" customWidth="1"/>
    <col min="2" max="5" width="3.85546875" style="95" bestFit="1" customWidth="1"/>
    <col min="6" max="7" width="4.42578125" style="95" bestFit="1" customWidth="1"/>
    <col min="8" max="8" width="3.85546875" style="95" bestFit="1" customWidth="1"/>
    <col min="9" max="9" width="3.140625" style="95" bestFit="1" customWidth="1"/>
    <col min="10" max="10" width="3.85546875" style="95" bestFit="1" customWidth="1"/>
    <col min="11" max="11" width="4.42578125" style="95" bestFit="1" customWidth="1"/>
    <col min="12" max="18" width="3.85546875" style="95" bestFit="1" customWidth="1"/>
    <col min="19" max="19" width="3.7109375" style="95" customWidth="1"/>
    <col min="20" max="20" width="4.7109375" style="95" bestFit="1" customWidth="1"/>
    <col min="21" max="21" width="3.85546875" style="95" bestFit="1" customWidth="1"/>
    <col min="22" max="23" width="4.7109375" style="95" bestFit="1" customWidth="1"/>
    <col min="24" max="24" width="3.85546875" style="95" bestFit="1" customWidth="1"/>
    <col min="25" max="25" width="5.28515625" style="95" bestFit="1" customWidth="1"/>
    <col min="26" max="26" width="3.85546875" style="95" bestFit="1" customWidth="1"/>
    <col min="27" max="27" width="4.7109375" style="95" bestFit="1" customWidth="1"/>
    <col min="28" max="31" width="3.85546875" style="95" bestFit="1" customWidth="1"/>
    <col min="32" max="32" width="15.42578125" style="95" bestFit="1" customWidth="1"/>
    <col min="33" max="34" width="3.85546875" style="95" bestFit="1" customWidth="1"/>
    <col min="35" max="37" width="4.7109375" style="95" bestFit="1" customWidth="1"/>
    <col min="38" max="46" width="3.85546875" style="95" bestFit="1" customWidth="1"/>
    <col min="47" max="47" width="12" style="95" customWidth="1"/>
    <col min="48" max="49" width="3.85546875" style="95" bestFit="1" customWidth="1"/>
    <col min="50" max="50" width="4.5703125" style="95" customWidth="1"/>
    <col min="51" max="51" width="5.28515625" style="95" customWidth="1"/>
    <col min="52" max="52" width="4.85546875" style="95" customWidth="1"/>
    <col min="53" max="56" width="3.85546875" style="95" bestFit="1" customWidth="1"/>
    <col min="57" max="59" width="3.85546875" bestFit="1" customWidth="1"/>
    <col min="60" max="74" width="4.7109375" customWidth="1"/>
  </cols>
  <sheetData>
    <row r="1" spans="1:37" x14ac:dyDescent="0.25">
      <c r="A1" s="104"/>
      <c r="B1" s="159" t="s">
        <v>0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04"/>
    </row>
    <row r="2" spans="1:37" x14ac:dyDescent="0.25">
      <c r="A2" s="104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04"/>
      <c r="S2" s="98">
        <f>V3+1</f>
        <v>9</v>
      </c>
      <c r="U2" s="93"/>
      <c r="W2" s="105">
        <f>S2+1</f>
        <v>10</v>
      </c>
      <c r="Z2" s="98">
        <v>1</v>
      </c>
      <c r="AA2" s="99">
        <f>Z2-AB2</f>
        <v>-4</v>
      </c>
      <c r="AB2" s="98">
        <f>AA5+1</f>
        <v>5</v>
      </c>
      <c r="AC2" s="99">
        <f>AB2-AD2</f>
        <v>-4</v>
      </c>
      <c r="AD2" s="98">
        <f>AC5+1</f>
        <v>9</v>
      </c>
      <c r="AF2" t="s">
        <v>5</v>
      </c>
      <c r="AG2"/>
      <c r="AH2">
        <v>1</v>
      </c>
      <c r="AI2">
        <v>2</v>
      </c>
      <c r="AJ2">
        <v>3</v>
      </c>
      <c r="AK2">
        <v>4</v>
      </c>
    </row>
    <row r="3" spans="1:37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S3" s="99">
        <f>S4-S2</f>
        <v>-4</v>
      </c>
      <c r="T3" s="100">
        <f>W4+1</f>
        <v>7</v>
      </c>
      <c r="V3" s="106">
        <f>T3+1</f>
        <v>8</v>
      </c>
      <c r="W3" s="99">
        <f>W4-W2</f>
        <v>-4</v>
      </c>
      <c r="AA3" s="106">
        <f>Z6+1</f>
        <v>3</v>
      </c>
      <c r="AB3" s="110">
        <f>AA3-AB2</f>
        <v>-2</v>
      </c>
      <c r="AC3" s="100">
        <f>AB6+1</f>
        <v>7</v>
      </c>
      <c r="AD3" s="93"/>
      <c r="AF3" t="s">
        <v>29</v>
      </c>
      <c r="AG3"/>
      <c r="AH3">
        <f>2*AH2</f>
        <v>2</v>
      </c>
      <c r="AI3">
        <f>2*AI2</f>
        <v>4</v>
      </c>
      <c r="AJ3">
        <f>2*AJ2</f>
        <v>6</v>
      </c>
      <c r="AK3">
        <f>2*AK2</f>
        <v>8</v>
      </c>
    </row>
    <row r="4" spans="1:37" x14ac:dyDescent="0.25">
      <c r="A4" s="104"/>
      <c r="B4" s="107"/>
      <c r="C4" s="107"/>
      <c r="D4" s="107"/>
      <c r="E4" s="107"/>
      <c r="F4" s="107"/>
      <c r="G4" s="98">
        <f>J5+1</f>
        <v>39</v>
      </c>
      <c r="H4" s="107"/>
      <c r="I4" s="107"/>
      <c r="J4" s="107"/>
      <c r="K4" s="98">
        <f>G4+1</f>
        <v>40</v>
      </c>
      <c r="L4" s="107"/>
      <c r="M4" s="107"/>
      <c r="N4" s="107"/>
      <c r="O4" s="107"/>
      <c r="P4" s="107"/>
      <c r="Q4" s="104"/>
      <c r="S4" s="98">
        <f>V5+1</f>
        <v>5</v>
      </c>
      <c r="T4" s="99">
        <f>T5-S4</f>
        <v>-2</v>
      </c>
      <c r="U4" s="107"/>
      <c r="V4" s="110">
        <f>V3-W4</f>
        <v>2</v>
      </c>
      <c r="W4" s="98">
        <f>S4+1</f>
        <v>6</v>
      </c>
      <c r="AB4" s="110"/>
      <c r="AF4" t="s">
        <v>31</v>
      </c>
      <c r="AG4"/>
      <c r="AH4">
        <f>AH2+1</f>
        <v>2</v>
      </c>
      <c r="AI4">
        <f>AI2+1</f>
        <v>3</v>
      </c>
      <c r="AJ4">
        <f>AJ2+1</f>
        <v>4</v>
      </c>
      <c r="AK4">
        <f>AK2+1</f>
        <v>5</v>
      </c>
    </row>
    <row r="5" spans="1:37" x14ac:dyDescent="0.25">
      <c r="A5" s="104"/>
      <c r="B5" s="107"/>
      <c r="C5" s="107"/>
      <c r="D5" s="107"/>
      <c r="E5" s="107"/>
      <c r="F5" s="107"/>
      <c r="G5" s="99">
        <f>G6-G4</f>
        <v>-4</v>
      </c>
      <c r="H5" s="100">
        <f>K6+1</f>
        <v>37</v>
      </c>
      <c r="I5" s="107"/>
      <c r="J5" s="106">
        <f>H5+1</f>
        <v>38</v>
      </c>
      <c r="K5" s="99">
        <f>K4-K6</f>
        <v>4</v>
      </c>
      <c r="L5" s="107"/>
      <c r="M5" s="107"/>
      <c r="N5" s="107"/>
      <c r="O5" s="107"/>
      <c r="P5" s="107"/>
      <c r="Q5" s="104"/>
      <c r="S5" s="99">
        <f>S6-S4</f>
        <v>-4</v>
      </c>
      <c r="T5" s="106">
        <f>W6+1</f>
        <v>3</v>
      </c>
      <c r="V5" s="100">
        <f>T5+1</f>
        <v>4</v>
      </c>
      <c r="W5" s="99">
        <f>W4-W6</f>
        <v>4</v>
      </c>
      <c r="AA5" s="100">
        <f>AA3+1</f>
        <v>4</v>
      </c>
      <c r="AB5" s="110">
        <f>AC5-AB6</f>
        <v>2</v>
      </c>
      <c r="AC5" s="106">
        <f>AC3+1</f>
        <v>8</v>
      </c>
      <c r="AD5" s="93"/>
      <c r="AF5" t="s">
        <v>30</v>
      </c>
      <c r="AG5"/>
      <c r="AH5">
        <f>AH3*AH4</f>
        <v>4</v>
      </c>
      <c r="AI5">
        <f t="shared" ref="AI5:AK5" si="0">AI3*AI4</f>
        <v>12</v>
      </c>
      <c r="AJ5">
        <f t="shared" si="0"/>
        <v>24</v>
      </c>
      <c r="AK5">
        <f t="shared" si="0"/>
        <v>40</v>
      </c>
    </row>
    <row r="6" spans="1:37" x14ac:dyDescent="0.25">
      <c r="A6" s="104"/>
      <c r="B6" s="107"/>
      <c r="C6" s="107"/>
      <c r="D6" s="101"/>
      <c r="E6" s="101"/>
      <c r="F6" s="101"/>
      <c r="G6" s="98">
        <f>J7+1</f>
        <v>35</v>
      </c>
      <c r="H6" s="99">
        <f>H7-G6</f>
        <v>-2</v>
      </c>
      <c r="I6" s="107"/>
      <c r="J6" s="110">
        <f>J5-K6</f>
        <v>2</v>
      </c>
      <c r="K6" s="98">
        <f>G6+1</f>
        <v>36</v>
      </c>
      <c r="L6" s="101"/>
      <c r="M6" s="101"/>
      <c r="N6" s="101"/>
      <c r="O6" s="107"/>
      <c r="P6" s="107"/>
      <c r="Q6" s="104"/>
      <c r="S6" s="98">
        <v>1</v>
      </c>
      <c r="W6" s="98">
        <f>S6+1</f>
        <v>2</v>
      </c>
      <c r="Z6" s="98">
        <f>Z2+1</f>
        <v>2</v>
      </c>
      <c r="AA6" s="99">
        <f>AB6-Z6</f>
        <v>4</v>
      </c>
      <c r="AB6" s="98">
        <f>AB2+1</f>
        <v>6</v>
      </c>
      <c r="AC6" s="99">
        <f>AD6-AB6</f>
        <v>4</v>
      </c>
      <c r="AD6" s="105">
        <f>AD2+1</f>
        <v>10</v>
      </c>
      <c r="AF6" t="s">
        <v>28</v>
      </c>
      <c r="AG6"/>
      <c r="AH6">
        <f>AH5*10</f>
        <v>40</v>
      </c>
      <c r="AI6">
        <f>AI5*10</f>
        <v>120</v>
      </c>
      <c r="AJ6">
        <f>AJ5*10</f>
        <v>240</v>
      </c>
      <c r="AK6">
        <f>AK5*10</f>
        <v>400</v>
      </c>
    </row>
    <row r="7" spans="1:37" x14ac:dyDescent="0.25">
      <c r="A7" s="104"/>
      <c r="B7" s="107"/>
      <c r="C7" s="107"/>
      <c r="D7" s="101"/>
      <c r="E7" s="101"/>
      <c r="F7" s="101"/>
      <c r="G7" s="99">
        <f>G8-G6</f>
        <v>-4</v>
      </c>
      <c r="H7" s="106">
        <f>K8+1</f>
        <v>33</v>
      </c>
      <c r="I7" s="107"/>
      <c r="J7" s="100">
        <f>H7+1</f>
        <v>34</v>
      </c>
      <c r="K7" s="99">
        <f>K6-K8</f>
        <v>4</v>
      </c>
      <c r="L7" s="101"/>
      <c r="M7" s="101"/>
      <c r="N7" s="101"/>
      <c r="O7" s="107"/>
      <c r="P7" s="107"/>
      <c r="Q7" s="104"/>
      <c r="AH7" s="95">
        <v>1</v>
      </c>
      <c r="AI7" s="95">
        <v>4</v>
      </c>
      <c r="AJ7" s="95">
        <v>9</v>
      </c>
      <c r="AK7" s="95">
        <v>14</v>
      </c>
    </row>
    <row r="8" spans="1:37" x14ac:dyDescent="0.25">
      <c r="A8" s="104"/>
      <c r="B8" s="107"/>
      <c r="C8" s="107"/>
      <c r="D8" s="101"/>
      <c r="E8" s="101"/>
      <c r="F8" s="102">
        <f>F9-G8</f>
        <v>-12</v>
      </c>
      <c r="G8" s="98">
        <v>31</v>
      </c>
      <c r="H8" s="107"/>
      <c r="I8" s="107"/>
      <c r="J8" s="107"/>
      <c r="K8" s="98">
        <f>G8+1</f>
        <v>32</v>
      </c>
      <c r="L8" s="102">
        <f>K8-L9</f>
        <v>11</v>
      </c>
      <c r="M8" s="101"/>
      <c r="N8" s="102"/>
      <c r="O8" s="107"/>
      <c r="P8" s="107"/>
      <c r="Q8" s="104"/>
      <c r="AF8" s="95" t="s">
        <v>34</v>
      </c>
      <c r="AH8" s="95">
        <f>AH6-2*AH3</f>
        <v>36</v>
      </c>
      <c r="AI8" s="95">
        <f t="shared" ref="AI8:AK8" si="1">AI6-2*AI3</f>
        <v>112</v>
      </c>
      <c r="AJ8" s="95">
        <f t="shared" si="1"/>
        <v>228</v>
      </c>
      <c r="AK8" s="95">
        <f t="shared" si="1"/>
        <v>384</v>
      </c>
    </row>
    <row r="9" spans="1:37" x14ac:dyDescent="0.25">
      <c r="A9" s="104"/>
      <c r="B9" s="98">
        <v>11</v>
      </c>
      <c r="C9" s="99">
        <f>B9-D9</f>
        <v>-4</v>
      </c>
      <c r="D9" s="98">
        <f>C12+1</f>
        <v>15</v>
      </c>
      <c r="E9" s="99">
        <f>D9-F9</f>
        <v>-4</v>
      </c>
      <c r="F9" s="98">
        <f>E12+1</f>
        <v>19</v>
      </c>
      <c r="G9" s="108">
        <f>F9-J15</f>
        <v>11</v>
      </c>
      <c r="H9" s="107"/>
      <c r="I9" s="94">
        <f>F9-L9</f>
        <v>-2</v>
      </c>
      <c r="J9" s="107"/>
      <c r="K9" s="96">
        <f>K8-E12</f>
        <v>14</v>
      </c>
      <c r="L9" s="98">
        <v>21</v>
      </c>
      <c r="M9" s="99">
        <f>L9-N9</f>
        <v>-4</v>
      </c>
      <c r="N9" s="98">
        <f>M12+1</f>
        <v>25</v>
      </c>
      <c r="O9" s="99">
        <f>N9-P9</f>
        <v>-4</v>
      </c>
      <c r="P9" s="98">
        <f>O12+1</f>
        <v>29</v>
      </c>
      <c r="Q9" s="104"/>
    </row>
    <row r="10" spans="1:37" x14ac:dyDescent="0.25">
      <c r="A10" s="104"/>
      <c r="B10" s="107"/>
      <c r="C10" s="106">
        <f>B13+1</f>
        <v>13</v>
      </c>
      <c r="D10" s="110">
        <f>C10-D9</f>
        <v>-2</v>
      </c>
      <c r="E10" s="100">
        <f>D13+1</f>
        <v>17</v>
      </c>
      <c r="F10" s="107"/>
      <c r="G10" s="107"/>
      <c r="H10" s="107"/>
      <c r="I10" s="107"/>
      <c r="J10" s="107"/>
      <c r="K10" s="94"/>
      <c r="L10" s="107"/>
      <c r="M10" s="106">
        <f>L13+1</f>
        <v>23</v>
      </c>
      <c r="N10" s="110">
        <f>M10-N9</f>
        <v>-2</v>
      </c>
      <c r="O10" s="100">
        <f>N13+1</f>
        <v>27</v>
      </c>
      <c r="P10" s="107"/>
      <c r="Q10" s="104"/>
      <c r="AH10" s="95">
        <f>6*AH5</f>
        <v>24</v>
      </c>
      <c r="AI10" s="95">
        <f t="shared" ref="AI10:AK10" si="2">6*AI5</f>
        <v>72</v>
      </c>
      <c r="AJ10" s="95">
        <f t="shared" si="2"/>
        <v>144</v>
      </c>
      <c r="AK10" s="95">
        <f t="shared" si="2"/>
        <v>240</v>
      </c>
    </row>
    <row r="11" spans="1:37" x14ac:dyDescent="0.25">
      <c r="A11" s="104"/>
      <c r="B11" s="107"/>
      <c r="C11" s="107"/>
      <c r="D11" s="110"/>
      <c r="E11" s="107"/>
      <c r="F11" s="107"/>
      <c r="G11" s="94">
        <f>G14-G8</f>
        <v>-22</v>
      </c>
      <c r="H11" s="107"/>
      <c r="I11" s="107"/>
      <c r="J11" s="107"/>
      <c r="K11" s="94">
        <f>K8-K14</f>
        <v>22</v>
      </c>
      <c r="L11" s="107"/>
      <c r="M11" s="107"/>
      <c r="N11" s="110"/>
      <c r="O11" s="107"/>
      <c r="P11" s="107"/>
      <c r="Q11" s="104"/>
    </row>
    <row r="12" spans="1:37" x14ac:dyDescent="0.25">
      <c r="A12" s="104"/>
      <c r="B12" s="107"/>
      <c r="C12" s="100">
        <f>C10+1</f>
        <v>14</v>
      </c>
      <c r="D12" s="110">
        <f>E12-D13</f>
        <v>2</v>
      </c>
      <c r="E12" s="106">
        <f>E10+1</f>
        <v>18</v>
      </c>
      <c r="F12" s="107"/>
      <c r="G12" s="107"/>
      <c r="H12" s="107"/>
      <c r="I12" s="107"/>
      <c r="J12" s="107"/>
      <c r="K12" s="107"/>
      <c r="L12" s="107"/>
      <c r="M12" s="100">
        <f>M10+1</f>
        <v>24</v>
      </c>
      <c r="N12" s="110">
        <f>O12-N13</f>
        <v>2</v>
      </c>
      <c r="O12" s="106">
        <f>O10+1</f>
        <v>28</v>
      </c>
      <c r="P12" s="107"/>
      <c r="Q12" s="104"/>
      <c r="T12" s="95">
        <v>1</v>
      </c>
      <c r="V12" s="95">
        <v>39</v>
      </c>
      <c r="W12" s="95">
        <v>1</v>
      </c>
      <c r="Y12" s="95">
        <f>V12-W12</f>
        <v>38</v>
      </c>
      <c r="AA12" s="95">
        <v>30</v>
      </c>
      <c r="AB12" s="95">
        <v>8</v>
      </c>
    </row>
    <row r="13" spans="1:37" x14ac:dyDescent="0.25">
      <c r="A13" s="104"/>
      <c r="B13" s="98">
        <f>B9+1</f>
        <v>12</v>
      </c>
      <c r="C13" s="99">
        <f>D13-B13</f>
        <v>4</v>
      </c>
      <c r="D13" s="98">
        <f>D9+1</f>
        <v>16</v>
      </c>
      <c r="E13" s="99">
        <f>F13-D13</f>
        <v>4</v>
      </c>
      <c r="F13" s="98">
        <f>F9+1</f>
        <v>20</v>
      </c>
      <c r="G13" s="108">
        <f>G14-M10</f>
        <v>-14</v>
      </c>
      <c r="H13" s="107"/>
      <c r="I13" s="94">
        <f>L13-F13</f>
        <v>2</v>
      </c>
      <c r="J13" s="97"/>
      <c r="K13" s="108">
        <f>L13-H7</f>
        <v>-11</v>
      </c>
      <c r="L13" s="98">
        <f>L9+1</f>
        <v>22</v>
      </c>
      <c r="M13" s="99">
        <f>N13-L13</f>
        <v>4</v>
      </c>
      <c r="N13" s="98">
        <f>N9+1</f>
        <v>26</v>
      </c>
      <c r="O13" s="99">
        <f>P13-N13</f>
        <v>4</v>
      </c>
      <c r="P13" s="98">
        <f>P9+1</f>
        <v>30</v>
      </c>
      <c r="Q13" s="104"/>
      <c r="T13" s="95">
        <v>2</v>
      </c>
      <c r="V13" s="95">
        <v>2</v>
      </c>
      <c r="W13" s="95">
        <v>40</v>
      </c>
      <c r="Y13" s="95">
        <f>V13-W13</f>
        <v>-38</v>
      </c>
    </row>
    <row r="14" spans="1:37" x14ac:dyDescent="0.25">
      <c r="A14" s="104"/>
      <c r="B14" s="107"/>
      <c r="C14" s="107"/>
      <c r="D14" s="101"/>
      <c r="E14" s="101"/>
      <c r="F14" s="102">
        <f>G14-F13</f>
        <v>-11</v>
      </c>
      <c r="G14" s="98">
        <f>J15+1</f>
        <v>9</v>
      </c>
      <c r="H14" s="107"/>
      <c r="I14" s="107"/>
      <c r="J14" s="107"/>
      <c r="K14" s="98">
        <f>G14+1</f>
        <v>10</v>
      </c>
      <c r="L14" s="102">
        <f>L13-K14</f>
        <v>12</v>
      </c>
      <c r="M14" s="101"/>
      <c r="N14" s="102"/>
      <c r="O14" s="107"/>
      <c r="P14" s="107"/>
      <c r="Q14" s="104"/>
      <c r="T14" s="107">
        <v>3</v>
      </c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</row>
    <row r="15" spans="1:37" x14ac:dyDescent="0.25">
      <c r="A15" s="104"/>
      <c r="B15" s="107"/>
      <c r="C15" s="107"/>
      <c r="D15" s="101"/>
      <c r="E15" s="109">
        <f>H10+H12+J12+J10+I9+G11+I13+K11+F8+F14+L8+L14</f>
        <v>0</v>
      </c>
      <c r="F15" s="101"/>
      <c r="G15" s="99">
        <f>G16-G14</f>
        <v>-4</v>
      </c>
      <c r="H15" s="100">
        <f>K16+1</f>
        <v>7</v>
      </c>
      <c r="I15" s="107"/>
      <c r="J15" s="106">
        <f>H15+1</f>
        <v>8</v>
      </c>
      <c r="K15" s="99">
        <f>K14-K16</f>
        <v>4</v>
      </c>
      <c r="L15" s="101"/>
      <c r="M15" s="101"/>
      <c r="N15" s="101"/>
      <c r="O15" s="107"/>
      <c r="P15" s="107"/>
      <c r="Q15" s="104"/>
      <c r="T15" s="107"/>
      <c r="U15" s="107"/>
      <c r="V15" s="111">
        <v>109</v>
      </c>
      <c r="W15" s="107">
        <v>1</v>
      </c>
      <c r="X15" s="107"/>
      <c r="Y15" s="107">
        <f>V15-W15</f>
        <v>108</v>
      </c>
      <c r="Z15" s="107"/>
      <c r="AA15" s="107">
        <v>100</v>
      </c>
      <c r="AB15" s="107">
        <v>8</v>
      </c>
      <c r="AC15" s="107"/>
      <c r="AD15" s="107"/>
    </row>
    <row r="16" spans="1:37" x14ac:dyDescent="0.25">
      <c r="A16" s="104"/>
      <c r="B16" s="107"/>
      <c r="C16" s="107"/>
      <c r="D16" s="101"/>
      <c r="E16" s="101"/>
      <c r="F16" s="102"/>
      <c r="G16" s="98">
        <f>J17+1</f>
        <v>5</v>
      </c>
      <c r="H16" s="99">
        <f>H17-G16</f>
        <v>-2</v>
      </c>
      <c r="I16" s="107"/>
      <c r="J16" s="110">
        <f>J15-K16</f>
        <v>2</v>
      </c>
      <c r="K16" s="98">
        <f>G16+1</f>
        <v>6</v>
      </c>
      <c r="L16" s="102"/>
      <c r="M16" s="101"/>
      <c r="N16" s="102"/>
      <c r="O16" s="107"/>
      <c r="P16" s="107"/>
      <c r="Q16" s="104"/>
      <c r="T16" s="107"/>
      <c r="U16" s="107"/>
      <c r="V16" s="107">
        <v>2</v>
      </c>
      <c r="W16" s="107">
        <v>110</v>
      </c>
      <c r="X16" s="107"/>
      <c r="Y16" s="107">
        <f>V16-W16</f>
        <v>-108</v>
      </c>
      <c r="Z16" s="107"/>
      <c r="AA16" s="107"/>
    </row>
    <row r="17" spans="1:41" x14ac:dyDescent="0.25">
      <c r="A17" s="104"/>
      <c r="B17" s="107"/>
      <c r="C17" s="107"/>
      <c r="D17" s="101"/>
      <c r="E17" s="101"/>
      <c r="F17" s="101"/>
      <c r="G17" s="99">
        <f>G18-G16</f>
        <v>-4</v>
      </c>
      <c r="H17" s="106">
        <f>K18+1</f>
        <v>3</v>
      </c>
      <c r="I17" s="107"/>
      <c r="J17" s="100">
        <f>H17+1</f>
        <v>4</v>
      </c>
      <c r="K17" s="99">
        <f>K16-K18</f>
        <v>4</v>
      </c>
      <c r="L17" s="101"/>
      <c r="M17" s="101"/>
      <c r="N17" s="101"/>
      <c r="O17" s="107"/>
      <c r="P17" s="107"/>
      <c r="Q17" s="104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</row>
    <row r="18" spans="1:41" x14ac:dyDescent="0.25">
      <c r="A18" s="104"/>
      <c r="B18" s="107">
        <v>1</v>
      </c>
      <c r="C18" s="107"/>
      <c r="D18" s="101"/>
      <c r="E18" s="101"/>
      <c r="F18" s="101"/>
      <c r="G18" s="98">
        <v>1</v>
      </c>
      <c r="H18" s="107"/>
      <c r="I18" s="107"/>
      <c r="J18" s="107"/>
      <c r="K18" s="98">
        <f>G18+1</f>
        <v>2</v>
      </c>
      <c r="L18" s="101"/>
      <c r="M18" s="101"/>
      <c r="N18" s="101"/>
      <c r="O18" s="107"/>
      <c r="P18" s="107"/>
      <c r="Q18" s="104"/>
      <c r="T18" s="107"/>
      <c r="U18" s="107"/>
      <c r="V18" s="95">
        <v>219</v>
      </c>
      <c r="W18" s="95">
        <v>1</v>
      </c>
      <c r="X18" s="107"/>
      <c r="Y18" s="107">
        <f>V18-W18</f>
        <v>218</v>
      </c>
      <c r="Z18" s="107"/>
      <c r="AA18" s="107">
        <v>210</v>
      </c>
      <c r="AB18" s="107">
        <v>8</v>
      </c>
      <c r="AC18" s="107"/>
      <c r="AD18" s="107"/>
    </row>
    <row r="19" spans="1:41" x14ac:dyDescent="0.25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T19" s="107"/>
      <c r="U19" s="107"/>
      <c r="V19" s="95">
        <v>2</v>
      </c>
      <c r="W19" s="95">
        <v>220</v>
      </c>
      <c r="X19" s="107"/>
      <c r="Y19" s="107">
        <f>V19-W19</f>
        <v>-218</v>
      </c>
      <c r="Z19" s="107"/>
      <c r="AA19" s="107"/>
      <c r="AB19" s="107"/>
      <c r="AC19" s="107"/>
      <c r="AD19" s="107"/>
    </row>
    <row r="23" spans="1:41" x14ac:dyDescent="0.25">
      <c r="T23" s="95">
        <f>20*T12^2 + 10*T12 + 8</f>
        <v>38</v>
      </c>
      <c r="W23" s="95" t="s">
        <v>32</v>
      </c>
      <c r="X23" s="95" t="s">
        <v>33</v>
      </c>
    </row>
    <row r="24" spans="1:41" x14ac:dyDescent="0.25">
      <c r="R24" s="107"/>
      <c r="S24" s="107"/>
      <c r="T24" s="95">
        <f t="shared" ref="T24:T25" si="3">20*T13^2 + 10*T13 + 8</f>
        <v>108</v>
      </c>
      <c r="U24" s="107"/>
      <c r="V24" s="110"/>
      <c r="W24" s="107">
        <v>2</v>
      </c>
      <c r="X24" s="107">
        <v>40</v>
      </c>
      <c r="Y24" s="110">
        <f>X24-W24</f>
        <v>38</v>
      </c>
      <c r="Z24" s="107"/>
      <c r="AA24" s="107"/>
      <c r="AB24" s="107"/>
      <c r="AC24" s="107"/>
    </row>
    <row r="25" spans="1:41" x14ac:dyDescent="0.25">
      <c r="R25" s="111"/>
      <c r="S25" s="107"/>
      <c r="T25" s="95">
        <f t="shared" si="3"/>
        <v>218</v>
      </c>
      <c r="U25" s="107"/>
      <c r="V25" s="110"/>
      <c r="W25" s="107">
        <v>12</v>
      </c>
      <c r="X25" s="107">
        <v>30</v>
      </c>
      <c r="Y25" s="110">
        <f t="shared" ref="Y25:Y27" si="4">X25-W25</f>
        <v>18</v>
      </c>
      <c r="Z25" s="107"/>
      <c r="AA25" s="107"/>
      <c r="AB25" s="107"/>
      <c r="AC25" s="107"/>
    </row>
    <row r="26" spans="1:41" x14ac:dyDescent="0.25">
      <c r="B26" s="93"/>
      <c r="C26" s="93"/>
      <c r="D26" s="93"/>
      <c r="E26" s="93"/>
      <c r="F26" s="93"/>
      <c r="G26" s="93"/>
      <c r="H26" s="93"/>
      <c r="R26" s="107"/>
      <c r="S26" s="107"/>
      <c r="T26" s="107"/>
      <c r="U26" s="107"/>
      <c r="V26" s="107"/>
      <c r="W26" s="107">
        <v>29</v>
      </c>
      <c r="X26" s="107">
        <v>11</v>
      </c>
      <c r="Y26" s="110">
        <f t="shared" si="4"/>
        <v>-18</v>
      </c>
      <c r="Z26" s="107"/>
      <c r="AA26" s="107"/>
      <c r="AB26" s="107"/>
      <c r="AC26" s="107"/>
    </row>
    <row r="27" spans="1:41" x14ac:dyDescent="0.25">
      <c r="B27" s="93"/>
      <c r="C27" s="93"/>
      <c r="D27" s="93"/>
      <c r="E27" s="93"/>
      <c r="F27" s="93"/>
      <c r="G27" s="93"/>
      <c r="H27" s="93"/>
      <c r="R27" s="107"/>
      <c r="S27" s="107"/>
      <c r="T27" s="107"/>
      <c r="U27" s="107"/>
      <c r="V27" s="107"/>
      <c r="W27" s="107">
        <v>39</v>
      </c>
      <c r="X27" s="107">
        <v>1</v>
      </c>
      <c r="Y27" s="110">
        <f t="shared" si="4"/>
        <v>-38</v>
      </c>
      <c r="Z27" s="107"/>
      <c r="AA27" s="107"/>
      <c r="AB27" s="107"/>
      <c r="AC27" s="107"/>
    </row>
    <row r="28" spans="1:41" x14ac:dyDescent="0.25"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</row>
    <row r="29" spans="1:41" x14ac:dyDescent="0.25"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</row>
  </sheetData>
  <mergeCells count="1">
    <mergeCell ref="B1:P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03D1-63E2-4D4F-91D6-2EFFB5EAFF4E}">
  <dimension ref="A1:A14"/>
  <sheetViews>
    <sheetView workbookViewId="0">
      <selection sqref="A1:A14"/>
    </sheetView>
  </sheetViews>
  <sheetFormatPr baseColWidth="10" defaultRowHeight="15" x14ac:dyDescent="0.25"/>
  <sheetData>
    <row r="1" spans="1:1" x14ac:dyDescent="0.25">
      <c r="A1" t="s">
        <v>36</v>
      </c>
    </row>
    <row r="2" spans="1:1" x14ac:dyDescent="0.25">
      <c r="A2">
        <v>3</v>
      </c>
    </row>
    <row r="3" spans="1:1" x14ac:dyDescent="0.25">
      <c r="A3" t="s">
        <v>37</v>
      </c>
    </row>
    <row r="4" spans="1:1" x14ac:dyDescent="0.25">
      <c r="A4">
        <v>9</v>
      </c>
    </row>
    <row r="5" spans="1:1" x14ac:dyDescent="0.25">
      <c r="A5" t="s">
        <v>38</v>
      </c>
    </row>
    <row r="6" spans="1:1" x14ac:dyDescent="0.25">
      <c r="A6">
        <v>17</v>
      </c>
    </row>
    <row r="7" spans="1:1" x14ac:dyDescent="0.25">
      <c r="A7">
        <v>28</v>
      </c>
    </row>
    <row r="8" spans="1:1" x14ac:dyDescent="0.25">
      <c r="A8">
        <v>29</v>
      </c>
    </row>
    <row r="9" spans="1:1" x14ac:dyDescent="0.25">
      <c r="A9">
        <v>33</v>
      </c>
    </row>
    <row r="10" spans="1:1" x14ac:dyDescent="0.25">
      <c r="A10">
        <v>37</v>
      </c>
    </row>
    <row r="11" spans="1:1" x14ac:dyDescent="0.25">
      <c r="A11">
        <v>39</v>
      </c>
    </row>
    <row r="12" spans="1:1" x14ac:dyDescent="0.25">
      <c r="A12">
        <v>40</v>
      </c>
    </row>
    <row r="13" spans="1:1" x14ac:dyDescent="0.25">
      <c r="A13">
        <v>42</v>
      </c>
    </row>
    <row r="14" spans="1:1" x14ac:dyDescent="0.25">
      <c r="A14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2D01-5C56-45FB-A281-10E127CD668D}">
  <dimension ref="A1:Q17"/>
  <sheetViews>
    <sheetView zoomScale="85" zoomScaleNormal="85" workbookViewId="0">
      <selection activeCell="B2" sqref="B2:P16"/>
    </sheetView>
  </sheetViews>
  <sheetFormatPr baseColWidth="10" defaultRowHeight="15" x14ac:dyDescent="0.25"/>
  <cols>
    <col min="1" max="1" width="3.140625" customWidth="1"/>
    <col min="2" max="8" width="5.5703125" bestFit="1" customWidth="1"/>
    <col min="9" max="9" width="8.7109375" customWidth="1"/>
    <col min="10" max="16" width="5.5703125" bestFit="1" customWidth="1"/>
    <col min="17" max="17" width="3.140625" customWidth="1"/>
  </cols>
  <sheetData>
    <row r="1" spans="1:17" ht="16.5" customHeight="1" x14ac:dyDescent="0.35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</row>
    <row r="2" spans="1:17" ht="24" customHeight="1" x14ac:dyDescent="0.35">
      <c r="A2" s="126"/>
      <c r="B2" s="127"/>
      <c r="C2" s="127"/>
      <c r="D2" s="127"/>
      <c r="E2" s="127"/>
      <c r="F2" s="127"/>
      <c r="G2" s="128">
        <f>J3+1</f>
        <v>39</v>
      </c>
      <c r="H2" s="129"/>
      <c r="I2" s="127"/>
      <c r="J2" s="129"/>
      <c r="K2" s="128">
        <f>G2+1</f>
        <v>40</v>
      </c>
      <c r="L2" s="127"/>
      <c r="M2" s="127"/>
      <c r="N2" s="127"/>
      <c r="O2" s="127"/>
      <c r="P2" s="127"/>
      <c r="Q2" s="126"/>
    </row>
    <row r="3" spans="1:17" ht="24" customHeight="1" x14ac:dyDescent="0.35">
      <c r="A3" s="126"/>
      <c r="B3" s="127"/>
      <c r="C3" s="127"/>
      <c r="D3" s="127"/>
      <c r="E3" s="127"/>
      <c r="F3" s="127"/>
      <c r="G3" s="130"/>
      <c r="H3" s="131">
        <f>K4+1</f>
        <v>37</v>
      </c>
      <c r="I3" s="127"/>
      <c r="J3" s="132">
        <f>H3+1</f>
        <v>38</v>
      </c>
      <c r="K3" s="130"/>
      <c r="L3" s="127"/>
      <c r="M3" s="127"/>
      <c r="N3" s="127"/>
      <c r="O3" s="127"/>
      <c r="P3" s="127"/>
      <c r="Q3" s="126"/>
    </row>
    <row r="4" spans="1:17" ht="24" customHeight="1" x14ac:dyDescent="0.35">
      <c r="A4" s="126"/>
      <c r="B4" s="127"/>
      <c r="C4" s="127"/>
      <c r="D4" s="133"/>
      <c r="E4" s="133"/>
      <c r="F4" s="133"/>
      <c r="G4" s="128">
        <f>J5+1</f>
        <v>35</v>
      </c>
      <c r="H4" s="130"/>
      <c r="I4" s="127"/>
      <c r="J4" s="134"/>
      <c r="K4" s="128">
        <f>G4+1</f>
        <v>36</v>
      </c>
      <c r="L4" s="133"/>
      <c r="M4" s="133"/>
      <c r="N4" s="133"/>
      <c r="O4" s="127"/>
      <c r="P4" s="127"/>
      <c r="Q4" s="126"/>
    </row>
    <row r="5" spans="1:17" ht="24" customHeight="1" x14ac:dyDescent="0.35">
      <c r="A5" s="126"/>
      <c r="B5" s="127"/>
      <c r="C5" s="119"/>
      <c r="D5" s="133"/>
      <c r="E5" s="119"/>
      <c r="F5" s="133"/>
      <c r="G5" s="130"/>
      <c r="H5" s="132">
        <f>K6+1</f>
        <v>33</v>
      </c>
      <c r="I5" s="127"/>
      <c r="J5" s="131">
        <f>H5+1</f>
        <v>34</v>
      </c>
      <c r="K5" s="130"/>
      <c r="L5" s="133"/>
      <c r="M5" s="133"/>
      <c r="N5" s="133"/>
      <c r="O5" s="127"/>
      <c r="P5" s="127"/>
      <c r="Q5" s="126"/>
    </row>
    <row r="6" spans="1:17" ht="24" customHeight="1" x14ac:dyDescent="0.35">
      <c r="A6" s="126"/>
      <c r="B6" s="119"/>
      <c r="C6" s="127"/>
      <c r="D6" s="119"/>
      <c r="E6" s="133"/>
      <c r="F6" s="119"/>
      <c r="G6" s="128">
        <v>31</v>
      </c>
      <c r="H6" s="127"/>
      <c r="I6" s="127"/>
      <c r="J6" s="127"/>
      <c r="K6" s="128">
        <f>G6+1</f>
        <v>32</v>
      </c>
      <c r="L6" s="135"/>
      <c r="M6" s="133"/>
      <c r="N6" s="135"/>
      <c r="O6" s="127"/>
      <c r="P6" s="127"/>
      <c r="Q6" s="126"/>
    </row>
    <row r="7" spans="1:17" ht="24" customHeight="1" x14ac:dyDescent="0.35">
      <c r="A7" s="126"/>
      <c r="B7" s="128">
        <v>11</v>
      </c>
      <c r="C7" s="130"/>
      <c r="D7" s="128">
        <f>C10+1</f>
        <v>15</v>
      </c>
      <c r="E7" s="130"/>
      <c r="F7" s="128">
        <f>E10+1</f>
        <v>19</v>
      </c>
      <c r="G7" s="136"/>
      <c r="H7" s="127"/>
      <c r="I7" s="137"/>
      <c r="J7" s="127"/>
      <c r="K7" s="138"/>
      <c r="L7" s="128">
        <v>21</v>
      </c>
      <c r="M7" s="130"/>
      <c r="N7" s="128">
        <f>M10+1</f>
        <v>25</v>
      </c>
      <c r="O7" s="130"/>
      <c r="P7" s="128">
        <f>O10+1</f>
        <v>29</v>
      </c>
      <c r="Q7" s="126"/>
    </row>
    <row r="8" spans="1:17" ht="24" customHeight="1" x14ac:dyDescent="0.35">
      <c r="A8" s="126"/>
      <c r="B8" s="129"/>
      <c r="C8" s="132">
        <f>B11+1</f>
        <v>13</v>
      </c>
      <c r="D8" s="134"/>
      <c r="E8" s="131">
        <f>D11+1</f>
        <v>17</v>
      </c>
      <c r="F8" s="129"/>
      <c r="G8" s="127"/>
      <c r="H8" s="127"/>
      <c r="I8" s="127"/>
      <c r="J8" s="127"/>
      <c r="K8" s="137"/>
      <c r="L8" s="129"/>
      <c r="M8" s="132">
        <f>L11+1</f>
        <v>23</v>
      </c>
      <c r="N8" s="134"/>
      <c r="O8" s="131">
        <f>N11+1</f>
        <v>27</v>
      </c>
      <c r="P8" s="129"/>
      <c r="Q8" s="126"/>
    </row>
    <row r="9" spans="1:17" ht="24" customHeight="1" x14ac:dyDescent="0.35">
      <c r="A9" s="126"/>
      <c r="B9" s="127"/>
      <c r="C9" s="127"/>
      <c r="D9" s="139"/>
      <c r="E9" s="127"/>
      <c r="F9" s="127"/>
      <c r="G9" s="137"/>
      <c r="H9" s="127"/>
      <c r="I9" s="127"/>
      <c r="J9" s="127"/>
      <c r="K9" s="137"/>
      <c r="L9" s="127"/>
      <c r="M9" s="127"/>
      <c r="N9" s="139"/>
      <c r="O9" s="127"/>
      <c r="P9" s="127"/>
      <c r="Q9" s="126"/>
    </row>
    <row r="10" spans="1:17" ht="24" customHeight="1" x14ac:dyDescent="0.35">
      <c r="A10" s="126"/>
      <c r="B10" s="129"/>
      <c r="C10" s="131">
        <f>C8+1</f>
        <v>14</v>
      </c>
      <c r="D10" s="134"/>
      <c r="E10" s="132">
        <f>E8+1</f>
        <v>18</v>
      </c>
      <c r="F10" s="129"/>
      <c r="G10" s="127"/>
      <c r="H10" s="127"/>
      <c r="I10" s="127"/>
      <c r="J10" s="127"/>
      <c r="K10" s="127"/>
      <c r="L10" s="129"/>
      <c r="M10" s="141">
        <f>M8+1</f>
        <v>24</v>
      </c>
      <c r="N10" s="142"/>
      <c r="O10" s="143">
        <f>O8+1</f>
        <v>28</v>
      </c>
      <c r="P10" s="129"/>
      <c r="Q10" s="126"/>
    </row>
    <row r="11" spans="1:17" ht="24" customHeight="1" x14ac:dyDescent="0.35">
      <c r="A11" s="126"/>
      <c r="B11" s="128">
        <f>B7+1</f>
        <v>12</v>
      </c>
      <c r="C11" s="130"/>
      <c r="D11" s="128">
        <f>D7+1</f>
        <v>16</v>
      </c>
      <c r="E11" s="130"/>
      <c r="F11" s="128">
        <f>F7+1</f>
        <v>20</v>
      </c>
      <c r="G11" s="136"/>
      <c r="H11" s="127"/>
      <c r="I11" s="137"/>
      <c r="J11" s="140"/>
      <c r="K11" s="136"/>
      <c r="L11" s="128">
        <f>L7+1</f>
        <v>22</v>
      </c>
      <c r="M11" s="130"/>
      <c r="N11" s="128">
        <f>N7+1</f>
        <v>26</v>
      </c>
      <c r="O11" s="130"/>
      <c r="P11" s="128">
        <f>P7+1</f>
        <v>30</v>
      </c>
      <c r="Q11" s="126"/>
    </row>
    <row r="12" spans="1:17" ht="24" customHeight="1" x14ac:dyDescent="0.35">
      <c r="A12" s="145"/>
      <c r="B12" s="127"/>
      <c r="C12" s="127"/>
      <c r="D12" s="133"/>
      <c r="E12" s="119"/>
      <c r="F12" s="135"/>
      <c r="G12" s="128">
        <f>J13+1</f>
        <v>9</v>
      </c>
      <c r="H12" s="129"/>
      <c r="I12" s="127"/>
      <c r="J12" s="129"/>
      <c r="K12" s="128">
        <f>G12+1</f>
        <v>10</v>
      </c>
      <c r="L12" s="135"/>
      <c r="M12" s="133"/>
      <c r="N12" s="135"/>
      <c r="O12" s="127"/>
      <c r="P12" s="127"/>
      <c r="Q12" s="126"/>
    </row>
    <row r="13" spans="1:17" ht="24" customHeight="1" x14ac:dyDescent="0.35">
      <c r="A13" s="145"/>
      <c r="B13" s="127"/>
      <c r="C13" s="127"/>
      <c r="D13" s="133"/>
      <c r="E13" s="119"/>
      <c r="F13" s="133"/>
      <c r="G13" s="130"/>
      <c r="H13" s="131">
        <f>K14+1</f>
        <v>7</v>
      </c>
      <c r="I13" s="127"/>
      <c r="J13" s="132">
        <f>H13+1</f>
        <v>8</v>
      </c>
      <c r="K13" s="130"/>
      <c r="L13" s="133"/>
      <c r="M13" s="133"/>
      <c r="N13" s="133"/>
      <c r="O13" s="127"/>
      <c r="P13" s="127"/>
      <c r="Q13" s="126"/>
    </row>
    <row r="14" spans="1:17" ht="24" customHeight="1" x14ac:dyDescent="0.35">
      <c r="A14" s="145"/>
      <c r="B14" s="127"/>
      <c r="C14" s="127"/>
      <c r="D14" s="133"/>
      <c r="E14" s="119"/>
      <c r="F14" s="135"/>
      <c r="G14" s="128">
        <f>J15+1</f>
        <v>5</v>
      </c>
      <c r="H14" s="130"/>
      <c r="I14" s="127"/>
      <c r="J14" s="134"/>
      <c r="K14" s="128">
        <f>G14+1</f>
        <v>6</v>
      </c>
      <c r="L14" s="135"/>
      <c r="M14" s="133"/>
      <c r="N14" s="135"/>
      <c r="O14" s="127"/>
      <c r="P14" s="127"/>
      <c r="Q14" s="126"/>
    </row>
    <row r="15" spans="1:17" ht="24" customHeight="1" x14ac:dyDescent="0.35">
      <c r="A15" s="145"/>
      <c r="B15" s="127"/>
      <c r="C15" s="127"/>
      <c r="D15" s="133"/>
      <c r="E15" s="119"/>
      <c r="F15" s="133"/>
      <c r="G15" s="130"/>
      <c r="H15" s="132">
        <f>K16+1</f>
        <v>3</v>
      </c>
      <c r="I15" s="127"/>
      <c r="J15" s="131">
        <f>H15+1</f>
        <v>4</v>
      </c>
      <c r="K15" s="130"/>
      <c r="L15" s="133"/>
      <c r="M15" s="133"/>
      <c r="N15" s="133"/>
      <c r="O15" s="127"/>
      <c r="P15" s="127"/>
      <c r="Q15" s="126"/>
    </row>
    <row r="16" spans="1:17" ht="24" customHeight="1" x14ac:dyDescent="0.35">
      <c r="A16" s="145"/>
      <c r="B16" s="127"/>
      <c r="C16" s="127"/>
      <c r="D16" s="133"/>
      <c r="E16" s="119"/>
      <c r="F16" s="133"/>
      <c r="G16" s="128">
        <v>1</v>
      </c>
      <c r="H16" s="129"/>
      <c r="I16" s="127"/>
      <c r="J16" s="129"/>
      <c r="K16" s="128">
        <f>G16+1</f>
        <v>2</v>
      </c>
      <c r="L16" s="133"/>
      <c r="M16" s="133"/>
      <c r="N16" s="133"/>
      <c r="O16" s="127"/>
      <c r="P16" s="127"/>
      <c r="Q16" s="126"/>
    </row>
    <row r="17" spans="1:17" ht="16.5" customHeight="1" x14ac:dyDescent="0.35">
      <c r="A17" s="126"/>
      <c r="B17" s="144"/>
      <c r="C17" s="144"/>
      <c r="D17" s="144"/>
      <c r="E17" s="144"/>
      <c r="F17" s="144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</row>
  </sheetData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695E-DB73-4582-8C24-3059755343DA}">
  <sheetPr>
    <pageSetUpPr fitToPage="1"/>
  </sheetPr>
  <dimension ref="A1:AK17"/>
  <sheetViews>
    <sheetView topLeftCell="A4" zoomScaleNormal="100" workbookViewId="0">
      <selection activeCell="P12" sqref="P12"/>
    </sheetView>
  </sheetViews>
  <sheetFormatPr baseColWidth="10" defaultRowHeight="15" x14ac:dyDescent="0.25"/>
  <cols>
    <col min="1" max="1" width="2.5703125" customWidth="1"/>
    <col min="2" max="8" width="4.28515625" bestFit="1" customWidth="1"/>
    <col min="9" max="9" width="3.7109375" customWidth="1"/>
    <col min="10" max="11" width="4.28515625" bestFit="1" customWidth="1"/>
    <col min="12" max="12" width="4" customWidth="1"/>
    <col min="13" max="18" width="4.28515625" bestFit="1" customWidth="1"/>
    <col min="19" max="19" width="3.7109375" customWidth="1"/>
    <col min="20" max="28" width="4.28515625" bestFit="1" customWidth="1"/>
    <col min="29" max="29" width="2.85546875" customWidth="1"/>
    <col min="30" max="30" width="4.28515625" bestFit="1" customWidth="1"/>
    <col min="31" max="31" width="5.7109375" bestFit="1" customWidth="1"/>
    <col min="32" max="36" width="4.28515625" bestFit="1" customWidth="1"/>
    <col min="37" max="37" width="2.85546875" customWidth="1"/>
    <col min="38" max="40" width="3.7109375" customWidth="1"/>
    <col min="41" max="41" width="4.7109375" customWidth="1"/>
    <col min="42" max="47" width="3.7109375" customWidth="1"/>
  </cols>
  <sheetData>
    <row r="1" spans="1:37" ht="15" customHeight="1" x14ac:dyDescent="0.35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5"/>
      <c r="AD1" s="154"/>
      <c r="AE1" s="154"/>
      <c r="AF1" s="154"/>
      <c r="AG1" s="154"/>
      <c r="AH1" s="154"/>
      <c r="AI1" s="154"/>
      <c r="AJ1" s="154"/>
      <c r="AK1" s="155"/>
    </row>
    <row r="2" spans="1:37" ht="21" x14ac:dyDescent="0.35">
      <c r="A2" s="155"/>
      <c r="B2" s="146"/>
      <c r="C2" s="146"/>
      <c r="D2" s="146"/>
      <c r="E2" s="146"/>
      <c r="F2" s="146"/>
      <c r="G2" s="120">
        <f>J3+1</f>
        <v>79</v>
      </c>
      <c r="H2" s="146"/>
      <c r="I2" s="150"/>
      <c r="J2" s="146"/>
      <c r="K2" s="120">
        <f>G2+1</f>
        <v>80</v>
      </c>
      <c r="L2" s="146"/>
      <c r="M2" s="146"/>
      <c r="N2" s="146"/>
      <c r="O2" s="146"/>
      <c r="P2" s="146"/>
      <c r="Q2" s="120">
        <f>T3+1</f>
        <v>89</v>
      </c>
      <c r="R2" s="146"/>
      <c r="S2" s="150"/>
      <c r="T2" s="146"/>
      <c r="U2" s="120">
        <f>Q2+1</f>
        <v>90</v>
      </c>
      <c r="V2" s="146"/>
      <c r="W2" s="146"/>
      <c r="X2" s="146"/>
      <c r="Y2" s="146"/>
      <c r="Z2" s="146"/>
      <c r="AA2" s="120">
        <f>AD3+1</f>
        <v>99</v>
      </c>
      <c r="AB2" s="146"/>
      <c r="AC2" s="155"/>
      <c r="AD2" s="146"/>
      <c r="AE2" s="120">
        <f>AA2+1</f>
        <v>100</v>
      </c>
      <c r="AF2" s="146"/>
      <c r="AG2" s="146"/>
      <c r="AH2" s="146"/>
      <c r="AI2" s="146"/>
      <c r="AJ2" s="146"/>
      <c r="AK2" s="155"/>
    </row>
    <row r="3" spans="1:37" ht="21" x14ac:dyDescent="0.35">
      <c r="A3" s="155"/>
      <c r="B3" s="146"/>
      <c r="C3" s="146"/>
      <c r="D3" s="146"/>
      <c r="E3" s="146"/>
      <c r="F3" s="146"/>
      <c r="G3" s="122"/>
      <c r="H3" s="123">
        <f>K4+1</f>
        <v>77</v>
      </c>
      <c r="I3" s="146"/>
      <c r="J3" s="124">
        <f>H3+1</f>
        <v>78</v>
      </c>
      <c r="K3" s="122"/>
      <c r="L3" s="146"/>
      <c r="M3" s="146"/>
      <c r="N3" s="146"/>
      <c r="O3" s="146"/>
      <c r="P3" s="146"/>
      <c r="Q3" s="122"/>
      <c r="R3" s="123">
        <f>U4+1</f>
        <v>87</v>
      </c>
      <c r="S3" s="146"/>
      <c r="T3" s="124">
        <f>R3+1</f>
        <v>88</v>
      </c>
      <c r="U3" s="122"/>
      <c r="V3" s="146"/>
      <c r="W3" s="146"/>
      <c r="X3" s="146"/>
      <c r="Y3" s="146"/>
      <c r="Z3" s="146"/>
      <c r="AA3" s="122"/>
      <c r="AB3" s="123">
        <f>AE4+1</f>
        <v>97</v>
      </c>
      <c r="AC3" s="155"/>
      <c r="AD3" s="124">
        <f>AB3+1</f>
        <v>98</v>
      </c>
      <c r="AE3" s="122"/>
      <c r="AF3" s="146"/>
      <c r="AG3" s="146"/>
      <c r="AH3" s="146"/>
      <c r="AI3" s="146"/>
      <c r="AJ3" s="146"/>
      <c r="AK3" s="155"/>
    </row>
    <row r="4" spans="1:37" ht="21" x14ac:dyDescent="0.35">
      <c r="A4" s="155"/>
      <c r="B4" s="146"/>
      <c r="C4" s="146"/>
      <c r="D4" s="147"/>
      <c r="E4" s="147"/>
      <c r="F4" s="147"/>
      <c r="G4" s="120">
        <f>J5+1</f>
        <v>75</v>
      </c>
      <c r="H4" s="122"/>
      <c r="I4" s="121"/>
      <c r="J4" s="125"/>
      <c r="K4" s="120">
        <f>G4+1</f>
        <v>76</v>
      </c>
      <c r="L4" s="146"/>
      <c r="M4" s="146"/>
      <c r="N4" s="147"/>
      <c r="O4" s="147"/>
      <c r="P4" s="147"/>
      <c r="Q4" s="120">
        <f>T5+1</f>
        <v>85</v>
      </c>
      <c r="R4" s="122"/>
      <c r="S4" s="121"/>
      <c r="T4" s="125"/>
      <c r="U4" s="120">
        <f>Q4+1</f>
        <v>86</v>
      </c>
      <c r="V4" s="147"/>
      <c r="W4" s="147"/>
      <c r="X4" s="147"/>
      <c r="Y4" s="147"/>
      <c r="Z4" s="147"/>
      <c r="AA4" s="120">
        <f>AD5+1</f>
        <v>95</v>
      </c>
      <c r="AB4" s="122"/>
      <c r="AC4" s="155"/>
      <c r="AD4" s="125"/>
      <c r="AE4" s="120">
        <f>AA4+1</f>
        <v>96</v>
      </c>
      <c r="AF4" s="147"/>
      <c r="AG4" s="147"/>
      <c r="AH4" s="147"/>
      <c r="AI4" s="146"/>
      <c r="AJ4" s="146"/>
      <c r="AK4" s="155"/>
    </row>
    <row r="5" spans="1:37" ht="21" x14ac:dyDescent="0.35">
      <c r="A5" s="155"/>
      <c r="B5" s="146"/>
      <c r="C5" s="146"/>
      <c r="D5" s="147"/>
      <c r="E5" s="147"/>
      <c r="F5" s="147"/>
      <c r="G5" s="122"/>
      <c r="H5" s="124">
        <f>K6+1</f>
        <v>73</v>
      </c>
      <c r="I5" s="146"/>
      <c r="J5" s="123">
        <f>H5+1</f>
        <v>74</v>
      </c>
      <c r="K5" s="122"/>
      <c r="L5" s="146"/>
      <c r="M5" s="146"/>
      <c r="N5" s="147"/>
      <c r="O5" s="147"/>
      <c r="P5" s="147"/>
      <c r="Q5" s="122"/>
      <c r="R5" s="124">
        <f>U6+1</f>
        <v>83</v>
      </c>
      <c r="S5" s="146"/>
      <c r="T5" s="123">
        <f>R5+1</f>
        <v>84</v>
      </c>
      <c r="U5" s="122"/>
      <c r="V5" s="147"/>
      <c r="W5" s="147"/>
      <c r="X5" s="147"/>
      <c r="Y5" s="147"/>
      <c r="Z5" s="147"/>
      <c r="AA5" s="122"/>
      <c r="AB5" s="124">
        <f>AE6+1</f>
        <v>93</v>
      </c>
      <c r="AC5" s="155"/>
      <c r="AD5" s="123">
        <f>AB5+1</f>
        <v>94</v>
      </c>
      <c r="AE5" s="122"/>
      <c r="AF5" s="147"/>
      <c r="AG5" s="147"/>
      <c r="AH5" s="147"/>
      <c r="AI5" s="146"/>
      <c r="AJ5" s="146"/>
      <c r="AK5" s="155"/>
    </row>
    <row r="6" spans="1:37" ht="21" x14ac:dyDescent="0.35">
      <c r="A6" s="155"/>
      <c r="B6" s="146"/>
      <c r="C6" s="146"/>
      <c r="D6" s="147"/>
      <c r="E6" s="147"/>
      <c r="F6" s="148"/>
      <c r="G6" s="120">
        <v>71</v>
      </c>
      <c r="H6" s="146"/>
      <c r="I6" s="146"/>
      <c r="J6" s="146"/>
      <c r="K6" s="120">
        <f>G6+1</f>
        <v>72</v>
      </c>
      <c r="L6" s="146"/>
      <c r="M6" s="146"/>
      <c r="N6" s="147"/>
      <c r="O6" s="147"/>
      <c r="P6" s="148"/>
      <c r="Q6" s="120">
        <v>81</v>
      </c>
      <c r="R6" s="146"/>
      <c r="S6" s="146"/>
      <c r="T6" s="146"/>
      <c r="U6" s="120">
        <f>Q6+1</f>
        <v>82</v>
      </c>
      <c r="V6" s="148"/>
      <c r="W6" s="147"/>
      <c r="X6" s="147"/>
      <c r="Y6" s="147"/>
      <c r="Z6" s="148"/>
      <c r="AA6" s="120">
        <v>91</v>
      </c>
      <c r="AB6" s="146"/>
      <c r="AC6" s="155"/>
      <c r="AD6" s="146"/>
      <c r="AE6" s="120">
        <f>AA6+1</f>
        <v>92</v>
      </c>
      <c r="AF6" s="148"/>
      <c r="AG6" s="147"/>
      <c r="AH6" s="148"/>
      <c r="AI6" s="146"/>
      <c r="AJ6" s="146"/>
      <c r="AK6" s="155"/>
    </row>
    <row r="7" spans="1:37" ht="21" x14ac:dyDescent="0.35">
      <c r="A7" s="155"/>
      <c r="B7" s="120">
        <v>31</v>
      </c>
      <c r="C7" s="122"/>
      <c r="D7" s="120">
        <f>C10+1</f>
        <v>35</v>
      </c>
      <c r="E7" s="122"/>
      <c r="F7" s="120">
        <f>E10+1</f>
        <v>39</v>
      </c>
      <c r="G7" s="149"/>
      <c r="H7" s="150"/>
      <c r="I7" s="151"/>
      <c r="J7" s="146"/>
      <c r="K7" s="152"/>
      <c r="L7" s="120">
        <v>41</v>
      </c>
      <c r="M7" s="122"/>
      <c r="N7" s="120">
        <f>M10+1</f>
        <v>45</v>
      </c>
      <c r="O7" s="122"/>
      <c r="P7" s="120">
        <f>O10+1</f>
        <v>49</v>
      </c>
      <c r="Q7" s="149"/>
      <c r="R7" s="150"/>
      <c r="S7" s="151"/>
      <c r="T7" s="146"/>
      <c r="U7" s="152"/>
      <c r="V7" s="120">
        <v>51</v>
      </c>
      <c r="W7" s="122"/>
      <c r="X7" s="120">
        <f>W10+1</f>
        <v>55</v>
      </c>
      <c r="Y7" s="122"/>
      <c r="Z7" s="120">
        <f>Y10+1</f>
        <v>59</v>
      </c>
      <c r="AA7" s="149"/>
      <c r="AB7" s="150"/>
      <c r="AC7" s="155"/>
      <c r="AD7" s="146"/>
      <c r="AE7" s="152"/>
      <c r="AF7" s="120">
        <v>61</v>
      </c>
      <c r="AG7" s="122"/>
      <c r="AH7" s="120">
        <f>AG10+1</f>
        <v>65</v>
      </c>
      <c r="AI7" s="122"/>
      <c r="AJ7" s="120">
        <f>AI10+1</f>
        <v>69</v>
      </c>
      <c r="AK7" s="155"/>
    </row>
    <row r="8" spans="1:37" ht="21" x14ac:dyDescent="0.35">
      <c r="A8" s="155"/>
      <c r="B8" s="146"/>
      <c r="C8" s="124">
        <f>B11+1</f>
        <v>33</v>
      </c>
      <c r="D8" s="125"/>
      <c r="E8" s="123">
        <f>D11+1</f>
        <v>37</v>
      </c>
      <c r="F8" s="150"/>
      <c r="G8" s="146"/>
      <c r="H8" s="146"/>
      <c r="I8" s="146"/>
      <c r="J8" s="146"/>
      <c r="K8" s="151"/>
      <c r="L8" s="146"/>
      <c r="M8" s="124">
        <f>L11+1</f>
        <v>43</v>
      </c>
      <c r="N8" s="125"/>
      <c r="O8" s="123">
        <f>N11+1</f>
        <v>47</v>
      </c>
      <c r="P8" s="150"/>
      <c r="Q8" s="146"/>
      <c r="R8" s="146"/>
      <c r="S8" s="146"/>
      <c r="T8" s="146"/>
      <c r="U8" s="151"/>
      <c r="V8" s="146"/>
      <c r="W8" s="124">
        <f>V11+1</f>
        <v>53</v>
      </c>
      <c r="X8" s="125"/>
      <c r="Y8" s="123">
        <f>X11+1</f>
        <v>57</v>
      </c>
      <c r="Z8" s="150"/>
      <c r="AA8" s="146"/>
      <c r="AB8" s="146"/>
      <c r="AC8" s="155"/>
      <c r="AD8" s="146"/>
      <c r="AE8" s="151"/>
      <c r="AF8" s="146"/>
      <c r="AG8" s="124">
        <f>AF11+1</f>
        <v>63</v>
      </c>
      <c r="AH8" s="125"/>
      <c r="AI8" s="123">
        <f>AH11+1</f>
        <v>67</v>
      </c>
      <c r="AJ8" s="150"/>
      <c r="AK8" s="155"/>
    </row>
    <row r="9" spans="1:37" ht="21" x14ac:dyDescent="0.35">
      <c r="A9" s="155"/>
      <c r="B9" s="146"/>
      <c r="C9" s="146"/>
      <c r="D9" s="125"/>
      <c r="E9" s="146"/>
      <c r="F9" s="146"/>
      <c r="G9" s="151"/>
      <c r="H9" s="146"/>
      <c r="I9" s="146"/>
      <c r="J9" s="146"/>
      <c r="L9" s="158"/>
      <c r="M9" s="146"/>
      <c r="N9" s="125"/>
      <c r="O9" s="146"/>
      <c r="P9" s="146"/>
      <c r="Q9" s="151"/>
      <c r="R9" s="146"/>
      <c r="S9" s="146"/>
      <c r="T9" s="146"/>
      <c r="U9" s="151"/>
      <c r="V9" s="146"/>
      <c r="W9" s="146"/>
      <c r="X9" s="125"/>
      <c r="Y9" s="146"/>
      <c r="Z9" s="146"/>
      <c r="AA9" s="151"/>
      <c r="AB9" s="146"/>
      <c r="AC9" s="155"/>
      <c r="AD9" s="146"/>
      <c r="AE9" s="151"/>
      <c r="AF9" s="146"/>
      <c r="AG9" s="146"/>
      <c r="AH9" s="125"/>
      <c r="AI9" s="146"/>
      <c r="AJ9" s="146"/>
      <c r="AK9" s="155"/>
    </row>
    <row r="10" spans="1:37" ht="21" x14ac:dyDescent="0.35">
      <c r="A10" s="155"/>
      <c r="B10" s="146"/>
      <c r="C10" s="123">
        <f>C8+1</f>
        <v>34</v>
      </c>
      <c r="D10" s="125"/>
      <c r="E10" s="124">
        <f>E8+1</f>
        <v>38</v>
      </c>
      <c r="F10" s="150"/>
      <c r="G10" s="150"/>
      <c r="H10" s="146"/>
      <c r="I10" s="146"/>
      <c r="J10" s="146"/>
      <c r="K10" s="146"/>
      <c r="L10" s="146"/>
      <c r="M10" s="123">
        <f>M8+1</f>
        <v>44</v>
      </c>
      <c r="N10" s="125"/>
      <c r="O10" s="124">
        <f>O8+1</f>
        <v>48</v>
      </c>
      <c r="P10" s="150"/>
      <c r="Q10" s="150"/>
      <c r="R10" s="146"/>
      <c r="S10" s="146"/>
      <c r="T10" s="146"/>
      <c r="U10" s="146"/>
      <c r="V10" s="146"/>
      <c r="W10" s="123">
        <f>W8+1</f>
        <v>54</v>
      </c>
      <c r="X10" s="125"/>
      <c r="Y10" s="124">
        <f>Y8+1</f>
        <v>58</v>
      </c>
      <c r="Z10" s="150"/>
      <c r="AA10" s="150"/>
      <c r="AB10" s="146"/>
      <c r="AC10" s="155"/>
      <c r="AD10" s="146"/>
      <c r="AE10" s="146"/>
      <c r="AF10" s="146"/>
      <c r="AG10" s="123">
        <f>AG8+1</f>
        <v>64</v>
      </c>
      <c r="AH10" s="125"/>
      <c r="AI10" s="124">
        <f>AI8+1</f>
        <v>68</v>
      </c>
      <c r="AJ10" s="150"/>
      <c r="AK10" s="155"/>
    </row>
    <row r="11" spans="1:37" ht="21" x14ac:dyDescent="0.35">
      <c r="A11" s="155"/>
      <c r="B11" s="120">
        <f>B7+1</f>
        <v>32</v>
      </c>
      <c r="C11" s="122"/>
      <c r="D11" s="120">
        <f>D7+1</f>
        <v>36</v>
      </c>
      <c r="E11" s="122"/>
      <c r="F11" s="120">
        <f>F7+1</f>
        <v>40</v>
      </c>
      <c r="G11" s="149"/>
      <c r="H11" s="146"/>
      <c r="I11" s="151"/>
      <c r="J11" s="153"/>
      <c r="K11" s="149"/>
      <c r="L11" s="120">
        <f>L7+1</f>
        <v>42</v>
      </c>
      <c r="M11" s="122"/>
      <c r="N11" s="120">
        <f>N7+1</f>
        <v>46</v>
      </c>
      <c r="O11" s="122"/>
      <c r="P11" s="120">
        <f>P7+1</f>
        <v>50</v>
      </c>
      <c r="Q11" s="149"/>
      <c r="R11" s="146"/>
      <c r="S11" s="151"/>
      <c r="T11" s="153"/>
      <c r="U11" s="149"/>
      <c r="V11" s="120">
        <f>V7+1</f>
        <v>52</v>
      </c>
      <c r="W11" s="122"/>
      <c r="X11" s="120">
        <f>X7+1</f>
        <v>56</v>
      </c>
      <c r="Y11" s="122"/>
      <c r="Z11" s="120">
        <f>Z7+1</f>
        <v>60</v>
      </c>
      <c r="AA11" s="149"/>
      <c r="AB11" s="146"/>
      <c r="AC11" s="155"/>
      <c r="AD11" s="153"/>
      <c r="AE11" s="149"/>
      <c r="AF11" s="120">
        <f>AF7+1</f>
        <v>62</v>
      </c>
      <c r="AG11" s="122"/>
      <c r="AH11" s="120">
        <f>AH7+1</f>
        <v>66</v>
      </c>
      <c r="AI11" s="122"/>
      <c r="AJ11" s="120">
        <f>AJ7+1</f>
        <v>70</v>
      </c>
      <c r="AK11" s="155"/>
    </row>
    <row r="12" spans="1:37" ht="21" x14ac:dyDescent="0.35">
      <c r="A12" s="155"/>
      <c r="B12" s="146"/>
      <c r="C12" s="146"/>
      <c r="D12" s="146"/>
      <c r="E12" s="146"/>
      <c r="F12" s="146"/>
      <c r="G12" s="120">
        <f>J13+1</f>
        <v>9</v>
      </c>
      <c r="H12" s="146"/>
      <c r="I12" s="150"/>
      <c r="J12" s="146"/>
      <c r="K12" s="120">
        <f>G12+1</f>
        <v>10</v>
      </c>
      <c r="L12" s="146"/>
      <c r="M12" s="146"/>
      <c r="N12" s="146"/>
      <c r="O12" s="146"/>
      <c r="P12" s="146"/>
      <c r="Q12" s="120">
        <f>T13+1</f>
        <v>19</v>
      </c>
      <c r="R12" s="146"/>
      <c r="S12" s="150"/>
      <c r="T12" s="146"/>
      <c r="U12" s="120">
        <f>Q12+1</f>
        <v>20</v>
      </c>
      <c r="V12" s="146"/>
      <c r="W12" s="146"/>
      <c r="X12" s="146"/>
      <c r="Y12" s="146"/>
      <c r="Z12" s="146"/>
      <c r="AA12" s="120">
        <f>AD13+1</f>
        <v>29</v>
      </c>
      <c r="AB12" s="146"/>
      <c r="AC12" s="155"/>
      <c r="AD12" s="146"/>
      <c r="AE12" s="120">
        <f>AA12+1</f>
        <v>30</v>
      </c>
      <c r="AF12" s="146"/>
      <c r="AG12" s="146"/>
      <c r="AH12" s="146"/>
      <c r="AI12" s="146"/>
      <c r="AJ12" s="146"/>
      <c r="AK12" s="155"/>
    </row>
    <row r="13" spans="1:37" ht="21" x14ac:dyDescent="0.35">
      <c r="A13" s="155"/>
      <c r="B13" s="146"/>
      <c r="C13" s="146"/>
      <c r="D13" s="146"/>
      <c r="E13" s="146"/>
      <c r="F13" s="146"/>
      <c r="G13" s="122"/>
      <c r="H13" s="123">
        <f>K14+1</f>
        <v>7</v>
      </c>
      <c r="I13" s="146"/>
      <c r="J13" s="124">
        <f>H13+1</f>
        <v>8</v>
      </c>
      <c r="K13" s="122"/>
      <c r="L13" s="146"/>
      <c r="M13" s="146"/>
      <c r="N13" s="146"/>
      <c r="O13" s="146"/>
      <c r="P13" s="146"/>
      <c r="Q13" s="122"/>
      <c r="R13" s="123">
        <f>U14+1</f>
        <v>17</v>
      </c>
      <c r="S13" s="146"/>
      <c r="T13" s="124">
        <f>R13+1</f>
        <v>18</v>
      </c>
      <c r="U13" s="122"/>
      <c r="V13" s="146"/>
      <c r="W13" s="146"/>
      <c r="X13" s="146"/>
      <c r="Y13" s="146"/>
      <c r="Z13" s="146"/>
      <c r="AA13" s="122"/>
      <c r="AB13" s="123">
        <f>AE14+1</f>
        <v>27</v>
      </c>
      <c r="AC13" s="155"/>
      <c r="AD13" s="124">
        <f>AB13+1</f>
        <v>28</v>
      </c>
      <c r="AE13" s="122"/>
      <c r="AF13" s="146"/>
      <c r="AG13" s="146"/>
      <c r="AH13" s="146"/>
      <c r="AI13" s="146"/>
      <c r="AJ13" s="146"/>
      <c r="AK13" s="155"/>
    </row>
    <row r="14" spans="1:37" ht="21" x14ac:dyDescent="0.35">
      <c r="A14" s="155"/>
      <c r="B14" s="146"/>
      <c r="C14" s="146"/>
      <c r="D14" s="146"/>
      <c r="E14" s="146"/>
      <c r="F14" s="146"/>
      <c r="G14" s="120">
        <f>J15+1</f>
        <v>5</v>
      </c>
      <c r="H14" s="122"/>
      <c r="I14" s="121"/>
      <c r="J14" s="125"/>
      <c r="K14" s="120">
        <f>G14+1</f>
        <v>6</v>
      </c>
      <c r="L14" s="146"/>
      <c r="M14" s="146"/>
      <c r="N14" s="147"/>
      <c r="O14" s="147"/>
      <c r="P14" s="147"/>
      <c r="Q14" s="120">
        <f>T15+1</f>
        <v>15</v>
      </c>
      <c r="R14" s="122"/>
      <c r="S14" s="121"/>
      <c r="T14" s="125"/>
      <c r="U14" s="120">
        <f>Q14+1</f>
        <v>16</v>
      </c>
      <c r="V14" s="146"/>
      <c r="W14" s="146"/>
      <c r="X14" s="147"/>
      <c r="Y14" s="147"/>
      <c r="Z14" s="147"/>
      <c r="AA14" s="120">
        <f>AD15+1</f>
        <v>25</v>
      </c>
      <c r="AB14" s="122"/>
      <c r="AC14" s="155"/>
      <c r="AD14" s="125"/>
      <c r="AE14" s="120">
        <f>AA14+1</f>
        <v>26</v>
      </c>
      <c r="AF14" s="146"/>
      <c r="AG14" s="146"/>
      <c r="AH14" s="146"/>
      <c r="AI14" s="146"/>
      <c r="AJ14" s="146"/>
      <c r="AK14" s="155"/>
    </row>
    <row r="15" spans="1:37" ht="21" x14ac:dyDescent="0.35">
      <c r="A15" s="155"/>
      <c r="B15" s="146"/>
      <c r="C15" s="146"/>
      <c r="D15" s="146"/>
      <c r="E15" s="146"/>
      <c r="F15" s="146"/>
      <c r="G15" s="122"/>
      <c r="H15" s="124">
        <f>K16+1</f>
        <v>3</v>
      </c>
      <c r="I15" s="146"/>
      <c r="J15" s="123">
        <f>H15+1</f>
        <v>4</v>
      </c>
      <c r="K15" s="122"/>
      <c r="L15" s="146"/>
      <c r="M15" s="146"/>
      <c r="N15" s="147"/>
      <c r="O15" s="147"/>
      <c r="P15" s="147"/>
      <c r="Q15" s="122"/>
      <c r="R15" s="124">
        <f>U16+1</f>
        <v>13</v>
      </c>
      <c r="S15" s="146"/>
      <c r="T15" s="123">
        <f>R15+1</f>
        <v>14</v>
      </c>
      <c r="U15" s="122"/>
      <c r="V15" s="146"/>
      <c r="W15" s="146"/>
      <c r="X15" s="147"/>
      <c r="Y15" s="147"/>
      <c r="Z15" s="147"/>
      <c r="AA15" s="122"/>
      <c r="AB15" s="124">
        <f>AE16+1</f>
        <v>23</v>
      </c>
      <c r="AC15" s="155"/>
      <c r="AD15" s="123">
        <f>AB15+1</f>
        <v>24</v>
      </c>
      <c r="AE15" s="122"/>
      <c r="AF15" s="146"/>
      <c r="AG15" s="146"/>
      <c r="AH15" s="146"/>
      <c r="AI15" s="146"/>
      <c r="AJ15" s="146"/>
      <c r="AK15" s="155"/>
    </row>
    <row r="16" spans="1:37" ht="21" x14ac:dyDescent="0.35">
      <c r="A16" s="155"/>
      <c r="B16" s="146"/>
      <c r="C16" s="146"/>
      <c r="D16" s="146"/>
      <c r="E16" s="146"/>
      <c r="F16" s="146"/>
      <c r="G16" s="120">
        <v>1</v>
      </c>
      <c r="H16" s="146"/>
      <c r="I16" s="146"/>
      <c r="J16" s="146"/>
      <c r="K16" s="120">
        <f>G16+1</f>
        <v>2</v>
      </c>
      <c r="L16" s="146"/>
      <c r="M16" s="146"/>
      <c r="N16" s="147"/>
      <c r="O16" s="147"/>
      <c r="P16" s="148"/>
      <c r="Q16" s="120">
        <v>11</v>
      </c>
      <c r="R16" s="146"/>
      <c r="S16" s="146"/>
      <c r="T16" s="146"/>
      <c r="U16" s="120">
        <f>Q16+1</f>
        <v>12</v>
      </c>
      <c r="V16" s="146"/>
      <c r="W16" s="146"/>
      <c r="X16" s="147"/>
      <c r="Y16" s="147"/>
      <c r="Z16" s="148"/>
      <c r="AA16" s="120">
        <v>21</v>
      </c>
      <c r="AB16" s="146"/>
      <c r="AC16" s="155"/>
      <c r="AD16" s="146"/>
      <c r="AE16" s="120">
        <f>AA16+1</f>
        <v>22</v>
      </c>
      <c r="AF16" s="146"/>
      <c r="AG16" s="146"/>
      <c r="AH16" s="146"/>
      <c r="AI16" s="146"/>
      <c r="AJ16" s="146"/>
      <c r="AK16" s="155"/>
    </row>
    <row r="17" spans="1:37" ht="16.5" customHeight="1" x14ac:dyDescent="0.35">
      <c r="A17" s="157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6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5"/>
      <c r="AD17" s="154"/>
      <c r="AE17" s="154"/>
      <c r="AF17" s="154"/>
      <c r="AG17" s="154"/>
      <c r="AH17" s="154"/>
      <c r="AI17" s="154"/>
      <c r="AJ17" s="154"/>
      <c r="AK17" s="155"/>
    </row>
  </sheetData>
  <pageMargins left="0.25" right="0.25" top="0.75" bottom="0.75" header="0.3" footer="0.3"/>
  <pageSetup paperSize="6" scale="86" fitToWidth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B68"/>
  <sheetViews>
    <sheetView zoomScale="85" zoomScaleNormal="85" workbookViewId="0">
      <selection activeCell="B19" sqref="B19"/>
    </sheetView>
  </sheetViews>
  <sheetFormatPr baseColWidth="10" defaultRowHeight="15" x14ac:dyDescent="0.25"/>
  <cols>
    <col min="1" max="10" width="4.7109375" style="33" customWidth="1"/>
    <col min="11" max="11" width="4.7109375" style="58" customWidth="1"/>
    <col min="12" max="27" width="4.7109375" style="33" customWidth="1"/>
    <col min="28" max="28" width="4.7109375" style="58" customWidth="1"/>
    <col min="29" max="50" width="4.7109375" style="33" customWidth="1"/>
    <col min="51" max="51" width="4.7109375" style="58" customWidth="1"/>
    <col min="52" max="54" width="4.7109375" style="33" customWidth="1"/>
    <col min="55" max="79" width="4.7109375" customWidth="1"/>
    <col min="80" max="80" width="4.7109375" style="59" customWidth="1"/>
    <col min="81" max="139" width="3.7109375" customWidth="1"/>
  </cols>
  <sheetData>
    <row r="1" spans="1:80" s="55" customFormat="1" ht="15" customHeight="1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52"/>
      <c r="L1" s="161" t="s">
        <v>1</v>
      </c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52"/>
      <c r="AC1" s="161" t="s">
        <v>2</v>
      </c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52"/>
      <c r="AZ1" s="161" t="s">
        <v>3</v>
      </c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54"/>
    </row>
    <row r="2" spans="1:80" s="55" customFormat="1" ht="15" customHeight="1" x14ac:dyDescent="0.25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52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52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  <c r="AU2" s="161"/>
      <c r="AV2" s="161"/>
      <c r="AW2" s="161"/>
      <c r="AX2" s="161"/>
      <c r="AY2" s="52"/>
      <c r="AZ2" s="161"/>
      <c r="BA2" s="161"/>
      <c r="BB2" s="161"/>
      <c r="BC2" s="161"/>
      <c r="BD2" s="161"/>
      <c r="BE2" s="161"/>
      <c r="BF2" s="161"/>
      <c r="BG2" s="161"/>
      <c r="BH2" s="161"/>
      <c r="BI2" s="161"/>
      <c r="BJ2" s="161"/>
      <c r="BK2" s="161"/>
      <c r="BL2" s="161"/>
      <c r="BM2" s="161"/>
      <c r="BN2" s="161"/>
      <c r="BO2" s="161"/>
      <c r="BP2" s="161"/>
      <c r="BQ2" s="161"/>
      <c r="BR2" s="161"/>
      <c r="BS2" s="161"/>
      <c r="BT2" s="161"/>
      <c r="BU2" s="161"/>
      <c r="BV2" s="161"/>
      <c r="BW2" s="161"/>
      <c r="BX2" s="161"/>
      <c r="BY2" s="161"/>
      <c r="BZ2" s="161"/>
      <c r="CA2" s="161"/>
      <c r="CB2" s="54"/>
    </row>
    <row r="3" spans="1:80" s="54" customForma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</row>
    <row r="4" spans="1:80" x14ac:dyDescent="0.25">
      <c r="B4" s="22"/>
      <c r="C4" s="22"/>
      <c r="D4" s="22"/>
      <c r="E4" s="31">
        <v>15</v>
      </c>
      <c r="F4" s="22"/>
      <c r="G4" s="31">
        <v>16</v>
      </c>
      <c r="H4" s="22"/>
      <c r="I4" s="22"/>
      <c r="J4" s="22"/>
      <c r="K4" s="52"/>
      <c r="L4" s="22"/>
      <c r="M4" s="22"/>
      <c r="O4" s="22"/>
      <c r="P4" s="31">
        <v>45</v>
      </c>
      <c r="Q4" s="22"/>
      <c r="R4" s="31">
        <v>46</v>
      </c>
      <c r="S4" s="22"/>
      <c r="T4" s="22"/>
      <c r="U4" s="22"/>
      <c r="V4" s="31">
        <v>47</v>
      </c>
      <c r="W4" s="22"/>
      <c r="X4" s="31">
        <v>48</v>
      </c>
      <c r="Y4" s="22"/>
      <c r="Z4" s="22"/>
      <c r="AB4" s="52"/>
      <c r="AD4" s="22"/>
      <c r="AE4" s="22"/>
      <c r="AF4" s="22"/>
      <c r="AG4" s="31">
        <v>91</v>
      </c>
      <c r="AH4" s="22"/>
      <c r="AI4" s="31">
        <v>92</v>
      </c>
      <c r="AJ4" s="22"/>
      <c r="AK4" s="35"/>
      <c r="AL4" s="22"/>
      <c r="AM4" s="31">
        <v>93</v>
      </c>
      <c r="AN4" s="22"/>
      <c r="AO4" s="31">
        <v>94</v>
      </c>
      <c r="AP4" s="22"/>
      <c r="AQ4" s="35"/>
      <c r="AR4" s="22"/>
      <c r="AS4" s="31">
        <v>95</v>
      </c>
      <c r="AT4" s="22"/>
      <c r="AU4" s="31">
        <v>96</v>
      </c>
      <c r="AV4" s="22"/>
      <c r="AW4" s="35"/>
      <c r="AX4" s="35"/>
      <c r="AY4" s="52"/>
      <c r="BA4" s="22"/>
      <c r="BB4" s="22"/>
      <c r="BC4" s="22"/>
      <c r="BD4" s="31">
        <v>153</v>
      </c>
      <c r="BE4" s="22"/>
      <c r="BF4" s="31">
        <v>154</v>
      </c>
      <c r="BG4" s="22"/>
      <c r="BH4" s="35"/>
      <c r="BI4" s="22"/>
      <c r="BJ4" s="31">
        <v>155</v>
      </c>
      <c r="BK4" s="22"/>
      <c r="BL4" s="31">
        <v>156</v>
      </c>
      <c r="BM4" s="22"/>
      <c r="BN4" s="35"/>
      <c r="BO4" s="22"/>
      <c r="BP4" s="31">
        <v>157</v>
      </c>
      <c r="BQ4" s="22"/>
      <c r="BR4" s="31">
        <v>158</v>
      </c>
      <c r="BS4" s="22"/>
      <c r="BT4" s="35"/>
      <c r="BU4" s="22"/>
      <c r="BV4" s="31">
        <v>159</v>
      </c>
      <c r="BW4" s="22"/>
      <c r="BX4" s="31">
        <v>160</v>
      </c>
      <c r="BY4" s="22"/>
      <c r="CB4" s="54"/>
    </row>
    <row r="5" spans="1:80" x14ac:dyDescent="0.25">
      <c r="B5" s="22"/>
      <c r="C5" s="22"/>
      <c r="D5" s="22"/>
      <c r="E5" s="21">
        <f>E6-E4</f>
        <v>-2</v>
      </c>
      <c r="F5" s="22"/>
      <c r="G5" s="21">
        <f>G4-G6</f>
        <v>2</v>
      </c>
      <c r="H5" s="22"/>
      <c r="I5" s="22"/>
      <c r="J5" s="22"/>
      <c r="K5" s="52"/>
      <c r="L5" s="22"/>
      <c r="M5" s="22"/>
      <c r="N5" s="43">
        <f>O6+O10+P9+Q9+R9+S10+R8+R7+Q7+P7+P8+S6</f>
        <v>0</v>
      </c>
      <c r="O5" s="22"/>
      <c r="P5" s="21">
        <f>P6-P4</f>
        <v>-4</v>
      </c>
      <c r="Q5" s="22"/>
      <c r="R5" s="21">
        <f>R4-R6</f>
        <v>4</v>
      </c>
      <c r="S5" s="22"/>
      <c r="T5" s="22"/>
      <c r="U5" s="22"/>
      <c r="V5" s="21">
        <f>V6-V4</f>
        <v>-4</v>
      </c>
      <c r="W5" s="22"/>
      <c r="X5" s="21">
        <f>X4-X6</f>
        <v>4</v>
      </c>
      <c r="Y5" s="22"/>
      <c r="Z5" s="43">
        <f>V7+V8+V9+W9+X9+X8+X7+W7+U6+U10+Y10+Y6</f>
        <v>0</v>
      </c>
      <c r="AA5" s="22"/>
      <c r="AB5" s="52"/>
      <c r="AD5" s="22"/>
      <c r="AE5" s="22"/>
      <c r="AF5" s="22"/>
      <c r="AG5" s="21">
        <f>AG6-AG4</f>
        <v>-6</v>
      </c>
      <c r="AH5" s="22"/>
      <c r="AI5" s="21">
        <f>AI4-AI6</f>
        <v>6</v>
      </c>
      <c r="AJ5" s="22"/>
      <c r="AK5" s="35"/>
      <c r="AL5" s="22"/>
      <c r="AM5" s="21">
        <f>AM6-AM4</f>
        <v>-6</v>
      </c>
      <c r="AN5" s="22"/>
      <c r="AO5" s="21">
        <f>AO4-AO6</f>
        <v>6</v>
      </c>
      <c r="AP5" s="22"/>
      <c r="AQ5" s="35"/>
      <c r="AR5" s="22"/>
      <c r="AS5" s="21">
        <f>AS6-AS4</f>
        <v>-6</v>
      </c>
      <c r="AT5" s="22"/>
      <c r="AU5" s="21">
        <f>AU4-AU6</f>
        <v>6</v>
      </c>
      <c r="AV5" s="22"/>
      <c r="AW5" s="35"/>
      <c r="AX5" s="35"/>
      <c r="AY5" s="52"/>
      <c r="BA5" s="22"/>
      <c r="BB5" s="22"/>
      <c r="BC5" s="22"/>
      <c r="BD5" s="21">
        <f>BD6-BD4</f>
        <v>-8</v>
      </c>
      <c r="BE5" s="22"/>
      <c r="BF5" s="21">
        <f>BF4-BF6</f>
        <v>8</v>
      </c>
      <c r="BG5" s="22"/>
      <c r="BH5" s="35"/>
      <c r="BI5" s="22"/>
      <c r="BJ5" s="21">
        <f>BJ6-BJ4</f>
        <v>-8</v>
      </c>
      <c r="BK5" s="22"/>
      <c r="BL5" s="21">
        <f>BL4-BL6</f>
        <v>8</v>
      </c>
      <c r="BM5" s="22"/>
      <c r="BN5" s="35"/>
      <c r="BO5" s="22"/>
      <c r="BP5" s="21">
        <f>BP6-BP4</f>
        <v>-8</v>
      </c>
      <c r="BQ5" s="22"/>
      <c r="BR5" s="21">
        <f>BR4-BR6</f>
        <v>8</v>
      </c>
      <c r="BS5" s="22"/>
      <c r="BT5" s="35"/>
      <c r="BU5" s="22"/>
      <c r="BV5" s="21">
        <f>BV6-BV4</f>
        <v>-8</v>
      </c>
      <c r="BW5" s="22"/>
      <c r="BX5" s="21">
        <f>BX4-BX6</f>
        <v>8</v>
      </c>
      <c r="BY5" s="22"/>
      <c r="CB5" s="54"/>
    </row>
    <row r="6" spans="1:80" x14ac:dyDescent="0.25">
      <c r="B6" s="22"/>
      <c r="C6" s="22"/>
      <c r="D6" s="28">
        <f>D7-E6</f>
        <v>-3</v>
      </c>
      <c r="E6" s="31">
        <v>13</v>
      </c>
      <c r="F6" s="22"/>
      <c r="G6" s="31">
        <v>14</v>
      </c>
      <c r="H6" s="28">
        <f>G6-H7</f>
        <v>3</v>
      </c>
      <c r="I6" s="22"/>
      <c r="J6" s="28"/>
      <c r="K6" s="52"/>
      <c r="L6" s="22"/>
      <c r="M6" s="22"/>
      <c r="N6" s="22"/>
      <c r="O6" s="28">
        <f>O7-P6</f>
        <v>-5</v>
      </c>
      <c r="P6" s="31">
        <v>41</v>
      </c>
      <c r="Q6" s="22"/>
      <c r="R6" s="31">
        <v>42</v>
      </c>
      <c r="S6" s="28">
        <f>R6-S7</f>
        <v>5</v>
      </c>
      <c r="T6" s="22"/>
      <c r="U6" s="28">
        <f>U7-V6</f>
        <v>-5</v>
      </c>
      <c r="V6" s="31">
        <v>43</v>
      </c>
      <c r="W6" s="22"/>
      <c r="X6" s="31">
        <v>44</v>
      </c>
      <c r="Y6" s="28">
        <f>X6-Y7</f>
        <v>5</v>
      </c>
      <c r="Z6" s="22"/>
      <c r="AA6" s="22"/>
      <c r="AB6" s="52"/>
      <c r="AD6" s="22"/>
      <c r="AE6" s="22"/>
      <c r="AF6" s="28">
        <f>AF7-AG6</f>
        <v>-7</v>
      </c>
      <c r="AG6" s="31">
        <v>85</v>
      </c>
      <c r="AH6" s="22"/>
      <c r="AI6" s="31">
        <v>86</v>
      </c>
      <c r="AJ6" s="28">
        <f>AI6-AJ7</f>
        <v>7</v>
      </c>
      <c r="AK6" s="35"/>
      <c r="AL6" s="28">
        <f>AL7-AM6</f>
        <v>-7</v>
      </c>
      <c r="AM6" s="31">
        <v>87</v>
      </c>
      <c r="AN6" s="22"/>
      <c r="AO6" s="31">
        <v>88</v>
      </c>
      <c r="AP6" s="28">
        <f>AO6-AP7</f>
        <v>7</v>
      </c>
      <c r="AQ6" s="35"/>
      <c r="AR6" s="28">
        <f>AR7-AS6</f>
        <v>-7</v>
      </c>
      <c r="AS6" s="31">
        <v>89</v>
      </c>
      <c r="AT6" s="22"/>
      <c r="AU6" s="31">
        <v>90</v>
      </c>
      <c r="AV6" s="28">
        <f>AU6-AV7</f>
        <v>7</v>
      </c>
      <c r="AW6" s="35"/>
      <c r="AX6" s="35"/>
      <c r="AY6" s="52"/>
      <c r="BA6" s="22"/>
      <c r="BB6" s="22"/>
      <c r="BC6" s="28">
        <f>BC7-BD6</f>
        <v>-9</v>
      </c>
      <c r="BD6" s="31">
        <v>145</v>
      </c>
      <c r="BE6" s="22"/>
      <c r="BF6" s="31">
        <v>146</v>
      </c>
      <c r="BG6" s="28">
        <f>BF6-BG7</f>
        <v>9</v>
      </c>
      <c r="BH6" s="35"/>
      <c r="BI6" s="28">
        <f>BI7-BJ6</f>
        <v>-9</v>
      </c>
      <c r="BJ6" s="31">
        <v>147</v>
      </c>
      <c r="BK6" s="22"/>
      <c r="BL6" s="31">
        <v>148</v>
      </c>
      <c r="BM6" s="28">
        <f>BL6-BM7</f>
        <v>9</v>
      </c>
      <c r="BN6" s="35"/>
      <c r="BO6" s="28">
        <f>BO7-BP6</f>
        <v>-9</v>
      </c>
      <c r="BP6" s="31">
        <v>149</v>
      </c>
      <c r="BQ6" s="22"/>
      <c r="BR6" s="31">
        <v>150</v>
      </c>
      <c r="BS6" s="28">
        <f>BR6-BS7</f>
        <v>9</v>
      </c>
      <c r="BT6" s="35"/>
      <c r="BU6" s="28">
        <f>BU7-BV6</f>
        <v>-9</v>
      </c>
      <c r="BV6" s="31">
        <v>151</v>
      </c>
      <c r="BW6" s="22"/>
      <c r="BX6" s="31">
        <v>152</v>
      </c>
      <c r="BY6" s="28">
        <f>BX6-BY7</f>
        <v>9</v>
      </c>
      <c r="CB6" s="54"/>
    </row>
    <row r="7" spans="1:80" x14ac:dyDescent="0.25">
      <c r="A7" s="45">
        <f>(B7+D7+H7+J7)/4</f>
        <v>10.5</v>
      </c>
      <c r="B7" s="31">
        <v>9</v>
      </c>
      <c r="C7" s="21">
        <f>B7-D7</f>
        <v>-1</v>
      </c>
      <c r="D7" s="31">
        <v>10</v>
      </c>
      <c r="E7" s="30">
        <f>D7-G10</f>
        <v>6</v>
      </c>
      <c r="F7" s="29">
        <f>D7-H7</f>
        <v>-1</v>
      </c>
      <c r="G7" s="30">
        <f>G6-D9</f>
        <v>8</v>
      </c>
      <c r="H7" s="31">
        <v>11</v>
      </c>
      <c r="I7" s="21">
        <f>H7-J7</f>
        <v>-1</v>
      </c>
      <c r="J7" s="31">
        <v>12</v>
      </c>
      <c r="K7" s="52"/>
      <c r="L7" s="43">
        <f>(M7+O7+S7+U7+Y7+AA7)/6</f>
        <v>37.5</v>
      </c>
      <c r="M7" s="31">
        <v>35</v>
      </c>
      <c r="N7" s="21">
        <f>M7-O7</f>
        <v>-1</v>
      </c>
      <c r="O7" s="31">
        <v>36</v>
      </c>
      <c r="P7" s="30">
        <f>O7-R10</f>
        <v>10</v>
      </c>
      <c r="Q7" s="29">
        <f>O7-S7</f>
        <v>-1</v>
      </c>
      <c r="R7" s="30">
        <f>R6-O9</f>
        <v>12</v>
      </c>
      <c r="S7" s="31">
        <v>37</v>
      </c>
      <c r="T7" s="21">
        <f>S7-U7</f>
        <v>-1</v>
      </c>
      <c r="U7" s="31">
        <v>38</v>
      </c>
      <c r="V7" s="22">
        <f>U7-X10</f>
        <v>10</v>
      </c>
      <c r="W7" s="29">
        <f>U7-Y7</f>
        <v>-1</v>
      </c>
      <c r="X7" s="22">
        <f>X6-U9</f>
        <v>12</v>
      </c>
      <c r="Y7" s="31">
        <v>39</v>
      </c>
      <c r="Z7" s="21">
        <f>Y7-AA7</f>
        <v>-1</v>
      </c>
      <c r="AA7" s="31">
        <v>40</v>
      </c>
      <c r="AB7" s="52"/>
      <c r="AC7" s="44">
        <f>(AD7+AF7+AJ7+AL7+AP7+AR7+AV7+AX7)/8</f>
        <v>80.5</v>
      </c>
      <c r="AD7" s="31">
        <v>77</v>
      </c>
      <c r="AE7" s="21">
        <f>AD7-AF7</f>
        <v>-1</v>
      </c>
      <c r="AF7" s="31">
        <v>78</v>
      </c>
      <c r="AG7" s="30">
        <f>AF7-AI10</f>
        <v>14</v>
      </c>
      <c r="AH7" s="29">
        <f>AF7-AJ7</f>
        <v>-1</v>
      </c>
      <c r="AI7" s="30">
        <f>AI6-AF9</f>
        <v>16</v>
      </c>
      <c r="AJ7" s="31">
        <v>79</v>
      </c>
      <c r="AK7" s="46">
        <f>AJ7-AL7</f>
        <v>-1</v>
      </c>
      <c r="AL7" s="31">
        <v>80</v>
      </c>
      <c r="AM7" s="30">
        <f>AL7-AO10</f>
        <v>14</v>
      </c>
      <c r="AN7" s="29">
        <f>AL7-AP7</f>
        <v>-1</v>
      </c>
      <c r="AO7" s="30">
        <f>AO6-AL9</f>
        <v>16</v>
      </c>
      <c r="AP7" s="31">
        <v>81</v>
      </c>
      <c r="AQ7" s="46">
        <f>AP7-AR7</f>
        <v>-1</v>
      </c>
      <c r="AR7" s="31">
        <v>82</v>
      </c>
      <c r="AS7" s="30">
        <f>AR7-AU10</f>
        <v>14</v>
      </c>
      <c r="AT7" s="29">
        <f>AR7-AV7</f>
        <v>-1</v>
      </c>
      <c r="AU7" s="30">
        <f>AU6-AR9</f>
        <v>16</v>
      </c>
      <c r="AV7" s="31">
        <v>83</v>
      </c>
      <c r="AW7" s="46">
        <f>AV7-AX7</f>
        <v>-1</v>
      </c>
      <c r="AX7" s="31">
        <v>84</v>
      </c>
      <c r="AY7" s="52"/>
      <c r="AZ7" s="44">
        <f>(BA7+BC7+BG7+BI7+BM7+BO7+BS7+BU7+BY7+CA7)/10</f>
        <v>139.5</v>
      </c>
      <c r="BA7" s="31">
        <v>135</v>
      </c>
      <c r="BB7" s="21">
        <f>BA7-BC7</f>
        <v>-1</v>
      </c>
      <c r="BC7" s="31">
        <v>136</v>
      </c>
      <c r="BD7" s="30">
        <f>BC7-BF10</f>
        <v>18</v>
      </c>
      <c r="BE7" s="29">
        <f>BC7-BG7</f>
        <v>-1</v>
      </c>
      <c r="BF7" s="30">
        <f>BF6-BC9</f>
        <v>20</v>
      </c>
      <c r="BG7" s="31">
        <v>137</v>
      </c>
      <c r="BH7" s="46">
        <f>BG7-BI7</f>
        <v>-1</v>
      </c>
      <c r="BI7" s="31">
        <v>138</v>
      </c>
      <c r="BJ7" s="30">
        <f>BI7-BL10</f>
        <v>18</v>
      </c>
      <c r="BK7" s="29">
        <f>BI7-BM7</f>
        <v>-1</v>
      </c>
      <c r="BL7" s="30">
        <f>BL6-BI9</f>
        <v>20</v>
      </c>
      <c r="BM7" s="31">
        <v>139</v>
      </c>
      <c r="BN7" s="46">
        <f>BM7-BO7</f>
        <v>-1</v>
      </c>
      <c r="BO7" s="31">
        <v>140</v>
      </c>
      <c r="BP7" s="30">
        <f>BO7-BR10</f>
        <v>18</v>
      </c>
      <c r="BQ7" s="29">
        <f>BO7-BS7</f>
        <v>-1</v>
      </c>
      <c r="BR7" s="30">
        <f>BR6-BO9</f>
        <v>20</v>
      </c>
      <c r="BS7" s="31">
        <v>141</v>
      </c>
      <c r="BT7" s="46">
        <f>BS7-BU7</f>
        <v>-1</v>
      </c>
      <c r="BU7" s="31">
        <v>142</v>
      </c>
      <c r="BV7" s="30">
        <f>BU7-BX10</f>
        <v>18</v>
      </c>
      <c r="BW7" s="29">
        <f>BU7-BY7</f>
        <v>-1</v>
      </c>
      <c r="BX7" s="30">
        <f>BX6-BU9</f>
        <v>20</v>
      </c>
      <c r="BY7" s="31">
        <v>143</v>
      </c>
      <c r="BZ7" s="21">
        <f>BY7-CA7</f>
        <v>-1</v>
      </c>
      <c r="CA7" s="31">
        <v>144</v>
      </c>
      <c r="CB7" s="54"/>
    </row>
    <row r="8" spans="1:80" x14ac:dyDescent="0.25">
      <c r="B8" s="22"/>
      <c r="C8" s="22"/>
      <c r="D8" s="22"/>
      <c r="E8" s="29">
        <f>E10-E6</f>
        <v>-10</v>
      </c>
      <c r="F8" s="22"/>
      <c r="G8" s="29">
        <f>G6-G10</f>
        <v>10</v>
      </c>
      <c r="H8" s="22"/>
      <c r="I8" s="22"/>
      <c r="J8" s="22"/>
      <c r="K8" s="52"/>
      <c r="L8" s="32"/>
      <c r="M8" s="22"/>
      <c r="N8" s="22"/>
      <c r="O8" s="22"/>
      <c r="P8" s="29">
        <f>P10-P6</f>
        <v>-16</v>
      </c>
      <c r="Q8" s="22"/>
      <c r="R8" s="29">
        <f>R6-R10</f>
        <v>16</v>
      </c>
      <c r="S8" s="22"/>
      <c r="T8" s="22"/>
      <c r="U8" s="22"/>
      <c r="V8" s="29">
        <f>V10-V6</f>
        <v>-16</v>
      </c>
      <c r="W8" s="22"/>
      <c r="X8" s="29">
        <f>X6-X10</f>
        <v>16</v>
      </c>
      <c r="Y8" s="22"/>
      <c r="Z8" s="21"/>
      <c r="AA8" s="22"/>
      <c r="AB8" s="52"/>
      <c r="AD8" s="22"/>
      <c r="AE8" s="22"/>
      <c r="AF8" s="22"/>
      <c r="AG8" s="29">
        <f>AG10-AG6</f>
        <v>-22</v>
      </c>
      <c r="AH8" s="22"/>
      <c r="AI8" s="29">
        <f>AI6-AI10</f>
        <v>22</v>
      </c>
      <c r="AJ8" s="22"/>
      <c r="AK8" s="46"/>
      <c r="AL8" s="22"/>
      <c r="AM8" s="29">
        <f>AM10-AM6</f>
        <v>-22</v>
      </c>
      <c r="AN8" s="22"/>
      <c r="AO8" s="29">
        <f>AO6-AO10</f>
        <v>22</v>
      </c>
      <c r="AP8" s="22"/>
      <c r="AQ8" s="46"/>
      <c r="AR8" s="22"/>
      <c r="AS8" s="29">
        <f>AS10-AS6</f>
        <v>-22</v>
      </c>
      <c r="AT8" s="22"/>
      <c r="AU8" s="29">
        <f>AU6-AU10</f>
        <v>22</v>
      </c>
      <c r="AV8" s="22"/>
      <c r="AW8" s="46"/>
      <c r="AX8" s="22"/>
      <c r="AY8" s="52"/>
      <c r="BA8" s="22"/>
      <c r="BB8" s="22"/>
      <c r="BC8" s="22"/>
      <c r="BD8" s="29">
        <f>BD10-BD6</f>
        <v>-28</v>
      </c>
      <c r="BE8" s="22"/>
      <c r="BF8" s="29">
        <f>BF6-BF10</f>
        <v>28</v>
      </c>
      <c r="BG8" s="22"/>
      <c r="BH8" s="46"/>
      <c r="BI8" s="22"/>
      <c r="BJ8" s="29">
        <f>BJ10-BJ6</f>
        <v>-28</v>
      </c>
      <c r="BK8" s="22"/>
      <c r="BL8" s="29">
        <f>BL6-BL10</f>
        <v>28</v>
      </c>
      <c r="BM8" s="22"/>
      <c r="BN8" s="46"/>
      <c r="BO8" s="22"/>
      <c r="BP8" s="29">
        <f>BP10-BP6</f>
        <v>-28</v>
      </c>
      <c r="BQ8" s="22"/>
      <c r="BR8" s="29">
        <f>BR6-BR10</f>
        <v>28</v>
      </c>
      <c r="BS8" s="22"/>
      <c r="BT8" s="46"/>
      <c r="BU8" s="22"/>
      <c r="BV8" s="29">
        <f>BV10-BV6</f>
        <v>-28</v>
      </c>
      <c r="BW8" s="22"/>
      <c r="BX8" s="29">
        <f>BX6-BX10</f>
        <v>28</v>
      </c>
      <c r="BY8" s="22"/>
      <c r="BZ8" s="21"/>
      <c r="CA8" s="22"/>
      <c r="CB8" s="54"/>
    </row>
    <row r="9" spans="1:80" x14ac:dyDescent="0.25">
      <c r="A9" s="45">
        <f>(B9+D9+H9+J9)/4</f>
        <v>6.5</v>
      </c>
      <c r="B9" s="31">
        <v>5</v>
      </c>
      <c r="C9" s="21">
        <f>D9-B9</f>
        <v>1</v>
      </c>
      <c r="D9" s="31">
        <v>6</v>
      </c>
      <c r="E9" s="30">
        <f>E10-H7</f>
        <v>-8</v>
      </c>
      <c r="F9" s="29">
        <f>H9-D9</f>
        <v>1</v>
      </c>
      <c r="G9" s="30">
        <f>H9-E6</f>
        <v>-6</v>
      </c>
      <c r="H9" s="31">
        <v>7</v>
      </c>
      <c r="I9" s="21">
        <f>J9-H9</f>
        <v>1</v>
      </c>
      <c r="J9" s="31">
        <v>8</v>
      </c>
      <c r="K9" s="52"/>
      <c r="L9" s="43">
        <f>(M9+O9+S9+U9+Y9+AA9)/6</f>
        <v>31.5</v>
      </c>
      <c r="M9" s="31">
        <v>29</v>
      </c>
      <c r="N9" s="21">
        <f>O9-M9</f>
        <v>1</v>
      </c>
      <c r="O9" s="31">
        <v>30</v>
      </c>
      <c r="P9" s="30">
        <f>P10-S7</f>
        <v>-12</v>
      </c>
      <c r="Q9" s="29">
        <f>S9-O9</f>
        <v>1</v>
      </c>
      <c r="R9" s="30">
        <f>S9-P6</f>
        <v>-10</v>
      </c>
      <c r="S9" s="31">
        <v>31</v>
      </c>
      <c r="T9" s="21">
        <f>U9-S9</f>
        <v>1</v>
      </c>
      <c r="U9" s="31">
        <v>32</v>
      </c>
      <c r="V9" s="30">
        <f>V10-Y7</f>
        <v>-12</v>
      </c>
      <c r="W9" s="29">
        <f>Y9-U9</f>
        <v>1</v>
      </c>
      <c r="X9" s="22">
        <f>Y9-V6</f>
        <v>-10</v>
      </c>
      <c r="Y9" s="31">
        <v>33</v>
      </c>
      <c r="Z9" s="21">
        <f>AA9-Y9</f>
        <v>1</v>
      </c>
      <c r="AA9" s="31">
        <v>34</v>
      </c>
      <c r="AB9" s="52"/>
      <c r="AC9" s="44">
        <f>(AD9+AF9+AJ9+AL9+AP9+AR9+AV9+AX9)/8</f>
        <v>72.5</v>
      </c>
      <c r="AD9" s="31">
        <v>69</v>
      </c>
      <c r="AE9" s="21">
        <f>AF9-AD9</f>
        <v>1</v>
      </c>
      <c r="AF9" s="31">
        <v>70</v>
      </c>
      <c r="AG9" s="30">
        <f>AG10-AJ7</f>
        <v>-16</v>
      </c>
      <c r="AH9" s="29">
        <f>AJ9-AF9</f>
        <v>1</v>
      </c>
      <c r="AI9" s="30">
        <f>AJ9-AG6</f>
        <v>-14</v>
      </c>
      <c r="AJ9" s="31">
        <v>71</v>
      </c>
      <c r="AK9" s="46">
        <f>AL9-AJ9</f>
        <v>1</v>
      </c>
      <c r="AL9" s="31">
        <v>72</v>
      </c>
      <c r="AM9" s="30">
        <f>AM10-AP7</f>
        <v>-16</v>
      </c>
      <c r="AN9" s="29">
        <f>AP9-AL9</f>
        <v>1</v>
      </c>
      <c r="AO9" s="30">
        <f>AP9-AM6</f>
        <v>-14</v>
      </c>
      <c r="AP9" s="31">
        <v>73</v>
      </c>
      <c r="AQ9" s="46">
        <f>AR9-AP9</f>
        <v>1</v>
      </c>
      <c r="AR9" s="31">
        <v>74</v>
      </c>
      <c r="AS9" s="30">
        <f>AS10-AV7</f>
        <v>-16</v>
      </c>
      <c r="AT9" s="29">
        <f>AV9-AR9</f>
        <v>1</v>
      </c>
      <c r="AU9" s="30">
        <f>AV9-AS6</f>
        <v>-14</v>
      </c>
      <c r="AV9" s="31">
        <v>75</v>
      </c>
      <c r="AW9" s="46">
        <f>AX9-AV9</f>
        <v>1</v>
      </c>
      <c r="AX9" s="31">
        <v>76</v>
      </c>
      <c r="AY9" s="52"/>
      <c r="AZ9" s="44">
        <f>(BA9+BC9+BG9+BI9+BM9+BO9+BS9+BU9+BY9+CA9)/10</f>
        <v>129.5</v>
      </c>
      <c r="BA9" s="31">
        <v>125</v>
      </c>
      <c r="BB9" s="21">
        <f>BC9-BA9</f>
        <v>1</v>
      </c>
      <c r="BC9" s="31">
        <v>126</v>
      </c>
      <c r="BD9" s="30">
        <f>BD10-BG7</f>
        <v>-20</v>
      </c>
      <c r="BE9" s="29">
        <f>BG9-BC9</f>
        <v>1</v>
      </c>
      <c r="BF9" s="30">
        <f>BG9-BD6</f>
        <v>-18</v>
      </c>
      <c r="BG9" s="31">
        <v>127</v>
      </c>
      <c r="BH9" s="46">
        <f>BI9-BG9</f>
        <v>1</v>
      </c>
      <c r="BI9" s="31">
        <v>128</v>
      </c>
      <c r="BJ9" s="30">
        <f>BJ10-BM7</f>
        <v>-20</v>
      </c>
      <c r="BK9" s="29">
        <f>BM9-BI9</f>
        <v>1</v>
      </c>
      <c r="BL9" s="30">
        <f>BM9-BJ6</f>
        <v>-18</v>
      </c>
      <c r="BM9" s="31">
        <v>129</v>
      </c>
      <c r="BN9" s="46">
        <f>BO9-BM9</f>
        <v>1</v>
      </c>
      <c r="BO9" s="31">
        <v>130</v>
      </c>
      <c r="BP9" s="30">
        <f>BP10-BS7</f>
        <v>-20</v>
      </c>
      <c r="BQ9" s="29">
        <f>BS9-BO9</f>
        <v>1</v>
      </c>
      <c r="BR9" s="30">
        <f>BS9-BP6</f>
        <v>-18</v>
      </c>
      <c r="BS9" s="31">
        <v>131</v>
      </c>
      <c r="BT9" s="46">
        <f>BU9-BS9</f>
        <v>1</v>
      </c>
      <c r="BU9" s="31">
        <v>132</v>
      </c>
      <c r="BV9" s="30">
        <f>BV10-BY7</f>
        <v>-20</v>
      </c>
      <c r="BW9" s="29">
        <f>BY9-BU9</f>
        <v>1</v>
      </c>
      <c r="BX9" s="30">
        <f>BY9-BV6</f>
        <v>-18</v>
      </c>
      <c r="BY9" s="31">
        <v>133</v>
      </c>
      <c r="BZ9" s="21">
        <f>CA9-BY9</f>
        <v>1</v>
      </c>
      <c r="CA9" s="31">
        <v>134</v>
      </c>
      <c r="CB9" s="54"/>
    </row>
    <row r="10" spans="1:80" x14ac:dyDescent="0.25">
      <c r="B10" s="22"/>
      <c r="C10" s="22"/>
      <c r="D10" s="28">
        <f>E10-D9</f>
        <v>-3</v>
      </c>
      <c r="E10" s="31">
        <v>3</v>
      </c>
      <c r="F10" s="22"/>
      <c r="G10" s="31">
        <v>4</v>
      </c>
      <c r="H10" s="28">
        <f>H9-G10</f>
        <v>3</v>
      </c>
      <c r="I10" s="22"/>
      <c r="J10" s="28"/>
      <c r="K10" s="52"/>
      <c r="L10" s="32"/>
      <c r="M10" s="22"/>
      <c r="N10" s="22"/>
      <c r="O10" s="28">
        <f>P10-O9</f>
        <v>-5</v>
      </c>
      <c r="P10" s="31">
        <v>25</v>
      </c>
      <c r="Q10" s="22"/>
      <c r="R10" s="31">
        <v>26</v>
      </c>
      <c r="S10" s="28">
        <f>S9-R10</f>
        <v>5</v>
      </c>
      <c r="T10" s="22"/>
      <c r="U10" s="28">
        <f>V10-U9</f>
        <v>-5</v>
      </c>
      <c r="V10" s="31">
        <v>27</v>
      </c>
      <c r="W10" s="22"/>
      <c r="X10" s="31">
        <v>28</v>
      </c>
      <c r="Y10" s="28">
        <f>Y9-X10</f>
        <v>5</v>
      </c>
      <c r="Z10" s="22"/>
      <c r="AA10" s="22"/>
      <c r="AB10" s="52"/>
      <c r="AD10" s="22"/>
      <c r="AE10" s="22"/>
      <c r="AF10" s="28">
        <f>AG10-AF9</f>
        <v>-7</v>
      </c>
      <c r="AG10" s="31">
        <v>63</v>
      </c>
      <c r="AH10" s="22"/>
      <c r="AI10" s="31">
        <v>64</v>
      </c>
      <c r="AJ10" s="28">
        <f>AJ9-AI10</f>
        <v>7</v>
      </c>
      <c r="AK10" s="46"/>
      <c r="AL10" s="28">
        <f>AM10-AL9</f>
        <v>-7</v>
      </c>
      <c r="AM10" s="31">
        <v>65</v>
      </c>
      <c r="AN10" s="22"/>
      <c r="AO10" s="31">
        <v>66</v>
      </c>
      <c r="AP10" s="28">
        <f>AP9-AO10</f>
        <v>7</v>
      </c>
      <c r="AQ10" s="46"/>
      <c r="AR10" s="28">
        <f>AS10-AR9</f>
        <v>-7</v>
      </c>
      <c r="AS10" s="31">
        <v>67</v>
      </c>
      <c r="AT10" s="22"/>
      <c r="AU10" s="31">
        <v>68</v>
      </c>
      <c r="AV10" s="28">
        <f>AV9-AU10</f>
        <v>7</v>
      </c>
      <c r="AW10" s="46"/>
      <c r="AX10" s="22"/>
      <c r="AY10" s="52"/>
      <c r="BA10" s="22"/>
      <c r="BB10" s="22"/>
      <c r="BC10" s="28">
        <f>BD10-BC9</f>
        <v>-9</v>
      </c>
      <c r="BD10" s="31">
        <v>117</v>
      </c>
      <c r="BE10" s="22"/>
      <c r="BF10" s="31">
        <v>118</v>
      </c>
      <c r="BG10" s="28">
        <f>BG9-BF10</f>
        <v>9</v>
      </c>
      <c r="BH10" s="46"/>
      <c r="BI10" s="28">
        <f>BJ10-BI9</f>
        <v>-9</v>
      </c>
      <c r="BJ10" s="31">
        <v>119</v>
      </c>
      <c r="BK10" s="22"/>
      <c r="BL10" s="31">
        <v>120</v>
      </c>
      <c r="BM10" s="28">
        <f>BM9-BL10</f>
        <v>9</v>
      </c>
      <c r="BN10" s="46"/>
      <c r="BO10" s="28">
        <f>BP10-BO9</f>
        <v>-9</v>
      </c>
      <c r="BP10" s="31">
        <v>121</v>
      </c>
      <c r="BQ10" s="22"/>
      <c r="BR10" s="31">
        <v>122</v>
      </c>
      <c r="BS10" s="28">
        <f>BS9-BR10</f>
        <v>9</v>
      </c>
      <c r="BT10" s="46"/>
      <c r="BU10" s="28">
        <f>BV10-BU9</f>
        <v>-9</v>
      </c>
      <c r="BV10" s="31">
        <v>123</v>
      </c>
      <c r="BW10" s="22"/>
      <c r="BX10" s="31">
        <v>124</v>
      </c>
      <c r="BY10" s="28">
        <f>BY9-BX10</f>
        <v>9</v>
      </c>
      <c r="BZ10" s="22"/>
      <c r="CA10" s="22"/>
      <c r="CB10" s="54"/>
    </row>
    <row r="11" spans="1:80" x14ac:dyDescent="0.25">
      <c r="B11" s="22"/>
      <c r="C11" s="51">
        <f>D6+D10+H10+H6+E7+E9+G9+G7</f>
        <v>0</v>
      </c>
      <c r="D11" s="22"/>
      <c r="E11" s="21">
        <f>E12-E10</f>
        <v>-2</v>
      </c>
      <c r="F11" s="21"/>
      <c r="G11" s="21">
        <f>G10-G12</f>
        <v>2</v>
      </c>
      <c r="H11" s="22"/>
      <c r="I11" s="22"/>
      <c r="J11" s="22"/>
      <c r="K11" s="52"/>
      <c r="L11" s="32"/>
      <c r="M11" s="22"/>
      <c r="N11" s="22"/>
      <c r="O11" s="22"/>
      <c r="P11" s="21">
        <f>P12-P10</f>
        <v>-4</v>
      </c>
      <c r="Q11" s="21"/>
      <c r="R11" s="21">
        <f>R10-R12</f>
        <v>4</v>
      </c>
      <c r="S11" s="22"/>
      <c r="T11" s="22"/>
      <c r="U11" s="22"/>
      <c r="V11" s="21">
        <f>V12-V10</f>
        <v>-4</v>
      </c>
      <c r="W11" s="22"/>
      <c r="X11" s="21">
        <f>X10-X12</f>
        <v>4</v>
      </c>
      <c r="Y11" s="22"/>
      <c r="Z11" s="22"/>
      <c r="AA11" s="22"/>
      <c r="AB11" s="52"/>
      <c r="AD11" s="22"/>
      <c r="AE11" s="44">
        <f>AG9+AI9+AI7+AG7</f>
        <v>0</v>
      </c>
      <c r="AF11" s="22"/>
      <c r="AG11" s="21">
        <f>AG12-AG10</f>
        <v>-6</v>
      </c>
      <c r="AH11" s="21"/>
      <c r="AI11" s="21">
        <f>AI10-AI12</f>
        <v>6</v>
      </c>
      <c r="AJ11" s="22"/>
      <c r="AK11" s="44">
        <f>AM9+AO9+AO7+AM7</f>
        <v>0</v>
      </c>
      <c r="AL11" s="22"/>
      <c r="AM11" s="21">
        <f>AM12-AM10</f>
        <v>-6</v>
      </c>
      <c r="AN11" s="21"/>
      <c r="AO11" s="21">
        <f>AO10-AO12</f>
        <v>6</v>
      </c>
      <c r="AP11" s="22"/>
      <c r="AQ11" s="44">
        <f>AS9+AU9+AU7+AS7</f>
        <v>0</v>
      </c>
      <c r="AR11" s="22"/>
      <c r="AS11" s="21">
        <f>AS12-AS10</f>
        <v>-6</v>
      </c>
      <c r="AT11" s="21"/>
      <c r="AU11" s="21">
        <f>AU10-AU12</f>
        <v>6</v>
      </c>
      <c r="AV11" s="22"/>
      <c r="AW11" s="46"/>
      <c r="AX11" s="22"/>
      <c r="AY11" s="52"/>
      <c r="BA11" s="22"/>
      <c r="BB11" s="44">
        <f>BD9+BF9+BF7+BD7</f>
        <v>0</v>
      </c>
      <c r="BC11" s="22"/>
      <c r="BD11" s="21">
        <f>BD12-BD10</f>
        <v>-8</v>
      </c>
      <c r="BE11" s="21"/>
      <c r="BF11" s="21">
        <f>BF10-BF12</f>
        <v>8</v>
      </c>
      <c r="BG11" s="22"/>
      <c r="BH11" s="44">
        <f>BJ9+BL9+BL7+BJ7</f>
        <v>0</v>
      </c>
      <c r="BI11" s="22"/>
      <c r="BJ11" s="21">
        <f>BJ12-BJ10</f>
        <v>-8</v>
      </c>
      <c r="BK11" s="21"/>
      <c r="BL11" s="21">
        <f>BL10-BL12</f>
        <v>8</v>
      </c>
      <c r="BM11" s="22"/>
      <c r="BN11" s="44">
        <f>BP9+BR9+BR7+BP7</f>
        <v>0</v>
      </c>
      <c r="BO11" s="22"/>
      <c r="BP11" s="21">
        <f>BP12-BP10</f>
        <v>-8</v>
      </c>
      <c r="BQ11" s="21"/>
      <c r="BR11" s="21">
        <f>BR10-BR12</f>
        <v>8</v>
      </c>
      <c r="BS11" s="22"/>
      <c r="BT11" s="44">
        <f>BV9+BX9+BX7+BV7</f>
        <v>0</v>
      </c>
      <c r="BU11" s="22"/>
      <c r="BV11" s="21">
        <f>BV12-BV10</f>
        <v>-8</v>
      </c>
      <c r="BW11" s="21"/>
      <c r="BX11" s="21">
        <f>BX10-BX12</f>
        <v>8</v>
      </c>
      <c r="BY11" s="22"/>
      <c r="CA11" s="22"/>
      <c r="CB11" s="54"/>
    </row>
    <row r="12" spans="1:80" x14ac:dyDescent="0.25">
      <c r="B12" s="22"/>
      <c r="C12" s="22"/>
      <c r="D12" s="28"/>
      <c r="E12" s="31">
        <v>1</v>
      </c>
      <c r="F12" s="22"/>
      <c r="G12" s="31">
        <v>2</v>
      </c>
      <c r="H12" s="28"/>
      <c r="I12" s="22"/>
      <c r="J12" s="28"/>
      <c r="K12" s="52"/>
      <c r="L12" s="32"/>
      <c r="M12" s="22"/>
      <c r="N12" s="22"/>
      <c r="O12" s="28">
        <f>O13-P12</f>
        <v>-5</v>
      </c>
      <c r="P12" s="31">
        <v>21</v>
      </c>
      <c r="Q12" s="22"/>
      <c r="R12" s="31">
        <v>22</v>
      </c>
      <c r="S12" s="28">
        <f>R12-S13</f>
        <v>5</v>
      </c>
      <c r="T12" s="22"/>
      <c r="U12" s="28">
        <f>U13-V12</f>
        <v>-5</v>
      </c>
      <c r="V12" s="31">
        <v>23</v>
      </c>
      <c r="W12" s="22"/>
      <c r="X12" s="31">
        <v>24</v>
      </c>
      <c r="Y12" s="28">
        <f>X12-Y13</f>
        <v>5</v>
      </c>
      <c r="Z12" s="22"/>
      <c r="AA12" s="22"/>
      <c r="AB12" s="52"/>
      <c r="AD12" s="22"/>
      <c r="AE12" s="22"/>
      <c r="AF12" s="28">
        <f>AF13-AG12</f>
        <v>-7</v>
      </c>
      <c r="AG12" s="31">
        <v>57</v>
      </c>
      <c r="AH12" s="22"/>
      <c r="AI12" s="31">
        <v>58</v>
      </c>
      <c r="AJ12" s="28">
        <f>AI12-AJ13</f>
        <v>7</v>
      </c>
      <c r="AK12" s="46"/>
      <c r="AL12" s="28">
        <f>AL13-AM12</f>
        <v>-7</v>
      </c>
      <c r="AM12" s="31">
        <v>59</v>
      </c>
      <c r="AN12" s="22"/>
      <c r="AO12" s="31">
        <v>60</v>
      </c>
      <c r="AP12" s="28">
        <f>AO12-AP13</f>
        <v>7</v>
      </c>
      <c r="AQ12" s="46"/>
      <c r="AR12" s="28">
        <f>AR13-AS12</f>
        <v>-7</v>
      </c>
      <c r="AS12" s="31">
        <v>61</v>
      </c>
      <c r="AT12" s="22"/>
      <c r="AU12" s="31">
        <v>62</v>
      </c>
      <c r="AV12" s="28">
        <f>AU12-AV13</f>
        <v>7</v>
      </c>
      <c r="AW12" s="46"/>
      <c r="AX12" s="22"/>
      <c r="AY12" s="52"/>
      <c r="BA12" s="22"/>
      <c r="BB12" s="22"/>
      <c r="BC12" s="28">
        <f>BC13-BD12</f>
        <v>-9</v>
      </c>
      <c r="BD12" s="31">
        <v>109</v>
      </c>
      <c r="BE12" s="22"/>
      <c r="BF12" s="31">
        <v>110</v>
      </c>
      <c r="BG12" s="28">
        <f>BF12-BG13</f>
        <v>9</v>
      </c>
      <c r="BH12" s="46"/>
      <c r="BI12" s="28">
        <f>BI13-BJ12</f>
        <v>-9</v>
      </c>
      <c r="BJ12" s="31">
        <v>111</v>
      </c>
      <c r="BK12" s="22"/>
      <c r="BL12" s="31">
        <v>112</v>
      </c>
      <c r="BM12" s="28">
        <f>BL12-BM13</f>
        <v>9</v>
      </c>
      <c r="BN12" s="46"/>
      <c r="BO12" s="28">
        <f>BO13-BP12</f>
        <v>-9</v>
      </c>
      <c r="BP12" s="31">
        <v>113</v>
      </c>
      <c r="BQ12" s="22"/>
      <c r="BR12" s="31">
        <v>114</v>
      </c>
      <c r="BS12" s="28">
        <f>BR12-BS13</f>
        <v>9</v>
      </c>
      <c r="BT12" s="46"/>
      <c r="BU12" s="28">
        <f>BU13-BV12</f>
        <v>-9</v>
      </c>
      <c r="BV12" s="31">
        <v>115</v>
      </c>
      <c r="BW12" s="22"/>
      <c r="BX12" s="31">
        <v>116</v>
      </c>
      <c r="BY12" s="28">
        <f>BX12-BY13</f>
        <v>9</v>
      </c>
      <c r="BZ12" s="22"/>
      <c r="CA12" s="22"/>
      <c r="CB12" s="54"/>
    </row>
    <row r="13" spans="1:80" x14ac:dyDescent="0.25">
      <c r="A13" s="47">
        <f>(A7+A9+E13+G13)*2/4</f>
        <v>17</v>
      </c>
      <c r="E13" s="45">
        <f>(E12+E10+E6+E4)/4</f>
        <v>8</v>
      </c>
      <c r="G13" s="45">
        <f>(G12+G10+G6+G4)/4</f>
        <v>9</v>
      </c>
      <c r="K13" s="52"/>
      <c r="L13" s="43">
        <f>(M13+O13+S13+U13+Y13+AA13)/6</f>
        <v>17.5</v>
      </c>
      <c r="M13" s="31">
        <v>15</v>
      </c>
      <c r="N13" s="21">
        <f>M13-O13</f>
        <v>-1</v>
      </c>
      <c r="O13" s="31">
        <v>16</v>
      </c>
      <c r="P13" s="22">
        <f>O13-R16</f>
        <v>10</v>
      </c>
      <c r="Q13" s="29">
        <f>O13-S13</f>
        <v>-1</v>
      </c>
      <c r="R13" s="22">
        <f>R12-O15</f>
        <v>12</v>
      </c>
      <c r="S13" s="31">
        <v>17</v>
      </c>
      <c r="T13" s="21">
        <f>S13-U13</f>
        <v>-1</v>
      </c>
      <c r="U13" s="31">
        <v>18</v>
      </c>
      <c r="V13" s="22">
        <f>U13-X16</f>
        <v>10</v>
      </c>
      <c r="W13" s="29">
        <f>U13-Y13</f>
        <v>-1</v>
      </c>
      <c r="X13" s="22">
        <f>X12-U15</f>
        <v>12</v>
      </c>
      <c r="Y13" s="31">
        <v>19</v>
      </c>
      <c r="Z13" s="21">
        <f>Y13-AA13</f>
        <v>-1</v>
      </c>
      <c r="AA13" s="31">
        <v>20</v>
      </c>
      <c r="AB13" s="52"/>
      <c r="AC13" s="44">
        <f>(AD13+AF13+AJ13+AL13+AP13+AR13+AV13+AX13)/8</f>
        <v>52.5</v>
      </c>
      <c r="AD13" s="31">
        <v>49</v>
      </c>
      <c r="AE13" s="21">
        <f>AD13-AF13</f>
        <v>-1</v>
      </c>
      <c r="AF13" s="31">
        <v>50</v>
      </c>
      <c r="AG13" s="22">
        <f>AF13-AI16</f>
        <v>14</v>
      </c>
      <c r="AH13" s="29">
        <f>AF13-AJ13</f>
        <v>-1</v>
      </c>
      <c r="AI13" s="22">
        <f>AI12-AF15</f>
        <v>16</v>
      </c>
      <c r="AJ13" s="31">
        <v>51</v>
      </c>
      <c r="AK13" s="46">
        <f>AJ13-AL13</f>
        <v>-1</v>
      </c>
      <c r="AL13" s="31">
        <v>52</v>
      </c>
      <c r="AM13" s="22">
        <f>AL13-AO16</f>
        <v>14</v>
      </c>
      <c r="AN13" s="29">
        <f>AL13-AP13</f>
        <v>-1</v>
      </c>
      <c r="AO13" s="22">
        <f>AO12-AL15</f>
        <v>16</v>
      </c>
      <c r="AP13" s="31">
        <v>53</v>
      </c>
      <c r="AQ13" s="46">
        <f>AP13-AR13</f>
        <v>-1</v>
      </c>
      <c r="AR13" s="31">
        <v>54</v>
      </c>
      <c r="AS13" s="22">
        <f>AR13-AU16</f>
        <v>14</v>
      </c>
      <c r="AT13" s="29">
        <f>AR13-AV13</f>
        <v>-1</v>
      </c>
      <c r="AU13" s="22">
        <f>AU12-AR15</f>
        <v>16</v>
      </c>
      <c r="AV13" s="31">
        <v>55</v>
      </c>
      <c r="AW13" s="46">
        <f>AV13-AX13</f>
        <v>-1</v>
      </c>
      <c r="AX13" s="31">
        <v>56</v>
      </c>
      <c r="AY13" s="52"/>
      <c r="AZ13" s="44">
        <f>(BA13+BC13+BG13+BI13+BM13+BO13+BS13+BU13+BY13+CA13)/10</f>
        <v>103.5</v>
      </c>
      <c r="BA13" s="31">
        <v>99</v>
      </c>
      <c r="BB13" s="21">
        <f>BA13-BC13</f>
        <v>-1</v>
      </c>
      <c r="BC13" s="31">
        <v>100</v>
      </c>
      <c r="BD13" s="22">
        <f>BC13-BF16</f>
        <v>18</v>
      </c>
      <c r="BE13" s="29">
        <f>BC13-BG13</f>
        <v>-1</v>
      </c>
      <c r="BF13" s="22">
        <f>BF12-BC15</f>
        <v>20</v>
      </c>
      <c r="BG13" s="31">
        <v>101</v>
      </c>
      <c r="BH13" s="46">
        <f>BG13-BI13</f>
        <v>-1</v>
      </c>
      <c r="BI13" s="31">
        <v>102</v>
      </c>
      <c r="BJ13" s="22">
        <f>BI13-BL16</f>
        <v>18</v>
      </c>
      <c r="BK13" s="29">
        <f>BI13-BM13</f>
        <v>-1</v>
      </c>
      <c r="BL13" s="22">
        <f>BL12-BI15</f>
        <v>20</v>
      </c>
      <c r="BM13" s="31">
        <v>103</v>
      </c>
      <c r="BN13" s="46">
        <f>BM13-BO13</f>
        <v>-1</v>
      </c>
      <c r="BO13" s="31">
        <v>104</v>
      </c>
      <c r="BP13" s="22">
        <f>BO13-BR16</f>
        <v>18</v>
      </c>
      <c r="BQ13" s="29">
        <f>BO13-BS13</f>
        <v>-1</v>
      </c>
      <c r="BR13" s="22">
        <f>BR12-BO15</f>
        <v>20</v>
      </c>
      <c r="BS13" s="31">
        <v>105</v>
      </c>
      <c r="BT13" s="46">
        <f>BS13-BU13</f>
        <v>-1</v>
      </c>
      <c r="BU13" s="31">
        <v>106</v>
      </c>
      <c r="BV13" s="22">
        <f>BU13-BX16</f>
        <v>18</v>
      </c>
      <c r="BW13" s="29">
        <f>BU13-BY13</f>
        <v>-1</v>
      </c>
      <c r="BX13" s="22">
        <f>BX12-BU15</f>
        <v>20</v>
      </c>
      <c r="BY13" s="31">
        <v>107</v>
      </c>
      <c r="BZ13" s="21">
        <f>BY13-CA13</f>
        <v>-1</v>
      </c>
      <c r="CA13" s="31">
        <v>108</v>
      </c>
      <c r="CB13" s="54"/>
    </row>
    <row r="14" spans="1:80" x14ac:dyDescent="0.25">
      <c r="K14" s="52"/>
      <c r="L14" s="32"/>
      <c r="M14" s="22"/>
      <c r="N14" s="21"/>
      <c r="O14" s="22"/>
      <c r="P14" s="29">
        <f>P16-P12</f>
        <v>-16</v>
      </c>
      <c r="Q14" s="22"/>
      <c r="R14" s="29">
        <f>R12-R16</f>
        <v>16</v>
      </c>
      <c r="S14" s="22"/>
      <c r="T14" s="22"/>
      <c r="U14" s="22"/>
      <c r="V14" s="29">
        <f>V16-V12</f>
        <v>-16</v>
      </c>
      <c r="W14" s="22"/>
      <c r="X14" s="29">
        <f>X12-X16</f>
        <v>16</v>
      </c>
      <c r="Y14" s="22"/>
      <c r="Z14" s="21"/>
      <c r="AA14" s="22"/>
      <c r="AB14" s="52"/>
      <c r="AD14" s="22"/>
      <c r="AE14" s="21"/>
      <c r="AF14" s="22"/>
      <c r="AG14" s="29">
        <f>AG16-AG12</f>
        <v>-22</v>
      </c>
      <c r="AH14" s="22"/>
      <c r="AI14" s="29">
        <f>AI12-AI16</f>
        <v>22</v>
      </c>
      <c r="AJ14" s="22"/>
      <c r="AK14" s="46"/>
      <c r="AL14" s="22"/>
      <c r="AM14" s="29">
        <f>AM16-AM12</f>
        <v>-22</v>
      </c>
      <c r="AN14" s="22"/>
      <c r="AO14" s="29">
        <f>AO12-AO16</f>
        <v>22</v>
      </c>
      <c r="AP14" s="22"/>
      <c r="AQ14" s="46"/>
      <c r="AR14" s="22"/>
      <c r="AS14" s="29">
        <f>AS16-AS12</f>
        <v>-22</v>
      </c>
      <c r="AT14" s="22"/>
      <c r="AU14" s="29">
        <f>AU12-AU16</f>
        <v>22</v>
      </c>
      <c r="AV14" s="22"/>
      <c r="AW14" s="46"/>
      <c r="AX14" s="22"/>
      <c r="AY14" s="52"/>
      <c r="BA14" s="22"/>
      <c r="BB14" s="21"/>
      <c r="BC14" s="22"/>
      <c r="BD14" s="29">
        <f>BD16-BD12</f>
        <v>-28</v>
      </c>
      <c r="BE14" s="22"/>
      <c r="BF14" s="29">
        <f>BF12-BF16</f>
        <v>28</v>
      </c>
      <c r="BG14" s="22"/>
      <c r="BH14" s="46"/>
      <c r="BI14" s="22"/>
      <c r="BJ14" s="29">
        <f>BJ16-BJ12</f>
        <v>-28</v>
      </c>
      <c r="BK14" s="22"/>
      <c r="BL14" s="29">
        <f>BL12-BL16</f>
        <v>28</v>
      </c>
      <c r="BM14" s="22"/>
      <c r="BN14" s="46"/>
      <c r="BO14" s="22"/>
      <c r="BP14" s="29">
        <f>BP16-BP12</f>
        <v>-28</v>
      </c>
      <c r="BQ14" s="22"/>
      <c r="BR14" s="29">
        <f>BR12-BR16</f>
        <v>28</v>
      </c>
      <c r="BS14" s="22"/>
      <c r="BT14" s="46"/>
      <c r="BU14" s="22"/>
      <c r="BV14" s="29">
        <f>BV16-BV12</f>
        <v>-28</v>
      </c>
      <c r="BW14" s="22"/>
      <c r="BX14" s="29">
        <f>BX12-BX16</f>
        <v>28</v>
      </c>
      <c r="BY14" s="22"/>
      <c r="BZ14" s="21"/>
      <c r="CA14" s="22"/>
      <c r="CB14" s="54"/>
    </row>
    <row r="15" spans="1:80" x14ac:dyDescent="0.25">
      <c r="E15" s="50">
        <f>(E12+G12+J9+J7+G4+E4+B7+B9)/8</f>
        <v>8.5</v>
      </c>
      <c r="F15" s="39"/>
      <c r="G15" s="50">
        <f>(E10+G10+H9+H7+G6+E6+D7+D9)/8</f>
        <v>8.5</v>
      </c>
      <c r="K15" s="52"/>
      <c r="L15" s="43">
        <f>(M15+O15+S15+U15+Y15+AA15)/6</f>
        <v>11.5</v>
      </c>
      <c r="M15" s="31">
        <v>9</v>
      </c>
      <c r="N15" s="21">
        <f>O15-M15</f>
        <v>1</v>
      </c>
      <c r="O15" s="31">
        <v>10</v>
      </c>
      <c r="P15" s="30">
        <f>P16-S13</f>
        <v>-12</v>
      </c>
      <c r="Q15" s="29">
        <f>S15-O15</f>
        <v>1</v>
      </c>
      <c r="R15" s="22">
        <f>S15-P12</f>
        <v>-10</v>
      </c>
      <c r="S15" s="31">
        <v>11</v>
      </c>
      <c r="T15" s="21">
        <f>U15-S15</f>
        <v>1</v>
      </c>
      <c r="U15" s="31">
        <v>12</v>
      </c>
      <c r="V15" s="30">
        <f>V16-Y13</f>
        <v>-12</v>
      </c>
      <c r="W15" s="29">
        <f>Y15-U15</f>
        <v>1</v>
      </c>
      <c r="X15" s="22">
        <f>Y15-V12</f>
        <v>-10</v>
      </c>
      <c r="Y15" s="31">
        <v>13</v>
      </c>
      <c r="Z15" s="21">
        <f>AA15-Y15</f>
        <v>1</v>
      </c>
      <c r="AA15" s="31">
        <v>14</v>
      </c>
      <c r="AB15" s="52"/>
      <c r="AC15" s="44">
        <f>(AD15+AF15+AJ15+AL15+AP15+AR15+AV15+AX15)/8</f>
        <v>44.5</v>
      </c>
      <c r="AD15" s="31">
        <v>41</v>
      </c>
      <c r="AE15" s="21">
        <f>AF15-AD15</f>
        <v>1</v>
      </c>
      <c r="AF15" s="31">
        <v>42</v>
      </c>
      <c r="AG15" s="30">
        <f>AG16-AJ13</f>
        <v>-16</v>
      </c>
      <c r="AH15" s="29">
        <f>AJ15-AF15</f>
        <v>1</v>
      </c>
      <c r="AI15" s="22">
        <f>AJ15-AG12</f>
        <v>-14</v>
      </c>
      <c r="AJ15" s="31">
        <v>43</v>
      </c>
      <c r="AK15" s="46">
        <f>AL15-AJ15</f>
        <v>1</v>
      </c>
      <c r="AL15" s="31">
        <v>44</v>
      </c>
      <c r="AM15" s="30">
        <f>AM16-AP13</f>
        <v>-16</v>
      </c>
      <c r="AN15" s="29">
        <f>AP15-AL15</f>
        <v>1</v>
      </c>
      <c r="AO15" s="22">
        <f>AP15-AM12</f>
        <v>-14</v>
      </c>
      <c r="AP15" s="31">
        <v>45</v>
      </c>
      <c r="AQ15" s="46">
        <f>AR15-AP15</f>
        <v>1</v>
      </c>
      <c r="AR15" s="31">
        <v>46</v>
      </c>
      <c r="AS15" s="30">
        <f>AS16-AV13</f>
        <v>-16</v>
      </c>
      <c r="AT15" s="29">
        <f>AV15-AR15</f>
        <v>1</v>
      </c>
      <c r="AU15" s="22">
        <f>AV15-AS12</f>
        <v>-14</v>
      </c>
      <c r="AV15" s="31">
        <v>47</v>
      </c>
      <c r="AW15" s="46">
        <f>AX15-AV15</f>
        <v>1</v>
      </c>
      <c r="AX15" s="31">
        <v>48</v>
      </c>
      <c r="AY15" s="52"/>
      <c r="AZ15" s="44">
        <f>(BA15+BC15+BG15+BI15+BM15+BO15+BS15+BU15+BY15+CA15)/10</f>
        <v>93.5</v>
      </c>
      <c r="BA15" s="31">
        <v>89</v>
      </c>
      <c r="BB15" s="21">
        <f>BC15-BA15</f>
        <v>1</v>
      </c>
      <c r="BC15" s="31">
        <v>90</v>
      </c>
      <c r="BD15" s="30">
        <f>BD16-BG13</f>
        <v>-20</v>
      </c>
      <c r="BE15" s="29">
        <f>BG15-BC15</f>
        <v>1</v>
      </c>
      <c r="BF15" s="22">
        <f>BG15-BD12</f>
        <v>-18</v>
      </c>
      <c r="BG15" s="31">
        <v>91</v>
      </c>
      <c r="BH15" s="46">
        <f>BI15-BG15</f>
        <v>1</v>
      </c>
      <c r="BI15" s="31">
        <v>92</v>
      </c>
      <c r="BJ15" s="30">
        <f>BJ16-BM13</f>
        <v>-20</v>
      </c>
      <c r="BK15" s="29">
        <f>BM15-BI15</f>
        <v>1</v>
      </c>
      <c r="BL15" s="22">
        <f>BM15-BJ12</f>
        <v>-18</v>
      </c>
      <c r="BM15" s="31">
        <v>93</v>
      </c>
      <c r="BN15" s="46">
        <f>BO15-BM15</f>
        <v>1</v>
      </c>
      <c r="BO15" s="31">
        <v>94</v>
      </c>
      <c r="BP15" s="30">
        <f>BP16-BS13</f>
        <v>-20</v>
      </c>
      <c r="BQ15" s="29">
        <f>BS15-BO15</f>
        <v>1</v>
      </c>
      <c r="BR15" s="22">
        <f>BS15-BP12</f>
        <v>-18</v>
      </c>
      <c r="BS15" s="31">
        <v>95</v>
      </c>
      <c r="BT15" s="46">
        <f>BU15-BS15</f>
        <v>1</v>
      </c>
      <c r="BU15" s="31">
        <v>96</v>
      </c>
      <c r="BV15" s="30">
        <f>BV16-BY13</f>
        <v>-20</v>
      </c>
      <c r="BW15" s="29">
        <f>BY15-BU15</f>
        <v>1</v>
      </c>
      <c r="BX15" s="22">
        <f>BY15-BV12</f>
        <v>-18</v>
      </c>
      <c r="BY15" s="31">
        <v>97</v>
      </c>
      <c r="BZ15" s="21">
        <f>CA15-BY15</f>
        <v>1</v>
      </c>
      <c r="CA15" s="31">
        <v>98</v>
      </c>
      <c r="CB15" s="54"/>
    </row>
    <row r="16" spans="1:80" x14ac:dyDescent="0.25">
      <c r="K16" s="52"/>
      <c r="L16" s="22"/>
      <c r="M16" s="22"/>
      <c r="N16" s="22"/>
      <c r="O16" s="28">
        <f>P16-O15</f>
        <v>-5</v>
      </c>
      <c r="P16" s="31">
        <v>5</v>
      </c>
      <c r="Q16" s="22"/>
      <c r="R16" s="31">
        <v>6</v>
      </c>
      <c r="S16" s="28">
        <f>S15-R16</f>
        <v>5</v>
      </c>
      <c r="T16" s="22"/>
      <c r="U16" s="28">
        <f>V16-U15</f>
        <v>-5</v>
      </c>
      <c r="V16" s="31">
        <v>7</v>
      </c>
      <c r="W16" s="22"/>
      <c r="X16" s="31">
        <v>8</v>
      </c>
      <c r="Y16" s="28">
        <f>Y15-X16</f>
        <v>5</v>
      </c>
      <c r="Z16" s="22"/>
      <c r="AA16" s="22"/>
      <c r="AB16" s="52"/>
      <c r="AD16" s="22"/>
      <c r="AE16" s="22"/>
      <c r="AF16" s="28">
        <f>AG16-AF15</f>
        <v>-7</v>
      </c>
      <c r="AG16" s="31">
        <v>35</v>
      </c>
      <c r="AH16" s="22"/>
      <c r="AI16" s="31">
        <v>36</v>
      </c>
      <c r="AJ16" s="28">
        <f>AJ15-AI16</f>
        <v>7</v>
      </c>
      <c r="AK16" s="46"/>
      <c r="AL16" s="28">
        <f>AM16-AL15</f>
        <v>-7</v>
      </c>
      <c r="AM16" s="31">
        <v>37</v>
      </c>
      <c r="AN16" s="22"/>
      <c r="AO16" s="31">
        <v>38</v>
      </c>
      <c r="AP16" s="28">
        <f>AP15-AO16</f>
        <v>7</v>
      </c>
      <c r="AQ16" s="46"/>
      <c r="AR16" s="28">
        <f>AS16-AR15</f>
        <v>-7</v>
      </c>
      <c r="AS16" s="31">
        <v>39</v>
      </c>
      <c r="AT16" s="22"/>
      <c r="AU16" s="31">
        <v>40</v>
      </c>
      <c r="AV16" s="28">
        <f>AV15-AU16</f>
        <v>7</v>
      </c>
      <c r="AW16" s="46"/>
      <c r="AX16" s="22"/>
      <c r="AY16" s="52"/>
      <c r="BA16" s="22"/>
      <c r="BB16" s="22"/>
      <c r="BC16" s="28">
        <f>BD16-BC15</f>
        <v>-9</v>
      </c>
      <c r="BD16" s="31">
        <v>81</v>
      </c>
      <c r="BE16" s="22"/>
      <c r="BF16" s="31">
        <v>82</v>
      </c>
      <c r="BG16" s="28">
        <f>BG15-BF16</f>
        <v>9</v>
      </c>
      <c r="BH16" s="46"/>
      <c r="BI16" s="28">
        <f>BJ16-BI15</f>
        <v>-9</v>
      </c>
      <c r="BJ16" s="31">
        <v>83</v>
      </c>
      <c r="BK16" s="22"/>
      <c r="BL16" s="31">
        <v>84</v>
      </c>
      <c r="BM16" s="28">
        <f>BM15-BL16</f>
        <v>9</v>
      </c>
      <c r="BN16" s="46"/>
      <c r="BO16" s="28">
        <f>BP16-BO15</f>
        <v>-9</v>
      </c>
      <c r="BP16" s="31">
        <v>85</v>
      </c>
      <c r="BQ16" s="22"/>
      <c r="BR16" s="31">
        <v>86</v>
      </c>
      <c r="BS16" s="28">
        <f>BS15-BR16</f>
        <v>9</v>
      </c>
      <c r="BT16" s="46"/>
      <c r="BU16" s="28">
        <f>BV16-BU15</f>
        <v>-9</v>
      </c>
      <c r="BV16" s="31">
        <v>87</v>
      </c>
      <c r="BW16" s="22"/>
      <c r="BX16" s="31">
        <v>88</v>
      </c>
      <c r="BY16" s="28">
        <f>BY15-BX16</f>
        <v>9</v>
      </c>
      <c r="BZ16" s="22"/>
      <c r="CA16" s="22"/>
      <c r="CB16" s="54"/>
    </row>
    <row r="17" spans="1:80" x14ac:dyDescent="0.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22"/>
      <c r="M17" s="22"/>
      <c r="N17" s="44">
        <f>O16+S16+S12+O12+P13+P14+P15+Q15+R15+R14+R13+Q13</f>
        <v>0</v>
      </c>
      <c r="O17" s="22"/>
      <c r="P17" s="21">
        <f>P18-P16</f>
        <v>-4</v>
      </c>
      <c r="Q17" s="35"/>
      <c r="R17" s="21">
        <f>R16-R18</f>
        <v>4</v>
      </c>
      <c r="S17" s="22"/>
      <c r="T17" s="22"/>
      <c r="U17" s="22"/>
      <c r="V17" s="21">
        <f>V18-V16</f>
        <v>-4</v>
      </c>
      <c r="W17" s="35"/>
      <c r="X17" s="21">
        <f>X16-X18</f>
        <v>4</v>
      </c>
      <c r="Y17" s="22"/>
      <c r="Z17" s="43">
        <f>V15+X15+X14+X13+W13+V13+V14+W15+U16+Y16+Y12+U12</f>
        <v>0</v>
      </c>
      <c r="AA17" s="22"/>
      <c r="AB17" s="52"/>
      <c r="AD17" s="35"/>
      <c r="AE17" s="44">
        <f>AG15+AI15+AI13+AG13</f>
        <v>0</v>
      </c>
      <c r="AF17" s="35"/>
      <c r="AG17" s="46">
        <f>AG18-AG16</f>
        <v>-6</v>
      </c>
      <c r="AH17" s="46"/>
      <c r="AI17" s="46">
        <f>AI16-AI18</f>
        <v>6</v>
      </c>
      <c r="AJ17" s="46"/>
      <c r="AK17" s="44">
        <f>AM15+AO15+AO13+AM13</f>
        <v>0</v>
      </c>
      <c r="AL17" s="46"/>
      <c r="AM17" s="46">
        <f>AM18-AM16</f>
        <v>-6</v>
      </c>
      <c r="AN17" s="46"/>
      <c r="AO17" s="46">
        <f>AO16-AO18</f>
        <v>6</v>
      </c>
      <c r="AP17" s="46"/>
      <c r="AQ17" s="44">
        <f>AS15+AU15+AU13+AS13</f>
        <v>0</v>
      </c>
      <c r="AR17" s="46"/>
      <c r="AS17" s="46">
        <f>AS18-AS16</f>
        <v>-6</v>
      </c>
      <c r="AT17" s="46"/>
      <c r="AU17" s="46">
        <f>AU16-AU18</f>
        <v>6</v>
      </c>
      <c r="AV17" s="35"/>
      <c r="AW17" s="46"/>
      <c r="AX17" s="35"/>
      <c r="AY17" s="52"/>
      <c r="BA17" s="22"/>
      <c r="BB17" s="44">
        <f>BD15+BF15+BF13+BD13</f>
        <v>0</v>
      </c>
      <c r="BC17" s="35"/>
      <c r="BD17" s="46">
        <f>BD18-BD16</f>
        <v>-8</v>
      </c>
      <c r="BE17" s="46"/>
      <c r="BF17" s="46">
        <f>BF16-BF18</f>
        <v>8</v>
      </c>
      <c r="BG17" s="46"/>
      <c r="BH17" s="44">
        <f>BJ15+BL15+BL13+BJ13</f>
        <v>0</v>
      </c>
      <c r="BI17" s="46"/>
      <c r="BJ17" s="46">
        <f>BJ18-BJ16</f>
        <v>-8</v>
      </c>
      <c r="BK17" s="46"/>
      <c r="BL17" s="46">
        <f>BL16-BL18</f>
        <v>8</v>
      </c>
      <c r="BM17" s="46"/>
      <c r="BN17" s="44">
        <f>BP15+BR15+BR13+BP13</f>
        <v>0</v>
      </c>
      <c r="BO17" s="46"/>
      <c r="BP17" s="46">
        <f>BP18-BP16</f>
        <v>-8</v>
      </c>
      <c r="BQ17" s="46"/>
      <c r="BR17" s="46">
        <f>BR16-BR18</f>
        <v>8</v>
      </c>
      <c r="BS17" s="35"/>
      <c r="BT17" s="44">
        <f>BV15+BX15+BX13+BV13</f>
        <v>0</v>
      </c>
      <c r="BU17" s="46"/>
      <c r="BV17" s="46">
        <f>BV18-BV16</f>
        <v>-8</v>
      </c>
      <c r="BW17" s="46"/>
      <c r="BX17" s="46">
        <f>BX16-BX18</f>
        <v>8</v>
      </c>
      <c r="BY17" s="35"/>
      <c r="CA17" s="22"/>
      <c r="CB17" s="54"/>
    </row>
    <row r="18" spans="1:80" x14ac:dyDescent="0.25">
      <c r="A18" s="33" t="s">
        <v>4</v>
      </c>
      <c r="B18" s="33">
        <v>1</v>
      </c>
      <c r="C18" s="33">
        <v>2</v>
      </c>
      <c r="D18" s="33">
        <v>3</v>
      </c>
      <c r="E18" s="33">
        <v>4</v>
      </c>
      <c r="F18" s="33">
        <v>5</v>
      </c>
      <c r="K18" s="52"/>
      <c r="L18" s="22"/>
      <c r="M18" s="22"/>
      <c r="N18" s="22"/>
      <c r="O18" s="22"/>
      <c r="P18" s="31">
        <v>1</v>
      </c>
      <c r="Q18" s="22"/>
      <c r="R18" s="31">
        <v>2</v>
      </c>
      <c r="S18" s="22"/>
      <c r="T18" s="22"/>
      <c r="U18" s="22"/>
      <c r="V18" s="31">
        <v>3</v>
      </c>
      <c r="W18" s="22"/>
      <c r="X18" s="31">
        <v>4</v>
      </c>
      <c r="Y18" s="22"/>
      <c r="AA18" s="22"/>
      <c r="AB18" s="52"/>
      <c r="AD18" s="35"/>
      <c r="AE18" s="35"/>
      <c r="AF18" s="28">
        <f>AF19-AG18</f>
        <v>-7</v>
      </c>
      <c r="AG18" s="31">
        <v>29</v>
      </c>
      <c r="AH18" s="22"/>
      <c r="AI18" s="31">
        <v>30</v>
      </c>
      <c r="AJ18" s="28">
        <f>AI18-AJ19</f>
        <v>7</v>
      </c>
      <c r="AK18" s="46"/>
      <c r="AL18" s="28">
        <f>AL19-AM18</f>
        <v>-7</v>
      </c>
      <c r="AM18" s="31">
        <v>31</v>
      </c>
      <c r="AN18" s="22"/>
      <c r="AO18" s="31">
        <v>32</v>
      </c>
      <c r="AP18" s="28">
        <f>AO18-AP19</f>
        <v>7</v>
      </c>
      <c r="AQ18" s="46"/>
      <c r="AR18" s="28">
        <f>AR19-AS18</f>
        <v>-7</v>
      </c>
      <c r="AS18" s="31">
        <v>33</v>
      </c>
      <c r="AT18" s="22"/>
      <c r="AU18" s="31">
        <v>34</v>
      </c>
      <c r="AV18" s="28">
        <f>AU18-AV19</f>
        <v>7</v>
      </c>
      <c r="AW18" s="46"/>
      <c r="AX18" s="35"/>
      <c r="AY18" s="52"/>
      <c r="BA18" s="22"/>
      <c r="BB18" s="35"/>
      <c r="BC18" s="28">
        <f>BC19-BD18</f>
        <v>-9</v>
      </c>
      <c r="BD18" s="31">
        <v>73</v>
      </c>
      <c r="BE18" s="22"/>
      <c r="BF18" s="31">
        <v>74</v>
      </c>
      <c r="BG18" s="28">
        <f>BF18-BG19</f>
        <v>9</v>
      </c>
      <c r="BH18" s="46"/>
      <c r="BI18" s="28">
        <f>BI19-BJ18</f>
        <v>-9</v>
      </c>
      <c r="BJ18" s="31">
        <v>75</v>
      </c>
      <c r="BK18" s="22"/>
      <c r="BL18" s="31">
        <v>76</v>
      </c>
      <c r="BM18" s="28">
        <f>BL18-BM19</f>
        <v>9</v>
      </c>
      <c r="BN18" s="46"/>
      <c r="BO18" s="28">
        <f>BO19-BP18</f>
        <v>-9</v>
      </c>
      <c r="BP18" s="31">
        <v>77</v>
      </c>
      <c r="BQ18" s="22"/>
      <c r="BR18" s="31">
        <v>78</v>
      </c>
      <c r="BS18" s="28">
        <f>BR18-BS19</f>
        <v>9</v>
      </c>
      <c r="BT18" s="46"/>
      <c r="BU18" s="28">
        <f>BU19-BV18</f>
        <v>-9</v>
      </c>
      <c r="BV18" s="31">
        <v>79</v>
      </c>
      <c r="BW18" s="22"/>
      <c r="BX18" s="31">
        <v>80</v>
      </c>
      <c r="BY18" s="28">
        <f>BX18-BY19</f>
        <v>9</v>
      </c>
      <c r="BZ18" s="35"/>
      <c r="CA18" s="22"/>
      <c r="CB18" s="54"/>
    </row>
    <row r="19" spans="1:80" x14ac:dyDescent="0.25">
      <c r="B19" s="33">
        <f>B18^2*8+B18*8</f>
        <v>16</v>
      </c>
      <c r="C19" s="33">
        <f t="shared" ref="C19:F19" si="0">C18^2*8+C18*8</f>
        <v>48</v>
      </c>
      <c r="D19" s="33">
        <f t="shared" si="0"/>
        <v>96</v>
      </c>
      <c r="E19" s="33">
        <f t="shared" si="0"/>
        <v>160</v>
      </c>
      <c r="F19" s="33">
        <f t="shared" si="0"/>
        <v>240</v>
      </c>
      <c r="K19" s="52"/>
      <c r="L19" s="47">
        <f>(L7+L9+L13+L15+P19+R19+V19+X19)*2/8</f>
        <v>49</v>
      </c>
      <c r="N19" s="36"/>
      <c r="O19" s="37"/>
      <c r="P19" s="43">
        <f>(P18+P16+P12+P10+P6+P4)/6</f>
        <v>23</v>
      </c>
      <c r="R19" s="43">
        <f>(R18+R16+R12+R10+R6+R4)/6</f>
        <v>24</v>
      </c>
      <c r="V19" s="43">
        <f>(V18+V16+V12+V10+V6+V4)/6</f>
        <v>25</v>
      </c>
      <c r="X19" s="43">
        <f>(X18+X16+X12+X10+X6+X4)/6</f>
        <v>26</v>
      </c>
      <c r="Y19" s="36"/>
      <c r="Z19" s="36"/>
      <c r="AA19" s="36"/>
      <c r="AB19" s="52"/>
      <c r="AC19" s="44">
        <f>(AD19+AF19+AJ19+AL19+AP19+AR19+AV19+AX19)/8</f>
        <v>24.5</v>
      </c>
      <c r="AD19" s="31">
        <v>21</v>
      </c>
      <c r="AE19" s="21">
        <f>AD19-AF19</f>
        <v>-1</v>
      </c>
      <c r="AF19" s="31">
        <v>22</v>
      </c>
      <c r="AG19" s="22">
        <f>AF19-AI22</f>
        <v>14</v>
      </c>
      <c r="AH19" s="29">
        <f>AF19-AJ19</f>
        <v>-1</v>
      </c>
      <c r="AI19" s="22">
        <f>AI18-AF21</f>
        <v>16</v>
      </c>
      <c r="AJ19" s="31">
        <v>23</v>
      </c>
      <c r="AK19" s="46">
        <f>AJ19-AL19</f>
        <v>-1</v>
      </c>
      <c r="AL19" s="31">
        <v>24</v>
      </c>
      <c r="AM19" s="22">
        <f>AL19-AO22</f>
        <v>14</v>
      </c>
      <c r="AN19" s="29">
        <f>AL19-AP19</f>
        <v>-1</v>
      </c>
      <c r="AO19" s="22">
        <f>AO18-AL21</f>
        <v>16</v>
      </c>
      <c r="AP19" s="31">
        <v>25</v>
      </c>
      <c r="AQ19" s="46">
        <f>AP19-AR19</f>
        <v>-1</v>
      </c>
      <c r="AR19" s="31">
        <v>26</v>
      </c>
      <c r="AS19" s="22">
        <f>AR19-AU22</f>
        <v>14</v>
      </c>
      <c r="AT19" s="29">
        <f>AR19-AV19</f>
        <v>-1</v>
      </c>
      <c r="AU19" s="22">
        <f>AU18-AR21</f>
        <v>16</v>
      </c>
      <c r="AV19" s="31">
        <v>27</v>
      </c>
      <c r="AW19" s="46">
        <f>AV19-AX19</f>
        <v>-1</v>
      </c>
      <c r="AX19" s="31">
        <v>28</v>
      </c>
      <c r="AY19" s="52"/>
      <c r="AZ19" s="44">
        <f>(BA19+BC19+BG19+BI19+BM19+BO19+BS19+BU19+BY19+CA19)/10</f>
        <v>67.5</v>
      </c>
      <c r="BA19" s="31">
        <v>63</v>
      </c>
      <c r="BB19" s="21">
        <f>BA19-BC19</f>
        <v>-1</v>
      </c>
      <c r="BC19" s="31">
        <v>64</v>
      </c>
      <c r="BD19" s="22">
        <f>BC19-BF22</f>
        <v>18</v>
      </c>
      <c r="BE19" s="29">
        <f>BC19-BG19</f>
        <v>-1</v>
      </c>
      <c r="BF19" s="22">
        <f>BF18-BC21</f>
        <v>20</v>
      </c>
      <c r="BG19" s="31">
        <v>65</v>
      </c>
      <c r="BH19" s="46">
        <f>BG19-BI19</f>
        <v>-1</v>
      </c>
      <c r="BI19" s="31">
        <v>66</v>
      </c>
      <c r="BJ19" s="22">
        <f>BI19-BL22</f>
        <v>18</v>
      </c>
      <c r="BK19" s="29">
        <f>BI19-BM19</f>
        <v>-1</v>
      </c>
      <c r="BL19" s="22">
        <f>BL18-BI21</f>
        <v>20</v>
      </c>
      <c r="BM19" s="31">
        <v>67</v>
      </c>
      <c r="BN19" s="46">
        <f>BM19-BO19</f>
        <v>-1</v>
      </c>
      <c r="BO19" s="31">
        <v>68</v>
      </c>
      <c r="BP19" s="22">
        <f>BO19-BR22</f>
        <v>18</v>
      </c>
      <c r="BQ19" s="29">
        <f>BO19-BS19</f>
        <v>-1</v>
      </c>
      <c r="BR19" s="22">
        <f>BR18-BO21</f>
        <v>20</v>
      </c>
      <c r="BS19" s="31">
        <v>69</v>
      </c>
      <c r="BT19" s="46">
        <f>BS19-BU19</f>
        <v>-1</v>
      </c>
      <c r="BU19" s="31">
        <v>70</v>
      </c>
      <c r="BV19" s="22">
        <f>BU19-BX22</f>
        <v>18</v>
      </c>
      <c r="BW19" s="29">
        <f>BU19-BY19</f>
        <v>-1</v>
      </c>
      <c r="BX19" s="22">
        <f>BX18-BU21</f>
        <v>20</v>
      </c>
      <c r="BY19" s="31">
        <v>71</v>
      </c>
      <c r="BZ19" s="21">
        <f>BY19-CA19</f>
        <v>-1</v>
      </c>
      <c r="CA19" s="31">
        <v>72</v>
      </c>
      <c r="CB19" s="54"/>
    </row>
    <row r="20" spans="1:80" x14ac:dyDescent="0.25">
      <c r="B20" s="33">
        <f>8*B18*(B18+1)</f>
        <v>16</v>
      </c>
      <c r="C20" s="33">
        <f>8*C18*(C18+1)</f>
        <v>48</v>
      </c>
      <c r="D20" s="33">
        <f>8*D18*(D18+1)</f>
        <v>96</v>
      </c>
      <c r="E20" s="33">
        <f>8*E18*(E18+1)</f>
        <v>160</v>
      </c>
      <c r="F20" s="33">
        <f>8*F18*(F18+1)</f>
        <v>240</v>
      </c>
      <c r="K20" s="52"/>
      <c r="L20" s="39"/>
      <c r="M20" s="39"/>
      <c r="N20" s="39"/>
      <c r="Y20" s="39"/>
      <c r="Z20" s="39"/>
      <c r="AA20" s="39"/>
      <c r="AB20" s="52"/>
      <c r="AD20" s="22"/>
      <c r="AE20" s="35"/>
      <c r="AF20" s="22"/>
      <c r="AG20" s="29">
        <f>AG22-AG18</f>
        <v>-22</v>
      </c>
      <c r="AH20" s="22"/>
      <c r="AI20" s="29">
        <f>AI18-AI22</f>
        <v>22</v>
      </c>
      <c r="AJ20" s="22"/>
      <c r="AK20" s="46"/>
      <c r="AL20" s="22"/>
      <c r="AM20" s="29">
        <f>AM22-AM18</f>
        <v>-22</v>
      </c>
      <c r="AN20" s="22"/>
      <c r="AO20" s="29">
        <f>AO18-AO22</f>
        <v>22</v>
      </c>
      <c r="AP20" s="22"/>
      <c r="AQ20" s="46"/>
      <c r="AR20" s="22"/>
      <c r="AS20" s="29">
        <f>AS22-AS18</f>
        <v>-22</v>
      </c>
      <c r="AT20" s="22"/>
      <c r="AU20" s="29">
        <f>AU18-AU22</f>
        <v>22</v>
      </c>
      <c r="AV20" s="22"/>
      <c r="AW20" s="46"/>
      <c r="AX20" s="22"/>
      <c r="AY20" s="52"/>
      <c r="BA20" s="22"/>
      <c r="BB20" s="35"/>
      <c r="BC20" s="22"/>
      <c r="BD20" s="29">
        <f>BD22-BD18</f>
        <v>-28</v>
      </c>
      <c r="BE20" s="22"/>
      <c r="BF20" s="29">
        <f>BF18-BF22</f>
        <v>28</v>
      </c>
      <c r="BG20" s="22"/>
      <c r="BH20" s="46"/>
      <c r="BI20" s="22"/>
      <c r="BJ20" s="29">
        <f>BJ22-BJ18</f>
        <v>-28</v>
      </c>
      <c r="BK20" s="22"/>
      <c r="BL20" s="29">
        <f>BL18-BL22</f>
        <v>28</v>
      </c>
      <c r="BM20" s="22"/>
      <c r="BN20" s="46"/>
      <c r="BO20" s="22"/>
      <c r="BP20" s="29">
        <f>BP22-BP18</f>
        <v>-28</v>
      </c>
      <c r="BQ20" s="22"/>
      <c r="BR20" s="29">
        <f>BR18-BR22</f>
        <v>28</v>
      </c>
      <c r="BS20" s="22"/>
      <c r="BT20" s="46"/>
      <c r="BU20" s="22"/>
      <c r="BV20" s="29">
        <f>BV22-BV18</f>
        <v>-28</v>
      </c>
      <c r="BW20" s="22"/>
      <c r="BX20" s="29">
        <f>BX18-BX22</f>
        <v>28</v>
      </c>
      <c r="BY20" s="22"/>
      <c r="BZ20" s="21"/>
      <c r="CA20" s="22"/>
      <c r="CB20" s="54"/>
    </row>
    <row r="21" spans="1:80" x14ac:dyDescent="0.25">
      <c r="K21" s="52"/>
      <c r="L21" s="39"/>
      <c r="M21" s="39"/>
      <c r="N21" s="39"/>
      <c r="O21" s="39"/>
      <c r="P21" s="50">
        <f>(P18+R18+U15+U13+R10+P10+M13+M15)/8</f>
        <v>13.5</v>
      </c>
      <c r="Q21" s="39"/>
      <c r="R21" s="50">
        <f>(P16+R16+S15+S13+R12+P12+O13+O15)/8</f>
        <v>13.5</v>
      </c>
      <c r="S21" s="39"/>
      <c r="T21" s="39"/>
      <c r="U21" s="39"/>
      <c r="V21" s="50">
        <f>(V18+X18+AA15+AA13+X10+V10+S13+S15)/8</f>
        <v>15.5</v>
      </c>
      <c r="W21" s="39"/>
      <c r="X21" s="50">
        <f>(V12+U13+U15+V16+X16+Y15+Y13+X12)/8</f>
        <v>15.5</v>
      </c>
      <c r="Y21" s="39"/>
      <c r="Z21" s="39"/>
      <c r="AA21" s="39"/>
      <c r="AB21" s="52"/>
      <c r="AC21" s="44">
        <f>(AD21+AF21+AJ21+AL21+AP21+AR21+AV21+AX21)/8</f>
        <v>16.5</v>
      </c>
      <c r="AD21" s="31">
        <v>13</v>
      </c>
      <c r="AE21" s="21">
        <f>AF21-AD21</f>
        <v>1</v>
      </c>
      <c r="AF21" s="31">
        <v>14</v>
      </c>
      <c r="AG21" s="30">
        <f>AG22-AJ19</f>
        <v>-16</v>
      </c>
      <c r="AH21" s="29">
        <f>AJ21-AF21</f>
        <v>1</v>
      </c>
      <c r="AI21" s="22">
        <f>AJ21-AG18</f>
        <v>-14</v>
      </c>
      <c r="AJ21" s="31">
        <v>15</v>
      </c>
      <c r="AK21" s="46">
        <f>AL21-AJ21</f>
        <v>1</v>
      </c>
      <c r="AL21" s="31">
        <v>16</v>
      </c>
      <c r="AM21" s="30">
        <f>AM22-AP19</f>
        <v>-16</v>
      </c>
      <c r="AN21" s="29">
        <f>AP21-AL21</f>
        <v>1</v>
      </c>
      <c r="AO21" s="22">
        <f>AP21-AM18</f>
        <v>-14</v>
      </c>
      <c r="AP21" s="31">
        <v>17</v>
      </c>
      <c r="AQ21" s="46">
        <f>AR21-AP21</f>
        <v>1</v>
      </c>
      <c r="AR21" s="31">
        <v>18</v>
      </c>
      <c r="AS21" s="30">
        <f>AS22-AV19</f>
        <v>-16</v>
      </c>
      <c r="AT21" s="29">
        <f>AV21-AR21</f>
        <v>1</v>
      </c>
      <c r="AU21" s="22">
        <f>AV21-AS18</f>
        <v>-14</v>
      </c>
      <c r="AV21" s="31">
        <v>19</v>
      </c>
      <c r="AW21" s="46">
        <f>AX21-AV21</f>
        <v>1</v>
      </c>
      <c r="AX21" s="31">
        <v>20</v>
      </c>
      <c r="AY21" s="52"/>
      <c r="AZ21" s="44">
        <f>(BA21+BC21+BG21+BI21+BM21+BO21+BS21+BU21+BY21+CA21)/10</f>
        <v>57.5</v>
      </c>
      <c r="BA21" s="31">
        <v>53</v>
      </c>
      <c r="BB21" s="21">
        <f>BC21-BA21</f>
        <v>1</v>
      </c>
      <c r="BC21" s="31">
        <v>54</v>
      </c>
      <c r="BD21" s="30">
        <f>BD22-BG19</f>
        <v>-20</v>
      </c>
      <c r="BE21" s="29">
        <f>BG21-BC21</f>
        <v>1</v>
      </c>
      <c r="BF21" s="22">
        <f>BG21-BD18</f>
        <v>-18</v>
      </c>
      <c r="BG21" s="31">
        <v>55</v>
      </c>
      <c r="BH21" s="46">
        <f>BI21-BG21</f>
        <v>1</v>
      </c>
      <c r="BI21" s="31">
        <v>56</v>
      </c>
      <c r="BJ21" s="30">
        <f>BJ22-BM19</f>
        <v>-20</v>
      </c>
      <c r="BK21" s="29">
        <f>BM21-BI21</f>
        <v>1</v>
      </c>
      <c r="BL21" s="22">
        <f>BM21-BJ18</f>
        <v>-18</v>
      </c>
      <c r="BM21" s="31">
        <v>57</v>
      </c>
      <c r="BN21" s="46">
        <f>BO21-BM21</f>
        <v>1</v>
      </c>
      <c r="BO21" s="31">
        <v>58</v>
      </c>
      <c r="BP21" s="30">
        <f>BP22-BS19</f>
        <v>-20</v>
      </c>
      <c r="BQ21" s="29">
        <f>BS21-BO21</f>
        <v>1</v>
      </c>
      <c r="BR21" s="22">
        <f>BS21-BP18</f>
        <v>-18</v>
      </c>
      <c r="BS21" s="31">
        <v>59</v>
      </c>
      <c r="BT21" s="46">
        <f>BU21-BS21</f>
        <v>1</v>
      </c>
      <c r="BU21" s="31">
        <v>60</v>
      </c>
      <c r="BV21" s="30">
        <f>BV22-BY19</f>
        <v>-20</v>
      </c>
      <c r="BW21" s="29">
        <f>BY21-BU21</f>
        <v>1</v>
      </c>
      <c r="BX21" s="22">
        <f>BY21-BV18</f>
        <v>-18</v>
      </c>
      <c r="BY21" s="31">
        <v>61</v>
      </c>
      <c r="BZ21" s="21">
        <f>CA21-BY21</f>
        <v>1</v>
      </c>
      <c r="CA21" s="31">
        <v>62</v>
      </c>
      <c r="CB21" s="54"/>
    </row>
    <row r="22" spans="1:80" x14ac:dyDescent="0.2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7"/>
      <c r="Z22" s="52"/>
      <c r="AA22" s="52"/>
      <c r="AB22" s="52"/>
      <c r="AD22" s="35"/>
      <c r="AE22" s="35"/>
      <c r="AF22" s="28">
        <f>AG22-AF21</f>
        <v>-7</v>
      </c>
      <c r="AG22" s="31">
        <v>7</v>
      </c>
      <c r="AH22" s="22"/>
      <c r="AI22" s="31">
        <v>8</v>
      </c>
      <c r="AJ22" s="28">
        <f>AJ21-AI22</f>
        <v>7</v>
      </c>
      <c r="AK22" s="35"/>
      <c r="AL22" s="28">
        <f>AM22-AL21</f>
        <v>-7</v>
      </c>
      <c r="AM22" s="31">
        <v>9</v>
      </c>
      <c r="AN22" s="22"/>
      <c r="AO22" s="31">
        <v>10</v>
      </c>
      <c r="AP22" s="28">
        <f>AP21-AO22</f>
        <v>7</v>
      </c>
      <c r="AQ22" s="35"/>
      <c r="AR22" s="28">
        <f>AS22-AR21</f>
        <v>-7</v>
      </c>
      <c r="AS22" s="31">
        <v>11</v>
      </c>
      <c r="AT22" s="22"/>
      <c r="AU22" s="31">
        <v>12</v>
      </c>
      <c r="AV22" s="28">
        <f>AV21-AU22</f>
        <v>7</v>
      </c>
      <c r="AW22" s="35"/>
      <c r="AX22" s="35"/>
      <c r="AY22" s="52"/>
      <c r="BA22" s="22"/>
      <c r="BB22" s="35"/>
      <c r="BC22" s="28">
        <f>BD22-BC21</f>
        <v>-9</v>
      </c>
      <c r="BD22" s="31">
        <v>45</v>
      </c>
      <c r="BE22" s="22"/>
      <c r="BF22" s="31">
        <v>46</v>
      </c>
      <c r="BG22" s="28">
        <f>BG21-BF22</f>
        <v>9</v>
      </c>
      <c r="BH22" s="35"/>
      <c r="BI22" s="28">
        <f>BJ22-BI21</f>
        <v>-9</v>
      </c>
      <c r="BJ22" s="31">
        <v>47</v>
      </c>
      <c r="BK22" s="22"/>
      <c r="BL22" s="31">
        <v>48</v>
      </c>
      <c r="BM22" s="28">
        <f>BM21-BL22</f>
        <v>9</v>
      </c>
      <c r="BN22" s="35"/>
      <c r="BO22" s="28">
        <f>BP22-BO21</f>
        <v>-9</v>
      </c>
      <c r="BP22" s="31">
        <v>49</v>
      </c>
      <c r="BQ22" s="22"/>
      <c r="BR22" s="31">
        <v>50</v>
      </c>
      <c r="BS22" s="28">
        <f>BS21-BR22</f>
        <v>9</v>
      </c>
      <c r="BT22" s="35"/>
      <c r="BU22" s="28">
        <f>BV22-BU21</f>
        <v>-9</v>
      </c>
      <c r="BV22" s="31">
        <v>51</v>
      </c>
      <c r="BW22" s="22"/>
      <c r="BX22" s="31">
        <v>52</v>
      </c>
      <c r="BY22" s="28">
        <f>BY21-BX22</f>
        <v>9</v>
      </c>
      <c r="BZ22" s="35"/>
      <c r="CA22" s="22"/>
      <c r="CB22" s="54"/>
    </row>
    <row r="23" spans="1:80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AB23" s="52"/>
      <c r="AD23" s="35"/>
      <c r="AE23" s="44">
        <f>AG21+AI21+AI19+AG19</f>
        <v>0</v>
      </c>
      <c r="AF23" s="35"/>
      <c r="AG23" s="46">
        <f>AG24-AG22</f>
        <v>-6</v>
      </c>
      <c r="AH23" s="46"/>
      <c r="AI23" s="46">
        <f>AI22-AI24</f>
        <v>6</v>
      </c>
      <c r="AJ23" s="46"/>
      <c r="AK23" s="44">
        <f>AM21+AO21+AO19+AM19</f>
        <v>0</v>
      </c>
      <c r="AL23" s="46"/>
      <c r="AM23" s="46">
        <f>AM24-AM22</f>
        <v>-6</v>
      </c>
      <c r="AN23" s="46"/>
      <c r="AO23" s="46">
        <f>AO22-AO24</f>
        <v>6</v>
      </c>
      <c r="AP23" s="46"/>
      <c r="AQ23" s="44">
        <f>AS21+AU21+AU19+AS19</f>
        <v>0</v>
      </c>
      <c r="AR23" s="46"/>
      <c r="AS23" s="46">
        <f>AS24-AS22</f>
        <v>-6</v>
      </c>
      <c r="AT23" s="46"/>
      <c r="AU23" s="46">
        <f>AU22-AU24</f>
        <v>6</v>
      </c>
      <c r="AV23" s="35"/>
      <c r="AW23" s="35"/>
      <c r="AX23" s="35"/>
      <c r="AY23" s="52"/>
      <c r="BA23" s="35"/>
      <c r="BC23" s="35"/>
      <c r="BD23" s="46">
        <f>BD24-BD22</f>
        <v>-8</v>
      </c>
      <c r="BE23" s="46"/>
      <c r="BF23" s="46">
        <f>BF22-BF24</f>
        <v>8</v>
      </c>
      <c r="BG23" s="46"/>
      <c r="BI23" s="35"/>
      <c r="BJ23" s="46">
        <f>BJ24-BJ22</f>
        <v>-8</v>
      </c>
      <c r="BK23" s="46"/>
      <c r="BL23" s="46">
        <f>BL22-BL24</f>
        <v>8</v>
      </c>
      <c r="BM23" s="46"/>
      <c r="BO23" s="35"/>
      <c r="BP23" s="46">
        <f>BP24-BP22</f>
        <v>-8</v>
      </c>
      <c r="BQ23" s="46"/>
      <c r="BR23" s="46">
        <f>BR22-BR24</f>
        <v>8</v>
      </c>
      <c r="BS23" s="46"/>
      <c r="BU23" s="35"/>
      <c r="BV23" s="46">
        <f>BV24-BV22</f>
        <v>-8</v>
      </c>
      <c r="BW23" s="46"/>
      <c r="BX23" s="46">
        <f>BX22-BX24</f>
        <v>8</v>
      </c>
      <c r="BY23" s="46"/>
      <c r="BZ23" s="33"/>
      <c r="CA23" s="35"/>
      <c r="CB23" s="54"/>
    </row>
    <row r="24" spans="1:80" x14ac:dyDescent="0.25">
      <c r="D24" s="63"/>
      <c r="E24" s="63"/>
      <c r="F24" s="69"/>
      <c r="G24" s="69"/>
      <c r="H24" s="69"/>
      <c r="I24" s="69"/>
      <c r="J24" s="69"/>
      <c r="K24" s="63"/>
      <c r="L24" s="63"/>
      <c r="M24" s="63"/>
      <c r="N24" s="63"/>
      <c r="O24" s="63"/>
      <c r="P24" s="63"/>
      <c r="Q24" s="63"/>
      <c r="R24" s="63"/>
      <c r="S24" s="63"/>
      <c r="T24"/>
      <c r="U24"/>
      <c r="V24"/>
      <c r="W24"/>
      <c r="X24"/>
      <c r="Y24"/>
      <c r="AB24" s="52"/>
      <c r="AC24" s="49"/>
      <c r="AD24" s="35"/>
      <c r="AE24" s="35"/>
      <c r="AF24" s="35"/>
      <c r="AG24" s="31">
        <v>1</v>
      </c>
      <c r="AH24" s="22"/>
      <c r="AI24" s="31">
        <v>2</v>
      </c>
      <c r="AJ24" s="22"/>
      <c r="AK24" s="35"/>
      <c r="AL24" s="22"/>
      <c r="AM24" s="31">
        <v>3</v>
      </c>
      <c r="AN24" s="22"/>
      <c r="AO24" s="31">
        <v>4</v>
      </c>
      <c r="AP24" s="22"/>
      <c r="AQ24" s="35"/>
      <c r="AR24" s="22"/>
      <c r="AS24" s="31">
        <v>5</v>
      </c>
      <c r="AT24" s="22"/>
      <c r="AU24" s="31">
        <v>6</v>
      </c>
      <c r="AV24" s="35"/>
      <c r="AW24" s="35"/>
      <c r="AX24" s="35"/>
      <c r="AY24" s="52"/>
      <c r="BA24" s="35"/>
      <c r="BC24" s="28">
        <f>BC25-BD24</f>
        <v>-9</v>
      </c>
      <c r="BD24" s="31">
        <v>37</v>
      </c>
      <c r="BE24" s="22"/>
      <c r="BF24" s="31">
        <v>38</v>
      </c>
      <c r="BG24" s="28">
        <f>BF24-BG25</f>
        <v>9</v>
      </c>
      <c r="BI24" s="28">
        <f>BI25-BJ24</f>
        <v>-9</v>
      </c>
      <c r="BJ24" s="31">
        <v>39</v>
      </c>
      <c r="BK24" s="22"/>
      <c r="BL24" s="31">
        <v>40</v>
      </c>
      <c r="BM24" s="28">
        <f>BL24-BM25</f>
        <v>9</v>
      </c>
      <c r="BO24" s="28">
        <f>BO25-BP24</f>
        <v>-9</v>
      </c>
      <c r="BP24" s="31">
        <v>41</v>
      </c>
      <c r="BQ24" s="22"/>
      <c r="BR24" s="31">
        <v>42</v>
      </c>
      <c r="BS24" s="28">
        <f>BR24-BS25</f>
        <v>9</v>
      </c>
      <c r="BU24" s="28">
        <f>BU25-BV24</f>
        <v>-9</v>
      </c>
      <c r="BV24" s="31">
        <v>43</v>
      </c>
      <c r="BW24" s="22"/>
      <c r="BX24" s="31">
        <v>44</v>
      </c>
      <c r="BY24" s="28">
        <f>BX24-BY25</f>
        <v>9</v>
      </c>
      <c r="BZ24" s="33"/>
      <c r="CA24" s="35"/>
      <c r="CB24" s="54"/>
    </row>
    <row r="25" spans="1:80" x14ac:dyDescent="0.25">
      <c r="A25" s="163" t="s">
        <v>14</v>
      </c>
      <c r="B25" s="163"/>
      <c r="D25" s="65">
        <v>1</v>
      </c>
      <c r="E25" s="65">
        <v>2</v>
      </c>
      <c r="F25" s="62">
        <v>3</v>
      </c>
      <c r="G25" s="62">
        <v>4</v>
      </c>
      <c r="H25" s="71">
        <v>5</v>
      </c>
      <c r="I25" s="62">
        <v>6</v>
      </c>
      <c r="J25" s="62">
        <v>7</v>
      </c>
      <c r="K25" s="74">
        <v>8</v>
      </c>
      <c r="L25" s="74">
        <v>9</v>
      </c>
      <c r="M25" s="68">
        <v>10</v>
      </c>
      <c r="N25" s="68">
        <v>11</v>
      </c>
      <c r="O25" s="71">
        <v>12</v>
      </c>
      <c r="P25" s="68">
        <v>13</v>
      </c>
      <c r="Q25" s="68">
        <v>14</v>
      </c>
      <c r="R25" s="65">
        <v>15</v>
      </c>
      <c r="S25" s="65">
        <v>16</v>
      </c>
      <c r="T25"/>
      <c r="U25"/>
      <c r="V25"/>
      <c r="W25"/>
      <c r="X25"/>
      <c r="Y25"/>
      <c r="AB25" s="52"/>
      <c r="AC25" s="47">
        <f>(AC7+AC9+AC13+AC15+AC19+AC21+AG25+AI25+AM25+AO25+AS25+AU25)*2/12</f>
        <v>97</v>
      </c>
      <c r="AG25" s="44">
        <f>(AG24+AG22+AG18+AG16+AG12+AG10+AG6+AG4)/8</f>
        <v>46</v>
      </c>
      <c r="AI25" s="44">
        <f>(AI24+AI22+AI18+AI16+AI12+AI10+AI6+AI4)/8</f>
        <v>47</v>
      </c>
      <c r="AM25" s="44">
        <f>(AM24+AM22+AM18+AM16+AM12+AM10+AM6+AM4)/8</f>
        <v>48</v>
      </c>
      <c r="AO25" s="44">
        <f>(AO24+AO22+AO18+AO16+AO12+AO10+AO6+AO4)/8</f>
        <v>49</v>
      </c>
      <c r="AS25" s="44">
        <f>(AS24+AS22+AS18+AS16+AS12+AS10+AS6+AS4)/8</f>
        <v>50</v>
      </c>
      <c r="AU25" s="44">
        <f>(AU24+AU22+AU18+AU16+AU12+AU10+AU6+AU4)/8</f>
        <v>51</v>
      </c>
      <c r="AY25" s="52"/>
      <c r="AZ25" s="44">
        <f>(BA25+BC25+BG25+BI25+BM25+BO25+BS25+BU25+BY25+CA25)/10</f>
        <v>31.5</v>
      </c>
      <c r="BA25" s="31">
        <v>27</v>
      </c>
      <c r="BB25" s="21">
        <f>BA25-BC25</f>
        <v>-1</v>
      </c>
      <c r="BC25" s="31">
        <v>28</v>
      </c>
      <c r="BD25" s="22">
        <f>BC25-BF28</f>
        <v>18</v>
      </c>
      <c r="BE25" s="29">
        <f>BC25-BG25</f>
        <v>-1</v>
      </c>
      <c r="BF25" s="22">
        <f>BF24-BC27</f>
        <v>20</v>
      </c>
      <c r="BG25" s="31">
        <v>29</v>
      </c>
      <c r="BH25" s="46">
        <f>BG25-BI25</f>
        <v>-1</v>
      </c>
      <c r="BI25" s="31">
        <v>30</v>
      </c>
      <c r="BJ25" s="22">
        <f>BI25-BL28</f>
        <v>18</v>
      </c>
      <c r="BK25" s="29">
        <f>BI25-BM25</f>
        <v>-1</v>
      </c>
      <c r="BL25" s="22">
        <f>BL24-BI27</f>
        <v>20</v>
      </c>
      <c r="BM25" s="31">
        <v>31</v>
      </c>
      <c r="BN25" s="46">
        <f>BM25-BO25</f>
        <v>-1</v>
      </c>
      <c r="BO25" s="31">
        <v>32</v>
      </c>
      <c r="BP25" s="22">
        <f>BO25-BR28</f>
        <v>18</v>
      </c>
      <c r="BQ25" s="29">
        <f>BO25-BS25</f>
        <v>-1</v>
      </c>
      <c r="BR25" s="22">
        <f>BR24-BO27</f>
        <v>20</v>
      </c>
      <c r="BS25" s="31">
        <v>33</v>
      </c>
      <c r="BT25" s="46">
        <f>BS25-BU25</f>
        <v>-1</v>
      </c>
      <c r="BU25" s="31">
        <v>34</v>
      </c>
      <c r="BV25" s="22">
        <f>BU25-BX28</f>
        <v>18</v>
      </c>
      <c r="BW25" s="29">
        <f>BU25-BY25</f>
        <v>-1</v>
      </c>
      <c r="BX25" s="22">
        <f>BX24-BU27</f>
        <v>20</v>
      </c>
      <c r="BY25" s="31">
        <v>35</v>
      </c>
      <c r="BZ25" s="21">
        <f>BY25-CA25</f>
        <v>-1</v>
      </c>
      <c r="CA25" s="31">
        <v>36</v>
      </c>
      <c r="CB25" s="54"/>
    </row>
    <row r="26" spans="1:80" x14ac:dyDescent="0.25">
      <c r="A26" s="163"/>
      <c r="B26" s="163"/>
      <c r="D26" s="65"/>
      <c r="E26" s="65">
        <v>4</v>
      </c>
      <c r="F26" s="62">
        <v>1</v>
      </c>
      <c r="G26" s="62">
        <v>14</v>
      </c>
      <c r="H26" s="71">
        <v>6</v>
      </c>
      <c r="I26" s="62">
        <v>7</v>
      </c>
      <c r="J26" s="62">
        <v>8</v>
      </c>
      <c r="K26" s="74"/>
      <c r="L26" s="74"/>
      <c r="M26" s="68">
        <v>9</v>
      </c>
      <c r="N26" s="68">
        <v>10</v>
      </c>
      <c r="O26" s="71">
        <v>11</v>
      </c>
      <c r="P26" s="68">
        <v>3</v>
      </c>
      <c r="Q26" s="68">
        <v>16</v>
      </c>
      <c r="R26" s="65">
        <v>13</v>
      </c>
      <c r="S26" s="65"/>
      <c r="T26"/>
      <c r="U26"/>
      <c r="V26"/>
      <c r="W26"/>
      <c r="X26"/>
      <c r="Y26"/>
      <c r="AB26" s="52"/>
      <c r="AY26" s="52"/>
      <c r="BA26" s="22"/>
      <c r="BB26" s="35"/>
      <c r="BC26" s="22"/>
      <c r="BD26" s="29">
        <f>BD28-BD24</f>
        <v>-28</v>
      </c>
      <c r="BE26" s="22"/>
      <c r="BF26" s="29">
        <f>BF24-BF28</f>
        <v>28</v>
      </c>
      <c r="BG26" s="22"/>
      <c r="BH26" s="46"/>
      <c r="BI26" s="22"/>
      <c r="BJ26" s="29">
        <f>BJ28-BJ24</f>
        <v>-28</v>
      </c>
      <c r="BK26" s="22"/>
      <c r="BL26" s="29">
        <f>BL24-BL28</f>
        <v>28</v>
      </c>
      <c r="BM26" s="22"/>
      <c r="BN26" s="46"/>
      <c r="BO26" s="22"/>
      <c r="BP26" s="29">
        <f>BP28-BP24</f>
        <v>-28</v>
      </c>
      <c r="BQ26" s="22"/>
      <c r="BR26" s="29">
        <f>BR24-BR28</f>
        <v>28</v>
      </c>
      <c r="BS26" s="22"/>
      <c r="BT26" s="46"/>
      <c r="BU26" s="22"/>
      <c r="BV26" s="29">
        <f>BV28-BV24</f>
        <v>-28</v>
      </c>
      <c r="BW26" s="22"/>
      <c r="BX26" s="29">
        <f>BX24-BX28</f>
        <v>28</v>
      </c>
      <c r="BY26" s="22"/>
      <c r="BZ26" s="21"/>
      <c r="CA26" s="22"/>
      <c r="CB26" s="54"/>
    </row>
    <row r="27" spans="1:80" x14ac:dyDescent="0.25">
      <c r="A27" s="163"/>
      <c r="B27" s="163"/>
      <c r="D27" s="65"/>
      <c r="E27" s="65"/>
      <c r="F27" s="62"/>
      <c r="G27" s="62">
        <v>7</v>
      </c>
      <c r="H27" s="71"/>
      <c r="I27" s="62">
        <v>3</v>
      </c>
      <c r="J27" s="62"/>
      <c r="K27" s="74"/>
      <c r="L27" s="74"/>
      <c r="M27" s="68"/>
      <c r="N27" s="68">
        <v>14</v>
      </c>
      <c r="O27" s="71"/>
      <c r="P27" s="68">
        <v>10</v>
      </c>
      <c r="Q27" s="68"/>
      <c r="R27" s="65"/>
      <c r="S27" s="65"/>
      <c r="T27"/>
      <c r="U27"/>
      <c r="V27"/>
      <c r="W27"/>
      <c r="X27"/>
      <c r="Y27"/>
      <c r="AB27" s="52"/>
      <c r="AG27" s="50">
        <f>(AG24+AI24+AL21+AL19+AI16+AG16+AD19+AD21)/8</f>
        <v>18.5</v>
      </c>
      <c r="AH27" s="39"/>
      <c r="AI27" s="50">
        <f>(AG22+AI22+AJ21+AJ19+AI18+AG18+AF19+AF21)/8</f>
        <v>18.5</v>
      </c>
      <c r="AJ27" s="39"/>
      <c r="AK27" s="39"/>
      <c r="AL27" s="39"/>
      <c r="AM27" s="50">
        <f>(AM24+AO24+AR21+AR19+AO16+AM16+AJ19+AJ21)/8</f>
        <v>20.5</v>
      </c>
      <c r="AN27" s="39"/>
      <c r="AO27" s="50">
        <f>(AM22+AO22+AP21+AP19+AO18+AM18+AL19+AL21)/8</f>
        <v>20.5</v>
      </c>
      <c r="AP27" s="39"/>
      <c r="AQ27" s="39"/>
      <c r="AR27" s="39"/>
      <c r="AS27" s="50">
        <f>(AS24+AU24+AX21+AX19+AU16+AS16+AP19+AP21)/8</f>
        <v>22.5</v>
      </c>
      <c r="AT27" s="39"/>
      <c r="AU27" s="50">
        <f>(AS18+AR19+AR21+AS22+AU22+AV21+AV19+AU18)/8</f>
        <v>22.5</v>
      </c>
      <c r="AY27" s="52"/>
      <c r="AZ27" s="44">
        <f>(BA27+BC27+BG27+BI27+BM27+BO27+BS27+BU27+BY27+CA27)/10</f>
        <v>21.5</v>
      </c>
      <c r="BA27" s="31">
        <v>17</v>
      </c>
      <c r="BB27" s="21">
        <f>BC27-BA27</f>
        <v>1</v>
      </c>
      <c r="BC27" s="31">
        <v>18</v>
      </c>
      <c r="BD27" s="30">
        <f>BD28-BG25</f>
        <v>-20</v>
      </c>
      <c r="BE27" s="29">
        <f>BG27-BC27</f>
        <v>1</v>
      </c>
      <c r="BF27" s="22">
        <f>BG27-BD24</f>
        <v>-18</v>
      </c>
      <c r="BG27" s="31">
        <v>19</v>
      </c>
      <c r="BH27" s="46">
        <f>BI27-BG27</f>
        <v>1</v>
      </c>
      <c r="BI27" s="31">
        <v>20</v>
      </c>
      <c r="BJ27" s="30">
        <f>BJ28-BM25</f>
        <v>-20</v>
      </c>
      <c r="BK27" s="29">
        <f>BM27-BI27</f>
        <v>1</v>
      </c>
      <c r="BL27" s="22">
        <f>BM27-BJ24</f>
        <v>-18</v>
      </c>
      <c r="BM27" s="31">
        <v>21</v>
      </c>
      <c r="BN27" s="46">
        <f>BO27-BM27</f>
        <v>1</v>
      </c>
      <c r="BO27" s="31">
        <v>22</v>
      </c>
      <c r="BP27" s="30">
        <f>BP28-BS25</f>
        <v>-20</v>
      </c>
      <c r="BQ27" s="29">
        <f>BS27-BO27</f>
        <v>1</v>
      </c>
      <c r="BR27" s="22">
        <f>BS27-BP24</f>
        <v>-18</v>
      </c>
      <c r="BS27" s="31">
        <v>23</v>
      </c>
      <c r="BT27" s="46">
        <f>BU27-BS27</f>
        <v>1</v>
      </c>
      <c r="BU27" s="31">
        <v>24</v>
      </c>
      <c r="BV27" s="30">
        <f>BV28-BY25</f>
        <v>-20</v>
      </c>
      <c r="BW27" s="29">
        <f>BY27-BU27</f>
        <v>1</v>
      </c>
      <c r="BX27" s="22">
        <f>BY27-BV24</f>
        <v>-18</v>
      </c>
      <c r="BY27" s="31">
        <v>25</v>
      </c>
      <c r="BZ27" s="21">
        <f>CA27-BY27</f>
        <v>1</v>
      </c>
      <c r="CA27" s="31">
        <v>26</v>
      </c>
      <c r="CB27" s="54"/>
    </row>
    <row r="28" spans="1:80" x14ac:dyDescent="0.25">
      <c r="D28" s="65"/>
      <c r="E28" s="65"/>
      <c r="F28" s="62"/>
      <c r="G28" s="62">
        <v>10</v>
      </c>
      <c r="H28" s="71"/>
      <c r="I28" s="62">
        <v>14</v>
      </c>
      <c r="J28" s="62"/>
      <c r="K28" s="74"/>
      <c r="L28" s="74"/>
      <c r="M28" s="68"/>
      <c r="N28" s="68">
        <v>3</v>
      </c>
      <c r="O28" s="71"/>
      <c r="P28" s="68">
        <v>7</v>
      </c>
      <c r="Q28" s="68"/>
      <c r="R28" s="65"/>
      <c r="S28" s="65"/>
      <c r="T28" s="58"/>
      <c r="U28" s="58"/>
      <c r="V28" s="58"/>
      <c r="W28" s="58"/>
      <c r="X28" s="58"/>
      <c r="Y28" s="58"/>
      <c r="Z28" s="58"/>
      <c r="AA28" s="58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BC28" s="28">
        <f>BD28-BC27</f>
        <v>-9</v>
      </c>
      <c r="BD28" s="31">
        <v>9</v>
      </c>
      <c r="BE28" s="22"/>
      <c r="BF28" s="31">
        <v>10</v>
      </c>
      <c r="BG28" s="28">
        <f>BG27-BF28</f>
        <v>9</v>
      </c>
      <c r="BI28" s="28">
        <f>BJ28-BI27</f>
        <v>-9</v>
      </c>
      <c r="BJ28" s="31">
        <v>11</v>
      </c>
      <c r="BK28" s="22"/>
      <c r="BL28" s="31">
        <v>12</v>
      </c>
      <c r="BM28" s="28">
        <f>BM27-BL28</f>
        <v>9</v>
      </c>
      <c r="BO28" s="28">
        <f>BP28-BO27</f>
        <v>-9</v>
      </c>
      <c r="BP28" s="31">
        <v>13</v>
      </c>
      <c r="BQ28" s="22"/>
      <c r="BR28" s="31">
        <v>14</v>
      </c>
      <c r="BS28" s="28">
        <f>BS27-BR28</f>
        <v>9</v>
      </c>
      <c r="BU28" s="28">
        <f>BV28-BU27</f>
        <v>-9</v>
      </c>
      <c r="BV28" s="31">
        <v>15</v>
      </c>
      <c r="BW28" s="22"/>
      <c r="BX28" s="31">
        <v>16</v>
      </c>
      <c r="BY28" s="28">
        <f>BY27-BX28</f>
        <v>9</v>
      </c>
      <c r="CB28" s="54"/>
    </row>
    <row r="29" spans="1:80" x14ac:dyDescent="0.25">
      <c r="D29" s="35" t="s">
        <v>12</v>
      </c>
      <c r="E29" s="35" t="s">
        <v>13</v>
      </c>
      <c r="F29" s="61"/>
      <c r="G29" s="35"/>
      <c r="H29" s="71" t="s">
        <v>13</v>
      </c>
      <c r="I29" s="35"/>
      <c r="J29" s="35"/>
      <c r="K29" s="74" t="s">
        <v>12</v>
      </c>
      <c r="L29" s="74" t="s">
        <v>12</v>
      </c>
      <c r="M29" s="35"/>
      <c r="N29" s="35"/>
      <c r="O29" s="71" t="s">
        <v>13</v>
      </c>
      <c r="P29" s="35"/>
      <c r="Q29" s="35"/>
      <c r="R29" s="35" t="s">
        <v>13</v>
      </c>
      <c r="S29" s="35" t="s">
        <v>12</v>
      </c>
      <c r="AY29" s="52"/>
      <c r="BD29" s="21">
        <f>BD30-BD28</f>
        <v>-8</v>
      </c>
      <c r="BE29" s="22"/>
      <c r="BF29" s="21">
        <f>BF28-BF30</f>
        <v>8</v>
      </c>
      <c r="BG29" s="22"/>
      <c r="BH29" s="35"/>
      <c r="BI29" s="22"/>
      <c r="BJ29" s="21">
        <f>BJ30-BJ28</f>
        <v>-8</v>
      </c>
      <c r="BK29" s="22"/>
      <c r="BL29" s="21">
        <f>BL28-BL30</f>
        <v>8</v>
      </c>
      <c r="BM29" s="22"/>
      <c r="BN29" s="35"/>
      <c r="BO29" s="22"/>
      <c r="BP29" s="21">
        <f>BP30-BP28</f>
        <v>-8</v>
      </c>
      <c r="BQ29" s="22"/>
      <c r="BR29" s="21">
        <f>BR28-BR30</f>
        <v>8</v>
      </c>
      <c r="BS29" s="22"/>
      <c r="BT29" s="35"/>
      <c r="BU29" s="22"/>
      <c r="BV29" s="21">
        <f>BV30-BV28</f>
        <v>-8</v>
      </c>
      <c r="BW29" s="22"/>
      <c r="BX29" s="21">
        <f>BX28-BX30</f>
        <v>8</v>
      </c>
      <c r="CB29" s="54"/>
    </row>
    <row r="30" spans="1:80" x14ac:dyDescent="0.25">
      <c r="AY30" s="52"/>
      <c r="BD30" s="31">
        <v>1</v>
      </c>
      <c r="BE30" s="22"/>
      <c r="BF30" s="31">
        <v>2</v>
      </c>
      <c r="BG30" s="22"/>
      <c r="BH30" s="35"/>
      <c r="BI30" s="22"/>
      <c r="BJ30" s="31">
        <v>3</v>
      </c>
      <c r="BK30" s="22"/>
      <c r="BL30" s="31">
        <v>4</v>
      </c>
      <c r="BM30" s="22"/>
      <c r="BN30" s="35"/>
      <c r="BO30" s="22"/>
      <c r="BP30" s="31">
        <v>5</v>
      </c>
      <c r="BQ30" s="22"/>
      <c r="BR30" s="31">
        <v>6</v>
      </c>
      <c r="BS30" s="22"/>
      <c r="BT30" s="35"/>
      <c r="BU30" s="22"/>
      <c r="BV30" s="31">
        <v>7</v>
      </c>
      <c r="BW30" s="22"/>
      <c r="BX30" s="31">
        <v>8</v>
      </c>
      <c r="CB30" s="54"/>
    </row>
    <row r="31" spans="1:80" x14ac:dyDescent="0.25">
      <c r="D31" s="162" t="s">
        <v>18</v>
      </c>
      <c r="E31" s="162"/>
      <c r="F31" s="162"/>
      <c r="G31" s="162"/>
      <c r="H31" s="162"/>
      <c r="I31" s="162"/>
      <c r="J31" s="162"/>
      <c r="K31" s="162"/>
      <c r="L31" s="162" t="s">
        <v>17</v>
      </c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 t="s">
        <v>20</v>
      </c>
      <c r="Y31" s="162"/>
      <c r="Z31" s="162"/>
      <c r="AA31" s="162"/>
      <c r="AB31" s="162"/>
      <c r="AC31" s="162"/>
      <c r="AD31" s="162"/>
      <c r="AE31" s="162"/>
      <c r="AF31" s="162" t="s">
        <v>19</v>
      </c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 t="s">
        <v>21</v>
      </c>
      <c r="AS31" s="162"/>
      <c r="AT31" s="162"/>
      <c r="AU31" s="162"/>
      <c r="AV31" s="162"/>
      <c r="AW31" s="162"/>
      <c r="AX31" s="162"/>
      <c r="AY31" s="162"/>
      <c r="AZ31" s="47">
        <f>(AZ13+AZ15+AZ19+AZ21+AZ25+AZ27+BD31+BF31+BJ31+BL31+BP31+BR31+BV31+BX31+AZ9+AZ7)*2/16</f>
        <v>161</v>
      </c>
      <c r="BD31" s="53">
        <f>(BD30+BD28+BD24+BD22+BD18+BD16+BD12+BD10+BD6+BD4)/10</f>
        <v>77</v>
      </c>
      <c r="BF31" s="53">
        <f>(BF30+BF28+BF24+BF22+BF18+BF16+BF12+BF10+BF6+BF4)/10</f>
        <v>78</v>
      </c>
      <c r="BJ31" s="53">
        <f>(BJ30+BJ28+BJ24+BJ22+BJ18+BJ16+BJ12+BJ10+BJ6+BJ4)/10</f>
        <v>79</v>
      </c>
      <c r="BL31" s="53">
        <f>(BL30+BL28+BL24+BL22+BL18+BL16+BL12+BL10+BL6+BL4)/10</f>
        <v>80</v>
      </c>
      <c r="BP31" s="53">
        <f>(BP30+BP28+BP24+BP22+BP18+BP16+BP12+BP10+BP6+BP4)/10</f>
        <v>81</v>
      </c>
      <c r="BR31" s="53">
        <f>(BR30+BR28+BR24+BR22+BR18+BR16+BR12+BR10+BR6+BR4)/10</f>
        <v>82</v>
      </c>
      <c r="BV31" s="53">
        <f>(BV30+BV28+BV24+BV22+BV18+BV16+BV12+BV10+BV6+BV4)/10</f>
        <v>83</v>
      </c>
      <c r="BX31" s="53">
        <f>(BX30+BX28+BX24+BX22+BX18+BX16+BX12+BX10+BX6+BX4)/10</f>
        <v>84</v>
      </c>
      <c r="CB31" s="54"/>
    </row>
    <row r="32" spans="1:80" x14ac:dyDescent="0.25">
      <c r="A32" s="163" t="s">
        <v>15</v>
      </c>
      <c r="B32" s="163"/>
      <c r="D32" s="65">
        <v>1</v>
      </c>
      <c r="E32" s="65">
        <v>2</v>
      </c>
      <c r="F32" s="65">
        <v>3</v>
      </c>
      <c r="G32" s="65">
        <v>4</v>
      </c>
      <c r="H32" s="62">
        <v>5</v>
      </c>
      <c r="I32" s="62">
        <v>6</v>
      </c>
      <c r="J32" s="62">
        <v>7</v>
      </c>
      <c r="K32" s="62">
        <v>8</v>
      </c>
      <c r="L32" s="71">
        <v>9</v>
      </c>
      <c r="M32" s="62">
        <v>10</v>
      </c>
      <c r="N32" s="62">
        <v>11</v>
      </c>
      <c r="O32" s="62">
        <v>12</v>
      </c>
      <c r="P32" s="62">
        <v>13</v>
      </c>
      <c r="Q32" s="74">
        <v>14</v>
      </c>
      <c r="R32" s="74">
        <v>15</v>
      </c>
      <c r="S32" s="62">
        <v>16</v>
      </c>
      <c r="T32" s="62">
        <v>17</v>
      </c>
      <c r="U32" s="62">
        <v>18</v>
      </c>
      <c r="V32" s="62">
        <v>19</v>
      </c>
      <c r="W32" s="71">
        <v>20</v>
      </c>
      <c r="X32" s="65">
        <v>21</v>
      </c>
      <c r="Y32" s="65">
        <v>22</v>
      </c>
      <c r="Z32" s="65">
        <v>23</v>
      </c>
      <c r="AA32" s="65">
        <v>24</v>
      </c>
      <c r="AB32" s="62">
        <v>25</v>
      </c>
      <c r="AC32" s="62">
        <v>26</v>
      </c>
      <c r="AD32" s="62">
        <v>27</v>
      </c>
      <c r="AE32" s="62">
        <v>28</v>
      </c>
      <c r="AF32" s="71">
        <v>29</v>
      </c>
      <c r="AG32" s="73">
        <v>30</v>
      </c>
      <c r="AH32" s="73">
        <v>31</v>
      </c>
      <c r="AI32" s="73">
        <v>32</v>
      </c>
      <c r="AJ32" s="73">
        <v>33</v>
      </c>
      <c r="AK32" s="74">
        <v>34</v>
      </c>
      <c r="AL32" s="74">
        <v>35</v>
      </c>
      <c r="AM32" s="73">
        <v>36</v>
      </c>
      <c r="AN32" s="73">
        <v>37</v>
      </c>
      <c r="AO32" s="73">
        <v>38</v>
      </c>
      <c r="AP32" s="73">
        <v>39</v>
      </c>
      <c r="AQ32" s="71">
        <v>40</v>
      </c>
      <c r="AR32" s="73">
        <v>41</v>
      </c>
      <c r="AS32" s="73">
        <v>42</v>
      </c>
      <c r="AT32" s="73">
        <v>43</v>
      </c>
      <c r="AU32" s="73">
        <v>44</v>
      </c>
      <c r="AV32" s="65">
        <v>45</v>
      </c>
      <c r="AW32" s="65">
        <v>46</v>
      </c>
      <c r="AX32" s="65">
        <v>47</v>
      </c>
      <c r="AY32" s="65">
        <v>48</v>
      </c>
    </row>
    <row r="33" spans="1:51" x14ac:dyDescent="0.25">
      <c r="A33" s="163"/>
      <c r="B33" s="163"/>
      <c r="D33" s="65"/>
      <c r="E33" s="65">
        <v>6</v>
      </c>
      <c r="F33" s="65"/>
      <c r="G33" s="65">
        <v>8</v>
      </c>
      <c r="H33" s="62">
        <v>1</v>
      </c>
      <c r="I33" s="62">
        <v>22</v>
      </c>
      <c r="J33" s="62">
        <v>3</v>
      </c>
      <c r="K33" s="62">
        <v>24</v>
      </c>
      <c r="L33" s="71">
        <v>10</v>
      </c>
      <c r="M33" s="62">
        <v>11</v>
      </c>
      <c r="N33" s="62">
        <v>12</v>
      </c>
      <c r="O33" s="62">
        <v>13</v>
      </c>
      <c r="P33" s="62">
        <v>14</v>
      </c>
      <c r="Q33" s="74"/>
      <c r="R33" s="74"/>
      <c r="S33" s="62">
        <v>15</v>
      </c>
      <c r="T33" s="62">
        <v>16</v>
      </c>
      <c r="U33" s="62">
        <v>17</v>
      </c>
      <c r="V33" s="62">
        <v>18</v>
      </c>
      <c r="W33" s="71">
        <v>19</v>
      </c>
      <c r="X33" s="65">
        <v>5</v>
      </c>
      <c r="Y33" s="65">
        <v>26</v>
      </c>
      <c r="Z33" s="65">
        <v>7</v>
      </c>
      <c r="AA33" s="65">
        <v>28</v>
      </c>
      <c r="AB33" s="62">
        <v>21</v>
      </c>
      <c r="AC33" s="62">
        <v>42</v>
      </c>
      <c r="AD33" s="62">
        <v>23</v>
      </c>
      <c r="AE33" s="62">
        <v>44</v>
      </c>
      <c r="AF33" s="71">
        <v>30</v>
      </c>
      <c r="AG33" s="73">
        <v>31</v>
      </c>
      <c r="AH33" s="73">
        <v>32</v>
      </c>
      <c r="AI33" s="73">
        <v>33</v>
      </c>
      <c r="AJ33" s="73">
        <v>34</v>
      </c>
      <c r="AK33" s="75"/>
      <c r="AL33" s="75"/>
      <c r="AM33" s="73">
        <v>35</v>
      </c>
      <c r="AN33" s="73">
        <v>36</v>
      </c>
      <c r="AO33" s="73">
        <v>37</v>
      </c>
      <c r="AP33" s="73">
        <v>38</v>
      </c>
      <c r="AQ33" s="71"/>
      <c r="AR33" s="73">
        <v>25</v>
      </c>
      <c r="AS33" s="73">
        <v>46</v>
      </c>
      <c r="AT33" s="73">
        <v>27</v>
      </c>
      <c r="AU33" s="73">
        <v>48</v>
      </c>
      <c r="AV33" s="65">
        <v>41</v>
      </c>
      <c r="AW33" s="65"/>
      <c r="AX33" s="65">
        <v>43</v>
      </c>
      <c r="AY33" s="65"/>
    </row>
    <row r="34" spans="1:51" x14ac:dyDescent="0.25">
      <c r="A34" s="163"/>
      <c r="B34" s="163"/>
      <c r="D34" s="70"/>
      <c r="E34" s="70"/>
      <c r="F34" s="70"/>
      <c r="G34" s="70"/>
      <c r="H34" s="62"/>
      <c r="I34" s="62">
        <v>11</v>
      </c>
      <c r="J34" s="62"/>
      <c r="K34" s="62">
        <v>13</v>
      </c>
      <c r="L34" s="72"/>
      <c r="M34" s="62">
        <v>5</v>
      </c>
      <c r="N34" s="62"/>
      <c r="O34" s="67">
        <v>7</v>
      </c>
      <c r="P34" s="62"/>
      <c r="Q34" s="74"/>
      <c r="R34" s="74"/>
      <c r="S34" s="62"/>
      <c r="T34" s="62">
        <v>22</v>
      </c>
      <c r="U34" s="62"/>
      <c r="V34" s="62">
        <v>24</v>
      </c>
      <c r="W34" s="72"/>
      <c r="X34" s="70">
        <v>16</v>
      </c>
      <c r="Y34" s="70"/>
      <c r="Z34" s="70">
        <v>18</v>
      </c>
      <c r="AA34" s="70"/>
      <c r="AB34" s="62"/>
      <c r="AC34" s="62">
        <v>31</v>
      </c>
      <c r="AD34" s="62"/>
      <c r="AE34" s="62">
        <v>33</v>
      </c>
      <c r="AF34" s="72"/>
      <c r="AG34" s="76">
        <v>25</v>
      </c>
      <c r="AH34" s="76"/>
      <c r="AI34" s="76">
        <v>27</v>
      </c>
      <c r="AJ34" s="76"/>
      <c r="AK34" s="75"/>
      <c r="AL34" s="75"/>
      <c r="AM34" s="76"/>
      <c r="AN34" s="76">
        <v>42</v>
      </c>
      <c r="AO34" s="76"/>
      <c r="AP34" s="76">
        <v>44</v>
      </c>
      <c r="AQ34" s="72"/>
      <c r="AR34" s="76">
        <v>36</v>
      </c>
      <c r="AS34" s="76"/>
      <c r="AT34" s="76">
        <v>38</v>
      </c>
      <c r="AU34" s="76"/>
      <c r="AV34" s="70"/>
      <c r="AW34" s="70"/>
      <c r="AX34" s="70"/>
      <c r="AY34" s="70"/>
    </row>
    <row r="35" spans="1:51" x14ac:dyDescent="0.25">
      <c r="D35" s="65"/>
      <c r="E35" s="65"/>
      <c r="F35" s="65"/>
      <c r="G35" s="65"/>
      <c r="H35" s="62"/>
      <c r="I35" s="62">
        <v>16</v>
      </c>
      <c r="J35" s="62"/>
      <c r="K35" s="62">
        <v>18</v>
      </c>
      <c r="L35" s="71"/>
      <c r="M35" s="62">
        <v>22</v>
      </c>
      <c r="N35" s="62"/>
      <c r="O35" s="62">
        <v>24</v>
      </c>
      <c r="P35" s="62"/>
      <c r="Q35" s="74"/>
      <c r="R35" s="74"/>
      <c r="S35" s="62"/>
      <c r="T35" s="62">
        <v>5</v>
      </c>
      <c r="U35" s="62"/>
      <c r="V35" s="62">
        <v>7</v>
      </c>
      <c r="W35" s="71"/>
      <c r="X35" s="65">
        <v>11</v>
      </c>
      <c r="Y35" s="65"/>
      <c r="Z35" s="65">
        <v>13</v>
      </c>
      <c r="AA35" s="65"/>
      <c r="AB35" s="62"/>
      <c r="AC35" s="62">
        <v>36</v>
      </c>
      <c r="AD35" s="62"/>
      <c r="AE35" s="62">
        <v>38</v>
      </c>
      <c r="AF35" s="71"/>
      <c r="AG35" s="76">
        <v>42</v>
      </c>
      <c r="AH35" s="76"/>
      <c r="AI35" s="76">
        <v>44</v>
      </c>
      <c r="AJ35" s="76"/>
      <c r="AK35" s="75"/>
      <c r="AL35" s="75"/>
      <c r="AM35" s="76"/>
      <c r="AN35" s="76">
        <v>25</v>
      </c>
      <c r="AO35" s="76"/>
      <c r="AP35" s="76">
        <v>27</v>
      </c>
      <c r="AQ35" s="71"/>
      <c r="AR35" s="76">
        <v>31</v>
      </c>
      <c r="AS35" s="76"/>
      <c r="AT35" s="76">
        <v>33</v>
      </c>
      <c r="AU35" s="76"/>
      <c r="AV35" s="65"/>
      <c r="AW35" s="65"/>
      <c r="AX35" s="65"/>
      <c r="AY35" s="65"/>
    </row>
    <row r="36" spans="1:51" x14ac:dyDescent="0.25">
      <c r="D36" s="35" t="s">
        <v>12</v>
      </c>
      <c r="E36" s="35" t="s">
        <v>13</v>
      </c>
      <c r="F36" s="61" t="s">
        <v>12</v>
      </c>
      <c r="G36" s="35" t="s">
        <v>13</v>
      </c>
      <c r="H36" s="35"/>
      <c r="I36" s="35"/>
      <c r="J36" s="35"/>
      <c r="K36" s="35"/>
      <c r="L36" s="71" t="s">
        <v>13</v>
      </c>
      <c r="M36" s="61"/>
      <c r="N36" s="61"/>
      <c r="O36" s="61"/>
      <c r="P36" s="61"/>
      <c r="Q36" s="74" t="s">
        <v>12</v>
      </c>
      <c r="R36" s="74" t="s">
        <v>12</v>
      </c>
      <c r="S36" s="35"/>
      <c r="T36" s="35"/>
      <c r="U36" s="35"/>
      <c r="V36" s="35"/>
      <c r="W36" s="71" t="s">
        <v>13</v>
      </c>
      <c r="X36" s="61"/>
      <c r="Y36" s="61"/>
      <c r="Z36" s="61"/>
      <c r="AA36" s="61"/>
      <c r="AB36" s="63"/>
      <c r="AC36" s="69"/>
      <c r="AD36" s="69"/>
      <c r="AE36" s="69"/>
      <c r="AF36" s="71" t="s">
        <v>13</v>
      </c>
      <c r="AG36" s="63"/>
      <c r="AH36" s="63"/>
      <c r="AI36" s="63"/>
      <c r="AJ36" s="63"/>
      <c r="AK36" s="75" t="s">
        <v>12</v>
      </c>
      <c r="AL36" s="75" t="s">
        <v>12</v>
      </c>
      <c r="AM36" s="63"/>
      <c r="AN36" s="63"/>
      <c r="AO36" s="63"/>
      <c r="AP36" s="63"/>
      <c r="AQ36" s="71" t="s">
        <v>13</v>
      </c>
      <c r="AR36" s="63"/>
      <c r="AS36" s="63"/>
      <c r="AT36" s="63"/>
      <c r="AU36" s="63"/>
      <c r="AV36" s="63" t="s">
        <v>13</v>
      </c>
      <c r="AW36" s="63" t="s">
        <v>12</v>
      </c>
      <c r="AX36" s="63" t="s">
        <v>13</v>
      </c>
      <c r="AY36" s="69" t="s">
        <v>12</v>
      </c>
    </row>
    <row r="38" spans="1:51" x14ac:dyDescent="0.25">
      <c r="D38" s="160" t="s">
        <v>22</v>
      </c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 t="s">
        <v>23</v>
      </c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 t="s">
        <v>24</v>
      </c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</row>
    <row r="39" spans="1:51" x14ac:dyDescent="0.25">
      <c r="A39" s="163" t="s">
        <v>16</v>
      </c>
      <c r="B39" s="163"/>
      <c r="D39" s="70">
        <v>1</v>
      </c>
      <c r="E39" s="70">
        <v>2</v>
      </c>
      <c r="F39" s="70">
        <v>3</v>
      </c>
      <c r="G39" s="70">
        <v>4</v>
      </c>
      <c r="H39" s="70">
        <v>5</v>
      </c>
      <c r="I39" s="70">
        <v>6</v>
      </c>
      <c r="J39" s="62">
        <v>7</v>
      </c>
      <c r="K39" s="62">
        <v>8</v>
      </c>
      <c r="L39" s="62">
        <v>9</v>
      </c>
      <c r="M39" s="62">
        <v>10</v>
      </c>
      <c r="N39" s="62">
        <v>11</v>
      </c>
      <c r="O39" s="62">
        <v>12</v>
      </c>
      <c r="P39" s="71">
        <v>13</v>
      </c>
      <c r="Q39" s="62">
        <v>14</v>
      </c>
      <c r="R39" s="62">
        <v>15</v>
      </c>
      <c r="S39" s="62">
        <v>16</v>
      </c>
      <c r="T39" s="62">
        <v>17</v>
      </c>
      <c r="U39" s="62">
        <v>18</v>
      </c>
      <c r="V39" s="62">
        <v>19</v>
      </c>
      <c r="W39" s="74">
        <v>20</v>
      </c>
      <c r="X39" s="74">
        <v>21</v>
      </c>
      <c r="Y39" s="62">
        <v>22</v>
      </c>
      <c r="Z39" s="62">
        <v>23</v>
      </c>
      <c r="AA39" s="62">
        <v>24</v>
      </c>
      <c r="AB39" s="62">
        <v>25</v>
      </c>
      <c r="AC39" s="62">
        <v>26</v>
      </c>
      <c r="AD39" s="62">
        <v>27</v>
      </c>
      <c r="AE39" s="71">
        <v>28</v>
      </c>
      <c r="AF39" s="65">
        <v>29</v>
      </c>
      <c r="AG39" s="65">
        <v>30</v>
      </c>
      <c r="AH39" s="65">
        <v>31</v>
      </c>
      <c r="AI39" s="65">
        <v>32</v>
      </c>
      <c r="AJ39" s="65">
        <v>33</v>
      </c>
      <c r="AK39" s="65">
        <v>34</v>
      </c>
      <c r="AL39" s="62">
        <v>35</v>
      </c>
      <c r="AM39" s="62">
        <v>36</v>
      </c>
      <c r="AN39" s="62">
        <v>37</v>
      </c>
      <c r="AO39" s="62">
        <v>38</v>
      </c>
      <c r="AP39" s="62">
        <v>39</v>
      </c>
      <c r="AQ39" s="62">
        <v>40</v>
      </c>
    </row>
    <row r="40" spans="1:51" x14ac:dyDescent="0.25">
      <c r="A40" s="163"/>
      <c r="B40" s="163"/>
      <c r="D40" s="70"/>
      <c r="E40" s="70">
        <v>8</v>
      </c>
      <c r="F40" s="70"/>
      <c r="G40" s="70">
        <v>10</v>
      </c>
      <c r="H40" s="70"/>
      <c r="I40" s="70">
        <v>12</v>
      </c>
      <c r="J40" s="62">
        <v>1</v>
      </c>
      <c r="K40" s="62">
        <v>30</v>
      </c>
      <c r="L40" s="62">
        <v>3</v>
      </c>
      <c r="M40" s="62">
        <v>32</v>
      </c>
      <c r="N40" s="62">
        <v>5</v>
      </c>
      <c r="O40" s="62">
        <v>34</v>
      </c>
      <c r="P40" s="71">
        <v>14</v>
      </c>
      <c r="Q40" s="62">
        <v>15</v>
      </c>
      <c r="R40" s="62">
        <v>16</v>
      </c>
      <c r="S40" s="62">
        <v>17</v>
      </c>
      <c r="T40" s="62">
        <v>18</v>
      </c>
      <c r="U40" s="62">
        <v>19</v>
      </c>
      <c r="V40" s="62">
        <v>20</v>
      </c>
      <c r="W40" s="74"/>
      <c r="X40" s="74"/>
      <c r="Y40" s="62">
        <v>21</v>
      </c>
      <c r="Z40" s="62">
        <v>22</v>
      </c>
      <c r="AA40" s="62">
        <v>23</v>
      </c>
      <c r="AB40" s="62">
        <v>24</v>
      </c>
      <c r="AC40" s="62">
        <v>25</v>
      </c>
      <c r="AD40" s="62">
        <v>26</v>
      </c>
      <c r="AE40" s="71">
        <v>27</v>
      </c>
      <c r="AF40" s="65">
        <v>7</v>
      </c>
      <c r="AG40" s="65">
        <v>36</v>
      </c>
      <c r="AH40" s="65">
        <v>9</v>
      </c>
      <c r="AI40" s="65">
        <v>38</v>
      </c>
      <c r="AJ40" s="65">
        <v>11</v>
      </c>
      <c r="AK40" s="65">
        <v>40</v>
      </c>
      <c r="AL40" s="62">
        <v>29</v>
      </c>
      <c r="AM40" s="62">
        <v>58</v>
      </c>
      <c r="AN40" s="62">
        <v>31</v>
      </c>
      <c r="AO40" s="62">
        <v>60</v>
      </c>
      <c r="AP40" s="62">
        <v>33</v>
      </c>
      <c r="AQ40" s="62">
        <v>62</v>
      </c>
    </row>
    <row r="41" spans="1:51" x14ac:dyDescent="0.25">
      <c r="A41" s="163"/>
      <c r="B41" s="163"/>
      <c r="D41" s="70"/>
      <c r="E41" s="70"/>
      <c r="F41" s="70"/>
      <c r="G41" s="70"/>
      <c r="H41" s="70"/>
      <c r="I41" s="70"/>
      <c r="J41" s="62"/>
      <c r="K41" s="62">
        <v>15</v>
      </c>
      <c r="L41" s="62"/>
      <c r="M41" s="62">
        <v>17</v>
      </c>
      <c r="N41" s="62"/>
      <c r="O41" s="62">
        <v>19</v>
      </c>
      <c r="P41" s="71"/>
      <c r="Q41" s="62">
        <v>7</v>
      </c>
      <c r="R41" s="62"/>
      <c r="S41" s="62">
        <v>9</v>
      </c>
      <c r="T41" s="62"/>
      <c r="U41" s="62">
        <v>11</v>
      </c>
      <c r="V41" s="62"/>
      <c r="W41" s="74"/>
      <c r="X41" s="74"/>
      <c r="Y41" s="62"/>
      <c r="Z41" s="62">
        <v>30</v>
      </c>
      <c r="AA41" s="62"/>
      <c r="AB41" s="62">
        <v>32</v>
      </c>
      <c r="AC41" s="62"/>
      <c r="AD41" s="62">
        <v>34</v>
      </c>
      <c r="AE41" s="71"/>
      <c r="AF41" s="66">
        <v>22</v>
      </c>
      <c r="AG41" s="66"/>
      <c r="AH41" s="66">
        <v>24</v>
      </c>
      <c r="AI41" s="66"/>
      <c r="AJ41" s="66">
        <v>26</v>
      </c>
      <c r="AK41" s="66"/>
      <c r="AL41" s="62"/>
      <c r="AM41" s="62">
        <v>43</v>
      </c>
      <c r="AN41" s="62"/>
      <c r="AO41" s="62">
        <v>45</v>
      </c>
      <c r="AP41" s="62"/>
      <c r="AQ41" s="62">
        <v>47</v>
      </c>
    </row>
    <row r="42" spans="1:51" x14ac:dyDescent="0.25">
      <c r="D42" s="70"/>
      <c r="E42" s="70"/>
      <c r="F42" s="70"/>
      <c r="G42" s="70"/>
      <c r="H42" s="70"/>
      <c r="I42" s="70"/>
      <c r="J42" s="62"/>
      <c r="K42" s="62">
        <v>22</v>
      </c>
      <c r="L42" s="62"/>
      <c r="M42" s="62">
        <v>24</v>
      </c>
      <c r="N42" s="62"/>
      <c r="O42" s="62">
        <v>26</v>
      </c>
      <c r="P42" s="71"/>
      <c r="Q42" s="62">
        <v>30</v>
      </c>
      <c r="R42" s="62"/>
      <c r="S42" s="62">
        <v>32</v>
      </c>
      <c r="T42" s="62"/>
      <c r="U42" s="62">
        <v>34</v>
      </c>
      <c r="V42" s="62"/>
      <c r="W42" s="74"/>
      <c r="X42" s="74"/>
      <c r="Y42" s="62"/>
      <c r="Z42" s="62">
        <v>7</v>
      </c>
      <c r="AA42" s="62"/>
      <c r="AB42" s="62">
        <v>9</v>
      </c>
      <c r="AC42" s="62"/>
      <c r="AD42" s="62">
        <v>11</v>
      </c>
      <c r="AE42" s="71"/>
      <c r="AF42" s="65">
        <v>15</v>
      </c>
      <c r="AG42" s="65"/>
      <c r="AH42" s="65">
        <v>17</v>
      </c>
      <c r="AI42" s="65"/>
      <c r="AJ42" s="65">
        <v>19</v>
      </c>
      <c r="AK42" s="65"/>
      <c r="AL42" s="62"/>
      <c r="AM42" s="62">
        <v>50</v>
      </c>
      <c r="AN42" s="62"/>
      <c r="AO42" s="62">
        <v>52</v>
      </c>
      <c r="AP42" s="62"/>
      <c r="AQ42" s="62">
        <v>54</v>
      </c>
    </row>
    <row r="43" spans="1:51" x14ac:dyDescent="0.25">
      <c r="D43" s="35" t="s">
        <v>12</v>
      </c>
      <c r="E43" s="35" t="s">
        <v>13</v>
      </c>
      <c r="F43" s="61" t="s">
        <v>12</v>
      </c>
      <c r="G43" s="35" t="s">
        <v>13</v>
      </c>
      <c r="H43" s="35" t="s">
        <v>12</v>
      </c>
      <c r="I43" s="35" t="s">
        <v>13</v>
      </c>
      <c r="J43" s="61"/>
      <c r="K43" s="35"/>
      <c r="L43" s="60"/>
      <c r="M43" s="60"/>
      <c r="N43" s="60"/>
      <c r="O43" s="60"/>
      <c r="P43" s="72" t="s">
        <v>13</v>
      </c>
      <c r="Q43" s="60"/>
      <c r="R43" s="60"/>
      <c r="S43" s="60"/>
      <c r="T43" s="60"/>
      <c r="U43" s="60"/>
      <c r="V43" s="60"/>
      <c r="W43" s="74" t="s">
        <v>12</v>
      </c>
      <c r="X43" s="74" t="s">
        <v>12</v>
      </c>
      <c r="Y43" s="60"/>
      <c r="Z43" s="60"/>
      <c r="AA43" s="60"/>
      <c r="AB43" s="60"/>
      <c r="AC43" s="60"/>
      <c r="AD43" s="60"/>
      <c r="AE43" s="72" t="s">
        <v>13</v>
      </c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</row>
    <row r="47" spans="1:51" x14ac:dyDescent="0.25">
      <c r="A47" s="64" t="s">
        <v>5</v>
      </c>
      <c r="B47" s="56">
        <v>1</v>
      </c>
      <c r="C47" s="33">
        <v>2</v>
      </c>
      <c r="D47" s="33">
        <v>3</v>
      </c>
      <c r="E47" s="33">
        <v>4</v>
      </c>
    </row>
    <row r="48" spans="1:51" x14ac:dyDescent="0.25">
      <c r="A48" s="64" t="s">
        <v>6</v>
      </c>
      <c r="B48" s="56">
        <f>B47*2</f>
        <v>2</v>
      </c>
      <c r="C48" s="56">
        <f t="shared" ref="C48:E48" si="1">C47*2</f>
        <v>4</v>
      </c>
      <c r="D48" s="56">
        <f t="shared" si="1"/>
        <v>6</v>
      </c>
      <c r="E48" s="56">
        <f t="shared" si="1"/>
        <v>8</v>
      </c>
    </row>
    <row r="49" spans="1:56" x14ac:dyDescent="0.25">
      <c r="A49" s="64" t="s">
        <v>7</v>
      </c>
      <c r="B49" s="56">
        <v>1</v>
      </c>
      <c r="C49" s="56">
        <v>1</v>
      </c>
      <c r="D49" s="56">
        <v>1</v>
      </c>
      <c r="E49" s="56">
        <v>1</v>
      </c>
    </row>
    <row r="50" spans="1:56" x14ac:dyDescent="0.25">
      <c r="A50" s="64" t="s">
        <v>8</v>
      </c>
      <c r="B50" s="33">
        <f>10 + (B47-1)*6</f>
        <v>10</v>
      </c>
      <c r="C50" s="33">
        <f t="shared" ref="C50:E50" si="2">10 + (C47-1)*6</f>
        <v>16</v>
      </c>
      <c r="D50" s="33">
        <f t="shared" si="2"/>
        <v>22</v>
      </c>
      <c r="E50" s="33">
        <f t="shared" si="2"/>
        <v>28</v>
      </c>
    </row>
    <row r="51" spans="1:56" x14ac:dyDescent="0.25">
      <c r="A51" s="64" t="s">
        <v>9</v>
      </c>
      <c r="B51" s="33">
        <v>1</v>
      </c>
      <c r="C51" s="33">
        <v>1</v>
      </c>
      <c r="D51" s="33">
        <v>1</v>
      </c>
      <c r="E51" s="33">
        <v>1</v>
      </c>
      <c r="L51" s="48"/>
    </row>
    <row r="52" spans="1:56" x14ac:dyDescent="0.25">
      <c r="A52" s="64" t="s">
        <v>10</v>
      </c>
      <c r="B52" s="33">
        <f>6 + (B47-1)*4</f>
        <v>6</v>
      </c>
      <c r="C52" s="33">
        <f t="shared" ref="C52:E52" si="3">6 + (C47-1)*4</f>
        <v>10</v>
      </c>
      <c r="D52" s="33">
        <f t="shared" si="3"/>
        <v>14</v>
      </c>
      <c r="E52" s="33">
        <f t="shared" si="3"/>
        <v>18</v>
      </c>
    </row>
    <row r="53" spans="1:56" x14ac:dyDescent="0.25">
      <c r="A53" s="64" t="s">
        <v>11</v>
      </c>
    </row>
    <row r="55" spans="1:56" x14ac:dyDescent="0.25">
      <c r="AO55" s="58"/>
      <c r="AY55" s="33"/>
      <c r="BC55" s="33"/>
      <c r="BD55" s="33"/>
    </row>
    <row r="56" spans="1:56" x14ac:dyDescent="0.25">
      <c r="AG56" s="35"/>
      <c r="AO56" s="58"/>
      <c r="AY56" s="33"/>
      <c r="BC56" s="33"/>
      <c r="BD56" s="33"/>
    </row>
    <row r="57" spans="1:56" x14ac:dyDescent="0.25">
      <c r="AG57" s="35"/>
      <c r="AO57" s="58"/>
      <c r="AY57" s="33"/>
      <c r="BC57" s="33"/>
      <c r="BD57" s="33"/>
    </row>
    <row r="58" spans="1:56" x14ac:dyDescent="0.25">
      <c r="AG58" s="35"/>
      <c r="AO58" s="58"/>
      <c r="AY58" s="33"/>
      <c r="BC58" s="33"/>
      <c r="BD58" s="33"/>
    </row>
    <row r="59" spans="1:56" x14ac:dyDescent="0.25">
      <c r="AG59" s="35"/>
      <c r="AH59" s="35"/>
      <c r="AI59" s="35"/>
      <c r="AJ59" s="61"/>
      <c r="AK59" s="35"/>
      <c r="AL59" s="35"/>
      <c r="AM59" s="35"/>
      <c r="AN59" s="35"/>
      <c r="AO59" s="35"/>
      <c r="AP59" s="35"/>
      <c r="AQ59" s="35"/>
      <c r="AR59" s="35"/>
      <c r="AY59" s="33"/>
      <c r="BC59" s="33"/>
      <c r="BD59" s="33"/>
    </row>
    <row r="60" spans="1:56" x14ac:dyDescent="0.25">
      <c r="AG60" s="35"/>
      <c r="AH60" s="35"/>
      <c r="AI60" s="35"/>
      <c r="AJ60" s="61"/>
      <c r="AK60" s="35"/>
      <c r="AL60" s="35"/>
      <c r="AM60" s="35"/>
      <c r="AN60" s="35"/>
      <c r="AO60" s="35"/>
      <c r="AP60" s="35"/>
      <c r="AQ60" s="35"/>
      <c r="AR60" s="35"/>
      <c r="AY60" s="33"/>
      <c r="BC60" s="33"/>
      <c r="BD60" s="33"/>
    </row>
    <row r="61" spans="1:56" x14ac:dyDescent="0.25">
      <c r="S61" s="58"/>
      <c r="AB61" s="33"/>
      <c r="AJ61" s="58"/>
      <c r="AY61" s="33"/>
      <c r="BC61" s="33"/>
      <c r="BD61" s="33"/>
    </row>
    <row r="62" spans="1:56" x14ac:dyDescent="0.25">
      <c r="AY62" s="33"/>
      <c r="BC62" s="33"/>
      <c r="BD62" s="33"/>
    </row>
    <row r="63" spans="1:56" x14ac:dyDescent="0.25">
      <c r="AY63" s="33"/>
      <c r="BC63" s="33"/>
      <c r="BD63" s="33"/>
    </row>
    <row r="64" spans="1:56" x14ac:dyDescent="0.25">
      <c r="AY64" s="33"/>
      <c r="BC64" s="33"/>
      <c r="BD64" s="33"/>
    </row>
    <row r="65" spans="24:56" x14ac:dyDescent="0.25">
      <c r="AY65" s="33"/>
      <c r="BC65" s="33"/>
      <c r="BD65" s="33"/>
    </row>
    <row r="66" spans="24:56" x14ac:dyDescent="0.25">
      <c r="AY66" s="33"/>
      <c r="BC66" s="33"/>
      <c r="BD66" s="33"/>
    </row>
    <row r="67" spans="24:56" x14ac:dyDescent="0.25">
      <c r="AY67" s="33"/>
      <c r="BC67" s="33"/>
      <c r="BD67" s="33"/>
    </row>
    <row r="68" spans="24:56" x14ac:dyDescent="0.25">
      <c r="X68" s="58"/>
      <c r="AB68" s="33"/>
      <c r="AO68" s="58"/>
      <c r="AY68" s="33"/>
      <c r="BC68" s="33"/>
      <c r="BD68" s="33"/>
    </row>
  </sheetData>
  <sheetProtection selectLockedCells="1"/>
  <mergeCells count="15">
    <mergeCell ref="A32:B34"/>
    <mergeCell ref="A39:B41"/>
    <mergeCell ref="D38:O38"/>
    <mergeCell ref="P38:AE38"/>
    <mergeCell ref="AF38:AQ38"/>
    <mergeCell ref="A1:J2"/>
    <mergeCell ref="L1:AA2"/>
    <mergeCell ref="AC1:AX2"/>
    <mergeCell ref="AZ1:CA2"/>
    <mergeCell ref="D31:K31"/>
    <mergeCell ref="L31:W31"/>
    <mergeCell ref="AF31:AQ31"/>
    <mergeCell ref="X31:AE31"/>
    <mergeCell ref="AR31:AY31"/>
    <mergeCell ref="A25:B2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Final 4</vt:lpstr>
      <vt:lpstr>Hoja2</vt:lpstr>
      <vt:lpstr>Final 3</vt:lpstr>
      <vt:lpstr>Final 2</vt:lpstr>
      <vt:lpstr>Final 1</vt:lpstr>
      <vt:lpstr>Hoja5</vt:lpstr>
      <vt:lpstr>Hoja3</vt:lpstr>
      <vt:lpstr>Hoja4</vt:lpstr>
      <vt:lpstr>Abajo-Arriba</vt:lpstr>
      <vt:lpstr>Abajo-Arriba V2</vt:lpstr>
      <vt:lpstr>Arriba-Abajo V3</vt:lpstr>
      <vt:lpstr>Espiral ContraReloj</vt:lpstr>
      <vt:lpstr>Espiral Reloj</vt:lpstr>
      <vt:lpstr>Hoja1</vt:lpstr>
      <vt:lpstr>Diagonal-Izq Abajo-Arriba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2017-11-22T20:14:03Z</cp:lastPrinted>
  <dcterms:created xsi:type="dcterms:W3CDTF">2017-08-17T19:35:44Z</dcterms:created>
  <dcterms:modified xsi:type="dcterms:W3CDTF">2017-12-04T16:31:36Z</dcterms:modified>
</cp:coreProperties>
</file>