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Data Analysis Udemy\statistics_excel\"/>
    </mc:Choice>
  </mc:AlternateContent>
  <bookViews>
    <workbookView xWindow="0" yWindow="0" windowWidth="23040" windowHeight="9080"/>
  </bookViews>
  <sheets>
    <sheet name="Cross table" sheetId="3" r:id="rId1"/>
    <sheet name="Scatter plot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5" i="3" l="1"/>
  <c r="C199" i="3"/>
  <c r="E30" i="3" l="1"/>
  <c r="D30" i="3"/>
</calcChain>
</file>

<file path=xl/sharedStrings.xml><?xml version="1.0" encoding="utf-8"?>
<sst xmlns="http://schemas.openxmlformats.org/spreadsheetml/2006/main" count="59" uniqueCount="40">
  <si>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</si>
  <si>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</si>
  <si>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</si>
  <si>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</si>
  <si>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</si>
  <si>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</si>
  <si>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</si>
  <si>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</si>
  <si>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</si>
  <si>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</si>
  <si>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</si>
  <si>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</si>
  <si>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</si>
  <si>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</si>
  <si>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</si>
  <si>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</si>
  <si>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</si>
  <si>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</si>
  <si>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</si>
  <si>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</si>
  <si>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</si>
  <si>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You have employment data about country X. You have been asked to prepare a cross-table showing that data.</t>
  </si>
  <si>
    <t>TASK 1</t>
  </si>
  <si>
    <t>employed</t>
  </si>
  <si>
    <t>18-25</t>
  </si>
  <si>
    <t>25-35</t>
  </si>
  <si>
    <t>35-45</t>
  </si>
  <si>
    <t>45-55</t>
  </si>
  <si>
    <t>55-65</t>
  </si>
  <si>
    <t>65+</t>
  </si>
  <si>
    <t>Age group</t>
  </si>
  <si>
    <t xml:space="preserve">            unemployed</t>
  </si>
  <si>
    <t>Total</t>
  </si>
  <si>
    <t>Create a side-by-side bar chart</t>
  </si>
  <si>
    <t>All 65+ are employed. Note: the definition of unemployed is: without a job, but actively searching for oneall 65+s are employed.</t>
  </si>
  <si>
    <t>EXERCISE 1</t>
  </si>
  <si>
    <t>TASK 2</t>
  </si>
  <si>
    <t>EXERCISE 2</t>
  </si>
  <si>
    <t>Corr Coeff</t>
  </si>
  <si>
    <t>corr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</si>
</sst>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i/>
      <sz val="9"/>
      <color theme="1"/>
      <name val="Arial"/>
      <family val="2"/>
    </font>
    <font>
      <i/>
      <sz val="9"/>
      <color rgb="FF002060"/>
      <name val="Arial"/>
      <family val="2"/>
    </font>
    <font>
      <b/>
      <i/>
      <sz val="9"/>
      <name val="Arial"/>
      <family val="2"/>
    </font>
    <font>
      <b/>
      <i/>
      <sz val="9"/>
      <color theme="1"/>
      <name val="Arial"/>
      <family val="2"/>
    </font>
    <font>
      <sz val="9"/>
      <color rgb="FF002060"/>
      <name val="Arial"/>
      <family val="2"/>
    </font>
    <font>
      <b/>
      <sz val="11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vertical="center"/>
    </xf>
    <xf numFmtId="0" fontId="1" fillId="2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 vertical="center"/>
    </xf>
    <xf numFmtId="0" fontId="8" fillId="2" borderId="4" xfId="0" applyFont="1" applyFill="1" applyBorder="1" applyAlignment="1"/>
    <xf numFmtId="0" fontId="9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0" xfId="0" applyFont="1" applyFill="1" applyBorder="1" applyAlignment="1">
      <alignment vertical="center"/>
    </xf>
    <xf numFmtId="0" fontId="13" fillId="2" borderId="0" xfId="0" applyFont="1" applyFill="1"/>
    <xf numFmtId="0" fontId="12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0" fontId="15" fillId="2" borderId="0" xfId="0" applyFont="1" applyFill="1"/>
    <xf numFmtId="0" fontId="14" fillId="3" borderId="5" xfId="0" applyFont="1" applyFill="1" applyBorder="1"/>
    <xf numFmtId="0" fontId="1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table'!$D$22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table'!$C$23:$C$29</c:f>
              <c:strCache>
                <c:ptCount val="7"/>
                <c:pt idx="1">
                  <c:v>18-25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  <c:pt idx="6">
                  <c:v>65+</c:v>
                </c:pt>
              </c:strCache>
            </c:strRef>
          </c:cat>
          <c:val>
            <c:numRef>
              <c:f>'Cross table'!$D$23:$D$29</c:f>
              <c:numCache>
                <c:formatCode>General</c:formatCode>
                <c:ptCount val="7"/>
                <c:pt idx="1">
                  <c:v>60</c:v>
                </c:pt>
                <c:pt idx="2">
                  <c:v>85</c:v>
                </c:pt>
                <c:pt idx="3">
                  <c:v>90</c:v>
                </c:pt>
                <c:pt idx="4">
                  <c:v>97</c:v>
                </c:pt>
                <c:pt idx="5">
                  <c:v>97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'Cross table'!$E$22</c:f>
              <c:strCache>
                <c:ptCount val="1"/>
                <c:pt idx="0">
                  <c:v>            unemployed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table'!$C$23:$C$29</c:f>
              <c:strCache>
                <c:ptCount val="7"/>
                <c:pt idx="1">
                  <c:v>18-25</c:v>
                </c:pt>
                <c:pt idx="2">
                  <c:v>25-35</c:v>
                </c:pt>
                <c:pt idx="3">
                  <c:v>35-45</c:v>
                </c:pt>
                <c:pt idx="4">
                  <c:v>45-55</c:v>
                </c:pt>
                <c:pt idx="5">
                  <c:v>55-65</c:v>
                </c:pt>
                <c:pt idx="6">
                  <c:v>65+</c:v>
                </c:pt>
              </c:strCache>
            </c:strRef>
          </c:cat>
          <c:val>
            <c:numRef>
              <c:f>'Cross table'!$E$23:$E$29</c:f>
              <c:numCache>
                <c:formatCode>General</c:formatCode>
                <c:ptCount val="7"/>
                <c:pt idx="1">
                  <c:v>40</c:v>
                </c:pt>
                <c:pt idx="2">
                  <c:v>15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1604245856"/>
        <c:axId val="-1604240416"/>
      </c:barChart>
      <c:catAx>
        <c:axId val="-16042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240416"/>
        <c:crosses val="autoZero"/>
        <c:auto val="1"/>
        <c:lblAlgn val="ctr"/>
        <c:lblOffset val="100"/>
        <c:noMultiLvlLbl val="0"/>
      </c:catAx>
      <c:valAx>
        <c:axId val="-16042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2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39000"/>
      </a:blip>
      <a:srcRect/>
      <a:tile tx="0" ty="0" sx="100000" sy="100000" flip="none" algn="tl"/>
    </a:blipFill>
    <a:ln w="9525" cap="flat" cmpd="sng" algn="ctr">
      <a:gradFill>
        <a:gsLst>
          <a:gs pos="15000">
            <a:schemeClr val="accent1">
              <a:lumMod val="10000"/>
              <a:alpha val="34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prstDash val="sysDot"/>
      <a:round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AAPL vs GOOGL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 table'!$D$68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ash"/>
              </a:ln>
              <a:effectLst/>
            </c:spPr>
            <c:trendlineType val="power"/>
            <c:dispRSqr val="0"/>
            <c:dispEq val="0"/>
          </c:trendline>
          <c:xVal>
            <c:numRef>
              <c:f>'Cross table'!$C$69:$C$172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'Cross table'!$D$69:$D$172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2234176"/>
        <c:axId val="-1212233088"/>
      </c:scatterChart>
      <c:valAx>
        <c:axId val="-1212234176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GOOGL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233088"/>
        <c:crosses val="autoZero"/>
        <c:crossBetween val="midCat"/>
      </c:valAx>
      <c:valAx>
        <c:axId val="-1212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AAPL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22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 vs BAC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'Cross table'!$E$68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'Cross table'!$C$69:$C$172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'Cross table'!$E$69:$E$172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0454864"/>
        <c:axId val="-1150454320"/>
      </c:scatterChart>
      <c:valAx>
        <c:axId val="-115045486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54320"/>
        <c:crosses val="autoZero"/>
        <c:crossBetween val="midCat"/>
      </c:valAx>
      <c:valAx>
        <c:axId val="-11504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AAPL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4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250825</xdr:colOff>
      <xdr:row>33</xdr:row>
      <xdr:rowOff>6350</xdr:rowOff>
    </xdr:from>
    <xdr:to>
      <xdr:col>6</xdr:col>
      <xdr:colOff>158750</xdr:colOff>
      <xdr:row>51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179</xdr:row>
      <xdr:rowOff>19050</xdr:rowOff>
    </xdr:from>
    <xdr:to>
      <xdr:col>5</xdr:col>
      <xdr:colOff>209550</xdr:colOff>
      <xdr:row>197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203</xdr:row>
      <xdr:rowOff>139700</xdr:rowOff>
    </xdr:from>
    <xdr:to>
      <xdr:col>5</xdr:col>
      <xdr:colOff>171450</xdr:colOff>
      <xdr:row>221</xdr:row>
      <xdr:rowOff>120650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5"/>
  <sheetViews>
    <sheetView tabSelected="1" zoomScaleNormal="100" workbookViewId="0">
      <selection activeCell="L176" sqref="L176"/>
    </sheetView>
  </sheetViews>
  <sheetFormatPr defaultColWidth="8.90625" defaultRowHeight="11.5" x14ac:dyDescent="0.25"/>
  <cols>
    <col min="1" max="1" width="5.1796875" style="1" customWidth="1"/>
    <col min="2" max="2" width="11.36328125" style="1" customWidth="1"/>
    <col min="3" max="3" width="9.6328125" style="1" customWidth="1"/>
    <col min="4" max="4" width="17.7265625" style="1" customWidth="1"/>
    <col min="5" max="5" width="23.1796875" style="1" customWidth="1"/>
    <col min="6" max="6" width="8.90625" style="1" customWidth="1"/>
    <col min="7" max="7" width="8.81640625" style="1" customWidth="1"/>
    <col min="8" max="8" width="8.90625" style="1" hidden="1" customWidth="1"/>
    <col min="9" max="10" width="8.90625" style="1" customWidth="1"/>
    <col min="11" max="16384" width="8.90625" style="1"/>
  </cols>
  <sheetData>
    <row r="1" spans="2:8" ht="15.5" x14ac:dyDescent="0.35">
      <c r="B1" s="2" t="s">
        <v>2</v>
      </c>
      <c r="C1" s="9"/>
    </row>
    <row r="2" spans="2:8" x14ac:dyDescent="0.25">
      <c r="B2" s="7" t="s">
        <v>1</v>
      </c>
      <c r="C2" s="9"/>
    </row>
    <row r="3" spans="2:8" x14ac:dyDescent="0.25">
      <c r="B3" s="9"/>
      <c r="C3" s="9"/>
    </row>
    <row r="4" spans="2:8" x14ac:dyDescent="0.25">
      <c r="B4" s="9"/>
      <c r="C4" s="9"/>
    </row>
    <row r="5" spans="2:8" ht="14" x14ac:dyDescent="0.3">
      <c r="B5" s="28" t="s">
        <v>35</v>
      </c>
      <c r="C5" s="9"/>
    </row>
    <row r="6" spans="2:8" x14ac:dyDescent="0.25">
      <c r="B6" s="9"/>
      <c r="C6" s="9"/>
    </row>
    <row r="7" spans="2:8" x14ac:dyDescent="0.25">
      <c r="B7" s="7" t="s">
        <v>3</v>
      </c>
      <c r="C7" s="1" t="s">
        <v>21</v>
      </c>
    </row>
    <row r="8" spans="2:8" x14ac:dyDescent="0.25">
      <c r="C8" s="1" t="s">
        <v>15</v>
      </c>
      <c r="H8" s="3"/>
    </row>
    <row r="9" spans="2:8" x14ac:dyDescent="0.25">
      <c r="C9" s="1" t="s">
        <v>16</v>
      </c>
      <c r="H9" s="3"/>
    </row>
    <row r="10" spans="2:8" x14ac:dyDescent="0.25">
      <c r="C10" s="1" t="s">
        <v>17</v>
      </c>
      <c r="H10" s="3"/>
    </row>
    <row r="11" spans="2:8" x14ac:dyDescent="0.25">
      <c r="C11" s="1" t="s">
        <v>18</v>
      </c>
      <c r="H11" s="3"/>
    </row>
    <row r="12" spans="2:8" x14ac:dyDescent="0.25">
      <c r="C12" s="1" t="s">
        <v>19</v>
      </c>
      <c r="H12" s="3"/>
    </row>
    <row r="13" spans="2:8" x14ac:dyDescent="0.25">
      <c r="C13" s="1" t="s">
        <v>34</v>
      </c>
      <c r="H13" s="3"/>
    </row>
    <row r="14" spans="2:8" x14ac:dyDescent="0.25">
      <c r="B14" s="7" t="s">
        <v>4</v>
      </c>
      <c r="C14" s="1" t="s">
        <v>20</v>
      </c>
      <c r="H14" s="3"/>
    </row>
    <row r="15" spans="2:8" x14ac:dyDescent="0.25">
      <c r="B15" s="7" t="s">
        <v>5</v>
      </c>
      <c r="C15" s="1" t="s">
        <v>33</v>
      </c>
      <c r="H15" s="3"/>
    </row>
    <row r="16" spans="2:8" x14ac:dyDescent="0.25">
      <c r="B16" s="7"/>
      <c r="H16" s="3"/>
    </row>
    <row r="17" spans="2:15" x14ac:dyDescent="0.25">
      <c r="B17" s="7"/>
      <c r="H17" s="3"/>
    </row>
    <row r="18" spans="2:15" x14ac:dyDescent="0.25">
      <c r="B18" s="10"/>
      <c r="C18" s="11"/>
      <c r="D18" s="11"/>
      <c r="E18" s="11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5">
      <c r="C19" s="10" t="s">
        <v>22</v>
      </c>
      <c r="D19" s="11"/>
      <c r="E19" s="11"/>
      <c r="F19" s="11"/>
      <c r="G19" s="11"/>
      <c r="H19" s="12"/>
      <c r="I19" s="11"/>
      <c r="J19" s="10"/>
      <c r="K19" s="11"/>
      <c r="L19" s="11"/>
      <c r="M19" s="11"/>
      <c r="N19" s="11"/>
      <c r="O19" s="11"/>
    </row>
    <row r="20" spans="2:15" x14ac:dyDescent="0.25">
      <c r="B20" s="11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1"/>
      <c r="O20" s="11"/>
    </row>
    <row r="21" spans="2:15" ht="12" thickBot="1" x14ac:dyDescent="0.3">
      <c r="B21" s="11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1"/>
      <c r="O21" s="11"/>
    </row>
    <row r="22" spans="2:15" ht="12.5" thickBot="1" x14ac:dyDescent="0.35">
      <c r="B22" s="22"/>
      <c r="C22" s="23" t="s">
        <v>30</v>
      </c>
      <c r="D22" s="24" t="s">
        <v>23</v>
      </c>
      <c r="E22" s="24" t="s">
        <v>31</v>
      </c>
      <c r="F22" s="24"/>
      <c r="G22" s="21"/>
      <c r="H22" s="18"/>
      <c r="I22" s="11"/>
      <c r="J22" s="11"/>
      <c r="K22" s="11"/>
      <c r="L22" s="11"/>
      <c r="M22" s="11"/>
      <c r="N22" s="11"/>
      <c r="O22" s="11"/>
    </row>
    <row r="23" spans="2:15" x14ac:dyDescent="0.25">
      <c r="B23" s="13"/>
      <c r="C23" s="16"/>
      <c r="D23" s="11"/>
      <c r="E23" s="11"/>
      <c r="F23" s="17"/>
      <c r="G23" s="17"/>
      <c r="H23" s="18"/>
      <c r="I23" s="11"/>
      <c r="J23" s="11"/>
      <c r="K23" s="11"/>
      <c r="L23" s="11"/>
      <c r="M23" s="11"/>
      <c r="N23" s="11"/>
      <c r="O23" s="11"/>
    </row>
    <row r="24" spans="2:15" x14ac:dyDescent="0.25">
      <c r="B24" s="11"/>
      <c r="C24" s="27" t="s">
        <v>24</v>
      </c>
      <c r="D24" s="14">
        <v>60</v>
      </c>
      <c r="E24" s="15">
        <v>40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5">
      <c r="B25" s="11"/>
      <c r="C25" s="27" t="s">
        <v>25</v>
      </c>
      <c r="D25" s="14">
        <v>85</v>
      </c>
      <c r="E25" s="15">
        <v>15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5">
      <c r="B26" s="11"/>
      <c r="C26" s="27" t="s">
        <v>26</v>
      </c>
      <c r="D26" s="14">
        <v>90</v>
      </c>
      <c r="E26" s="15">
        <v>5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5">
      <c r="B27" s="11"/>
      <c r="C27" s="17" t="s">
        <v>27</v>
      </c>
      <c r="D27" s="14">
        <v>97</v>
      </c>
      <c r="E27" s="15">
        <v>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5">
      <c r="B28" s="11"/>
      <c r="C28" s="17" t="s">
        <v>28</v>
      </c>
      <c r="D28" s="14">
        <v>97</v>
      </c>
      <c r="E28" s="15">
        <v>3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ht="12" thickBot="1" x14ac:dyDescent="0.3">
      <c r="B29" s="11"/>
      <c r="C29" s="27" t="s">
        <v>29</v>
      </c>
      <c r="D29" s="14">
        <v>100</v>
      </c>
      <c r="E29" s="15">
        <v>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ht="12" thickBot="1" x14ac:dyDescent="0.3">
      <c r="B30" s="25"/>
      <c r="C30" s="19" t="s">
        <v>32</v>
      </c>
      <c r="D30" s="19">
        <f>SUM(D24:D29)</f>
        <v>529</v>
      </c>
      <c r="E30" s="20">
        <f>SUM(E24:E29)</f>
        <v>66</v>
      </c>
      <c r="F30" s="19"/>
      <c r="G30" s="26"/>
      <c r="H30" s="11"/>
      <c r="I30" s="11"/>
      <c r="J30" s="11"/>
      <c r="K30" s="11"/>
      <c r="L30" s="11"/>
      <c r="M30" s="11"/>
      <c r="N30" s="11"/>
      <c r="O30" s="11"/>
    </row>
    <row r="31" spans="2:15" x14ac:dyDescent="0.25">
      <c r="B31" s="29"/>
      <c r="C31" s="14"/>
      <c r="D31" s="14"/>
      <c r="E31" s="15"/>
      <c r="F31" s="14"/>
      <c r="G31" s="14"/>
      <c r="H31" s="11"/>
      <c r="I31" s="11"/>
      <c r="J31" s="11"/>
      <c r="K31" s="11"/>
      <c r="L31" s="11"/>
      <c r="M31" s="11"/>
      <c r="N31" s="11"/>
      <c r="O31" s="11"/>
    </row>
    <row r="32" spans="2:15" x14ac:dyDescent="0.25">
      <c r="B32" s="29"/>
      <c r="C32" s="30" t="s">
        <v>36</v>
      </c>
      <c r="D32" s="14"/>
      <c r="E32" s="15"/>
      <c r="F32" s="14"/>
      <c r="G32" s="14"/>
      <c r="H32" s="11"/>
      <c r="I32" s="11"/>
      <c r="J32" s="11"/>
      <c r="K32" s="11"/>
      <c r="L32" s="11"/>
      <c r="M32" s="11"/>
      <c r="N32" s="11"/>
      <c r="O32" s="11"/>
    </row>
    <row r="33" spans="2:15" x14ac:dyDescent="0.2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2:15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2:15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2:15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2:15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2:15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2:15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2:15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56" spans="2:3" ht="14" x14ac:dyDescent="0.3">
      <c r="B56" s="28" t="s">
        <v>37</v>
      </c>
    </row>
    <row r="58" spans="2:3" ht="13" x14ac:dyDescent="0.3">
      <c r="B58" s="6" t="s">
        <v>0</v>
      </c>
    </row>
    <row r="60" spans="2:3" x14ac:dyDescent="0.25">
      <c r="B60" s="7" t="s">
        <v>3</v>
      </c>
      <c r="C60" s="1" t="s">
        <v>11</v>
      </c>
    </row>
    <row r="61" spans="2:3" x14ac:dyDescent="0.25">
      <c r="B61" s="7" t="s">
        <v>4</v>
      </c>
      <c r="C61" s="1" t="s">
        <v>7</v>
      </c>
    </row>
    <row r="62" spans="2:3" x14ac:dyDescent="0.25">
      <c r="B62" s="7" t="s">
        <v>5</v>
      </c>
      <c r="C62" s="1" t="s">
        <v>9</v>
      </c>
    </row>
    <row r="63" spans="2:3" x14ac:dyDescent="0.25">
      <c r="B63" s="7" t="s">
        <v>8</v>
      </c>
      <c r="C63" s="1" t="s">
        <v>6</v>
      </c>
    </row>
    <row r="64" spans="2:3" x14ac:dyDescent="0.25">
      <c r="B64" s="7"/>
    </row>
    <row r="65" spans="2:5" x14ac:dyDescent="0.25">
      <c r="B65" s="7"/>
    </row>
    <row r="66" spans="2:5" x14ac:dyDescent="0.25">
      <c r="B66" s="7"/>
    </row>
    <row r="68" spans="2:5" ht="12" thickBot="1" x14ac:dyDescent="0.3">
      <c r="B68" s="5" t="s">
        <v>10</v>
      </c>
      <c r="C68" s="5" t="s">
        <v>14</v>
      </c>
      <c r="D68" s="5" t="s">
        <v>13</v>
      </c>
      <c r="E68" s="5" t="s">
        <v>12</v>
      </c>
    </row>
    <row r="69" spans="2:5" x14ac:dyDescent="0.25">
      <c r="B69" s="8">
        <v>42738</v>
      </c>
      <c r="C69" s="4">
        <v>116.15</v>
      </c>
      <c r="D69" s="4">
        <v>808.01</v>
      </c>
      <c r="E69" s="1">
        <v>22.53</v>
      </c>
    </row>
    <row r="70" spans="2:5" x14ac:dyDescent="0.25">
      <c r="B70" s="8">
        <v>42739</v>
      </c>
      <c r="C70" s="4">
        <v>116.02</v>
      </c>
      <c r="D70" s="4">
        <v>807.77</v>
      </c>
      <c r="E70" s="1">
        <v>22.95</v>
      </c>
    </row>
    <row r="71" spans="2:5" x14ac:dyDescent="0.25">
      <c r="B71" s="8">
        <v>42740</v>
      </c>
      <c r="C71" s="4">
        <v>116.61</v>
      </c>
      <c r="D71" s="4">
        <v>813.02</v>
      </c>
      <c r="E71" s="1">
        <v>22.68</v>
      </c>
    </row>
    <row r="72" spans="2:5" x14ac:dyDescent="0.25">
      <c r="B72" s="8">
        <v>42741</v>
      </c>
      <c r="C72" s="4">
        <v>117.91</v>
      </c>
      <c r="D72" s="4">
        <v>825.21</v>
      </c>
      <c r="E72" s="1">
        <v>22.68</v>
      </c>
    </row>
    <row r="73" spans="2:5" x14ac:dyDescent="0.25">
      <c r="B73" s="8">
        <v>42744</v>
      </c>
      <c r="C73" s="4">
        <v>118.99</v>
      </c>
      <c r="D73" s="4">
        <v>827.18</v>
      </c>
      <c r="E73" s="1">
        <v>22.55</v>
      </c>
    </row>
    <row r="74" spans="2:5" x14ac:dyDescent="0.25">
      <c r="B74" s="8">
        <v>42745</v>
      </c>
      <c r="C74" s="4">
        <v>119.11</v>
      </c>
      <c r="D74" s="4">
        <v>826.01</v>
      </c>
      <c r="E74" s="1">
        <v>22.94</v>
      </c>
    </row>
    <row r="75" spans="2:5" x14ac:dyDescent="0.25">
      <c r="B75" s="8">
        <v>42746</v>
      </c>
      <c r="C75" s="4">
        <v>119.75</v>
      </c>
      <c r="D75" s="4">
        <v>829.86</v>
      </c>
      <c r="E75" s="1">
        <v>23.07</v>
      </c>
    </row>
    <row r="76" spans="2:5" x14ac:dyDescent="0.25">
      <c r="B76" s="8">
        <v>42747</v>
      </c>
      <c r="C76" s="4">
        <v>119.25</v>
      </c>
      <c r="D76" s="4">
        <v>829.53</v>
      </c>
      <c r="E76" s="1">
        <v>22.92</v>
      </c>
    </row>
    <row r="77" spans="2:5" x14ac:dyDescent="0.25">
      <c r="B77" s="8">
        <v>42748</v>
      </c>
      <c r="C77" s="4">
        <v>119.04</v>
      </c>
      <c r="D77" s="4">
        <v>830.94</v>
      </c>
      <c r="E77" s="1">
        <v>23.01</v>
      </c>
    </row>
    <row r="78" spans="2:5" x14ac:dyDescent="0.25">
      <c r="B78" s="8">
        <v>42752</v>
      </c>
      <c r="C78" s="4">
        <v>120</v>
      </c>
      <c r="D78" s="4">
        <v>827.46</v>
      </c>
      <c r="E78" s="1">
        <v>22.05</v>
      </c>
    </row>
    <row r="79" spans="2:5" x14ac:dyDescent="0.25">
      <c r="B79" s="8">
        <v>42753</v>
      </c>
      <c r="C79" s="4">
        <v>119.99</v>
      </c>
      <c r="D79" s="4">
        <v>829.02</v>
      </c>
      <c r="E79" s="1">
        <v>22.63</v>
      </c>
    </row>
    <row r="80" spans="2:5" x14ac:dyDescent="0.25">
      <c r="B80" s="8">
        <v>42754</v>
      </c>
      <c r="C80" s="4">
        <v>119.78</v>
      </c>
      <c r="D80" s="4">
        <v>824.37</v>
      </c>
      <c r="E80" s="1">
        <v>22.53</v>
      </c>
    </row>
    <row r="81" spans="2:5" x14ac:dyDescent="0.25">
      <c r="B81" s="8">
        <v>42755</v>
      </c>
      <c r="C81" s="4">
        <v>120</v>
      </c>
      <c r="D81" s="4">
        <v>828.17</v>
      </c>
      <c r="E81" s="1">
        <v>22.64</v>
      </c>
    </row>
    <row r="82" spans="2:5" x14ac:dyDescent="0.25">
      <c r="B82" s="8">
        <v>42758</v>
      </c>
      <c r="C82" s="4">
        <v>120.08</v>
      </c>
      <c r="D82" s="4">
        <v>844.43</v>
      </c>
      <c r="E82" s="1">
        <v>22.56</v>
      </c>
    </row>
    <row r="83" spans="2:5" x14ac:dyDescent="0.25">
      <c r="B83" s="8">
        <v>42759</v>
      </c>
      <c r="C83" s="4">
        <v>119.97</v>
      </c>
      <c r="D83" s="4">
        <v>849.53</v>
      </c>
      <c r="E83" s="1">
        <v>22.95</v>
      </c>
    </row>
    <row r="84" spans="2:5" x14ac:dyDescent="0.25">
      <c r="B84" s="8">
        <v>42760</v>
      </c>
      <c r="C84" s="4">
        <v>121.88</v>
      </c>
      <c r="D84" s="4">
        <v>858.45</v>
      </c>
      <c r="E84" s="1">
        <v>23.37</v>
      </c>
    </row>
    <row r="85" spans="2:5" x14ac:dyDescent="0.25">
      <c r="B85" s="8">
        <v>42761</v>
      </c>
      <c r="C85" s="4">
        <v>121.94</v>
      </c>
      <c r="D85" s="4">
        <v>856.98</v>
      </c>
      <c r="E85" s="1">
        <v>23.44</v>
      </c>
    </row>
    <row r="86" spans="2:5" x14ac:dyDescent="0.25">
      <c r="B86" s="8">
        <v>42762</v>
      </c>
      <c r="C86" s="4">
        <v>121.95</v>
      </c>
      <c r="D86" s="4">
        <v>845.03</v>
      </c>
      <c r="E86" s="1">
        <v>23.36</v>
      </c>
    </row>
    <row r="87" spans="2:5" x14ac:dyDescent="0.25">
      <c r="B87" s="8">
        <v>42765</v>
      </c>
      <c r="C87" s="4">
        <v>121.63</v>
      </c>
      <c r="D87" s="4">
        <v>823.83</v>
      </c>
      <c r="E87" s="1">
        <v>22.95</v>
      </c>
    </row>
    <row r="88" spans="2:5" x14ac:dyDescent="0.25">
      <c r="B88" s="8">
        <v>42766</v>
      </c>
      <c r="C88" s="4">
        <v>121.35</v>
      </c>
      <c r="D88" s="4">
        <v>820.19</v>
      </c>
      <c r="E88" s="1">
        <v>22.64</v>
      </c>
    </row>
    <row r="89" spans="2:5" x14ac:dyDescent="0.25">
      <c r="B89" s="8">
        <v>42767</v>
      </c>
      <c r="C89" s="4">
        <v>128.75</v>
      </c>
      <c r="D89" s="4">
        <v>815.24</v>
      </c>
      <c r="E89" s="1">
        <v>22.89</v>
      </c>
    </row>
    <row r="90" spans="2:5" x14ac:dyDescent="0.25">
      <c r="B90" s="8">
        <v>42768</v>
      </c>
      <c r="C90" s="4">
        <v>128.53</v>
      </c>
      <c r="D90" s="4">
        <v>818.26</v>
      </c>
      <c r="E90" s="1">
        <v>22.72</v>
      </c>
    </row>
    <row r="91" spans="2:5" x14ac:dyDescent="0.25">
      <c r="B91" s="8">
        <v>42769</v>
      </c>
      <c r="C91" s="4">
        <v>129.08000000000001</v>
      </c>
      <c r="D91" s="4">
        <v>820.13</v>
      </c>
      <c r="E91" s="1">
        <v>23.29</v>
      </c>
    </row>
    <row r="92" spans="2:5" x14ac:dyDescent="0.25">
      <c r="B92" s="8">
        <v>42772</v>
      </c>
      <c r="C92" s="4">
        <v>130.29</v>
      </c>
      <c r="D92" s="4">
        <v>821.62</v>
      </c>
      <c r="E92" s="1">
        <v>23.12</v>
      </c>
    </row>
    <row r="93" spans="2:5" x14ac:dyDescent="0.25">
      <c r="B93" s="8">
        <v>42773</v>
      </c>
      <c r="C93" s="4">
        <v>131.53</v>
      </c>
      <c r="D93" s="4">
        <v>829.23</v>
      </c>
      <c r="E93" s="1">
        <v>22.9</v>
      </c>
    </row>
    <row r="94" spans="2:5" x14ac:dyDescent="0.25">
      <c r="B94" s="8">
        <v>42774</v>
      </c>
      <c r="C94" s="4">
        <v>132.04</v>
      </c>
      <c r="D94" s="4">
        <v>829.88</v>
      </c>
      <c r="E94" s="1">
        <v>22.67</v>
      </c>
    </row>
    <row r="95" spans="2:5" x14ac:dyDescent="0.25">
      <c r="B95" s="8">
        <v>42775</v>
      </c>
      <c r="C95" s="4">
        <v>132.41999999999999</v>
      </c>
      <c r="D95" s="4">
        <v>830.06</v>
      </c>
      <c r="E95" s="1">
        <v>23.12</v>
      </c>
    </row>
    <row r="96" spans="2:5" x14ac:dyDescent="0.25">
      <c r="B96" s="8">
        <v>42776</v>
      </c>
      <c r="C96" s="4">
        <v>132.12</v>
      </c>
      <c r="D96" s="4">
        <v>834.85</v>
      </c>
      <c r="E96" s="1">
        <v>23.08</v>
      </c>
    </row>
    <row r="97" spans="2:5" x14ac:dyDescent="0.25">
      <c r="B97" s="8">
        <v>42779</v>
      </c>
      <c r="C97" s="4">
        <v>133.29</v>
      </c>
      <c r="D97" s="4">
        <v>838.96</v>
      </c>
      <c r="E97" s="1">
        <v>23.4</v>
      </c>
    </row>
    <row r="98" spans="2:5" x14ac:dyDescent="0.25">
      <c r="B98" s="8">
        <v>42780</v>
      </c>
      <c r="C98" s="4">
        <v>135.02000000000001</v>
      </c>
      <c r="D98" s="4">
        <v>840.03</v>
      </c>
      <c r="E98" s="1">
        <v>24.06</v>
      </c>
    </row>
    <row r="99" spans="2:5" x14ac:dyDescent="0.25">
      <c r="B99" s="8">
        <v>42781</v>
      </c>
      <c r="C99" s="4">
        <v>135.51</v>
      </c>
      <c r="D99" s="4">
        <v>837.32</v>
      </c>
      <c r="E99" s="1">
        <v>24.58</v>
      </c>
    </row>
    <row r="100" spans="2:5" x14ac:dyDescent="0.25">
      <c r="B100" s="8">
        <v>42782</v>
      </c>
      <c r="C100" s="4">
        <v>135.34</v>
      </c>
      <c r="D100" s="4">
        <v>842.17</v>
      </c>
      <c r="E100" s="1">
        <v>24.58</v>
      </c>
    </row>
    <row r="101" spans="2:5" x14ac:dyDescent="0.25">
      <c r="B101" s="8">
        <v>42783</v>
      </c>
      <c r="C101" s="4">
        <v>135.72</v>
      </c>
      <c r="D101" s="4">
        <v>846.55</v>
      </c>
      <c r="E101" s="1">
        <v>24.52</v>
      </c>
    </row>
    <row r="102" spans="2:5" x14ac:dyDescent="0.25">
      <c r="B102" s="8">
        <v>42787</v>
      </c>
      <c r="C102" s="4">
        <v>136.69999999999999</v>
      </c>
      <c r="D102" s="4">
        <v>849.27</v>
      </c>
      <c r="E102" s="1">
        <v>24.78</v>
      </c>
    </row>
    <row r="103" spans="2:5" x14ac:dyDescent="0.25">
      <c r="B103" s="8">
        <v>42788</v>
      </c>
      <c r="C103" s="4">
        <v>137.11000000000001</v>
      </c>
      <c r="D103" s="4">
        <v>851.36</v>
      </c>
      <c r="E103" s="1">
        <v>24.79</v>
      </c>
    </row>
    <row r="104" spans="2:5" x14ac:dyDescent="0.25">
      <c r="B104" s="8">
        <v>42789</v>
      </c>
      <c r="C104" s="4">
        <v>136.53</v>
      </c>
      <c r="D104" s="4">
        <v>851</v>
      </c>
      <c r="E104" s="1">
        <v>24.58</v>
      </c>
    </row>
    <row r="105" spans="2:5" x14ac:dyDescent="0.25">
      <c r="B105" s="8">
        <v>42790</v>
      </c>
      <c r="C105" s="4">
        <v>136.66</v>
      </c>
      <c r="D105" s="4">
        <v>847.81</v>
      </c>
      <c r="E105" s="1">
        <v>24.23</v>
      </c>
    </row>
    <row r="106" spans="2:5" x14ac:dyDescent="0.25">
      <c r="B106" s="8">
        <v>42793</v>
      </c>
      <c r="C106" s="4">
        <v>136.93</v>
      </c>
      <c r="D106" s="4">
        <v>849.67</v>
      </c>
      <c r="E106" s="1">
        <v>24.57</v>
      </c>
    </row>
    <row r="107" spans="2:5" x14ac:dyDescent="0.25">
      <c r="B107" s="8">
        <v>42794</v>
      </c>
      <c r="C107" s="4">
        <v>136.99</v>
      </c>
      <c r="D107" s="4">
        <v>844.93</v>
      </c>
      <c r="E107" s="1">
        <v>24.68</v>
      </c>
    </row>
    <row r="108" spans="2:5" x14ac:dyDescent="0.25">
      <c r="B108" s="8">
        <v>42795</v>
      </c>
      <c r="C108" s="4">
        <v>139.79</v>
      </c>
      <c r="D108" s="4">
        <v>856.75</v>
      </c>
      <c r="E108" s="1">
        <v>25.5</v>
      </c>
    </row>
    <row r="109" spans="2:5" x14ac:dyDescent="0.25">
      <c r="B109" s="8">
        <v>42796</v>
      </c>
      <c r="C109" s="4">
        <v>138.96</v>
      </c>
      <c r="D109" s="4">
        <v>849.85</v>
      </c>
      <c r="E109" s="1">
        <v>25.23</v>
      </c>
    </row>
    <row r="110" spans="2:5" x14ac:dyDescent="0.25">
      <c r="B110" s="8">
        <v>42797</v>
      </c>
      <c r="C110" s="4">
        <v>139.78</v>
      </c>
      <c r="D110" s="4">
        <v>849.08</v>
      </c>
      <c r="E110" s="1">
        <v>25.44</v>
      </c>
    </row>
    <row r="111" spans="2:5" x14ac:dyDescent="0.25">
      <c r="B111" s="8">
        <v>42800</v>
      </c>
      <c r="C111" s="4">
        <v>139.34</v>
      </c>
      <c r="D111" s="4">
        <v>847.27</v>
      </c>
      <c r="E111" s="1">
        <v>25.25</v>
      </c>
    </row>
    <row r="112" spans="2:5" x14ac:dyDescent="0.25">
      <c r="B112" s="8">
        <v>42801</v>
      </c>
      <c r="C112" s="4">
        <v>139.52000000000001</v>
      </c>
      <c r="D112" s="4">
        <v>851.15</v>
      </c>
      <c r="E112" s="1">
        <v>25.21</v>
      </c>
    </row>
    <row r="113" spans="2:5" x14ac:dyDescent="0.25">
      <c r="B113" s="8">
        <v>42802</v>
      </c>
      <c r="C113" s="4">
        <v>139</v>
      </c>
      <c r="D113" s="4">
        <v>853.64</v>
      </c>
      <c r="E113" s="1">
        <v>25.26</v>
      </c>
    </row>
    <row r="114" spans="2:5" x14ac:dyDescent="0.25">
      <c r="B114" s="8">
        <v>42803</v>
      </c>
      <c r="C114" s="4">
        <v>138.68</v>
      </c>
      <c r="D114" s="4">
        <v>857.84</v>
      </c>
      <c r="E114" s="1">
        <v>25.35</v>
      </c>
    </row>
    <row r="115" spans="2:5" x14ac:dyDescent="0.25">
      <c r="B115" s="8">
        <v>42804</v>
      </c>
      <c r="C115" s="4">
        <v>139.13999999999999</v>
      </c>
      <c r="D115" s="4">
        <v>861.4</v>
      </c>
      <c r="E115" s="1">
        <v>25.31</v>
      </c>
    </row>
    <row r="116" spans="2:5" x14ac:dyDescent="0.25">
      <c r="B116" s="8">
        <v>42807</v>
      </c>
      <c r="C116" s="4">
        <v>139.19999999999999</v>
      </c>
      <c r="D116" s="4">
        <v>864.58</v>
      </c>
      <c r="E116" s="1">
        <v>25.3</v>
      </c>
    </row>
    <row r="117" spans="2:5" x14ac:dyDescent="0.25">
      <c r="B117" s="8">
        <v>42808</v>
      </c>
      <c r="C117" s="4">
        <v>138.99</v>
      </c>
      <c r="D117" s="4">
        <v>865.91</v>
      </c>
      <c r="E117" s="1">
        <v>25.32</v>
      </c>
    </row>
    <row r="118" spans="2:5" x14ac:dyDescent="0.25">
      <c r="B118" s="8">
        <v>42809</v>
      </c>
      <c r="C118" s="4">
        <v>140.46</v>
      </c>
      <c r="D118" s="4">
        <v>868.39</v>
      </c>
      <c r="E118" s="1">
        <v>25.18</v>
      </c>
    </row>
    <row r="119" spans="2:5" x14ac:dyDescent="0.25">
      <c r="B119" s="8">
        <v>42810</v>
      </c>
      <c r="C119" s="4">
        <v>140.69</v>
      </c>
      <c r="D119" s="4">
        <v>870</v>
      </c>
      <c r="E119" s="1">
        <v>25.22</v>
      </c>
    </row>
    <row r="120" spans="2:5" x14ac:dyDescent="0.25">
      <c r="B120" s="8">
        <v>42811</v>
      </c>
      <c r="C120" s="4">
        <v>139.99</v>
      </c>
      <c r="D120" s="4">
        <v>872.37</v>
      </c>
      <c r="E120" s="1">
        <v>24.86</v>
      </c>
    </row>
    <row r="121" spans="2:5" x14ac:dyDescent="0.25">
      <c r="B121" s="8">
        <v>42814</v>
      </c>
      <c r="C121" s="4">
        <v>141.46</v>
      </c>
      <c r="D121" s="4">
        <v>867.91</v>
      </c>
      <c r="E121" s="1">
        <v>24.44</v>
      </c>
    </row>
    <row r="122" spans="2:5" x14ac:dyDescent="0.25">
      <c r="B122" s="8">
        <v>42815</v>
      </c>
      <c r="C122" s="4">
        <v>139.84</v>
      </c>
      <c r="D122" s="4">
        <v>850.14</v>
      </c>
      <c r="E122" s="1">
        <v>23.02</v>
      </c>
    </row>
    <row r="123" spans="2:5" x14ac:dyDescent="0.25">
      <c r="B123" s="8">
        <v>42816</v>
      </c>
      <c r="C123" s="4">
        <v>141.41999999999999</v>
      </c>
      <c r="D123" s="4">
        <v>849.8</v>
      </c>
      <c r="E123" s="1">
        <v>22.94</v>
      </c>
    </row>
    <row r="124" spans="2:5" x14ac:dyDescent="0.25">
      <c r="B124" s="8">
        <v>42817</v>
      </c>
      <c r="C124" s="4">
        <v>140.91999999999999</v>
      </c>
      <c r="D124" s="4">
        <v>839.65</v>
      </c>
      <c r="E124" s="1">
        <v>23.07</v>
      </c>
    </row>
    <row r="125" spans="2:5" x14ac:dyDescent="0.25">
      <c r="B125" s="8">
        <v>42818</v>
      </c>
      <c r="C125" s="4">
        <v>140.63999999999999</v>
      </c>
      <c r="D125" s="4">
        <v>835.14</v>
      </c>
      <c r="E125" s="1">
        <v>23.12</v>
      </c>
    </row>
    <row r="126" spans="2:5" x14ac:dyDescent="0.25">
      <c r="B126" s="8">
        <v>42821</v>
      </c>
      <c r="C126" s="4">
        <v>140.88</v>
      </c>
      <c r="D126" s="4">
        <v>838.51</v>
      </c>
      <c r="E126" s="1">
        <v>23.03</v>
      </c>
    </row>
    <row r="127" spans="2:5" x14ac:dyDescent="0.25">
      <c r="B127" s="8">
        <v>42822</v>
      </c>
      <c r="C127" s="4">
        <v>143.80000000000001</v>
      </c>
      <c r="D127" s="4">
        <v>840.63</v>
      </c>
      <c r="E127" s="1">
        <v>23.48</v>
      </c>
    </row>
    <row r="128" spans="2:5" x14ac:dyDescent="0.25">
      <c r="B128" s="8">
        <v>42823</v>
      </c>
      <c r="C128" s="4">
        <v>144.12</v>
      </c>
      <c r="D128" s="4">
        <v>849.87</v>
      </c>
      <c r="E128" s="1">
        <v>23.35</v>
      </c>
    </row>
    <row r="129" spans="2:5" x14ac:dyDescent="0.25">
      <c r="B129" s="8">
        <v>42824</v>
      </c>
      <c r="C129" s="4">
        <v>143.93</v>
      </c>
      <c r="D129" s="4">
        <v>849.48</v>
      </c>
      <c r="E129" s="1">
        <v>23.87</v>
      </c>
    </row>
    <row r="130" spans="2:5" x14ac:dyDescent="0.25">
      <c r="B130" s="8">
        <v>42825</v>
      </c>
      <c r="C130" s="4">
        <v>143.66</v>
      </c>
      <c r="D130" s="4">
        <v>847.8</v>
      </c>
      <c r="E130" s="1">
        <v>23.59</v>
      </c>
    </row>
    <row r="131" spans="2:5" x14ac:dyDescent="0.25">
      <c r="B131" s="8">
        <v>42828</v>
      </c>
      <c r="C131" s="4">
        <v>143.69999999999999</v>
      </c>
      <c r="D131" s="4">
        <v>856.75</v>
      </c>
      <c r="E131" s="1">
        <v>23.59</v>
      </c>
    </row>
    <row r="132" spans="2:5" x14ac:dyDescent="0.25">
      <c r="B132" s="8">
        <v>42829</v>
      </c>
      <c r="C132" s="4">
        <v>144.77000000000001</v>
      </c>
      <c r="D132" s="4">
        <v>852.57</v>
      </c>
      <c r="E132" s="1">
        <v>23.44</v>
      </c>
    </row>
    <row r="133" spans="2:5" x14ac:dyDescent="0.25">
      <c r="B133" s="8">
        <v>42830</v>
      </c>
      <c r="C133" s="4">
        <v>144.02000000000001</v>
      </c>
      <c r="D133" s="4">
        <v>848.91</v>
      </c>
      <c r="E133" s="1">
        <v>23.17</v>
      </c>
    </row>
    <row r="134" spans="2:5" x14ac:dyDescent="0.25">
      <c r="B134" s="8">
        <v>42831</v>
      </c>
      <c r="C134" s="4">
        <v>143.66</v>
      </c>
      <c r="D134" s="4">
        <v>845.1</v>
      </c>
      <c r="E134" s="1">
        <v>23.26</v>
      </c>
    </row>
    <row r="135" spans="2:5" x14ac:dyDescent="0.25">
      <c r="B135" s="8">
        <v>42832</v>
      </c>
      <c r="C135" s="4">
        <v>143.34</v>
      </c>
      <c r="D135" s="4">
        <v>842.1</v>
      </c>
      <c r="E135" s="1">
        <v>23.16</v>
      </c>
    </row>
    <row r="136" spans="2:5" x14ac:dyDescent="0.25">
      <c r="B136" s="8">
        <v>42835</v>
      </c>
      <c r="C136" s="4">
        <v>143.16999999999999</v>
      </c>
      <c r="D136" s="4">
        <v>841.7</v>
      </c>
      <c r="E136" s="1">
        <v>23.02</v>
      </c>
    </row>
    <row r="137" spans="2:5" x14ac:dyDescent="0.25">
      <c r="B137" s="8">
        <v>42836</v>
      </c>
      <c r="C137" s="4">
        <v>141.63</v>
      </c>
      <c r="D137" s="4">
        <v>839.88</v>
      </c>
      <c r="E137" s="1">
        <v>22.92</v>
      </c>
    </row>
    <row r="138" spans="2:5" x14ac:dyDescent="0.25">
      <c r="B138" s="8">
        <v>42837</v>
      </c>
      <c r="C138" s="4">
        <v>141.80000000000001</v>
      </c>
      <c r="D138" s="4">
        <v>841.46</v>
      </c>
      <c r="E138" s="1">
        <v>22.65</v>
      </c>
    </row>
    <row r="139" spans="2:5" x14ac:dyDescent="0.25">
      <c r="B139" s="8">
        <v>42838</v>
      </c>
      <c r="C139" s="4">
        <v>141.05000000000001</v>
      </c>
      <c r="D139" s="4">
        <v>840.18</v>
      </c>
      <c r="E139" s="1">
        <v>22.34</v>
      </c>
    </row>
    <row r="140" spans="2:5" x14ac:dyDescent="0.25">
      <c r="B140" s="8">
        <v>42842</v>
      </c>
      <c r="C140" s="4">
        <v>141.83000000000001</v>
      </c>
      <c r="D140" s="4">
        <v>855.13</v>
      </c>
      <c r="E140" s="1">
        <v>22.81</v>
      </c>
    </row>
    <row r="141" spans="2:5" x14ac:dyDescent="0.25">
      <c r="B141" s="8">
        <v>42843</v>
      </c>
      <c r="C141" s="4">
        <v>141.19999999999999</v>
      </c>
      <c r="D141" s="4">
        <v>853.99</v>
      </c>
      <c r="E141" s="1">
        <v>22.71</v>
      </c>
    </row>
    <row r="142" spans="2:5" x14ac:dyDescent="0.25">
      <c r="B142" s="8">
        <v>42844</v>
      </c>
      <c r="C142" s="4">
        <v>140.68</v>
      </c>
      <c r="D142" s="4">
        <v>856.51</v>
      </c>
      <c r="E142" s="1">
        <v>22.74</v>
      </c>
    </row>
    <row r="143" spans="2:5" x14ac:dyDescent="0.25">
      <c r="B143" s="8">
        <v>42845</v>
      </c>
      <c r="C143" s="4">
        <v>142.44</v>
      </c>
      <c r="D143" s="4">
        <v>860.08</v>
      </c>
      <c r="E143" s="1">
        <v>23.07</v>
      </c>
    </row>
    <row r="144" spans="2:5" x14ac:dyDescent="0.25">
      <c r="B144" s="8">
        <v>42846</v>
      </c>
      <c r="C144" s="4">
        <v>142.27000000000001</v>
      </c>
      <c r="D144" s="4">
        <v>858.95</v>
      </c>
      <c r="E144" s="1">
        <v>22.71</v>
      </c>
    </row>
    <row r="145" spans="2:7" x14ac:dyDescent="0.25">
      <c r="B145" s="8">
        <v>42849</v>
      </c>
      <c r="C145" s="4">
        <v>143.63999999999999</v>
      </c>
      <c r="D145" s="4">
        <v>878.93</v>
      </c>
      <c r="E145" s="1">
        <v>23.63</v>
      </c>
    </row>
    <row r="146" spans="2:7" x14ac:dyDescent="0.25">
      <c r="B146" s="8">
        <v>42850</v>
      </c>
      <c r="C146" s="4">
        <v>144.53</v>
      </c>
      <c r="D146" s="4">
        <v>888.84</v>
      </c>
      <c r="E146" s="1">
        <v>23.98</v>
      </c>
    </row>
    <row r="147" spans="2:7" x14ac:dyDescent="0.25">
      <c r="B147" s="8">
        <v>42851</v>
      </c>
      <c r="C147" s="4">
        <v>143.68</v>
      </c>
      <c r="D147" s="4">
        <v>889.14</v>
      </c>
      <c r="E147" s="1">
        <v>23.89</v>
      </c>
    </row>
    <row r="148" spans="2:7" x14ac:dyDescent="0.25">
      <c r="B148" s="8">
        <v>42852</v>
      </c>
      <c r="C148" s="4">
        <v>143.79</v>
      </c>
      <c r="D148" s="4">
        <v>891.44</v>
      </c>
      <c r="E148" s="1">
        <v>23.65</v>
      </c>
    </row>
    <row r="149" spans="2:7" x14ac:dyDescent="0.25">
      <c r="B149" s="8">
        <v>42853</v>
      </c>
      <c r="C149" s="4">
        <v>143.65</v>
      </c>
      <c r="D149" s="4">
        <v>924.52</v>
      </c>
      <c r="E149" s="1">
        <v>23.34</v>
      </c>
      <c r="F149" s="3"/>
      <c r="G149" s="3"/>
    </row>
    <row r="150" spans="2:7" x14ac:dyDescent="0.25">
      <c r="B150" s="8">
        <v>42856</v>
      </c>
      <c r="C150" s="4">
        <v>146.58000000000001</v>
      </c>
      <c r="D150" s="4">
        <v>932.82</v>
      </c>
      <c r="E150" s="1">
        <v>23.61</v>
      </c>
      <c r="F150" s="3"/>
      <c r="G150" s="3"/>
    </row>
    <row r="151" spans="2:7" x14ac:dyDescent="0.25">
      <c r="B151" s="8">
        <v>42857</v>
      </c>
      <c r="C151" s="4">
        <v>147.51</v>
      </c>
      <c r="D151" s="4">
        <v>937.09</v>
      </c>
      <c r="E151" s="1">
        <v>23.53</v>
      </c>
      <c r="F151" s="3"/>
      <c r="G151" s="3"/>
    </row>
    <row r="152" spans="2:7" x14ac:dyDescent="0.25">
      <c r="B152" s="8">
        <v>42858</v>
      </c>
      <c r="C152" s="4">
        <v>147.06</v>
      </c>
      <c r="D152" s="4">
        <v>948.45</v>
      </c>
      <c r="E152" s="1">
        <v>23.77</v>
      </c>
      <c r="F152" s="3"/>
      <c r="G152" s="3"/>
    </row>
    <row r="153" spans="2:7" x14ac:dyDescent="0.25">
      <c r="B153" s="8">
        <v>42859</v>
      </c>
      <c r="C153" s="4">
        <v>146.53</v>
      </c>
      <c r="D153" s="4">
        <v>954.72</v>
      </c>
      <c r="E153" s="1">
        <v>23.85</v>
      </c>
      <c r="F153" s="3"/>
      <c r="G153" s="3"/>
    </row>
    <row r="154" spans="2:7" x14ac:dyDescent="0.25">
      <c r="B154" s="8">
        <v>42860</v>
      </c>
      <c r="C154" s="4">
        <v>148.96</v>
      </c>
      <c r="D154" s="4">
        <v>950.28</v>
      </c>
      <c r="E154" s="1">
        <v>23.74</v>
      </c>
      <c r="F154" s="3"/>
      <c r="G154" s="3"/>
    </row>
    <row r="155" spans="2:7" x14ac:dyDescent="0.25">
      <c r="B155" s="8">
        <v>42863</v>
      </c>
      <c r="C155" s="4">
        <v>153.01</v>
      </c>
      <c r="D155" s="4">
        <v>958.69</v>
      </c>
      <c r="E155" s="1">
        <v>23.96</v>
      </c>
      <c r="F155" s="3"/>
      <c r="G155" s="3"/>
    </row>
    <row r="156" spans="2:7" x14ac:dyDescent="0.25">
      <c r="B156" s="8">
        <v>42864</v>
      </c>
      <c r="C156" s="4">
        <v>153.99</v>
      </c>
      <c r="D156" s="4">
        <v>956.71</v>
      </c>
      <c r="E156" s="1">
        <v>23.98</v>
      </c>
      <c r="F156" s="3"/>
      <c r="G156" s="3"/>
    </row>
    <row r="157" spans="2:7" x14ac:dyDescent="0.25">
      <c r="B157" s="8">
        <v>42865</v>
      </c>
      <c r="C157" s="4">
        <v>153.26</v>
      </c>
      <c r="D157" s="4">
        <v>954.84</v>
      </c>
      <c r="E157" s="1">
        <v>24.15</v>
      </c>
      <c r="F157" s="3"/>
      <c r="G157" s="3"/>
    </row>
    <row r="158" spans="2:7" x14ac:dyDescent="0.25">
      <c r="B158" s="8">
        <v>42866</v>
      </c>
      <c r="C158" s="4">
        <v>153.94999999999999</v>
      </c>
      <c r="D158" s="4">
        <v>955.89</v>
      </c>
      <c r="E158" s="1">
        <v>24.07</v>
      </c>
      <c r="F158" s="3"/>
      <c r="G158" s="3"/>
    </row>
    <row r="159" spans="2:7" x14ac:dyDescent="0.25">
      <c r="B159" s="8">
        <v>42867</v>
      </c>
      <c r="C159" s="4">
        <v>156.1</v>
      </c>
      <c r="D159" s="4">
        <v>955.14</v>
      </c>
      <c r="E159" s="1">
        <v>24</v>
      </c>
      <c r="F159" s="3"/>
      <c r="G159" s="3"/>
    </row>
    <row r="160" spans="2:7" x14ac:dyDescent="0.25">
      <c r="B160" s="8">
        <v>42870</v>
      </c>
      <c r="C160" s="4">
        <v>155.69999999999999</v>
      </c>
      <c r="D160" s="4">
        <v>959.22</v>
      </c>
      <c r="E160" s="1">
        <v>24.06</v>
      </c>
      <c r="F160" s="3"/>
      <c r="G160" s="3"/>
    </row>
    <row r="161" spans="2:7" x14ac:dyDescent="0.25">
      <c r="B161" s="8">
        <v>42871</v>
      </c>
      <c r="C161" s="4">
        <v>155.47</v>
      </c>
      <c r="D161" s="4">
        <v>964.61</v>
      </c>
      <c r="E161" s="1">
        <v>23.99</v>
      </c>
      <c r="F161" s="3"/>
      <c r="G161" s="3"/>
    </row>
    <row r="162" spans="2:7" x14ac:dyDescent="0.25">
      <c r="B162" s="8">
        <v>42872</v>
      </c>
      <c r="C162" s="4">
        <v>150.25</v>
      </c>
      <c r="D162" s="4">
        <v>942.17</v>
      </c>
      <c r="E162" s="1">
        <v>22.57</v>
      </c>
      <c r="F162" s="3"/>
      <c r="G162" s="3"/>
    </row>
    <row r="163" spans="2:7" x14ac:dyDescent="0.25">
      <c r="B163" s="8">
        <v>42873</v>
      </c>
      <c r="C163" s="4">
        <v>152.54</v>
      </c>
      <c r="D163" s="4">
        <v>950.5</v>
      </c>
      <c r="E163" s="1">
        <v>22.74</v>
      </c>
      <c r="F163" s="3"/>
      <c r="G163" s="3"/>
    </row>
    <row r="164" spans="2:7" x14ac:dyDescent="0.25">
      <c r="B164" s="8">
        <v>42874</v>
      </c>
      <c r="C164" s="4">
        <v>153.06</v>
      </c>
      <c r="D164" s="4">
        <v>954.65</v>
      </c>
      <c r="E164" s="1">
        <v>23.05</v>
      </c>
      <c r="F164" s="3"/>
      <c r="G164" s="3"/>
    </row>
    <row r="165" spans="2:7" x14ac:dyDescent="0.25">
      <c r="B165" s="8">
        <v>42877</v>
      </c>
      <c r="C165" s="4">
        <v>153.99</v>
      </c>
      <c r="D165" s="4">
        <v>964.07</v>
      </c>
      <c r="E165" s="1">
        <v>23.04</v>
      </c>
      <c r="F165" s="3"/>
      <c r="G165" s="3"/>
    </row>
    <row r="166" spans="2:7" x14ac:dyDescent="0.25">
      <c r="B166" s="8">
        <v>42878</v>
      </c>
      <c r="C166" s="4">
        <v>153.80000000000001</v>
      </c>
      <c r="D166" s="4">
        <v>970.55</v>
      </c>
      <c r="E166" s="1">
        <v>23.39</v>
      </c>
      <c r="F166" s="3"/>
      <c r="G166" s="3"/>
    </row>
    <row r="167" spans="2:7" x14ac:dyDescent="0.25">
      <c r="B167" s="8">
        <v>42879</v>
      </c>
      <c r="C167" s="4">
        <v>153.34</v>
      </c>
      <c r="D167" s="4">
        <v>977.61</v>
      </c>
      <c r="E167" s="1">
        <v>23.36</v>
      </c>
      <c r="F167" s="3"/>
      <c r="G167" s="3"/>
    </row>
    <row r="168" spans="2:7" x14ac:dyDescent="0.25">
      <c r="B168" s="8">
        <v>42880</v>
      </c>
      <c r="C168" s="4">
        <v>153.87</v>
      </c>
      <c r="D168" s="4">
        <v>991.86</v>
      </c>
      <c r="E168" s="1">
        <v>23.25</v>
      </c>
      <c r="F168" s="3"/>
      <c r="G168" s="3"/>
    </row>
    <row r="169" spans="2:7" x14ac:dyDescent="0.25">
      <c r="B169" s="8">
        <v>42881</v>
      </c>
      <c r="C169" s="4">
        <v>153.61000000000001</v>
      </c>
      <c r="D169" s="4">
        <v>993.27</v>
      </c>
      <c r="E169" s="1">
        <v>23.24</v>
      </c>
      <c r="F169" s="3"/>
      <c r="G169" s="3"/>
    </row>
    <row r="170" spans="2:7" x14ac:dyDescent="0.25">
      <c r="B170" s="8">
        <v>42885</v>
      </c>
      <c r="C170" s="4">
        <v>153.66999999999999</v>
      </c>
      <c r="D170" s="4">
        <v>996.17</v>
      </c>
      <c r="E170" s="1">
        <v>22.91</v>
      </c>
      <c r="F170" s="3"/>
      <c r="G170" s="3"/>
    </row>
    <row r="171" spans="2:7" x14ac:dyDescent="0.25">
      <c r="B171" s="8">
        <v>42886</v>
      </c>
      <c r="C171" s="4">
        <v>152.76</v>
      </c>
      <c r="D171" s="4">
        <v>987.09</v>
      </c>
      <c r="E171" s="1">
        <v>22.41</v>
      </c>
      <c r="F171" s="3"/>
      <c r="G171" s="3"/>
    </row>
    <row r="172" spans="2:7" x14ac:dyDescent="0.25">
      <c r="B172" s="8">
        <v>42887</v>
      </c>
      <c r="C172" s="4">
        <v>153.18</v>
      </c>
      <c r="D172" s="4">
        <v>988.29</v>
      </c>
      <c r="E172" s="1">
        <v>22.63</v>
      </c>
      <c r="F172" s="3"/>
      <c r="G172" s="3"/>
    </row>
    <row r="176" spans="2:7" x14ac:dyDescent="0.25">
      <c r="B176" s="31" t="s">
        <v>22</v>
      </c>
    </row>
    <row r="199" spans="2:3" x14ac:dyDescent="0.25">
      <c r="B199" s="32" t="s">
        <v>38</v>
      </c>
      <c r="C199" s="33">
        <f>CORREL(C69:C172,D69:D172)</f>
        <v>0.78739310746542557</v>
      </c>
    </row>
    <row r="202" spans="2:3" x14ac:dyDescent="0.25">
      <c r="B202" s="31" t="s">
        <v>36</v>
      </c>
    </row>
    <row r="225" spans="3:4" x14ac:dyDescent="0.25">
      <c r="C225" s="32" t="s">
        <v>39</v>
      </c>
      <c r="D225" s="33">
        <f>CORREL(C69:C172,E69:E172)</f>
        <v>0.25542663560026063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3"/>
  <sheetViews>
    <sheetView topLeftCell="A113" zoomScaleNormal="90" workbookViewId="0">
      <selection activeCell="B2" sqref="B2:K116"/>
    </sheetView>
  </sheetViews>
  <sheetFormatPr defaultColWidth="8.90625" defaultRowHeight="11.5" x14ac:dyDescent="0.25"/>
  <cols>
    <col min="1" max="1" width="2" style="1" customWidth="1"/>
    <col min="2" max="2" width="10.81640625" style="1" customWidth="1"/>
    <col min="3" max="3" width="11.90625" style="1" customWidth="1"/>
    <col min="4" max="4" width="16.81640625" style="1" bestFit="1" customWidth="1"/>
    <col min="5" max="5" width="20.36328125" style="1" bestFit="1" customWidth="1"/>
    <col min="6" max="6" width="8.90625" style="1"/>
    <col min="7" max="7" width="3.1796875" style="1" customWidth="1"/>
    <col min="8" max="14" width="8.90625" style="1"/>
    <col min="15" max="15" width="5.54296875" style="1" customWidth="1"/>
    <col min="16" max="16" width="3.453125" style="1" bestFit="1" customWidth="1"/>
    <col min="17" max="16384" width="8.90625" style="1"/>
  </cols>
  <sheetData>
    <row r="1" spans="2:5" ht="15.5" x14ac:dyDescent="0.35">
      <c r="B1" s="2" t="s">
        <v>2</v>
      </c>
    </row>
    <row r="2" spans="2:5" ht="13" x14ac:dyDescent="0.3">
      <c r="B2" s="6" t="s">
        <v>0</v>
      </c>
    </row>
    <row r="4" spans="2:5" x14ac:dyDescent="0.25">
      <c r="B4" s="7" t="s">
        <v>3</v>
      </c>
      <c r="C4" s="1" t="s">
        <v>11</v>
      </c>
    </row>
    <row r="5" spans="2:5" x14ac:dyDescent="0.25">
      <c r="B5" s="7" t="s">
        <v>4</v>
      </c>
      <c r="C5" s="1" t="s">
        <v>7</v>
      </c>
    </row>
    <row r="6" spans="2:5" x14ac:dyDescent="0.25">
      <c r="B6" s="7" t="s">
        <v>5</v>
      </c>
      <c r="C6" s="1" t="s">
        <v>9</v>
      </c>
    </row>
    <row r="7" spans="2:5" x14ac:dyDescent="0.25">
      <c r="B7" s="7" t="s">
        <v>8</v>
      </c>
      <c r="C7" s="1" t="s">
        <v>6</v>
      </c>
    </row>
    <row r="8" spans="2:5" x14ac:dyDescent="0.25">
      <c r="B8" s="7"/>
    </row>
    <row r="9" spans="2:5" x14ac:dyDescent="0.25">
      <c r="B9" s="7"/>
    </row>
    <row r="10" spans="2:5" x14ac:dyDescent="0.25">
      <c r="B10" s="7"/>
    </row>
    <row r="12" spans="2:5" ht="12" thickBot="1" x14ac:dyDescent="0.3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5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5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5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5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5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5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5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5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5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5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5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5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5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5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5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5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5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5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5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5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5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5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5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5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5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5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5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5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5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5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5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5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5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5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5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5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5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5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5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5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5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5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5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5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5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5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5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5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5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5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5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5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5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5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5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5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5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5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5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5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5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5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5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5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5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5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5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5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5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5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5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5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5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5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5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5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5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5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5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5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5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5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5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5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5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5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5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5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5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5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5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5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5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5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5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5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5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5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5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5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5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5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5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5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5">
      <c r="F117" s="3"/>
      <c r="G117" s="3"/>
    </row>
    <row r="118" spans="2:7" x14ac:dyDescent="0.25">
      <c r="F118" s="3"/>
      <c r="G118" s="3"/>
    </row>
    <row r="119" spans="2:7" x14ac:dyDescent="0.25">
      <c r="F119" s="3"/>
      <c r="G119" s="3"/>
    </row>
    <row r="120" spans="2:7" x14ac:dyDescent="0.25">
      <c r="F120" s="3"/>
      <c r="G120" s="3"/>
    </row>
    <row r="121" spans="2:7" x14ac:dyDescent="0.25">
      <c r="F121" s="3"/>
      <c r="G121" s="3"/>
    </row>
    <row r="122" spans="2:7" x14ac:dyDescent="0.25">
      <c r="F122" s="3"/>
      <c r="G122" s="3"/>
    </row>
    <row r="123" spans="2:7" x14ac:dyDescent="0.25">
      <c r="F123" s="3"/>
      <c r="G123" s="3"/>
    </row>
    <row r="124" spans="2:7" x14ac:dyDescent="0.25">
      <c r="F124" s="3"/>
      <c r="G124" s="3"/>
    </row>
    <row r="125" spans="2:7" x14ac:dyDescent="0.25">
      <c r="F125" s="3"/>
      <c r="G125" s="3"/>
    </row>
    <row r="126" spans="2:7" x14ac:dyDescent="0.25">
      <c r="F126" s="3"/>
      <c r="G126" s="3"/>
    </row>
    <row r="127" spans="2:7" x14ac:dyDescent="0.25">
      <c r="F127" s="3"/>
      <c r="G127" s="3"/>
    </row>
    <row r="128" spans="2:7" x14ac:dyDescent="0.25">
      <c r="F128" s="3"/>
      <c r="G128" s="3"/>
    </row>
    <row r="129" spans="6:7" x14ac:dyDescent="0.25">
      <c r="F129" s="3"/>
      <c r="G129" s="3"/>
    </row>
    <row r="130" spans="6:7" x14ac:dyDescent="0.25">
      <c r="F130" s="3"/>
      <c r="G130" s="3"/>
    </row>
    <row r="131" spans="6:7" x14ac:dyDescent="0.25">
      <c r="F131" s="3"/>
      <c r="G131" s="3"/>
    </row>
    <row r="132" spans="6:7" x14ac:dyDescent="0.25">
      <c r="F132" s="3"/>
      <c r="G132" s="3"/>
    </row>
    <row r="133" spans="6:7" x14ac:dyDescent="0.25">
      <c r="F133" s="3"/>
      <c r="G133" s="3"/>
    </row>
    <row r="134" spans="6:7" x14ac:dyDescent="0.25">
      <c r="F134" s="3"/>
      <c r="G134" s="3"/>
    </row>
    <row r="135" spans="6:7" x14ac:dyDescent="0.25">
      <c r="F135" s="3"/>
      <c r="G135" s="3"/>
    </row>
    <row r="136" spans="6:7" x14ac:dyDescent="0.25">
      <c r="F136" s="3"/>
      <c r="G136" s="3"/>
    </row>
    <row r="137" spans="6:7" x14ac:dyDescent="0.25">
      <c r="F137" s="3"/>
      <c r="G137" s="3"/>
    </row>
    <row r="138" spans="6:7" x14ac:dyDescent="0.25">
      <c r="F138" s="3"/>
      <c r="G138" s="3"/>
    </row>
    <row r="139" spans="6:7" x14ac:dyDescent="0.25">
      <c r="F139" s="3"/>
      <c r="G139" s="3"/>
    </row>
    <row r="140" spans="6:7" x14ac:dyDescent="0.25">
      <c r="F140" s="3"/>
      <c r="G140" s="3"/>
    </row>
    <row r="141" spans="6:7" x14ac:dyDescent="0.25">
      <c r="F141" s="3"/>
      <c r="G141" s="3"/>
    </row>
    <row r="142" spans="6:7" x14ac:dyDescent="0.25">
      <c r="F142" s="3"/>
      <c r="G142" s="3"/>
    </row>
    <row r="143" spans="6:7" x14ac:dyDescent="0.25">
      <c r="F143" s="3"/>
      <c r="G143" s="3"/>
    </row>
    <row r="144" spans="6:7" x14ac:dyDescent="0.25">
      <c r="F144" s="3"/>
      <c r="G144" s="3"/>
    </row>
    <row r="145" spans="6:7" x14ac:dyDescent="0.25">
      <c r="F145" s="3"/>
      <c r="G145" s="3"/>
    </row>
    <row r="146" spans="6:7" x14ac:dyDescent="0.25">
      <c r="F146" s="3"/>
      <c r="G146" s="3"/>
    </row>
    <row r="147" spans="6:7" x14ac:dyDescent="0.25">
      <c r="F147" s="3"/>
      <c r="G147" s="3"/>
    </row>
    <row r="148" spans="6:7" x14ac:dyDescent="0.25">
      <c r="F148" s="3"/>
      <c r="G148" s="3"/>
    </row>
    <row r="149" spans="6:7" x14ac:dyDescent="0.25">
      <c r="F149" s="3"/>
      <c r="G149" s="3"/>
    </row>
    <row r="150" spans="6:7" x14ac:dyDescent="0.25">
      <c r="F150" s="3"/>
      <c r="G150" s="3"/>
    </row>
    <row r="151" spans="6:7" x14ac:dyDescent="0.25">
      <c r="F151" s="3"/>
      <c r="G151" s="3"/>
    </row>
    <row r="152" spans="6:7" x14ac:dyDescent="0.25">
      <c r="F152" s="3"/>
      <c r="G152" s="3"/>
    </row>
    <row r="153" spans="6:7" x14ac:dyDescent="0.25">
      <c r="F153" s="3"/>
      <c r="G153" s="3"/>
    </row>
    <row r="154" spans="6:7" x14ac:dyDescent="0.25">
      <c r="F154" s="3"/>
      <c r="G154" s="3"/>
    </row>
    <row r="155" spans="6:7" x14ac:dyDescent="0.25">
      <c r="F155" s="3"/>
      <c r="G155" s="3"/>
    </row>
    <row r="156" spans="6:7" x14ac:dyDescent="0.25">
      <c r="F156" s="3"/>
      <c r="G156" s="3"/>
    </row>
    <row r="157" spans="6:7" x14ac:dyDescent="0.25">
      <c r="F157" s="3"/>
      <c r="G157" s="3"/>
    </row>
    <row r="158" spans="6:7" x14ac:dyDescent="0.25">
      <c r="F158" s="3"/>
      <c r="G158" s="3"/>
    </row>
    <row r="159" spans="6:7" x14ac:dyDescent="0.25">
      <c r="F159" s="3"/>
      <c r="G159" s="3"/>
    </row>
    <row r="160" spans="6:7" x14ac:dyDescent="0.25">
      <c r="F160" s="3"/>
      <c r="G160" s="3"/>
    </row>
    <row r="161" spans="6:7" x14ac:dyDescent="0.25">
      <c r="F161" s="3"/>
      <c r="G161" s="3"/>
    </row>
    <row r="162" spans="6:7" x14ac:dyDescent="0.25">
      <c r="F162" s="3"/>
      <c r="G162" s="3"/>
    </row>
    <row r="163" spans="6:7" x14ac:dyDescent="0.25">
      <c r="F163" s="3"/>
      <c r="G1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</cp:lastModifiedBy>
  <cp:lastPrinted>2021-08-06T10:36:22Z</cp:lastPrinted>
  <dcterms:created xsi:type="dcterms:W3CDTF">2017-04-19T11:59:06Z</dcterms:created>
  <dcterms:modified xsi:type="dcterms:W3CDTF">2021-08-06T10:36:56Z</dcterms:modified>
</cp:coreProperties>
</file>