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405"/>
  <workbookPr showInkAnnotation="0" hidePivotFieldList="1" autoCompressPictures="0"/>
  <bookViews>
    <workbookView xWindow="480" yWindow="480" windowWidth="17140" windowHeight="15580" tabRatio="500"/>
  </bookViews>
  <sheets>
    <sheet name="QatarTUFFProjects_Shareable" sheetId="2" r:id="rId1"/>
  </sheets>
  <definedNames>
    <definedName name="_xlnm._FilterDatabase" localSheetId="0" hidden="1">QatarTUFFProjects_Shareable!$A$1:$BJ$59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J137" i="2" l="1"/>
  <c r="AJ136" i="2"/>
  <c r="AJ135" i="2"/>
  <c r="AJ134" i="2"/>
  <c r="AJ132" i="2"/>
  <c r="AJ82" i="2"/>
  <c r="AJ131" i="2"/>
  <c r="AJ130" i="2"/>
  <c r="AJ129" i="2"/>
  <c r="AJ128" i="2"/>
  <c r="AJ127" i="2"/>
  <c r="AJ126" i="2"/>
  <c r="AJ125" i="2"/>
  <c r="AJ124" i="2"/>
  <c r="AJ123" i="2"/>
  <c r="AJ118" i="2"/>
  <c r="AJ117" i="2"/>
  <c r="AJ116" i="2"/>
  <c r="AJ115" i="2"/>
  <c r="AJ114" i="2"/>
  <c r="AJ81" i="2"/>
  <c r="AJ112" i="2"/>
  <c r="AJ111" i="2"/>
  <c r="AJ110" i="2"/>
  <c r="AJ105" i="2"/>
  <c r="AJ101" i="2"/>
  <c r="AJ96" i="2"/>
  <c r="AJ95" i="2"/>
  <c r="AJ94" i="2"/>
  <c r="AJ89" i="2"/>
  <c r="AJ88" i="2"/>
  <c r="AJ87" i="2"/>
  <c r="AJ86" i="2"/>
  <c r="AJ79" i="2"/>
  <c r="AJ78" i="2"/>
  <c r="AJ74" i="2"/>
  <c r="AJ73" i="2"/>
  <c r="AJ72" i="2"/>
  <c r="AJ67" i="2"/>
  <c r="AJ66" i="2"/>
  <c r="AJ65" i="2"/>
  <c r="AJ64" i="2"/>
  <c r="AJ63" i="2"/>
  <c r="AJ62" i="2"/>
  <c r="AJ58" i="2"/>
  <c r="AJ56" i="2"/>
  <c r="AJ55" i="2"/>
  <c r="AJ54" i="2"/>
  <c r="AJ53" i="2"/>
  <c r="AJ52" i="2"/>
  <c r="AJ45" i="2"/>
  <c r="AJ43" i="2"/>
  <c r="AJ42" i="2"/>
  <c r="AJ41" i="2"/>
  <c r="AJ40" i="2"/>
  <c r="AJ39" i="2"/>
  <c r="AJ38" i="2"/>
  <c r="AJ37" i="2"/>
  <c r="AJ36" i="2"/>
  <c r="AJ35" i="2"/>
  <c r="AJ27" i="2"/>
  <c r="AJ26" i="2"/>
  <c r="AJ25" i="2"/>
  <c r="AJ22" i="2"/>
  <c r="AJ19" i="2"/>
  <c r="AJ18" i="2"/>
  <c r="AJ17" i="2"/>
  <c r="AJ16" i="2"/>
  <c r="AJ15" i="2"/>
  <c r="AJ31" i="2"/>
  <c r="AJ14" i="2"/>
  <c r="AJ4" i="2"/>
</calcChain>
</file>

<file path=xl/sharedStrings.xml><?xml version="1.0" encoding="utf-8"?>
<sst xmlns="http://schemas.openxmlformats.org/spreadsheetml/2006/main" count="2764" uniqueCount="815">
  <si>
    <t>project_id</t>
  </si>
  <si>
    <t>donor</t>
  </si>
  <si>
    <t>title</t>
  </si>
  <si>
    <t>year</t>
  </si>
  <si>
    <t>year_uncertain</t>
  </si>
  <si>
    <t>description</t>
  </si>
  <si>
    <t>crs_sector_code</t>
  </si>
  <si>
    <t>crs_sector_name</t>
  </si>
  <si>
    <t>sector_comment</t>
  </si>
  <si>
    <t>status</t>
  </si>
  <si>
    <t>status_code</t>
  </si>
  <si>
    <t>flow</t>
  </si>
  <si>
    <t>all_recipients</t>
  </si>
  <si>
    <t>sources</t>
  </si>
  <si>
    <t>sources_count</t>
  </si>
  <si>
    <t>funding_agency</t>
  </si>
  <si>
    <t>implementing_agency</t>
  </si>
  <si>
    <t>donor_agency</t>
  </si>
  <si>
    <t>donor_agency_count</t>
  </si>
  <si>
    <t>recipient_agencies</t>
  </si>
  <si>
    <t>recipient_agencies_count</t>
  </si>
  <si>
    <t>verified</t>
  </si>
  <si>
    <t>verified_code</t>
  </si>
  <si>
    <t>flow_class</t>
  </si>
  <si>
    <t>flow_class_code</t>
  </si>
  <si>
    <t>intent</t>
  </si>
  <si>
    <t>intent_code</t>
  </si>
  <si>
    <t>active</t>
  </si>
  <si>
    <t>active_code</t>
  </si>
  <si>
    <t>factiva_sources</t>
  </si>
  <si>
    <t>amount</t>
  </si>
  <si>
    <t>currency</t>
  </si>
  <si>
    <t>deflators_used</t>
  </si>
  <si>
    <t>exchange_rates_used</t>
  </si>
  <si>
    <t>usd_defl</t>
  </si>
  <si>
    <t>usd_2012</t>
  </si>
  <si>
    <t>start_actual</t>
  </si>
  <si>
    <t>start_planned</t>
  </si>
  <si>
    <t>end_actual</t>
  </si>
  <si>
    <t>end_planned</t>
  </si>
  <si>
    <t>recipient_count</t>
  </si>
  <si>
    <t>recipient_condensed</t>
  </si>
  <si>
    <t>recipient_cow_code</t>
  </si>
  <si>
    <t>recipient_oecd_code</t>
  </si>
  <si>
    <t>recipient_oecd_name</t>
  </si>
  <si>
    <t>recipient_iso3</t>
  </si>
  <si>
    <t>recipient_iso2</t>
  </si>
  <si>
    <t>recipient_un_code</t>
  </si>
  <si>
    <t>recipient_imf_code</t>
  </si>
  <si>
    <t>debt_uncertian</t>
  </si>
  <si>
    <t>line_of_credit</t>
  </si>
  <si>
    <t>is_cofinanced</t>
  </si>
  <si>
    <t>is_ground_truthing</t>
  </si>
  <si>
    <t>loan_type</t>
  </si>
  <si>
    <t>interest_rate</t>
  </si>
  <si>
    <t>maturity</t>
  </si>
  <si>
    <t>grace_period</t>
  </si>
  <si>
    <t>grant_element</t>
  </si>
  <si>
    <t>updated_at</t>
  </si>
  <si>
    <t>location_details</t>
  </si>
  <si>
    <t>contacts</t>
  </si>
  <si>
    <t>is_official_finance</t>
  </si>
  <si>
    <t>Qatar</t>
  </si>
  <si>
    <t>Qatar Gives 400,000 Tons of fertilizer to Bangladesh</t>
  </si>
  <si>
    <t xml:space="preserve">In September 2010, Qatar agreed to supply 400,000 metric tons of Urea to Bangladesh. Under the agreement, Qatar Fertilizer Company Limited (QFCL) will supply the fertilizer. Deputy Prime Minister of Qatar, also the Energy and Industrial Affairs Minister, Abdullah Bin Hamad Al Atiyah confirmed this agreement to the Industries Minister, Dilip Barua. State Minister for the Ministry of Energy and Industrial Affairs Mohamed Saleh Al Sada, Bangladesh Ambassador in Qatar M Shahdat Hossain, BCIC Chairman KH Masud Siddiqui, director Ranjan Dutta and high officials of both Bangladesh and Qatar were present. This agreement is 100,000 more tons of Urea than was given in fiscal year 2009. Confirmation of the delivery of the fertilizer as well as how much it is worth remain unknown. </t>
  </si>
  <si>
    <t>Agriculture, Forestry and Fishing</t>
  </si>
  <si>
    <t>Pipeline: Commitment</t>
  </si>
  <si>
    <t>In-kind Grant (Goods or Services)</t>
  </si>
  <si>
    <t>Bangladesh</t>
  </si>
  <si>
    <t>https://global.factiva.com/aa/?ref=NNATBD0020100831e69100078&amp;pp=1&amp;fcpil=en&amp;napc=S&amp;sa_from=, Media Report, including Wikileaks; http://news.priyo.com/story/2010/aug/31/qatar-agrees-supply-four-lakh-tons-urea-year, Media Report, including Wikileaks</t>
  </si>
  <si>
    <t>Qatar Fertilizer Company Limited (QFCL)</t>
  </si>
  <si>
    <t>Check</t>
  </si>
  <si>
    <t>ODA-like</t>
  </si>
  <si>
    <t>Development</t>
  </si>
  <si>
    <t>Active</t>
  </si>
  <si>
    <t>https://global.factiva.com/aa/?ref=NNATBD0020100831e69100078&amp;pp=1&amp;fcpil=en&amp;napc=S&amp;sa_from=, Media Report, including Wikileaks</t>
  </si>
  <si>
    <t>BGD</t>
  </si>
  <si>
    <t>BD</t>
  </si>
  <si>
    <t xml:space="preserve">Dilip Barua, Industries Minister ; Ranjan Dutta, Director ; Abdullah Bin Hamad Al Atiyah, Qatari Energy and Industrial Affairs Minister ; KH Musad Siddiqui, Bangladesh Chemical Industries Corporation chairman ; Mohamed Saleh Al Sada, State Minister for the Ministry of Energy and Industrial Affairs </t>
  </si>
  <si>
    <t>Qatar donates $100 million to Rejuvinate River Buriganga</t>
  </si>
  <si>
    <t xml:space="preserve">In March 2010, Qatar pledged $100 million to Bangladesh to revitalize the polluted Buriganga River by diverting water from the River Jamuna. Qatar said it would finance the dredging of a 22-kilometer river from Sirajganj point on the Jamuna River to Jamuna Bridge point of Dhaleshwari. Qatar also agreed to then donate the dredgers used to Bangladesh. As of February 6, 2013, the mega project has been renamed the â€œGarbage Cleaning and Purification of Water from Buriganga, Shitalakhya and Turagâ€ and is awaiting approval from the Planning Ministry. According to a report from May 2012, Qatar had procured five dredgers and ancillary equipment for the revival of the river systems at $55.26 million. STAFF_NOTE: It is unclear whether the dredgers are being purchased by Bangladesh or donated by Qatar. </t>
  </si>
  <si>
    <t>General Environmental Protection</t>
  </si>
  <si>
    <t>Pipeline: Pledge</t>
  </si>
  <si>
    <t>https://global.factiva.com/aa/?ref=PMPLUN0020100320e63k000cf&amp;pp=1&amp;fcpil=en&amp;napc=S&amp;sa_from=, Media Report, including Wikileaks; http://www.iwapublishing.com/template.cfm?name=gndmar3010, Media Report, including Wikileaks; http://www.dhakamirror.com/headlines/tk-21cr-goes-down-rivers/, Media Report, including Wikileaks; http://daily-frontier.com/Frontier/news.php?name=2013095955, Media Report, including Wikileaks; http://gurumia.com/tag/hazrat-shahjalal-international-airport/, Media Report, including Wikileaks; http://www.dhakamirror.com/metropolitan/qatar-pledges-100m-to-save-buriganga/, Media Report, including Wikileaks</t>
  </si>
  <si>
    <t>Suspicious</t>
  </si>
  <si>
    <t>https://global.factiva.com/aa/?ref=PMPLUN0020100320e63k000cf&amp;pp=1&amp;fcpil=en&amp;napc=S&amp;sa_from=, Media Report, including Wikileaks</t>
  </si>
  <si>
    <t>USD</t>
  </si>
  <si>
    <t>River Buriganga</t>
  </si>
  <si>
    <t xml:space="preserve">Abdul Wadud Bhuiyan, The chief of planning of the Bangladesh Water Development Board ; Ramesh Chandra Sen, Water resources minister ; Mohammad Al Atiyah, Qatari international relations minister </t>
  </si>
  <si>
    <t>Qatar to help Set Up a Nursing Institute in Bangladesh</t>
  </si>
  <si>
    <t xml:space="preserve">In March 2010, Qatar Minister Khaled Bin Mohamed Al-Atiya met with Bangladeshi Foreign Minister and stated that 'Qatar will help set up a nursing institute in Bangladesh to produce more skilled nurses for appointment thereâ€. No other details were given. </t>
  </si>
  <si>
    <t>Education</t>
  </si>
  <si>
    <t>Vague-TBD</t>
  </si>
  <si>
    <t>https://global.factiva.com/aa/?ref=PMPLUN0020100317e63c00cjy&amp;pp=1&amp;fcpil=en&amp;napc=S&amp;sa_from=, Media Report, including Wikileaks; http://www.mofa.gov.bd/PressRelease/PrintPRDetails.php?txtUserId=&amp;PRid=585, Government Source (Donor/Recipient)</t>
  </si>
  <si>
    <t>Vague (Official Finance)</t>
  </si>
  <si>
    <t>https://global.factiva.com/aa/?ref=PMPLUN0020100317e63c00cjy&amp;pp=1&amp;fcpil=en&amp;napc=S&amp;sa_from=, Media Report, including Wikileaks</t>
  </si>
  <si>
    <t xml:space="preserve">Dipu Moni, Bangladeshi Foreign Minister ; Khaled Bin Mohammed Al-Attiya, Qatari Foreign Minister </t>
  </si>
  <si>
    <t>Qatar Charity constructs multi-service complex in Bangladesh</t>
  </si>
  <si>
    <t xml:space="preserve">In 2011 Qatar Charity completed a project in Bangladesh that was a multi-services complex costing 600,000 QR. Further information is unavailable. </t>
  </si>
  <si>
    <t>Other Social infrastructure and services</t>
  </si>
  <si>
    <t>Completion</t>
  </si>
  <si>
    <t>Grant (Vague)</t>
  </si>
  <si>
    <t>http://www.charity-charities.org/news.php?artid=1522286, Media Report, including Wikileaks; http://www.qatar-tribune.com/data/20120331/content.asp?section=Nation3_1, Media Report, including Wikileaks</t>
  </si>
  <si>
    <t>Qatar Charity, National NGO</t>
  </si>
  <si>
    <t>Checked</t>
  </si>
  <si>
    <t>QAR</t>
  </si>
  <si>
    <t>Qatar awards $500,000 Prize to Bangladeshi Educator for fighting poverty</t>
  </si>
  <si>
    <t xml:space="preserve">In November 2011, Qatarâ€™s Foundationâ€™s World Innovation Summit for Education (WISE) awarded a $500,000 dollar prize to Fazle Hasan Abed for his career in fighting poverty via education. Abed founded Bangladesh Rural Advancement Committee (BRAC), an education NGO. The WISE Prize is awarded annually and each recipient receives a Gold Medal and $500,000 dollars. </t>
  </si>
  <si>
    <t>Monetary Grant (excluding debt forgiveness)</t>
  </si>
  <si>
    <t>https://global.factiva.com/aa/?ref=AFPR000020111102e7b20059s&amp;pp=1&amp;fcpil=en&amp;napc=S&amp;sa_from=, Media Report, including Wikileaks; http://dohanews.co/qatar-foundations-world-innovation-summit-for/, Media Report, including Wikileaks</t>
  </si>
  <si>
    <t>Qatar Foundation for Education, Science, and Community Development</t>
  </si>
  <si>
    <t>OOF-like</t>
  </si>
  <si>
    <t>Representational</t>
  </si>
  <si>
    <t>https://global.factiva.com/aa/?ref=AFPR000020111102e7b20059s&amp;pp=1&amp;fcpil=en&amp;napc=S&amp;sa_from=, Media Report, including Wikileaks</t>
  </si>
  <si>
    <t>Fazle Hasan Abed</t>
  </si>
  <si>
    <t xml:space="preserve">Fazle Hasan Abed, Prize recipient, founder of Bangladesh Rural Advancement Committee </t>
  </si>
  <si>
    <t>ROTA funds Bangladesh schools</t>
  </si>
  <si>
    <t xml:space="preserve">In 2011, Qatar's ROTA sanctioned additional funds to build up to 50 model Non-Formal Education (NFE) centres in Bangladesh. 1500 people benefited from the project, which put special focus on potable water access for attendees of the school. The rehabilitation took place over a 6-month period, ending in July 2011. </t>
  </si>
  <si>
    <t>http://www.reachouttoasia.org/en/project-detail/inee-minimum-standard-project, NGO/Civil Society/Advocacy; http://thepeninsulaqatar.com/news/qatar/204682/rota-raises-funds-for-bangladesh-projects, Media Report, including Wikileaks; http://thepeninsulaqatar.com/news/qatar/203734/rota-iftar-to-raise-funds-for-bangladesh, Media Report, including Wikileaks; http://cdn.qf.com.qa/app/media/1171, Media Report, including Wikileaks</t>
  </si>
  <si>
    <t>Reach Out to Asia (ROTA), National NGO</t>
  </si>
  <si>
    <t>Qatar Commits 5 billion USD to Bangladesh's Infrastructure and Central Bank</t>
  </si>
  <si>
    <t>In early 2012, Qatar offered to invest 3 billion USD for Bangladesh's infrastructure in order to help the country alleviate its economic troubles. In the fall of 2012, this commitment amount increased to 5 billion USD in Bangladesh's infrastructure, which would include power sector, roads, airports and river dredging. According to former Bangladeshi Ambassador to Qatar, Mohammed Hussein, Qatar also agree to deposit $1.8 billion in Bangladesh's Central Bank as part of this donation. Specifically, the investment would be directed to develop the Dhaka airport a power plant to generate electricity among other projects.</t>
  </si>
  <si>
    <t>Free-standing technical assistance</t>
  </si>
  <si>
    <t>http://www.thefinancialexpress-bd.com/old/more.php?news_id=131814&amp;date=2012-06-04, Media Report, including Wikileaks; http://www.bigprojectme.com/news/qatar-to-invest-5bn-in-bangladesh/, Media Report, including Wikileaks</t>
  </si>
  <si>
    <t>Mixed (Some Development)</t>
  </si>
  <si>
    <t xml:space="preserve">Mohammed Hussein, Bangladeshi Ambassador to Qatar </t>
  </si>
  <si>
    <t>Qatar's humanitarian aid to Myanmar refugees</t>
  </si>
  <si>
    <t xml:space="preserve">In October 2012, Qatar announced it had been extending humanitarian aid to the Myanmar refugees in Bangladesh. Another article from August 2012 stated that Qatar Charity had started a relief campaign for Muslims of Myanmar, which has included emergency relief and humanitarian aid to Rohingya Muslims living in along the Bangladesh-Myanmar border. </t>
  </si>
  <si>
    <t>Emergency Response</t>
  </si>
  <si>
    <t>Implementation</t>
  </si>
  <si>
    <t>https://global.factiva.com/aa/?ref=QATRIB0020121005e8a50000d&amp;pp=1&amp;fcpil=en&amp;napc=S&amp;sa_from=, Media Report, including Wikileaks; http://www.thestateless.com/2012/08/qatar-charity-pushes-relief-effort-for.html, Media Report, including Wikileaks; http://www.rohingyablogger.com/2012/10/qatar-urged-to-help-displaced-rohingyas.html, Social Media, including Unofficial Blogs; http://thepeninsulaqatar.com/news/qatar/235146/rohingya-muslims-to-get-2m-qc-aid, Media Report, including Wikileaks</t>
  </si>
  <si>
    <t>https://global.factiva.com/aa/?ref=QATRIB0020121005e8a50000d&amp;pp=1&amp;fcpil=en&amp;napc=S&amp;sa_from=, Media Report, including Wikileaks</t>
  </si>
  <si>
    <t>Rakhine</t>
  </si>
  <si>
    <t xml:space="preserve">M Jusuf Kalla, Chairman of the Indonesian Red Cross </t>
  </si>
  <si>
    <t>Qatar grants 500 million USD to Egypt for Budgetary Support</t>
  </si>
  <si>
    <t>General Budget Support</t>
  </si>
  <si>
    <t>Egypt</t>
  </si>
  <si>
    <t>https://global.factiva.com/aa/?ref=DSTAR00020111009e7aa0000c&amp;pp=1&amp;fcpil=en&amp;napc=9&amp;sa_from=, Media Report, including Wikileaks; https://global.factiva.com/aa/?ref=TRENDE0020111021e7al000ji&amp;pp=1&amp;fcpil=en&amp;napc=9&amp;sa_from=, Media Report, including Wikileaks; https://global.factiva.com/aa/?ref=APSD000020120124e81n00002&amp;pp=1&amp;fcpil=en&amp;napc=9&amp;sa_from=, Media Report, including Wikileaks; https://global.factiva.com/aa/?ref=MISTNW0020111011e7ab00042&amp;pp=1&amp;fcpil=en&amp;napc=9&amp;sa_from=, Media Report, including Wikileaks</t>
  </si>
  <si>
    <t>EGY</t>
  </si>
  <si>
    <t>EG</t>
  </si>
  <si>
    <t>Trade and Tourism</t>
  </si>
  <si>
    <t>Africa, regional</t>
  </si>
  <si>
    <t>Qatar Deposits 2 billion USD in Egyptian Central Bank - Part of 2.5 billion USD Project (Returned - Linked to Project ID #33111)</t>
  </si>
  <si>
    <t xml:space="preserve">On Aug. 12, 2012, Qatar announced that 2 billion USD will be deposited into Egypt's Central Bank in the form of bond purchases. A Egyptian Central bank report from August 2012 captured the first 500 million USD deposit. The remaining 1.5 billion USD was disbursed by the end of 2012. In January 2013, Qatar offered Egypt an additional 2.5 billion in grants and loans, bringing its total aid commitment to 5 billion (see project ID#33290). Both parts of the package were returned by Egypt in the latter parts of 2013. </t>
  </si>
  <si>
    <t>Loan (excluding debt rescheduling)</t>
  </si>
  <si>
    <t>https://global.factiva.com/aa/?ref=APRS000020120811e88b002d0&amp;pp=1&amp;fcpil=en&amp;napc=9&amp;sa_from=, Media Report, including Wikileaks; https://global.factiva.com/aa/?ref=LBA0000020120811e88b0009j&amp;pp=1&amp;fcpil=en&amp;napc=9&amp;sa_from=, Media Report, including Wikileaks; https://global.factiva.com/aa/?ref=AMCEPN0020120814e88c0000f&amp;pp=1&amp;fcpil=en&amp;napc=9&amp;sa_from=, Media Report, including Wikileaks; https://global.factiva.com/aa/?ref=EIUCP00020131108e9b600025&amp;pp=1&amp;fcpil=en&amp;napc=S&amp;sa_from=, Media Report, including Wikileaks; http://www.sis.gov.eg/En/Templates/Articles/tmpArticleNews.aspx?ArtID=70130#.U8afA_ldWFU, Government Source (Donor/Recipient); http://www2.anba.com.br/noticia/19568224/finance/doha-guarantees-further-loans-to-egypt/?indice=130, Media Report, including Wikileaks</t>
  </si>
  <si>
    <t>Central Bank of Egypt, Government Agency</t>
  </si>
  <si>
    <t>https://global.factiva.com/aa/?ref=APRS000020120811e88b002d0&amp;pp=1&amp;fcpil=en&amp;napc=9&amp;sa_from=, Media Report, including Wikileaks; https://global.factiva.com/aa/?ref=LBA0000020120811e88b0009j&amp;pp=1&amp;fcpil=en&amp;napc=9&amp;sa_from=, Media Report, including Wikileaks; https://global.factiva.com/aa/?ref=AMCEPN0020120814e88c0000f&amp;pp=1&amp;fcpil=en&amp;napc=9&amp;sa_from=, Media Report, including Wikileaks; https://global.factiva.com/aa/?ref=EIUCP00020131108e9b600025&amp;pp=1&amp;fcpil=en&amp;napc=S&amp;sa_from=, Media Report, including Wikileaks</t>
  </si>
  <si>
    <t>Qatar grants 10 million USD to Egypt</t>
  </si>
  <si>
    <t xml:space="preserve">In 2012 Qatar announced to grant Egypt $10 million to be used for aid to wounded Palestinians in Gaza Strip. These funds were received by Palestinians and used for energy supply in 2013. Palestinian officials said that a $10 million grant from Qatar was covering the cost of two weeksâ€™ worth of industrial diesel that started entering Gaza by truckload from Israel. </t>
  </si>
  <si>
    <t>Energy Generation and Supply</t>
  </si>
  <si>
    <t>for wounded Palestinians in Gaza Strip</t>
  </si>
  <si>
    <t>https://global.factiva.com/aa/?ref=AFPR000020121117e8bh006hh&amp;pp=1&amp;fcpil=en&amp;napc=S&amp;sa_from=, Media Report, including Wikileaks; http://www.nytimes.com/2013/12/16/world/middleeast/gaza-vexed-by-floods-gets-fuel-and-power.html, Media Report, including Wikileaks; http://dohapress.com/local-news/19530-qatar-to-give-egypt-10-mn-to-help-gaza, Media Report, including Wikileaks</t>
  </si>
  <si>
    <t>https://global.factiva.com/aa/?ref=AFPR000020121117e8bh006hh&amp;pp=1&amp;fcpil=en&amp;napc=S&amp;sa_from=, Media Report, including Wikileaks</t>
  </si>
  <si>
    <t>Qatar grants 10m USD to Egypt to Restore Looted Funds</t>
  </si>
  <si>
    <t xml:space="preserve">In 2012 Qatar pledged to provide budget support amounting $10 million to Egypt to assist in recovering funds lost through smuggling. This was a result of talks with the Arab League discussing reclaiming looted money. It is unclear as to whether or not this money was received by Egypt. </t>
  </si>
  <si>
    <t>https://global.factiva.com/aa/?ref=XNEWS00020121018e8ai006mx&amp;pp=1&amp;fcpil=en&amp;napc=S&amp;sa_from=, Media Report, including Wikileaks; https://global.factiva.com/aa/?ref=AFNWS00020121019e8aj000za&amp;pp=1&amp;fcpil=en&amp;napc=S&amp;sa_from=, Media Report, including Wikileaks; http://www.egyptindependent.com/news/qatar-loans-egypt-us10-million, Media Report, including Wikileaks</t>
  </si>
  <si>
    <t>https://global.factiva.com/aa/?ref=XNEWS00020121018e8ai006mx&amp;pp=1&amp;fcpil=en&amp;napc=S&amp;sa_from=, Media Report, including Wikileaks; https://global.factiva.com/aa/?ref=AFNWS00020121019e8aj000za&amp;pp=1&amp;fcpil=en&amp;napc=S&amp;sa_from=, Media Report, including Wikileaks</t>
  </si>
  <si>
    <t xml:space="preserve"> Ali al-Muri, Prosecutor General (Qatar) ; Nabil al-Arabi, Secretary-General </t>
  </si>
  <si>
    <t>Qatar supports Youth Enterprise Growth Initiative</t>
  </si>
  <si>
    <t xml:space="preserve">In March 2012 the Qatari organization Silatech provided support for a program in Egypt in coalition with the Alexandria Business Association and the Mowgli Foundation UK to assist 1,000 youth businesses. The goal was to grow the businesses from micro to small in the two years after the program began. Silatech specifically planned to provide non-financial services (training, mentorship and access to finance) to support the growth of the businesses by high-potential youth clients of Alexandria Business Association. </t>
  </si>
  <si>
    <t>Business and Other Services</t>
  </si>
  <si>
    <t>http://www.silatech.com/home/project-countries/egypt, Government Source (Donor/Recipient); http://www.slideshare.net/mowglifoundation/silatech-mowgli-provide-training-to-support-egyptian-microenterprise, Implementing/Intermediary Agency Source</t>
  </si>
  <si>
    <t>Mowgli, Foundation; Silatech, Foundation; Alexandria Business Association (ABA), National NGO</t>
  </si>
  <si>
    <t>Silatech, Foundation</t>
  </si>
  <si>
    <t>Raw</t>
  </si>
  <si>
    <t>Qatar Deposits $3 billion in Egypt Central Bank (Project Returned)</t>
  </si>
  <si>
    <t xml:space="preserve">In April 2013, Qatar pledged to deposit 3 billion USD into Egypt's central bank as a form of economic relief. An April 28, 2013 report suggests that Egypt had not deposited the entirety of the 3 billion USD loan by then because of ongoing discussions over the interest rate for the loan. By June 17th, 2013, Qatar had deposited 3 billion USD into Egypt's central bank at a 3 percent interest rate loan. However, a February 2014 report by the African Development Bank indicates that Egypt had returned the 3 billion USD loan to Qatar by the end of 2013 (December 2013). </t>
  </si>
  <si>
    <t>http://www.ft.com/cms/s/0/790a7d52-a1f4-11e2-8971-00144feabdc0.html#axzz35Z0RXmFr, Media Report, including Wikileaks; http://english.ahram.org.eg/NewsContent/3/12/92348/Business/Economy/Egypt-to-return--billion-to-Qatar-by-end-of-.aspx, Media Report, including Wikileaks; http://www.afdb.org/fileadmin/uploads/afdb/Documents/Publications/Egypt_Economic_Quarterly_Review_-_Volume_5_-_February_2014.pdf, Other Official Source (non-Donor, non-Recipient); http://www.economonitor.com/blog/2013/06/understanding-egypt/, Media Report, including Wikileaks; http://english.alarabiya.net/en/business/2013/04/28/Egyptian-official-says-Qatar-s-3-billion-loan-not-received.html, Media Report, including Wikileaks; http://english.ahram.org.eg/NewsContent/3/12/92348/Business/Economy/Egypt-to-return--billion-to-Qatar-by-end-of-.aspx, Media Report, including Wikileaks</t>
  </si>
  <si>
    <t>Concessional</t>
  </si>
  <si>
    <t>Qatar grants five tanks of liquid natural gas to Egypt worth $410 million</t>
  </si>
  <si>
    <t xml:space="preserve">In June of 2013 Qatar agreed to give Egypt five tanks of liquid natural gas in order to assist Egypt with an energy crisis. These were to be paid for by Qatar and implemented by Qatargas II, BG Group and Petronas. Each cargo was to contain 3.4 trillion British thermal units and were valued to $410 million. Four tankers were shipped out from Ras Laffan in August and the fifth was due to be loaded in September. Note that this agreement was to be part of a larger, long-term deal between Egypt and Qatar, yet in September talks were halted due to disagreements on the terms of the deal. </t>
  </si>
  <si>
    <t>https://global.factiva.com/aa/?ref=PLATT00020130610e96a0015u&amp;pp=1&amp;fcpil=en&amp;napc=S&amp;sa_from=, Media Report, including Wikileaks; https://global.factiva.com/aa/?ref=LBA0000020130610e96a000pn&amp;pp=1&amp;fcpil=en&amp;napc=S&amp;sa_from=, Media Report, including Wikileaks; https://global.factiva.com/aa/?ref=NRG0000020130612e96c0001o&amp;pp=1&amp;fcpil=en&amp;napc=S&amp;sa_from=, Media Report, including Wikileaks; http://the-mea.co.uk/sites/default/files/GSN-954-article-MEA%20(2).pdf, Media Report, including Wikileaks; http://english.ahram.org.eg/NewsContent/3/12/73645/Business/Economy/Qatar-to-give-Egypt-five-natural-gas-cargoes-over-.aspx, Media Report, including Wikileaks</t>
  </si>
  <si>
    <t>Qatargas, Private Sector; BG Group, Private Sector</t>
  </si>
  <si>
    <t>Qatargas, Private Sector</t>
  </si>
  <si>
    <t>Egypt Ministry of Petroleum, Government Agency; Egyptian Natural Gas Holding Company, State-Owned Company</t>
  </si>
  <si>
    <t>https://global.factiva.com/aa/?ref=PLATT00020130610e96a0015u&amp;pp=1&amp;fcpil=en&amp;napc=S&amp;sa_from=, Media Report, including Wikileaks; https://global.factiva.com/aa/?ref=LBA0000020130610e96a000pn&amp;pp=1&amp;fcpil=en&amp;napc=S&amp;sa_from=, Media Report, including Wikileaks; https://global.factiva.com/aa/?ref=NRG0000020130612e96c0001o&amp;pp=1&amp;fcpil=en&amp;napc=S&amp;sa_from=, Media Report, including Wikileaks</t>
  </si>
  <si>
    <t xml:space="preserve">Emir Sheikh Tamim Bin Hamad Al-Thani, Emir of Qatar ; Tarek al-Baraktawy, EGPC Chairman </t>
  </si>
  <si>
    <t>Qatar helps fund Egyptian microfinance initiative</t>
  </si>
  <si>
    <t>In June 2013 Silatech began Capacity Building for Egyptian Microfinance to provide IT software from Microsoft to MFIs, develop new software for loan tracking, and provide capacity building programs. Qatar is partnered with Microsoft and the Egyptian Microfinance Network on this initiative.</t>
  </si>
  <si>
    <t>Banking and Financial Services</t>
  </si>
  <si>
    <t>http://www.silatech.com/home/project-countries/egypt, Government Source (Donor/Recipient)</t>
  </si>
  <si>
    <t>Microsoft</t>
  </si>
  <si>
    <t xml:space="preserve">In January 2013, Qatar pledged an additional 2.5 billion USD of assistance to the Egyptian bringing its total assistance to Egypt to over 5 billion USD. This pledge would include a 500 million USD grant to the Egyptian government and 2 billion USD in bond purchases. The package was in response to the suffering Egyptian economy. By the end of 2013, Egypt returned 3 billion USD is bonds to Qatar, with a plan to return an additional 3 billion USD by the end of 2014. </t>
  </si>
  <si>
    <t>http://www.aljazeera.com/news/middleeast/2013/01/201318155713651261.html, Media Report, including Wikileaks; https://www.academia.edu/5319334/A_Comparison_of_the_Political_Economy_of_Egypt_and_South_Korea, Academic Journal Article; http://www.iemed.org/observatori-en/arees-danalisi/arxius-adjunts/anuari/iemed-2013/Malmvig%20Lassen%20Arab%20Uprisings%20Regional%20Implications%20EN.pdf, Other Academic (Working Paper, Dissertation); http://www.blominvestbank.com/Library/Files/Uploaded%20Files/MENA%20Review%20and%20Quarterly%20Outlook%20-%20Q1%202013.pdf, Other Official Source (non-Donor, non-Recipient); http://english.ahram.org.eg/NewsContent/3/12/68914/Business/Economy/Qatar-pledges-additional--billion-aid-to-Egypt-.aspx, Media Report, including Wikileaks; http://english.ahram.org.eg/NewsContent/3/12/92348/Business/Economy/Egypt-to-return--billion-to-Qatar-by-end-of-.aspx, Media Report, including Wikileaks; http://www.cbe.org.eg/NR/rdonlyres/1375FA80-721E-4432-A6E6-B9B957649DE6/2159/External42.pdf, Government Source (Donor/Recipient)</t>
  </si>
  <si>
    <t>Qatar supports Egypt Youth Saving Initiative</t>
  </si>
  <si>
    <t>In September 2013 Silatech began the Egypt Youth Savings Initiative to provide youth savings accounts and financial literacy training to 20,000 low-income youth. This is part of a regional initiative in partnership with various organizations including Sanabel, the National Bank of Egypt, and the Egyptian Banking Institute.</t>
  </si>
  <si>
    <t>http://www.silatech.com/home/project-countries/egypt, Government Source (Donor/Recipient); http://www.silatech.com/home/news-events/silatech-news/silatech-news-details/2012/04/17/silatech-giz-and-sanabel-to-launch-regional-youth-savings-initiative-targeting-150-000, Government Source (Donor/Recipient)</t>
  </si>
  <si>
    <t>Sanabel; National Bank of Egypt, State-Owned Company; Silatech, Foundation; Egyptian Banking Institute</t>
  </si>
  <si>
    <t>Qatar supports youth economic access in Egypt</t>
  </si>
  <si>
    <t>In Sept. 2013, the Qatari organization Silatech launched a project to increase Egyptian youths' economic access through community development associations. The goal is to increase access to 10,000 youth over the three years since its beginning. Silatech also plans to support village savings and loans associations, which serve to provide training, business development services and financing solutions to youth.</t>
  </si>
  <si>
    <t>Reach Out to Asia builds girls school</t>
  </si>
  <si>
    <t>Reach Out to Asia has partnered with the NGO Mercy Corp and plans on building a new girls school in the Al-Fao District in Iraq. This project focuses on improving female students' access to intermediate education in seven villages, and aims to reduce the number of dropouts by 50%. This project is vague and its current status is unknown.</t>
  </si>
  <si>
    <t>Iraq</t>
  </si>
  <si>
    <t>http://www.reachouttoasia.org/en/project-detail/construction-state-art-intermediate-school-girls-%E2%80%93-al-fao-district, Government Source (Donor/Recipient); http://www.reachouttoasia.org/en/construction-state-art-intermediate-school-girls-%E2%80%93-al-fao-district, Government Source (Donor/Recipient); http://www.qatarisbooming.com/article/rota-international-projects-benefit-gala-dinner-fundraising, Media Report, including Wikileaks</t>
  </si>
  <si>
    <t>Mercy Corps, International NGO</t>
  </si>
  <si>
    <t>IRQ</t>
  </si>
  <si>
    <t>IQ</t>
  </si>
  <si>
    <t>Al-Fao District</t>
  </si>
  <si>
    <t>Qatar offers financial grant to boost literacy programmes in Iraq</t>
  </si>
  <si>
    <t xml:space="preserve">In 2011 Qatar offered a 6 million USD financial grant to boost literacy programs in Iraq. The money will be spent on opening centers that fight illiteracy under supervision of the United Nations. </t>
  </si>
  <si>
    <t>literacy programs</t>
  </si>
  <si>
    <t>https://global.factiva.com/aa/?ref=BBCMEP0020110608e76800001&amp;pp=1&amp;fcpil=en&amp;napc=S&amp;sa_from=, Media Report, including Wikileaks; http://memrieconomicblog.org/bin/content.cgi?news=4669, Social Media, including Unofficial Blogs</t>
  </si>
  <si>
    <t>Ministry of Education, Government Agency</t>
  </si>
  <si>
    <t>https://global.factiva.com/aa/?ref=BBCMEP0020110608e76800001&amp;pp=1&amp;fcpil=en&amp;napc=S&amp;sa_from=, Media Report, including Wikileaks</t>
  </si>
  <si>
    <t>Silatech funding regional Youth project</t>
  </si>
  <si>
    <t>In March 2012 Silatech launched the Kiva Arab Youth project, a peer to peer lending channel to support young entrepreneurs in Yemen, Lebanon, Palestine, Jordan, and Iraq. Loans can be as low as 25 USD, and Silatech will match up to 125,000 USD of loans given.</t>
  </si>
  <si>
    <t>http://www.silatech.com/home/project-countries/yemen, Government Source (Donor/Recipient); http://www.kiva.org/press/releases/release_20130114-2, Implementing/Intermediary Agency Source; http://www.silatech.com/home/news-events/silatech-news/silatech-news-details/2013/09/05/silatech-qatar-charity-partner-to-support-youth-development, Government Source (Donor/Recipient)</t>
  </si>
  <si>
    <t>Kiva, International NGO</t>
  </si>
  <si>
    <t>678; 660; ; 663; 645</t>
  </si>
  <si>
    <t>580; 555; ; 549; 543</t>
  </si>
  <si>
    <t>Yemen; Lebanon; Palestinian Adm. Areas; Jordan; Iraq</t>
  </si>
  <si>
    <t>YEM; LBN; PSE; JOR; IRQ</t>
  </si>
  <si>
    <t>YE; LB; PS; JO; IQ</t>
  </si>
  <si>
    <t>887; 422; ; 400; 368</t>
  </si>
  <si>
    <t>474; 446; ; 439; 433</t>
  </si>
  <si>
    <t>Qatar Charity distributes aid to Syrian refugees in Iraq</t>
  </si>
  <si>
    <t xml:space="preserve">In 2013 Qatar Charity (QC) has distributed a variety of aid materials, including food, clothing and medical and kitchen supplies, among Syrian refugees in the Al Qa'im area of Iraq totaling 500 million Rial. QC has distributed 440 such packages for the benefit of 1,744 Syrian refugees. The food items included canned meat, fish, milk, beans, eggs, cheese, cream, olives, sugar and tea, while the clothing kit contained clothes, blankets, mats and brushes. The hygiene kits included towels, toothbrushes, toothpaste, shampoo, soap and personal hygiene products for women and children. The kitchen kits comprised aluminum saucepans, glass plates and spoons. </t>
  </si>
  <si>
    <t>http://www.gulf-times.com/qatar/178/details/352246/qatar-charity-distributes-aid-to-syrian-refugees-in-iraq, Media Report, including Wikileaks; http://www.qcharity.com/en/index.php?option=com_content&amp;view=article&amp;id=158:qc-provides-half-a-million-riyal-assistance-to-syrian-refugees-in-iraq&amp;catid=1:news, Implementing/Intermediary Agency Source</t>
  </si>
  <si>
    <t>Al Qaim</t>
  </si>
  <si>
    <t>Qatar Charity provides aid to Syrian refugees in Iraq</t>
  </si>
  <si>
    <t xml:space="preserve">In early May 2013, reports indicated that Qatar Charity had distributed 440 packages of aid materials (including food, clothing and medical and kitchen supplies) among Syrian refugees in the Al Qaim area of Iraq. The aid packages were intended to benefit 1,744 Syrian refugees. Qatar Charity had reportedly recently distributed clothes and blankets for the benefit of around 12,000 displaced and refugee Syrians in Syria and Jordan as part of the Warmth for Syria project. </t>
  </si>
  <si>
    <t>https://global.factiva.com/aa/?ref=GUTIME0020130512e95b00008&amp;pp=1&amp;fcpil=en&amp;napc=S&amp;sa_from=, Media Report, including Wikileaks; http://thepeninsulaqatar.com/news/qatar/235850/qatar-charity-unicef-in-humanitarian-drive, Media Report, including Wikileaks; http://www.breitbart.com/system/wire/upi20130505-164508-7301, Media Report, including Wikileaks</t>
  </si>
  <si>
    <t>https://global.factiva.com/aa/?ref=GUTIME0020130512e95b00008&amp;pp=1&amp;fcpil=en&amp;napc=S&amp;sa_from=, Media Report, including Wikileaks</t>
  </si>
  <si>
    <t>Al Qaim area of Iraq</t>
  </si>
  <si>
    <t>Qatar Charity donates food packages to Syrians in Jordan</t>
  </si>
  <si>
    <t xml:space="preserve">In January 2012 a group from the Qatar Charity is distributing food packages to Syrian refugees in Jordan with the help of the Jordanian NGO, Islamic Charity Center of Jordan. This operation was implemented at a cost of 300,000 QR and included sugar, rice, milk, tea, edible oil, pulses, macaroni, halawa tahina, chick peas, tomato paste. </t>
  </si>
  <si>
    <t>Jordan</t>
  </si>
  <si>
    <t>https://global.factiva.com/aa/?ref=GUTIME0020120112e81c0000n&amp;pp=1&amp;fcpil=en&amp;napc=S&amp;sa_from=, Media Report, including Wikileaks; http://thepeninsulaqatar.com/news/qatar/179794/qatar-charity-helps-syrian-families, Media Report, including Wikileaks</t>
  </si>
  <si>
    <t>Islamic Center Charity Society, National NGO</t>
  </si>
  <si>
    <t>https://global.factiva.com/aa/?ref=GUTIME0020120112e81c0000n&amp;pp=1&amp;fcpil=en&amp;napc=S&amp;sa_from=, Media Report, including Wikileaks</t>
  </si>
  <si>
    <t>JOR</t>
  </si>
  <si>
    <t>JO</t>
  </si>
  <si>
    <t>Ramtha, Mafraq, Marka, Suwailih. Jordan</t>
  </si>
  <si>
    <t xml:space="preserve"> Ali Mubarak Al Kubaisi, Head of donor relations (Qatar Charity); Mohammed Adrdor, Director of emergency relief (Qatar Charity)</t>
  </si>
  <si>
    <t>Qatar grants Jordan 1.25 billion USD as part of greater Gulf contribution to Jordan</t>
  </si>
  <si>
    <t>In 2012, Qatar pledged to provide 1.25 billion USD as part of a Gulf Cooperation Council fund to Jordan. The contribution will be paid at 250 million USD per year for the next five years, and will allegedly be used in the fields of energy, health, transport, and other top-priority development projects. In total, 5 billion USD will be given to the fund for Jordan by Qatar, Saudi Arabia, and the UAE.</t>
  </si>
  <si>
    <t>Unallocated / Unspecified</t>
  </si>
  <si>
    <t>energy, health, transport, other top priority development projects</t>
  </si>
  <si>
    <t>https://global.factiva.com/aa/?ref=MENREP0020120614e86e0000x&amp;pp=1&amp;fcpil=en&amp;napc=S&amp;sa_from=, Media Report, including Wikileaks; https://global.factiva.com/aa/?ref=MISTNW0020120927e89r000ul&amp;pp=1&amp;fcpil=en&amp;napc=S&amp;sa_from=, Media Report, including Wikileaks; https://global.factiva.com/aa/?ref=BBCMEP0020120927e89r000b5&amp;pp=1&amp;fcpil=en&amp;napc=S&amp;sa_from=, Media Report, including Wikileaks; https://global.factiva.com/aa/?ref=ALARAB0020120927e89q0008g&amp;pp=1&amp;fcpil=en&amp;napc=S&amp;sa_from=, Media Report, including Wikileaks; https://global.factiva.com/aa/?ref=JONAG00020120927e89q00006&amp;pp=1&amp;fcpil=en&amp;napc=S&amp;sa_from=, Media Report, including Wikileaks; https://global.factiva.com/aa/?ref=JONAG00020120927e89q00002&amp;pp=1&amp;fcpil=en&amp;napc=S&amp;sa_from=, Media Report, including Wikileaks; https://global.factiva.com/aa/?ref=ARBUS00020120610e86a0002z&amp;pp=1&amp;fcpil=en&amp;napc=S&amp;sa_from=, Media Report, including Wikileaks; http://www.bloomberg.com/news/2012-09-27/qatar-signs-accord-for-1-25-billion-grant-to-jordan-petra-says.html, Media Report, including Wikileaks; http://jordantimes.com/qatar-to-pay-125b-to-jordan-through-gcc-fund----hassan, Media Report, including Wikileaks; http://www.mop.gov.jo/pages.php?menu_id=113&amp;local_type=1&amp;local_id=586&amp;local_details=1&amp;local_details1=, Government Source (Donor/Recipient); http://www.mop.gov.jo/pages.php?menu_id=113&amp;local_type=1&amp;local_id=576&amp;local_details=1&amp;local_details1=, Government Source (Donor/Recipient)</t>
  </si>
  <si>
    <t>Gulf Cooperation Council (GCC), Multilateral</t>
  </si>
  <si>
    <t>https://global.factiva.com/aa/?ref=MENREP0020120614e86e0000x&amp;pp=1&amp;fcpil=en&amp;napc=S&amp;sa_from=, Media Report, including Wikileaks; https://global.factiva.com/aa/?ref=MISTNW0020120927e89r000ul&amp;pp=1&amp;fcpil=en&amp;napc=S&amp;sa_from=, Media Report, including Wikileaks; https://global.factiva.com/aa/?ref=BBCMEP0020120927e89r000b5&amp;pp=1&amp;fcpil=en&amp;napc=S&amp;sa_from=, Media Report, including Wikileaks; https://global.factiva.com/aa/?ref=ALARAB0020120927e89q0008g&amp;pp=1&amp;fcpil=en&amp;napc=S&amp;sa_from=, Media Report, including Wikileaks; https://global.factiva.com/aa/?ref=JONAG00020120927e89q00006&amp;pp=1&amp;fcpil=en&amp;napc=S&amp;sa_from=, Media Report, including Wikileaks; https://global.factiva.com/aa/?ref=JONAG00020120927e89q00002&amp;pp=1&amp;fcpil=en&amp;napc=S&amp;sa_from=, Media Report, including Wikileaks; https://global.factiva.com/aa/?ref=ARBUS00020120610e86a0002z&amp;pp=1&amp;fcpil=en&amp;napc=S&amp;sa_from=, Media Report, including Wikileaks</t>
  </si>
  <si>
    <t xml:space="preserve">Jafar Hassan, Jordanian Minister of Planning and International Cooperation ; Suleiman Hafez, Jordanian Minister of Finance </t>
  </si>
  <si>
    <t>Qatar to provide housing for Syrian refugees in Jordan</t>
  </si>
  <si>
    <t xml:space="preserve">In 2013 Qatar's Sheikh Thani bin Abdullah Al Thani Foundation for Humanitarian Services pledged to provide shelter for 1,000 Syrian refugees in Jordan. The first phase of the project would consist of providing prefabricated caravans. This phase began May 1st 2013 with an estimated cost of 10 million Rial. </t>
  </si>
  <si>
    <t>http://al-shorfa.com/en_GB/articles/meii/newsbriefs/2013/05/02/newsbrief-07, Media Report, including Wikileaks; http://www.dailystar.com.lb/News/Middle-East/2013/Jan-04/200809-qatar-welcomes-first-group-of-refugees.ashx#axzz37ewIXXRL, Media Report, including Wikileaks</t>
  </si>
  <si>
    <t>Sheikh Thani bin Abdullah Foundation for Humanitarian Services (RAF), Government Agency</t>
  </si>
  <si>
    <t>Silatech aids Jordanian micro credit company Tamweelcom</t>
  </si>
  <si>
    <t>As of June 2013, Silatech started providing technical assistance and financial support to Jordanian company Tamweelcom's Training Academy. The project is ongoing and targets socially and economically challenged youth.</t>
  </si>
  <si>
    <t>http://www.silatech.com/home/project-countries/jordan, Government Source (Donor/Recipient); http://www.silatech.com/home/news-events/silatech-news/silatech-news-details/2013/08/05/agreement-with-tamweelcom-expands-support-for-jordanian-entrepreneurs, Government Source (Donor/Recipient); http://www.tamweelcom.org/news/silatechand-tamweelcom-expand-support-young-jordanian-entrepreneurs, Implementing/Intermediary Agency Source</t>
  </si>
  <si>
    <t>Tamweelcom, Foundation</t>
  </si>
  <si>
    <t>Qatar provides technical assistance to youth financial services</t>
  </si>
  <si>
    <t xml:space="preserve">In May 2012 Silatech initiated Boudour, a Youth Loan Project, in Morocco to provide 10,000 loans to young microentrepreneurs over 2 years and technical assistance for financial services. Silatech is partnered with Attawfiq, formerly Fondation Banque Populaire de MicrocrÃ©dit. </t>
  </si>
  <si>
    <t>Morocco</t>
  </si>
  <si>
    <t>http://www.silatech.com/home/project-countries/morocco, Government Source (Donor/Recipient); http://www.silatech.com/home/news-events/silatech-news/silatech-news-details/2013/06/09/hh-sheikha-moza-chairs-silatech-board-meeting-meets-moroccan-youth, Government Source (Donor/Recipient)</t>
  </si>
  <si>
    <t>Silatech, Foundation; Fondation Banque Populaire de MicrocrÃ©dit, Foundation</t>
  </si>
  <si>
    <t>Fondation Banque Populaire de MicrocrÃ©dit, Foundation</t>
  </si>
  <si>
    <t>MAR</t>
  </si>
  <si>
    <t>MA</t>
  </si>
  <si>
    <t>Gulf States give aid for 1.25billion USD to Morocco</t>
  </si>
  <si>
    <t>In December 2013, Qatar and Morocco signed an aid deal worth $1.25 billion, as part of a five-year package of financial assistance extended by wealthy Gulf states to the North African kingdom to help it weather 'Arab Spring' protests. Qatar, Saudi Arabia, Kuwait and the United Arab Emirates agreed in 2012 to provide aid worth a total $5 billion to Morocco in the period 2012-2017 to build up its infrastructure, strengthen its economy and foster tourism. Each of the four countries has committed $1.25 billion to Morocco for the whole five year period. King Mohammed signed the accord with the visiting emir of Qatar. The last of the four Gulf states to sign the aid accord with Morocco, it was not clear whether Qatar would disburse the aid installments for both 2012 and 2013 ($250 million for each year) together.</t>
  </si>
  <si>
    <t>Other Multisector</t>
  </si>
  <si>
    <t>infrastructure, economy support, tourism</t>
  </si>
  <si>
    <t>http://imode.ansa.it/ansamed/en/news/nations/morocco/2013/12/30/Cooperation-Qatar-Morocco-sign-USD-1-25-bln-aid-deal_9835068.html, Media Report, including Wikileaks; http://www.aawsat.net/2013/12/article55326054, Media Report, including Wikileaks</t>
  </si>
  <si>
    <t>Qatar funds youth financing facility in Morocco</t>
  </si>
  <si>
    <t xml:space="preserve">In June 2013, the Qatari company Silatech developed a project to assist the Youth Micro Apex within the Moroccan microfinance institution, Jaida. Silatech will assist Jaida through the design and launching of a youth financing facility, partnering with the AFIF (a non-profit Qatari development program) and FNAM (National Federation for Micro Finance Providers). The current status of the project remains unknown. </t>
  </si>
  <si>
    <t>http://www.silatech.com/home/project-countries/morocco, Government Source (Donor/Recipient); http://www.silatech.com/home/news-events/silatech-news/silatech-news-details/2013/06/09/silatech-partners-strengthen-support-for-moroccan-youth, Media Report, including Wikileaks</t>
  </si>
  <si>
    <t>Jaida; National Federation for Micro Finance Providers (FNAM), Regional NGO</t>
  </si>
  <si>
    <t>Qatar signs MOU to provide financial assistance for Supreme Judicial Institute in Morocco</t>
  </si>
  <si>
    <t xml:space="preserve">In 2013 Qatar signed an accord with Morocco to provide financial assistance for the construction of new headquarters for the Supreme Judicial Institute in Morocco. Details are unknown as to the financial details or the current state of this project. </t>
  </si>
  <si>
    <t>Government and Civil Society</t>
  </si>
  <si>
    <t>http://www.gulf-times.com/qatar/178/details/351921/qatar,-morocco-sign-mou, Media Report, including Wikileaks; http://www.gulf-times.com/qatar/178/details/352155/qatar,-morocco-courts-of-cassation-sign-accord, Media Report, including Wikileaks</t>
  </si>
  <si>
    <t xml:space="preserve">Massoud Mohamed al-Amri, Head of the Court of Cassation ; Mustafa al-Ramid, Minister of Justice and Liberties ; Nizar Baraka, Minister of Economy and Finance of Morocco </t>
  </si>
  <si>
    <t>RAF (Qatar) treats 35 children with congenital heart disease in Morocco</t>
  </si>
  <si>
    <t xml:space="preserve">In 2013, Sheikh Thani bin Abdullah Foundation for Humanitarian Services treated 35 Moroccan children with congenital heart disease. This involved 72 consultations, 35 heart operations for children, 12 of which were open-heart surgery while 23 involved cardiac catheterization. </t>
  </si>
  <si>
    <t>Health</t>
  </si>
  <si>
    <t>http://www.raf-thani.com/index.php?group=view&amp;rid=1408&amp;SLANG=E, Government Source (Donor/Recipient); http://www.raf-thani.com/index.php?group=view&amp;rid=1383&amp;SLANG=A, Government Source (Donor/Recipient); http://www.raya.com/Mob/GetPage/f6451603-4dff-4ca1-9c10-122741d17432/2ddd11a5-789d-45b1-a9c9-4b208a3a9b88, Media Report, including Wikileaks</t>
  </si>
  <si>
    <t>Silatech holds entrepreneurship conference in Morocco</t>
  </si>
  <si>
    <t xml:space="preserve">On June 26 2013, Silatech, a Doha-based regional social initiative focusing on youth employment and entrepreneurship, in partnership with the Moroccan Ministry of Youth and Sports and the Institut des Hautes Etudes de Management (Institute of Graduate Management Studies), put on a talk in Morocco called 'Social Entrepreneurship: A Key to Unlocking High Impact Social Change.' The talk addressed issues such as how social enterprises can be successfully scaled up to achieve maximum benefit, how social entrepreneurship can work to the benefit of young Moroccans, and what is being done at the policy level to support social entrepreneurs. </t>
  </si>
  <si>
    <t>https://global.factiva.com/aa/?ref=ATISFN0020130627e96q000cu&amp;pp=1&amp;fcpil=en&amp;napc=S&amp;sa_from=, Media Report, including Wikileaks; http://www.ameinfo.com/blog/automotive/silatech-communication/silatech-moroccan-partners-host-panel-of-leading-social-entrepreneurs/, Media Report, including Wikileaks; http://www.silatech.com/home/news-events/silatech-news/silatech-news-details/2013/06/10/moroccan-youth-inspired-by-leading-arab-social-entrepreneurs, Government Source (Donor/Recipient)</t>
  </si>
  <si>
    <t>https://global.factiva.com/aa/?ref=ATISFN0020130627e96q000cu&amp;pp=1&amp;fcpil=en&amp;napc=S&amp;sa_from=, Media Report, including Wikileaks</t>
  </si>
  <si>
    <t xml:space="preserve">Dr. Tarik M. Yousef , Silatech CEO ; HH Princess Ameera Al Taweel, member of Silatech's Board of Trustees and Vice-Chair of the Board of Trustees of the Alwaleed bin Talal Foundation ; Younes Jaouhari, Director of Youth, at the Moroccan Ministry of Youth and Sports ; Adnane Addioui, Chair of the Moroccan Center for Innovation and Social Entrepreneurship </t>
  </si>
  <si>
    <t>Qatar Charity donates 80 tons of aid to Pakistan</t>
  </si>
  <si>
    <t>Qatar Charity sent 80 tons of aid to Pakistan in September 2010 via an air bridge set up under the patronage of Sheikh Mohammed bin Khalifa al Thani. The aid was sent in collaboration with Qatar Airways. Possible link to Project ID#32297</t>
  </si>
  <si>
    <t>Pakistan</t>
  </si>
  <si>
    <t>https://global.factiva.com/aa/?ref=PMPLUN0020100920e69k0007p&amp;pp=1&amp;fcpil=en&amp;napc=S&amp;sa_from=, Media Report, including Wikileaks; http://gulfnews.com/news/gulf/qatar/charity-organisations-in-qatar-raise-16-million-for-pakistan-flood-victims-1.683863, Media Report, including Wikileaks; http://theislamicnews.com/16-million-pakistan-flood-charity-qatar/, Media Report, including Wikileaks; http://www.app.com.pk/en_/index.php?option=com_content&amp;task=view&amp;id=116333, Media Report, including Wikileaks; http://thepeninsulaqatar.com/news/qatar/126563/charities-raise-qr58m-for-pakistan, Media Report, including Wikileaks</t>
  </si>
  <si>
    <t>Qatar Airways, Private Sector</t>
  </si>
  <si>
    <t>https://global.factiva.com/aa/?ref=PMPLUN0020100920e69k0007p&amp;pp=1&amp;fcpil=en&amp;napc=S&amp;sa_from=, Media Report, including Wikileaks</t>
  </si>
  <si>
    <t>PAK</t>
  </si>
  <si>
    <t>PK</t>
  </si>
  <si>
    <t>Qatar Charity gives QAR 40 million in second phase of Pakistani flood relief</t>
  </si>
  <si>
    <t xml:space="preserve">In October 2010, Qatar Charity announced implementation of the second phase of its emergency aid program to Pakistan, providing 40 million QR of aid. The phase was expected to last one year and three months, providing temporary shelter, water, assistance to small enterprises, and construction of bridges and roads. In April 2011, it was announced that Qatar Charity handed over 1000 units of temporary shelter for victims affected by floods in southern Pakistan's Punjab province in the context of the community mobilization shared with citizens. Qatar Charity started building 3000 housing units as part of its second relief phase 'early recovery' at a cost of 37.5 million riyals. The program is expected to benefit 307,000 affected people and includes the provision of shelter and ownership of income-generating projects in addition to the reconstruct schools destroyed by the floods. The provision of temporary shelter for one family costs SR 2700. This follows the first phase which cost 13 million QR and assisted 35000 people. Children's milk, animal food, flour, oil, as well as tents, sheets, water tanks, kitchen utensils, first aid bags, torches and restrooms were provided in the first phase. The materials were brought from QC's warehouse in Dubai and from Pakistan at the cost of QR2.5 million. </t>
  </si>
  <si>
    <t>https://global.factiva.com/aa/?ref=QATRIB0020101010e6aa00003&amp;pp=1&amp;fcpil=en&amp;napc=S&amp;sa_from=, Media Report, including Wikileaks; https://global.factiva.com/aa/?ref=OANA000020110411e74b001mk&amp;pp=1&amp;fcpil=en&amp;napc=S&amp;sa_from=, Media Report, including Wikileaks</t>
  </si>
  <si>
    <t xml:space="preserve">Punjab </t>
  </si>
  <si>
    <t>Mohamed Wahi, head of operations in Pakistan (Qatar Charity)</t>
  </si>
  <si>
    <t>Qatar Charity launches Rajanpur Integrated Development Programme</t>
  </si>
  <si>
    <t>In January 2010 Qatar Charity launched the Rajanpur Integrated Development Programme, with initial funds estimated at 24 million Rupees. The program, located in Southern Punjab, aims to build capacity of local communities in reducing disaster risk, provide safe drinking water, and promote health and hygiene. The program was launched with District Coordiantion Officer Mr. Muhammad Amin Chaudhry and Qatar Charity is operating in a field office in Rajanpur to oversee the operations.</t>
  </si>
  <si>
    <t>Water Supply and Sanitation</t>
  </si>
  <si>
    <t>https://global.factiva.com/aa/?ref=PMDAFP0020100129e61t00015&amp;pp=1&amp;fcpil=en&amp;napc=S&amp;sa_from=, Media Report, including Wikileaks; http://www.qcharity.org.pk/programmes/development.html, Implementing/Intermediary Agency Source; http://app.com.pk/en_/index.php?option=com_content&amp;task=view&amp;id=95179, Media Report, including Wikileaks</t>
  </si>
  <si>
    <t>https://global.factiva.com/aa/?ref=PMDAFP0020100129e61t00015&amp;pp=1&amp;fcpil=en&amp;napc=S&amp;sa_from=, Media Report, including Wikileaks</t>
  </si>
  <si>
    <t>PKR</t>
  </si>
  <si>
    <t>Rajanpur District, priority in west part of district, mainly in Pajad</t>
  </si>
  <si>
    <t xml:space="preserve">Muhammad Amin Chaudhry, District Coordination Officer </t>
  </si>
  <si>
    <t>Qatar RAF starts work on 43 water treatment plants in Pakistan (linked to project ID #33345)</t>
  </si>
  <si>
    <t xml:space="preserve">In 2010 it was reported that Sheikh Thani Bin Abdullah Foundation for Humanitarian Services had begun implementing 43 water treatment plants to provide drinking water to flood affected areas of Pakistan. The financial amount and the current state of this project are unclear. </t>
  </si>
  <si>
    <t>http://theislamicnews.com/16-million-pakistan-flood-charity-qatar/, Media Report, including Wikileaks; https://global.factiva.com/aa/?ref=PMPLUN0020100920e69k0007p&amp;pp=1&amp;fcpil=en&amp;napc=S&amp;sa_from=, Media Report, including Wikileaks</t>
  </si>
  <si>
    <t xml:space="preserve">Qatar cargo plane delivers aid to Pakistan's flood victims </t>
  </si>
  <si>
    <t>On August 4, 2010 two aircrafts, one from Qatar and one from Turkey, arrived at Chak Lala Airbase in Islamabad. The one from Qatar was carrying 25 tons of relief aid, including food items, medical aid and tents for the flood affected people of Pakistan. This was part of a larger effort, with Turkey sending 1200 food packets, 1000 quilts, 1500 sleeping bags, and 1270 mattresses and Spain sending 94 tents, 720 kitchen kits, and 552 high chain kits. STAFF_NOTE: Linked to project ID#32285</t>
  </si>
  <si>
    <t>https://global.factiva.com/aa/?ref=PAKBNK0020100805e6850005m&amp;pp=1&amp;fcpil=en&amp;napc=S&amp;sa_from=, Media Report, including Wikileaks; https://global.factiva.com/aa/?ref=PAPRIN0020100806e68500004&amp;pp=1&amp;fcpil=en&amp;napc=S&amp;sa_from=, Media Report, including Wikileaks</t>
  </si>
  <si>
    <t>Chak Lala Airbase</t>
  </si>
  <si>
    <t xml:space="preserve">Hasan Zulfiqar, Director, Pakistan's National Disaster Management Authority </t>
  </si>
  <si>
    <t>Qatar to set up field hospital for Pakistan's flood victims (Linked to Project ID #32287)</t>
  </si>
  <si>
    <t>On August 27, 2010 an additional plane carrying relief supplies arrived at Chaklala Airbase from Qatar as part of a humanitarian relief mission. The planes, received by Charge d'Affaires of the Qatari Embassy in Islamabad Mohammed Harib Mattar, Commander of the Force of the Mission Brig. Abdullah Abujsoom, and Deputy Commander of the Force of the Mission Brig. Mohammed Al Amri, carried a team of Medical Specialists, Rescue Operations group, and medical aid for Pakistanis affected by the floods. The medical team planned to open a field hospital in Nowshera. Link to project ID#32287</t>
  </si>
  <si>
    <t>https://global.factiva.com/aa/?ref=ASPTRO0020100903e68r0003w&amp;pp=1&amp;fcpil=en&amp;napc=S&amp;sa_from=, Media Report, including Wikileaks; http://www.thefreelibrary.com/Qatari+Relief+Mission+to+set+up+a+field+hospital.-a0236042923, Media Report, including Wikileaks</t>
  </si>
  <si>
    <t>https://global.factiva.com/aa/?ref=ASPTRO0020100903e68r0003w&amp;pp=1&amp;fcpil=en&amp;napc=S&amp;sa_from=, Media Report, including Wikileaks</t>
  </si>
  <si>
    <t>Noshwera</t>
  </si>
  <si>
    <t xml:space="preserve">Mohammed Harib Mattar, Charge d'Affairs of the Embassy of the State of Qatar in Islamabad </t>
  </si>
  <si>
    <t>Qatari philanthropy aids Pakistan flood victims</t>
  </si>
  <si>
    <t xml:space="preserve">On October 13, 2010 Sheikh Ali Bin Abdullah Bin Thani Al Thani's philanthropist organization in Qatar announced 30 million USD for rebuilding infrastructure and 100 million USD to follow the next year as part of relief efforts for flood stricken areas of Pakistan. The announcement was made to President Asif ali Zardari following a meeting with a Qatari delegation, during which President Zardari requested assitance with rebuilding. </t>
  </si>
  <si>
    <t>https://global.factiva.com/aa/?ref=NBFSTA0020101014e6ac0005l&amp;pp=1&amp;fcpil=en&amp;napc=S&amp;sa_from=, Media Report, including Wikileaks; https://global.factiva.com/aa/?ref=PAKOFN0020101014e6ad00004&amp;pp=1&amp;fcpil=en&amp;napc=S&amp;sa_from=, Government Source (Donor/Recipient); http://www.pid.gov.pk/press13-10-2010.htm, Government Source (Donor/Recipient)</t>
  </si>
  <si>
    <t>Sheikh Thani bin Abdullah Foundation for Humanitarian Services (RAF)</t>
  </si>
  <si>
    <t>https://global.factiva.com/aa/?ref=NBFSTA0020101014e6ac0005l&amp;pp=1&amp;fcpil=en&amp;napc=S&amp;sa_from=, Media Report, including Wikileaks; https://global.factiva.com/aa/?ref=PAKOFN0020101014e6ad00004&amp;pp=1&amp;fcpil=en&amp;napc=S&amp;sa_from=, Government Source (Donor/Recipient)</t>
  </si>
  <si>
    <t xml:space="preserve">Farhatullah Babar, Spokesperson to President of Qatar </t>
  </si>
  <si>
    <t>ROTA funds social welfare for displaced Pakistani children</t>
  </si>
  <si>
    <t xml:space="preserve">In 2010 Reach Out To Asia provided a grant to the NGO, Mercy Corps, in order to implement a social welfare program for internally displaced Pakistani children. This project was to be implemented from June to August. The financial details of this project are unclear. </t>
  </si>
  <si>
    <t>http://www.reachouttoasia.org/en/project-detail/social-revitalization-displaced-children-north-west-frontier-province-pakistan, NGO/Civil Society/Advocacy; http://thepeninsulaqatar.com/news/qatar/283628/thousands-of-kids-benefit-from-rota-project-in-swat, Media Report, including Wikileaks</t>
  </si>
  <si>
    <t>ROTA gives furniture to 14 schools</t>
  </si>
  <si>
    <t xml:space="preserve">In 2010, the Qatari charity Reach Out to Asia, in partnership with the Association of Academic Quality, provided school furniture for 14 schools in Nar Sher Ali Khan, Bagh Azad Jamu and Kashmir. These schools had been constructed by the Qatar Red Crescent. The implementation of this project occurred between March and April, 2010. </t>
  </si>
  <si>
    <t>http://www.reachouttoasia.org/en/project-detail/supplying-furniture-14-schools-bar-sher-ali-khan-bagh-ajk, NGO/Civil Society/Advocacy; http://www.reachouttoasia.org/en/projects/Pakistan, NGO/Civil Society/Advocacy</t>
  </si>
  <si>
    <t>Qatar Red Crescent Society, National NGO</t>
  </si>
  <si>
    <t>Qatar Red Crescent Society, National NGO; Reach Out to Asia (ROTA), National NGO</t>
  </si>
  <si>
    <t>Nar Sher Ali Khan, Bagh Azad Juma, and Kashmir</t>
  </si>
  <si>
    <t>Reach Out to Asia Builds Schools in Swat Valley</t>
  </si>
  <si>
    <t>Pakistan has faced humanitarian crises: The 2005 earthquake in North West Frontier Province, Azad Jammu and Kashmir, internal displacement of populations in the aftermath of military operations in Swat and other tribal regions against the Taliban in 2009, and in 2010, intense floods that devastated the region. Rota reacted almost immediately to the situation in Swat by increasing access to educational facilities, improving the quality of education and providing psychosocial support. Rota committed to building two secondary schools, rehabilitating 40 primary, middle and secondary schools, supplying educational materials to 42 schools, implementing a training programme for 280 teachers and operating youth development initiatives through sports.</t>
  </si>
  <si>
    <t>http://thepeninsulaqatar.com/news/qatar/283628/thousands-of-kids-benefit-from-rota-project-in-swat, Media Report, including Wikileaks; http://cdn.qf.com.qa/app/media/8129, Government Source (Donor/Recipient); http://www.gulf-times.com/qatar/178/details/367540/rota-opens-school-in-pakistan%E2%80%99s-swat-area, Media Report, including Wikileaks</t>
  </si>
  <si>
    <t>CARE, International NGO</t>
  </si>
  <si>
    <t>Swat Valley</t>
  </si>
  <si>
    <t>Waleed Rauf, Country Director (CARE)</t>
  </si>
  <si>
    <t>Various Qatari charities raise $16 million for Pakistan flood relief</t>
  </si>
  <si>
    <t xml:space="preserve">In September 2010, four Qatari charities led a joint fundraising campaign to provide relief to flood victims in Pakistan. Shaikh Mohammed Bin Al Thani Charity Foundation, Sheikh Thani Bin Abdullah Foundation for Humanitarian Services (RAF), Qatar Charity and Qatar Red Crescent joined to raise 58 million QR. The projects that will be implemented under this campaign are unclear. </t>
  </si>
  <si>
    <t>Shaikh Mohammed Bin Al Thani Charity Foundation, Government Agency; Sheikh Thani bin Abdullah Foundation for Humanitarian Services (RAF), Government Agency; Qatar Red Crescent Society, National NGO; Qatar Charity, National NGO</t>
  </si>
  <si>
    <t>Qatar inaugurates medical center in Pakistan</t>
  </si>
  <si>
    <t xml:space="preserve">In 2012, Qatar's consul to Pakistan inaugurated a women's hospital at Thatha and a medical laboratory in Sindh Province. </t>
  </si>
  <si>
    <t>Women's Hospital at Ththa Hospital in and medical laboratory</t>
  </si>
  <si>
    <t>https://global.factiva.com/aa/?ref=OANA000020110317e73h001bb&amp;pp=1&amp;fcpil=en&amp;napc=S&amp;sa_from=, Media Report, including Wikileaks</t>
  </si>
  <si>
    <t>Sindh province</t>
  </si>
  <si>
    <t xml:space="preserve">Ahmed Saghir, Sindh province Provincial Health Minister ; Rashid bin Abdurrahman Al Nuaimi, Qatar's General Consul to Pakistan </t>
  </si>
  <si>
    <t>Qatar royal family builds 1,100 homes for Pakistan flood victims</t>
  </si>
  <si>
    <t>In 2011, a Prince Dr Muhammad Ibrahimul Taha donated 656 houses to flood victims in Kot Addu, Pakistan. The houses are for those displaced by the flood. According to details, the Al-Farqan Trust, a NGO, funded by the royal family of Qatar, constructed 1,100 houses for the flood-hit people in different areas of Pakistan. It is unclear whether the construction of the other 444 houses was funded by the Qatari royal family or where the other houses are located.</t>
  </si>
  <si>
    <t>Pakistan flood relief</t>
  </si>
  <si>
    <t>https://global.factiva.com/aa/?ref=PMPLUN0020110404e743000el&amp;pp=1&amp;fcpil=en&amp;napc=S&amp;sa_from=, Media Report, including Wikileaks; http://old.thenews.com.pk/03-04-2011/ethenews/e-39677.htm, Media Report, including Wikileaks</t>
  </si>
  <si>
    <t>https://global.factiva.com/aa/?ref=PMPLUN0020110404e743000el&amp;pp=1&amp;fcpil=en&amp;napc=S&amp;sa_from=, Media Report, including Wikileaks</t>
  </si>
  <si>
    <t>Kot Addu</t>
  </si>
  <si>
    <t xml:space="preserve">Prince Dr Muhammad Ibrahimul Taha , ; Ahmed Ali Aulakh, Pakistan Provincial Minister for Agriculture </t>
  </si>
  <si>
    <t>Qatar Charity and Unicef provide relief for 2012 Pakistan flood victims (Linked to Project ID #32370)</t>
  </si>
  <si>
    <t>Through an agreement with UNICEF in 2012, Qatar agreed to provide 800,000 QR in water and sanitation services to Pakistan flood victims. The goods include 500 toilets, 7500 food parcels, 30 water tanks, 200,000 chlorine tablets and two mobile water tanks. The status of this project is unknown.</t>
  </si>
  <si>
    <t>https://global.factiva.com/aa/?ref=GUTIME0020121003e8a20000h&amp;pp=1&amp;fcpil=en&amp;napc=S&amp;sa_from=, Media Report, including Wikileaks; https://global.factiva.com/aa/?ref=QATRIB0020121019e8aj00002&amp;pp=1&amp;fcpil=en&amp;napc=S&amp;sa_from=, Media Report, including Wikileaks</t>
  </si>
  <si>
    <t>United Nations Children's Fund (UNICEF), Multilateral</t>
  </si>
  <si>
    <t>Southern Punjab</t>
  </si>
  <si>
    <t>Qatar Charity sets up urgent relief fund for 2012 Pakistan flood victims (Linked to Project ID #32367)</t>
  </si>
  <si>
    <t xml:space="preserve">In October 2012 Qatar Charity sent relief goods to Pakistan flood victims including 14,000 meals, 700 hygiene kits, 1,400 plastic shelters, 20 tents, and 26 pices of kitchenware. In addition, Qatar Charity agreed with UNICEF to provide drinking water costing 800,000 QR, 500 toilets, 7,500 food packets, and 30 water tanks (project ID#32367). STAFF_NOTE: Link to project ID#32367. </t>
  </si>
  <si>
    <t>https://global.factiva.com/aa/?ref=GUTIME0020121003e8a20000h&amp;pp=1&amp;fcpil=en&amp;napc=S&amp;sa_from=, Media Report, including Wikileaks</t>
  </si>
  <si>
    <t>Qatar to provide free land and cost of construction of new Pakistan embassy</t>
  </si>
  <si>
    <t xml:space="preserve">In 2012, the Qatari Government donated an 8143 m squared plot of land and financed the construction of a new building of the Pakistani Embassy in Doha. The new building is for strengthening the ties between Qatar and Pakistan. The current status of the project is unknown. </t>
  </si>
  <si>
    <t>https://global.factiva.com/aa/?ref=PAKBNK0020120208e828000cg&amp;pp=1&amp;fcpil=en&amp;napc=S&amp;sa_from=, Media Report, including Wikileaks; http://app.com.pk/en_/index.php?option=com_content&amp;task=view&amp;id=178671&amp;Itemid=2, Media Report, including Wikileaks</t>
  </si>
  <si>
    <t>https://global.factiva.com/aa/?ref=PAKBNK0020120208e828000cg&amp;pp=1&amp;fcpil=en&amp;napc=S&amp;sa_from=, Media Report, including Wikileaks</t>
  </si>
  <si>
    <t>Qatar builds model village in Pakistan to rehabilitate people displaced by floods</t>
  </si>
  <si>
    <t xml:space="preserve">In 2013, Qatar built a model village in Rahim Yar Khan District of Pakistan. The village's purpose was to rehabilitate displaced Pakistani flood victims. The village comprises of 200 houses of two rooms each, two schools, play ground, mosques and a shopping area. The financial details are unknown. </t>
  </si>
  <si>
    <t>Pakistani flood relief</t>
  </si>
  <si>
    <t>https://global.factiva.com/aa/?ref=PAPRIN0020130319e93i00069&amp;pp=1&amp;fcpil=en&amp;napc=S&amp;sa_from=, Government Source (Donor/Recipient); https://global.factiva.com/aa/?ref=QATRIB0020130303e93300002&amp;pp=1&amp;fcpil=en&amp;napc=S&amp;sa_from=, Media Report, including Wikileaks; https://global.factiva.com/aa/?ref=BBCSAP0020130301e9310030e&amp;pp=1&amp;fcpil=en&amp;napc=S&amp;sa_from=, Media Report, including Wikileaks; http://mediacellppp.wordpress.com/2013/03/01/qatar-always-stood-by-pakistan-in-times-of-need-pm/, Media Report, including Wikileaks</t>
  </si>
  <si>
    <t>RAF (Qatar), Foundation</t>
  </si>
  <si>
    <t>https://global.factiva.com/aa/?ref=PAPRIN0020130319e93i00069&amp;pp=1&amp;fcpil=en&amp;napc=S&amp;sa_from=, Government Source (Donor/Recipient); https://global.factiva.com/aa/?ref=QATRIB0020130303e93300002&amp;pp=1&amp;fcpil=en&amp;napc=S&amp;sa_from=, Media Report, including Wikileaks; https://global.factiva.com/aa/?ref=BBCSAP0020130301e9310030e&amp;pp=1&amp;fcpil=en&amp;napc=S&amp;sa_from=, Media Report, including Wikileaks</t>
  </si>
  <si>
    <t>Sanjarpur village, Tehsil Sadiqabad, Rahim Yar Khan District, Punjab</t>
  </si>
  <si>
    <t>Ayed bin Dbassan al Qahtani, Director-General and Board of Trustees Chairman (RAF (Qatar))</t>
  </si>
  <si>
    <t>Qatar Charity Aids Somalia Water Project by Providing 5 Vehicles for Drilling Wells</t>
  </si>
  <si>
    <t xml:space="preserve">On Oct. 16, 2011, Mohamed Ali al-Ghamdi, director of Asia programs for Qatar Charity (QC), announced that QC will provide five vehicles for drilling wells in Somalia. The project has been organized in conjunction with the Organisation of Islamic Co-operation to help alleviate problems associated with drought in the Horn of Africa which has led to thousands of deaths. The plan came about following Qatar Charityâ€™s participation in the OICâ€™s â€˜Water for Life in Somaliaâ€™ conference, which was held in Cairo earlier this month. </t>
  </si>
  <si>
    <t>Somalia</t>
  </si>
  <si>
    <t>http://codkamuqdisho.com/view.php?id=505, Media Report, including Wikileaks; http://www.qcharity.com/en/index.php?option=com_content&amp;view=article&amp;id=98:qc-establishes-7-relief-projects-in-somalia-benefiting-20-thousand-displaced-families&amp;catid=1:news&amp;Itemid=50, Government Source (Donor/Recipient)</t>
  </si>
  <si>
    <t>SOM</t>
  </si>
  <si>
    <t>SO</t>
  </si>
  <si>
    <t xml:space="preserve">Mohamed Ali al-Ghamdi, Executive Director of Local Development ; Jamal Blackie, Director of Asia Programme </t>
  </si>
  <si>
    <t>Qatar Charity distributes mosquito nets in Somalia (link to ID#32605, #32606, #32611, #32610, #32608)</t>
  </si>
  <si>
    <t xml:space="preserve">In December of 2011, Qatar Charity established 7 relief projects in Somaliaâ€”to benefit 20,000 displaced families. All of the projects together are to cost approximately 1.2 million Qatari Royals, donated by benefactors from Saudi Arabia and Qatar. The mosquito net project is intended to reduce the infant mortality rate, the incidence of malaria and other infectious diseases spread by mosquitoes within the IDP camps, and will benefit 5,000 displaced families. The purchase and distribution of the nets costs QR 70,000. </t>
  </si>
  <si>
    <t>https://global.factiva.com/aa/?ref=GUTIME0020120101e7cv00002&amp;pp=1&amp;fcpil=en&amp;napc=S&amp;sa_from=, Media Report, including Wikileaks</t>
  </si>
  <si>
    <t>Bay, Bakool, and lower Shabelle provinces</t>
  </si>
  <si>
    <t>Jassim al-Salem, executive director of international development (Qatar Charity)</t>
  </si>
  <si>
    <t>Qatar Charity funds child malnutrition project in Somalia (link to ID#32605)</t>
  </si>
  <si>
    <t xml:space="preserve">In December of 2011, Qatar Charity established 7 relief projects in Somaliaâ€”to benefit 20,000 displaced families. All of the projects together are to cost approximately 1.2 million Qatari Royals, donated by benefactors from Saudi Arabia and Qatar. The childhood malnutrition project will cost 33,000 Qatari Royals and is expected to benefit 200 people on a daily basis, including displaced children, mothers and pregnant women, in the Poly Tknico IDP camp in the capital of Mogadishu. Each of the 200 beneficiaries will receive soup and high nutrition biscuits. </t>
  </si>
  <si>
    <t>Poly Tknico IDP camp in the capital of Mogadishu</t>
  </si>
  <si>
    <t>Qatar Charity funds water project in Somalia (link to ID#32605, #23606, #32608, #32611)</t>
  </si>
  <si>
    <t xml:space="preserve">In December of 2011, Qatar Charity established 7 relief projects in Somaliaâ€”to benefit 20,000 displaced families. All of the projects together are to cost approximately 1.2 million Qatari Royals, donated by benefactors from Saudi Arabia and Qatar. The potable water project worth 28,000 Qatari Royals aims to provide safe drinking water to the displaced, reducing the level of disease due to drinking contaminated water. Details on the implementation of the project remain unknown. </t>
  </si>
  <si>
    <t>Qatar Charity gives cooking supplies to Somalia (linked to project #32608 and #32606)</t>
  </si>
  <si>
    <t xml:space="preserve">In December of 2011, Qatar Charity established 7 relief projects in Somaliaâ€”to benefit 20,000 displaced families. All of the projects together are to cost approximately 1.2 million Qatari Royals, donated by benefactors from Saudi Arabia and Qatar. The projects are meant for the Bay, Bakool and lower Shabelle provinces, and will include the distribution of basic cooking equipment at a cost of QR602,000. The supplies will benefit 3,000 affected families. </t>
  </si>
  <si>
    <t>Jassim al-Salam, Executive director of international development (Qatar Charity)</t>
  </si>
  <si>
    <t>Qatar Charity gives plastic sheets to displaced Somalians (link to ID#32605)</t>
  </si>
  <si>
    <t xml:space="preserve">In December of 2011, Qatar Charity established 7 relief projects in Somaliaâ€”to benefit 20,000 displaced families. All of the projects together are to cost approximately 1.2 million Qatari Royals, donated by benefactors from Saudi Arabia and Qatar. The projects target Bay, Bakool and lower Shabelle provinces, and will include plastic sheets at a cost of QR424,000, benefiting 7,750 families. The UN reported that the QC distributed plastic sheets to more than 500 beneficiaries. What exactly these plastic sheets will be used for remains unknown. </t>
  </si>
  <si>
    <t>https://global.factiva.com/aa/?ref=GUTIME0020120101e7cv00002&amp;pp=1&amp;fcpil=en&amp;napc=S&amp;sa_from=, Media Report, including Wikileaks; http://qcharity.com/en/index.php?option=com_content&amp;view=article&amp;id=81:un-report-qatar-charity-holds-second-position-in-aiding-the-somali-people&amp;catid=1:news&amp;Itemid=50, Media Report, including Wikileaks</t>
  </si>
  <si>
    <t>Bay, Bakol, and lower Shabelle provinces</t>
  </si>
  <si>
    <t>Qatar Charity implements urgent relief in Somalia</t>
  </si>
  <si>
    <t xml:space="preserve">In July 2011, it was announced that the Qatar Charity had recently implemented urgent relief worth 365,000 Qatari Riyals for more than 10,000 victims of drought and famine in four provinces in Southern Somalia. Qatar Charity has supposedly allocated 800,000 Qatari Riyals as urgent relief for the victims in these same southern four provinces. What exactly these funds were used for remains unknown. </t>
  </si>
  <si>
    <t>https://global.factiva.com/aa/?ref=GUTIME0020110713e77d00008&amp;pp=1&amp;fcpil=en&amp;napc=S&amp;sa_from=, Media Report, including Wikileaks; http://qcharity.com/en/index.php?option=com_content&amp;view=article&amp;id=76:qatar-charity-takes-part-in-the-international-urgent-relief-efforts-for-victims-of-drought-and-famine-in-somalia-&amp;catid=1:news&amp;Itemid=50, Media Report, including Wikileaks</t>
  </si>
  <si>
    <t>https://global.factiva.com/aa/?ref=GUTIME0020110713e77d00008&amp;pp=1&amp;fcpil=en&amp;napc=S&amp;sa_from=, Media Report, including Wikileaks</t>
  </si>
  <si>
    <t>Qatar Charity provides Somalian orphanage with water tank (linked to project #32605, #32608, #32606)</t>
  </si>
  <si>
    <t xml:space="preserve">In December of 2011, Qatar Charity established 7 relief projects in Somaliaâ€”to benefit 20,000 displaced families. All of the projects together are to cost approximately 1.2 million Qatari Royals, donated by benefactors from Saudi Arabia and Qatar. The project to provide a water tank to the House of the Mother of the Believers orphanage follows a visit to the orphanage by a QC delegation, which decided that a water tank would be an effective means to improve the living conditions of the orphans. The project will benefit over 200 orphans and orphanage staff, and will cost QR 15,000. </t>
  </si>
  <si>
    <t>Qatar Charity supports Somalia water projects</t>
  </si>
  <si>
    <t xml:space="preserve">Following the OICâ€™s 2011 â€˜Water for Life in Somaliaâ€™ conference in Cairo, Qatar Charity said it would provide 5 vehicles for the drilling of water wells in Somalia. Confirmation of the provision of the vehicles as well as their financial worth could not be found. </t>
  </si>
  <si>
    <t>Pipeline: Vague</t>
  </si>
  <si>
    <t>https://global.factiva.com/aa/?ref=MENREP0020111030e7ai000di&amp;pp=1&amp;fcpil=en&amp;napc=S&amp;sa_from=, Media Report, including Wikileaks; http://www.qatar-tribune.com/data/20111016/content.asp?section=nation3_5, Media Report, including Wikileaks</t>
  </si>
  <si>
    <t>https://global.factiva.com/aa/?ref=MENREP0020111030e7ai000di&amp;pp=1&amp;fcpil=en&amp;napc=S&amp;sa_from=, Media Report, including Wikileaks</t>
  </si>
  <si>
    <t>Qatar Charity supports Somalian maternal and child care center (link to ID#32605, #32606, #32608, #32610 and #32611)</t>
  </si>
  <si>
    <t xml:space="preserve">In December of 2011, Qatar Charity established 7 relief projects in Somaliaâ€”to benefit 20,000 displaced families. All of the projects together are to cost approximately 1.2 million Qatari Riyals, donated by benefactors from Saudi Arabia and Qatar. The Afgooye Center project was implemented due to the large number of people suffering from malnutrition and serious diseases in the Afgooye area and the inadequacy of the current health centre to provide the necessary health services. The project focuses particularly on maternal and child healthcare, and aims to reduce the spread of infectious diseases and epidemics. It will benefit 120 people a day and will cost QR 11,000. Further details on the project are unknown. </t>
  </si>
  <si>
    <t>Jassim al-Salem, executive director of international operations (Qatar Charity)</t>
  </si>
  <si>
    <t>Qatar donates 400,000 USD for famine in Somalia</t>
  </si>
  <si>
    <t>The Qatar 2022 Supreme Committee donated $400,000 to famine victims in Somalia from the proceeds of last monthâ€™s international friendly between Brazil and Egypt in Doha. On the first anniversary of Qatar being awarded the FIFA World Cup, the Supreme Committee, which will organize the first finals in the Middle East, joined the Qatar Charity to ensure the funds reach the starving people in Somalia.</t>
  </si>
  <si>
    <t>Developmental Food Aid/Food Security Assistance</t>
  </si>
  <si>
    <t>http://www.dohastadiumplusqatar.com/400000-donated-victims-famine-somalia/, Media Report, including Wikileaks; http://www.bbc.com/sport/0/football/16075485, Media Report, including Wikileaks; http://www.reuters.com/article/2011/12/03/us-soccer-qatar-somalia-idUSTRE7B20PT20111203, Media Report, including Wikileaks; http://www.fifa.com/worldcup/qatar2022/media/newsid=1552120/, Media Report, including Wikileaks</t>
  </si>
  <si>
    <t>Qatar 2022 Supreme Committee, Government Agency</t>
  </si>
  <si>
    <t>Qatar 2022 Supreme Committee, Government Agency; Qatar Charity, National NGO</t>
  </si>
  <si>
    <t>Qatar's RAF sends aid to Somalia</t>
  </si>
  <si>
    <t>In September 2011, a ship belonging to Sheikh Thani bin Abdullah Foundation for Humanitarian Services (RAF) and carrying humanitarian aid to the affected people in Somalia and the Horn of Africa has sailed from the port of Mombasa, Kenya, heading towards the port of Mogadishu. An RAF delegation headed by RAF's Director General Ayed Al Qahtani was waiting in Mogadishu to receive the ship and distribute the aid assistance to the needy people there. Faraj Saleh Al Marri, vice head of Disaster Preparedness and Response at Projects Department, said the ship had already set sail towards Somali territories after it was delayed one day due to weather condition, adding that the ship was loaded with 3,000 tons of food and medicines.</t>
  </si>
  <si>
    <t>https://global.factiva.com/aa/?ref=OANA000020110903e7930002w&amp;pp=1&amp;fcpil=en&amp;napc=S&amp;sa_from=, Media Report, including Wikileaks; http://www.raf-thani.com/index.php?group=view&amp;rid=816&amp;SLANG=E, NGO/Civil Society/Advocacy</t>
  </si>
  <si>
    <t>https://global.factiva.com/aa/?ref=OANA000020110903e7930002w&amp;pp=1&amp;fcpil=en&amp;napc=S&amp;sa_from=, Media Report, including Wikileaks</t>
  </si>
  <si>
    <t>Mogadishu</t>
  </si>
  <si>
    <t>Faraj Saleh Al Marri, VIce head of Disaster Preparedness and Response (Sheikh Thani bin Abdullah Foundation for Humanitarian Services (RAF))</t>
  </si>
  <si>
    <t>Qatar Charity establishes model village in Somalia</t>
  </si>
  <si>
    <t xml:space="preserve">In 2013 Qatar Charity established a model village near Mogadishu, Somalia at a cost of 1 million QR. The village was built to support displaced Somalis and included a primary school, a mosque, shops and wells with the capacity for 6,000 people. </t>
  </si>
  <si>
    <t>Industry, Mining, Construction</t>
  </si>
  <si>
    <t>http://hiiraan.com/news4/2013/Oct/41378/qatar_charity_establishes_model_village_in_somalia.aspx, Media Report, including Wikileaks; http://www.raya.com/news/pages/01d4e023-3d89-4a53-89be-2030801bbbb7, Media Report, including Wikileaks; http://www.qatarchronicle.com/life-style/culture/41691/qatar-charity-constructs-model-village-in-somalia-to-support-displaced-somalis/, Media Report, including Wikileaks; http://www.oananews.org/content/news/general/qatar-charity-establishes-model-village-somalia, Media Report, including Wikileaks; http://www.qcharity.com/en/index.php?option=com_content&amp;view=article&amp;id=177:qc-launches-qatar-model-villages-for-displaced-syrians-&amp;catid=1:news, Implementing/Intermediary Agency Source</t>
  </si>
  <si>
    <t>Mohamed Ali Al-Ghamdi, Executive Director for International Development (Qatar Charity)</t>
  </si>
  <si>
    <t>Qatar aids launching of youth-focused microfinance institution in Somalia</t>
  </si>
  <si>
    <t>In March 2013 the Qatari company provided technical assistance in support of creation of a greenfield microfinance institution in Somalia. The goal was to create the youth-focused institution by 2014 by by leveraging pre-existing Kaah Express networks and agents in the country. The current status of the institution remains unknown.</t>
  </si>
  <si>
    <t>http://www.silatech.com/home/project-countries/morocco, Government Source (Donor/Recipient); http://www.silatech.com/home/news-events/silatech-news/2014/06/11/silatech-partners-launch-somalia-s-first-commercial-microfinance, Implementing/Intermediary Agency Source</t>
  </si>
  <si>
    <t>African Enterprise Challenge Fund, Private Sector</t>
  </si>
  <si>
    <t xml:space="preserve">Silatech, partnering with Somali NGO, trains Somali entrepreneurs </t>
  </si>
  <si>
    <t>On September 8-9, 2013, Shaqodoon, a youth-serving Somali NGO, and Doha-based Silatech conducted a Build Your Business (BYB) curriculum workshop in the Somali territories. The training was conducted by Adnan Qatinah, a master trainer based in Sanaâ€™a, Yemen, and participants included 20 enterprise development trainers from a variety of youth-focused NGOs working in Somaliland. These trainers will now be able to implement the BYB curriculum within their own organisations, enabling hundreds of young Somalis to learn the skills they need to launch successful businesses. The workshop was the first BYB training ever to be implemented in the Somali territories. Build Your Business is an entrepreneurship training course developed by the International Youth Foundation and Microsoft and designed to introduce young people to the basic ideas, actions and skills needed to successfully launch, lead and grow a micro or small business.</t>
  </si>
  <si>
    <t>https://global.factiva.com/aa/?ref=GUTIME0020130922e99l00006&amp;pp=1&amp;fcpil=en&amp;napc=S&amp;sa_from=, Media Report, including Wikileaks; http://www.qatar-tribune.com/viewnews.aspx?n=CF203BAE-951B-493C-AD3B-40AC9EF77AB9&amp;d=20130919, Media Report, including Wikileaks</t>
  </si>
  <si>
    <t>Shaqodoon, National NGO; Silatech, Foundation</t>
  </si>
  <si>
    <t>https://global.factiva.com/aa/?ref=GUTIME0020130922e99l00006&amp;pp=1&amp;fcpil=en&amp;napc=S&amp;sa_from=, Media Report, including Wikileaks</t>
  </si>
  <si>
    <t>Adnan Qatinah, master trainer based in Sanaâ€™a, Yemen ; Justin Sykes, director of micro-enterprise (Silatech)</t>
  </si>
  <si>
    <t>Qatar Wraps up International Donors Conference with 200 Million USD Donation to Darfur</t>
  </si>
  <si>
    <t>In Mar 2010, at the International Donors Conference for the Reconstruction of Darfur, Qatar was one of several contributors for development projects in Darfur, Sudan. Qatar pledged 200 million. Other contributors were Islamic Development Bank who pledged 355 million dollars, the European Union 95 million, Turkey 70 million, Algeria 10 million, Belgium 5 million euros (6.8 million dollars), and Australia 4 million dollars. The aid from various nations will be used for development projects including agriculture, animal breeding, housing and urban planning, water supply, health, education, rural development, women empowerment and capacity building. Sources are unclear whether Qatar has completed the transaction of its donation.</t>
  </si>
  <si>
    <t>Sudan</t>
  </si>
  <si>
    <t>https://global.factiva.com/aa/?ref=TRENDE0020100322e63m00001&amp;pp=1&amp;fcpil=en&amp;napc=S&amp;sa_from=, Media Report, including Wikileaks</t>
  </si>
  <si>
    <t>SDN</t>
  </si>
  <si>
    <t>SD</t>
  </si>
  <si>
    <t>Darfur</t>
  </si>
  <si>
    <t xml:space="preserve">Ahmed Abul Gheit, Egyptian Foreign Minister </t>
  </si>
  <si>
    <t>Qatar offers 50 Million Qatari Riyals for humanitarian aid to Sudan's Darfur</t>
  </si>
  <si>
    <t xml:space="preserve">On July 11, 2010, Qatar announced that it has offered 50 million QR (13.7 million USD) for humanitarian aid to conflict-plagued Darfur. The emergency relief aid is to help Sudan while it is undergoing internal conflict. The aid was delivered on July 12, 2010. </t>
  </si>
  <si>
    <t>https://global.factiva.com/aa/?ref=XNEWS00020100711e67b005ei&amp;pp=1&amp;fcpil=en&amp;napc=S&amp;sa_from=, Media Report, including Wikileaks; http://www.sudantribune.com/spip.php?article35637, Media Report, including Wikileaks</t>
  </si>
  <si>
    <t>https://global.factiva.com/aa/?ref=XNEWS00020100711e67b005ei&amp;pp=1&amp;fcpil=en&amp;napc=S&amp;sa_from=, Media Report, including Wikileaks</t>
  </si>
  <si>
    <t>Qatar plans to Donate 1 Billion to Sudan Reconstruction Fund</t>
  </si>
  <si>
    <t>In Feb 2010, the Qatari emir stated the country's plan to contribute to 1 billion USD to a fund for reconstructing Sudan.</t>
  </si>
  <si>
    <t>https://global.factiva.com/aa/?ref=LBA0000020100223e62n001bi&amp;pp=1&amp;fcpil=en&amp;napc=S&amp;sa_from=, Media Report, including Wikileaks</t>
  </si>
  <si>
    <t xml:space="preserve">Sheikh Hamad bin Khalifa al-Thani, </t>
  </si>
  <si>
    <t>Qatar Charity builds community center for Sudan residents (Linked to Project ID #32365 and #32362)</t>
  </si>
  <si>
    <t>In January 2013 Qatar Charity implemented the first phase of a reconstruction project in Darfur, which includes a multi-service center at the cost of 1.13 million QR at Marla village. The total cost for reconstruction in Darfur is 22 million QAR and the initiative is jointly implemented by Qatar Charity, Qatar Red Crescent, Eid Charity and Sheikh Thani bin Abdullah Foundation for Humanitarian Services 'RAF'. The project also includes a project for community reconciliation at a cost of QR3,650,000 and a housing project at a cost of QR3,650,000, besides a collection of income earning projects to help locals resettle.</t>
  </si>
  <si>
    <t>https://global.factiva.com/aa/?ref=GUTIME0020121209e8c800007&amp;pp=1&amp;fcpil=en&amp;napc=S&amp;sa_from=, Media Report, including Wikileaks; http://www.qcharity.com/en/index.php?option=com_content&amp;view=article&amp;id=162:qatar-charity-implements-first-phase-of-qar-22-million-darfur-reconstruction-project&amp;catid=1:news, Government Source (Donor/Recipient)</t>
  </si>
  <si>
    <t>Eid Charity, National NGO; Sheikh Thani bin Abdullah Foundation for Humanitarian Services (RAF), Government Agency; Qatar Charity, National NGO; Qatar Red Crescent Society, National NGO</t>
  </si>
  <si>
    <t>https://global.factiva.com/aa/?ref=GUTIME0020121209e8c800007&amp;pp=1&amp;fcpil=en&amp;napc=S&amp;sa_from=, Media Report, including Wikileaks</t>
  </si>
  <si>
    <t>Marla</t>
  </si>
  <si>
    <t xml:space="preserve">Dr Tijani el-Sissi, chairman of the transitory authority of Darfur ; Rashid al-Nuaimi, mbassador of Qatar to Sudan ; Mohamed al-Adsani, Qatar Charity representative </t>
  </si>
  <si>
    <t>Qatar Charity builds housing project worth 3.65 million Qatari Riyals in Sudan (linked to project id #32361 and #32362)</t>
  </si>
  <si>
    <t>Jan 2013 - Qatar Charity has implemented the first phase of a reconstruction project in Darfur, which includes a housing project worth 3.65 million QR. The total cost for reconstruction in Darfur is 22 million QAR and the initiative is jointly implemented by Qatar Charity, Qatar Red Crescent, Eid Charity and Sheikh Thani bin Abdullah Foundation for Humanitarian Services 'RAF'. The project also includes a project for community reconciliation at a cost of QR3,650,000 and a multi-service center at a cost of QR11,300,000 besides a collection of income earning projects to help locals resettle. This project is linked to projects ID #32361, #32362</t>
  </si>
  <si>
    <t>http://www.qcharity.com/en/index.php?option=com_content&amp;view=article&amp;id=162:qatar-charity-implements-first-phase-of-qar-22-million-darfur-reconstruction-project&amp;catid=1:news, Government Source (Donor/Recipient); http://www.gulf-times.com/qatar/178/details/334919/qc-aid-for-south-darfur-state-residents, Media Report, including Wikileaks</t>
  </si>
  <si>
    <t>Qatar Charity, National NGO; Qatar Red Crescent Society, National NGO; Eid Charity, National NGO; Sheikh Thani bin Abdullah Foundation for Humanitarian Services (RAF), Government Agency</t>
  </si>
  <si>
    <t xml:space="preserve">Dr Tijani el-Sissi, chairman of the transitory authority of Darfur ; Rashid al-Nuaimi, ambassador of Qatar to Sudan ; Mohamed al-Adsani, Qatar Charity representative </t>
  </si>
  <si>
    <t>Qatar Charity implementing community reconciliation project in Sudan (Linked to Project ID #32361)</t>
  </si>
  <si>
    <t>In Jan. 2013, Qatar Charity implemented the first phase of a reconstruction project in Darfur, which includes a social harmony project worth 3.65 million QR. The total cost for reconstruction in Darfur is 22 million QAR and the initiative is jointly implemented by Qatar Charity, Qatar Red Crescent, Eid Charity and Sheikh Thani bin Abdullah Foundation for Humanitarian Services 'RAF'. The project also includes a project for housing at a cost of QR3,650,000 (project ID# 32365) and a multi-service center at a cost of QR11,300,000 (project ID# 32361) besides a collection of income earning projects to help locals resettle. This project is linked to projects ID #32361, #32365</t>
  </si>
  <si>
    <t>http://www.qcharity.com/en/index.php?option=com_content&amp;view=article&amp;id=162:qatar-charity-implements-first-phase-of-qar-22-million-darfur-reconstruction-project&amp;catid=1:news, Government Source (Donor/Recipient); http://www.qatar-tribune.com/viewnews.aspx?d=20131126&amp;cat=nation4&amp;pge=3, Media Report, including Wikileaks; http://www.gulf-times.com/qatar/178/details/371837/-qatar-charity-carries-out-key-socio-economic-projects-in-south-darfur, Media Report, including Wikileaks</t>
  </si>
  <si>
    <t>Qatar Charity, National NGO; Eid Charity, National NGO; Sheikh Thani bin Abdullah Foundation for Humanitarian Services (RAF), Government Agency; Qatar Red Crescent Society, National NGO</t>
  </si>
  <si>
    <t>Qatar gives Sudan 150 million USD grant</t>
  </si>
  <si>
    <t>Qatar provided a grant of 150 million USD to Sudan in September 2013. The money is to be used for tourism and antiquities at the Northern and River Nile states. The project was announced by Rapporteur of the Higher Investment Council, Dr Mustafa Uthman Isma'il.</t>
  </si>
  <si>
    <t>https://global.factiva.com/aa/?ref=BBCMEP0020120913e89d00565&amp;pp=1&amp;fcpil=en&amp;napc=S&amp;sa_from=, Media Report, including Wikileaks; http://allafrica.com/stories/201209150347.html, Media Report, including Wikileaks</t>
  </si>
  <si>
    <t>https://global.factiva.com/aa/?ref=BBCMEP0020120913e89d00565&amp;pp=1&amp;fcpil=en&amp;napc=S&amp;sa_from=, Media Report, including Wikileaks</t>
  </si>
  <si>
    <t xml:space="preserve">Dr Mustafa Uthman Isma'il, Rapporteur of the Higher Investment Council </t>
  </si>
  <si>
    <t>Qatar offers 500 million USD to Sudan's Darfur</t>
  </si>
  <si>
    <t>At a donors' meeting in Doha in Apr 2013, Qatar pledged 500 million in grants and contributions for rebuilding Darfur. As of Apr 2014, 88 million has been provided for Darfur development for critical short-term improvements. Qatar will fund 19 UN-sponsored projects across Darfur's five states.</t>
  </si>
  <si>
    <t>https://global.factiva.com/aa/?ref=AFPR000020130408e9480048v&amp;pp=1&amp;fcpil=en&amp;napc=S&amp;sa_from=, Media Report, including Wikileaks; http://www.qatarembassy.net/in-the-news/qatar-pledges-500m-for-darfur-reconstruction, Government Source (Donor/Recipient); http://mg.co.za/article/2014-04-29-qatar-to-provide-r88m-for-darfur-development-plan, Media Report, including Wikileaks; http://thoughtsonthesudans.files.wordpress.com/2014/04/qatar_sudan_ties_are_laced_with_doha_pragmatism.pdf, Other Official Source (non-Donor, non-Recipient)</t>
  </si>
  <si>
    <t>United Nations Development Programme (UNDP)</t>
  </si>
  <si>
    <t>https://global.factiva.com/aa/?ref=AFPR000020130408e9480048v&amp;pp=1&amp;fcpil=en&amp;napc=S&amp;sa_from=, Media Report, including Wikileaks</t>
  </si>
  <si>
    <t xml:space="preserve">Ali Al-Za'tari, United Nations (UN) chief in Sudan ; Ahmed bin Abdullah al-Mahmud, Qatari minister of state for cabinet affairs </t>
  </si>
  <si>
    <t xml:space="preserve">Qatar sends a plane full of 40 tons of relief materials to Sudan </t>
  </si>
  <si>
    <t>Two planes carrying Qatari aid material arrived in Sudan in August 2013. As of Apr 15, 2013, aid materials given reached a total of 95 tonnes. Some of the materials donated include medicine, construction, and shelter supplies [10 tons of shelter materials, 18 tons of tents, nine water draining pumps, six tons of blankets and two tons of medicines and first-aid materials]. It is said other planes to be delivered in the future will be carrying up to 40 tons of aid materials. Dr Abd-al-Rahman stated an air bridge would deliver a total of eight flights carrying medicines, construction and shelter supplies.</t>
  </si>
  <si>
    <t>https://global.factiva.com/aa/?ref=BBCMEP0020130813e98d003e9&amp;pp=1&amp;fcpil=en&amp;napc=S&amp;sa_from=, Media Report, including Wikileaks; http://www.gulf-times.com/qatar/178/details/362760/qatar-sends-more-flood-aid-to-sudan, Media Report, including Wikileaks</t>
  </si>
  <si>
    <t>https://global.factiva.com/aa/?ref=BBCMEP0020130813e98d003e9&amp;pp=1&amp;fcpil=en&amp;napc=S&amp;sa_from=, Media Report, including Wikileaks</t>
  </si>
  <si>
    <t xml:space="preserve">Dr Sulayman Abd-al-Rahman, Humanitarian Aid Commissioner ; Yasir Khidir, Sudan Ambassador to Qatar ; Maj-Gen Hashim Husayn, Director of Civil Defense ; Jabir al-Na'imi, Deputy Charge d' Affaires at Qatari Embassy in Sudan </t>
  </si>
  <si>
    <t xml:space="preserve">Qatar to deposit 1 billion USD into Sudan's Central bank </t>
  </si>
  <si>
    <t xml:space="preserve">In October 2013 Qatar's government pledged to deposit $1 billion into Sudan's Central Bank to support economic reform and to help with payment deficit. The deposit was the result of bilateral talks between the two nations' delegations, as well as a recent ascension to the Qatari throne by Tamim bin Hamad Al-Thani. In spring of 2014 Badr Al-Deen Mahmoud, the Sudanese Finance Minister, announced receiving the full deposit. </t>
  </si>
  <si>
    <t>https://global.factiva.com/aa/?ref=SUDTRI0020131003e9a30008f&amp;pp=1&amp;fcpil=en&amp;napc=S&amp;sa_from=, Media Report, including Wikileaks; http://www.sudantribune.com/spip.php?article50525, Media Report, including Wikileaks; http://uk.reuters.com/article/2014/04/02/uk-sudan-qatar-idUKBREA3111L20140402, Media Report, including Wikileaks; http://allafrica.com/stories/201404030910.html, Media Report, including Wikileaks; http://www.sudan-embassy.de/News/Qatar%20Grants%20$1Billion%20to%20Sudan.pdf, Government Source (Donor/Recipient)</t>
  </si>
  <si>
    <t>https://global.factiva.com/aa/?ref=SUDTRI0020131003e9a30008f&amp;pp=1&amp;fcpil=en&amp;napc=S&amp;sa_from=, Media Report, including Wikileaks</t>
  </si>
  <si>
    <t xml:space="preserve">Badr Al-Deen Mahmoud, Minister of Finance ; Khalid Elnour, Economic expert </t>
  </si>
  <si>
    <t>Qatar will contribute 200 million USD to Darfur Development Bank (linked to project ID #33362)</t>
  </si>
  <si>
    <t xml:space="preserve">In 2011 the International Conference of Donors for the Reconstruction and Development of Darfur approved a proposal by Qatar to establish the Darfur Development Bank in Sudan to meet the development needs of the country. The 2013 Donors Conference concluded with Qatar 200 million USD toward the project the Darfur Development Bank, which has a planned capital of 2 billion USD. The details on the current state of this grant are unknown. </t>
  </si>
  <si>
    <t>http://www.modernghana.com/news/457307/1/doha-meet-raises-36-billion-for-sudans-darfur-qata.html, Media Report, including Wikileaks; https://www.radiodabanga.org/node/14851, Media Report, including Wikileaks; https://www.radiodabanga.org/node/13506, Media Report, including Wikileaks; http://reliefweb.int/report/sudan/donors-conference-approves-qatars-proposal-establishing-darfur-development-bank, Social Media, including Unofficial Blogs; http://news.sudanvisiondaily.com/details.html?rsnpid=208154, Media Report, including Wikileaks; http://www.crisisgroup.org/~/media/Files/africa/horn-of-africa/sudan/211-sudan-s-spreading-conflict-iii-the-limits-of-darfur-s-peace-process.pdf, NGO/Civil Society/Advocacy; http://arabstates.undp.org/content/rbas/en/home/presscenter/articles/2013/04/08/-darfur-donors-conference-concluded-with-international-political-and-financial-commitment/, NGO/Civil Society/Advocacy</t>
  </si>
  <si>
    <t xml:space="preserve">Ahmed Bin Abdulla Al Mahmoud, Qatari Minister of Foreign Affairs ; Amin Sharkawi, deputy country director of the United Nations Development Programme </t>
  </si>
  <si>
    <t>Silatech offers microfinance training to Sudanese officials</t>
  </si>
  <si>
    <t xml:space="preserve">In 2013 the Silatech offered microfinance training to more than 1,000 credit officers in Sudan through a three day Financial Literacy Training of Trainers course. This was implemented through the Sudan Academy for Banking and Financial Sciences' Microfinance Development Programme. </t>
  </si>
  <si>
    <t>https://global.factiva.com/aa/?ref=GUTIME0020130102e91100007&amp;pp=1&amp;fcpil=en&amp;napc=S&amp;sa_from=, Media Report, including Wikileaks; http://www.silatech.com/home/project-countries/sudan, Government Source (Donor/Recipient); http://www.microcapital.org/microcapital-brief-silatech-sponsors-financial-literacy-training-course-expected-to-benefit-1000-credit-officers-in-sudan/, Media Report, including Wikileaks</t>
  </si>
  <si>
    <t>Sudan Academy for Banking and Financial Sciences' Microfinance Development Programme, Government Agency</t>
  </si>
  <si>
    <t>https://global.factiva.com/aa/?ref=GUTIME0020130102e91100007&amp;pp=1&amp;fcpil=en&amp;napc=S&amp;sa_from=, Media Report, including Wikileaks</t>
  </si>
  <si>
    <t>Justin Sykes, director of Microenterprise (Silatech)</t>
  </si>
  <si>
    <t>Silatech technical assistance to Sudan</t>
  </si>
  <si>
    <t>In September 2013, Qatar's Silatech Partnered with Irada MFI to provide Sudan with loan capital, in addition to technical assistance and BDS solutions, to IRADA. The purpose of the assistance is to help launch youth financial services combined with training to existing/future youth clients across Sudan. STAFF_NOTE: Possible link to Project ID #33004</t>
  </si>
  <si>
    <t>http://www.silatech.com/home/project-countries/sudan, Government Source (Donor/Recipient); http://www.gulf-times.com/qatar/178/details/337244/silatech-offers-microfinance-training-to-officials-in-sudan, Media Report, including Wikileaks; http://thepeninsulaqatar.com/news/qatar/220175/silatech-trains-sudanese-bankers, Media Report, including Wikileaks</t>
  </si>
  <si>
    <t>Irada</t>
  </si>
  <si>
    <t>Silatech to provide technical assistance to Sudanese companies</t>
  </si>
  <si>
    <t xml:space="preserve">In September 2013, Silatech launched a Technical Assistance World Bank Rural Livelihoods Programme in Sudan. Silatech partnered by World Bank, SUDIA, and SMDC. The programme aims to provide technical assistance and BDS solutions to the World Bank Rural Livelihoods Programme. </t>
  </si>
  <si>
    <t>http://www.silatech.com/home/project-countries/sudan, Government Source (Donor/Recipient); http://siteresources.worldbank.org/EXTGLOBALPARTNERSHIP/Resources/SilatechIndexGPYI.pdf, Other Official Source (non-Donor, non-Recipient)</t>
  </si>
  <si>
    <t>Silatech, Foundation; Sudanese Development Initiative (SUDIA), National NGO; World Bank, Multilateral</t>
  </si>
  <si>
    <t>Qatar Charity provides 530,000 QAR for Sudan flood relief</t>
  </si>
  <si>
    <t>In 2013, Qatar Charity donated relief goods costing 530,000 QAR to 20,000 flood victims in Sudan. The goods consisted of food items. shelter, and health requirements and was distributed East of the Nile, as well as in the Karari area in Khartoum.</t>
  </si>
  <si>
    <t>flood relief</t>
  </si>
  <si>
    <t>http://www.gulf-times.com/Mobile/Qatar/178/details/371837/-Qatar-Charity-carries-out-key-socio-economic-projects-in-South-Darfur, Media Report, including Wikileaks; http://www.qatar-tribune.com/viewnews.aspx?d=20130818&amp;cat=nation4&amp;pge=3, Media Report, including Wikileaks</t>
  </si>
  <si>
    <t>625; 625</t>
  </si>
  <si>
    <t>278; 278</t>
  </si>
  <si>
    <t>Sudan; Sudan</t>
  </si>
  <si>
    <t>SDN; SDN</t>
  </si>
  <si>
    <t>SD; SD</t>
  </si>
  <si>
    <t>736; 736</t>
  </si>
  <si>
    <t>732; 732</t>
  </si>
  <si>
    <t>Mahaliti area in East of the Nile, Karari area in Khartoum</t>
  </si>
  <si>
    <t>Mohammed bin Ali al Ghamdi, Executive Director for International Devleopment (Qatar Charity)</t>
  </si>
  <si>
    <t>Qatar to fund Chad-Sudan road</t>
  </si>
  <si>
    <t xml:space="preserve">In 2013 it was announced by Sudan's president Omar Al-Bashir that Qatar is to fund the construction of a road connecting Sudan and Chad. Financial details and the current state of the project are unclear. </t>
  </si>
  <si>
    <t>Transport and Storage</t>
  </si>
  <si>
    <t>Chad, Sudan</t>
  </si>
  <si>
    <t>http://www.sudantribune.com/spip.php?article45442, Media Report, including Wikileaks; http://news.sudanvisiondaily.com/details.html?rsnpid=219213, Media Report, including Wikileaks; http://news.sudanvisiondaily.com/details.html?rsnpid=219336, Media Report, including Wikileaks</t>
  </si>
  <si>
    <t>625; 483</t>
  </si>
  <si>
    <t>278; 232</t>
  </si>
  <si>
    <t>Sudan; Chad</t>
  </si>
  <si>
    <t>SDN; TCD</t>
  </si>
  <si>
    <t>SD; TD</t>
  </si>
  <si>
    <t>736; 148</t>
  </si>
  <si>
    <t>732; 628</t>
  </si>
  <si>
    <t xml:space="preserve">El-Geneina, AbÃ©chÃ© </t>
  </si>
  <si>
    <t>Silatech supports Microfinance Bank in Syria</t>
  </si>
  <si>
    <t>In March 2010, Qatar's Silatech launched a project to provide technical and financial assistance to support the Syrian Ebdaâ€™a Microfinance Bank in providing youth financial services, including the launched of dedicated youth loans and savings products. The project has since been put on hold.</t>
  </si>
  <si>
    <t>Suspended</t>
  </si>
  <si>
    <t>Syria</t>
  </si>
  <si>
    <t>http://www.silatech.com/home/project-countries/syria, Government Source (Donor/Recipient); http://www.silatech.com/ar-qa/home_ar-QA/project-countries/syria, Government Source (Donor/Recipient)</t>
  </si>
  <si>
    <t>SYR</t>
  </si>
  <si>
    <t>SY</t>
  </si>
  <si>
    <t xml:space="preserve">Women Empowerment Project in Syria </t>
  </si>
  <si>
    <t xml:space="preserve">In April 2011, it was announced that The Women Empowerment Project, established in 2007, would continue activities in Afrin town and Mount Simeon, specifically targeting 7 villages. The project is coordinated by the Ministry of Social Affairs and Labor, UNDP, and the Fardos Project of the Syria Trust for Development at a total cost of 9 million USD. The purpose is to help women via microfinance loans. Supposedly, the Silatech was helping to finance the project, along with the Syrian Government and the UNDP. </t>
  </si>
  <si>
    <t>Women in Development</t>
  </si>
  <si>
    <t>Joint venture with recipient</t>
  </si>
  <si>
    <t>https://global.factiva.com/aa/?ref=SYRANA0020110417e74e00001&amp;pp=1&amp;fcpil=en&amp;napc=S&amp;sa_from=, Media Report, including Wikileaks; http://www.undp.org/content/dam/undp/documents/projects/SYR/00048097_women%20empowerment%20.pdf, NGO/Civil Society/Advocacy; http://open.undp.org/#project/00048097, NGO/Civil Society/Advocacy</t>
  </si>
  <si>
    <t>Silatech, Foundation; United Nations Development Programme (UNDP)</t>
  </si>
  <si>
    <t>https://global.factiva.com/aa/?ref=SYRANA0020110417e74e00001&amp;pp=1&amp;fcpil=en&amp;napc=S&amp;sa_from=, Media Report, including Wikileaks</t>
  </si>
  <si>
    <t>Afrin Town, Mount Simeon</t>
  </si>
  <si>
    <t>Qatar Charity has Given 25 million QR in Medical Aid for Syrian refugees</t>
  </si>
  <si>
    <t xml:space="preserve">QATAR Charity (QC) has spent about QR25,000,000 to provide medical aid to about 149,334 displaced Syrian people and refugees inside and outside Syria, since the beginning of the crisis in the country. QC has provided ambulances, treated the injured people, and trained paramedics, provided prostheses and medical supplies as well as mobile medical clinics. In June 2012, it was announced that Qatar Charity had recently allocated QR2.1 million to its â€˜Syria's Appeal' campaign, for health projects benefitting Syrian refugees in Lebanon. â€¨â€¨The projects were divided into three parts: The first project provides medical supplies for the benefit of 2,000 patients and the wounded for a period of two months at a cost of QR817,000. The second project will cover the treatment costs for 300 patients and provide free healthcare for the wounded and patients at a cost of QR711,000. And the third project will equip a separate operation theatre to treat people with fractures and burns, at a cost of QR575,000. </t>
  </si>
  <si>
    <t>https://global.factiva.com/aa/?ref=QATRIB0020130626e96q00002&amp;pp=1&amp;fcpil=en&amp;napc=S&amp;sa_from=, Media Report, including Wikileaks; https://global.factiva.com/aa/?ref=QATRIB0020120621e86l0002t&amp;pp=1&amp;fcpil=en&amp;napc=S&amp;sa_from=, Media Report, including Wikileaks</t>
  </si>
  <si>
    <t>Qatar channels 2.8m USD to Syria through UN</t>
  </si>
  <si>
    <t>In September 2013 Qatar promised 2.8 million USD in humanitarian aid to Syria. The aid will be channeled through the United Nations in addition to donations from Oxfam and Russia.</t>
  </si>
  <si>
    <t>https://global.factiva.com/aa/?ref=CHSM000020130920e99j00008&amp;pp=1&amp;fcpil=en&amp;napc=S&amp;sa_from=, Media Report, including Wikileaks</t>
  </si>
  <si>
    <t>UNHCR, International NGO</t>
  </si>
  <si>
    <t>Qatar donates 100m USD for Syrian opposition</t>
  </si>
  <si>
    <t xml:space="preserve">In February 2013 Qatar gave Syria 100 million USD in humanitarian aid. The donation was routed through the Humanitarian Assistance Coordination Unit of the National Coalition for Syrian Revolutionary and Opposition Forces (SNCROF). This donation is the first tranche of 900 million USD pledged by Gulf Arab states. STAFF_NOTE: It is unclear what activities were funded with this grant. </t>
  </si>
  <si>
    <t>https://global.factiva.com/aa/?ref=LBA0000020130221e92l000ib&amp;pp=1&amp;fcpil=en&amp;napc=S&amp;sa_from=, Media Report, including Wikileaks; https://global.factiva.com/aa/?ref=KUWNA00020130221e92k0000t&amp;pp=1&amp;fcpil=en&amp;napc=S&amp;sa_from=, Media Report, including Wikileaks; http://www.huffingtonpost.com/2013/02/21/qatar-syria-aid_n_2731299.html, Media Report, including Wikileaks</t>
  </si>
  <si>
    <t>National Coalition for Syrian Revolutionary and Opposition Forces (SNCROF), Private Sector</t>
  </si>
  <si>
    <t>https://global.factiva.com/aa/?ref=LBA0000020130221e92l000ib&amp;pp=1&amp;fcpil=en&amp;napc=S&amp;sa_from=, Media Report, including Wikileaks; https://global.factiva.com/aa/?ref=KUWNA00020130221e92k0000t&amp;pp=1&amp;fcpil=en&amp;napc=S&amp;sa_from=, Media Report, including Wikileaks</t>
  </si>
  <si>
    <t>Qatar provides 5m USD to Syria National Coalition for humanitarian aid supplies</t>
  </si>
  <si>
    <t xml:space="preserve">Continuing Qatari assistance to Syria came in mid-July 2013 when Qatar gave 5 million USD to the Syrian National Coalition to purchase humanitarian aid supplies. Qatari officials say the new emir, Sheikh Tamim bin Hamad al-Thani, will assist the Syrian opposition until President Bashar al-Assad is removed from power. </t>
  </si>
  <si>
    <t>https://global.factiva.com/aa/?ref=LBA0000020130724e97o000pb&amp;pp=1&amp;fcpil=en&amp;napc=S&amp;sa_from=, Media Report, including Wikileaks</t>
  </si>
  <si>
    <t xml:space="preserve">Qatar supports Syrian refugees </t>
  </si>
  <si>
    <t xml:space="preserve">In June 2013 Qatar Charity implemented two projects for refugees in Syria valued at 2 million QR. 11,000 food packages containing sugar, rice, macaroni, oil, beans, and other food supplies were distributed throughout Syria in addition to 1,000 flour sacks and 5,000 blankets. </t>
  </si>
  <si>
    <t>https://global.factiva.com/aa/?ref=GUTIME0020130608e96800034&amp;pp=1&amp;fcpil=en&amp;napc=S&amp;sa_from=, Media Report, including Wikileaks</t>
  </si>
  <si>
    <t>Qatari provides medical help to wounded Syrians</t>
  </si>
  <si>
    <t xml:space="preserve">In 2013, Qatar assisted in funding operations of a makeshift health center known as the Al-Fursan Centre in West Amman for injured fighters from the Free Syrian Army. Qatar's aid of an unknown amount covered costs of running the rehabilitation center, as staff are volunteers. Kuwait and Saudi Arabia are also contributors to this project. It appears that this project is currently ongoing. </t>
  </si>
  <si>
    <t>https://global.factiva.com/aa/?ref=ASHAL00020130301e9310002v&amp;pp=1&amp;fcpil=en&amp;napc=S&amp;sa_from=, Media Report, including Wikileaks</t>
  </si>
  <si>
    <t>West Amman</t>
  </si>
  <si>
    <t>Qatar gives Tunisia 500 million USD bond loan for development &amp; democracy</t>
  </si>
  <si>
    <t>In April 2012, Qatar lent Tunisia $500 million in a private placement this week to help government finances recover from last year's uprising. The five-year loan carries an interest rate of 2.5 percent, the central bank said in a statement. A finance ministry official said last month that Qatar would subscribe to $500 million in five-year Tunisian treasury bonds at 2.5 percent but did not say when the transaction would be completed.</t>
  </si>
  <si>
    <t>Tunisia</t>
  </si>
  <si>
    <t>https://global.factiva.com/aa/?ref=OANA000020110929e79t001p7&amp;pp=1&amp;fcpil=en&amp;napc=S&amp;sa_from=, Media Report, including Wikileaks; https://global.factiva.com/aa/?ref=BBCMNF0020110928e79s002p9&amp;pp=1&amp;fcpil=en&amp;napc=S&amp;sa_from=, Media Report, including Wikileaks; https://global.factiva.com/aa/?ref=UMCIN00020110930e7a100004&amp;pp=1&amp;fcpil=en&amp;napc=S&amp;sa_from=, Media Report, including Wikileaks</t>
  </si>
  <si>
    <t>TUN</t>
  </si>
  <si>
    <t>TN</t>
  </si>
  <si>
    <t>Emergency support to young rural Tunisians</t>
  </si>
  <si>
    <t>In 2012, Silatech entered a partnership with World Bank, Japan Social Development Fund (JSDF), and Tunisiana to develop a program for youth in rural Tunisia. The program will provide emergency income support and short-term employment opportunities to approximately 3,000 youth (18-34) to help them meet basic needs through cash-for-work, training, internship and self-employment.</t>
  </si>
  <si>
    <t>http://www.silatech.com/home/project-countries/tunisia, Government Source (Donor/Recipient); http://www.silatech.com/home/news-events/silatech-news/silatech-news-details/2012/06/01/silatech-world-bank-support-youth-livelihood-in-remote-tunisian-areas, Government Source (Donor/Recipient); http://www.qatar-tribune.com/data/20120601/content.asp?section=Nation3_2, Media Report, including Wikileaks</t>
  </si>
  <si>
    <t>Japan Social Development Fund; World Bank, Multilateral; Silatech, Foundation</t>
  </si>
  <si>
    <t>Tunisiana</t>
  </si>
  <si>
    <t>Tunisiana; Japan Social Development Fund; World Bank, Multilateral</t>
  </si>
  <si>
    <t>Qatar deposits 500 million USD in Tunisian Central Bank (Linked to Project ID #33114)</t>
  </si>
  <si>
    <t xml:space="preserve">Qatar deposited 500 million USD in the Tunisian Central Bank in April of 2012, as a part of a larger 1 billion USD loan to Tunisia (the other half of which was provided in a 500 million USD low-interest loan, Project ID #33114). The amount was expected to be repaid in 5 years with 3% interest. According to one media report, the deposit was aimed at increasing foreign exchange reserves in Tunisia. </t>
  </si>
  <si>
    <t>http://www.al-monitor.com/pulse/business/2014/03/tunisia-pm-tour-support-investment-gulf-countries.html#, Media Report, including Wikileaks; https://global.factiva.com/aa/?ref=ATGUAE0020120428e84s00005&amp;pp=1&amp;fcpil=en&amp;napc=S&amp;sa_from=, Media Report, including Wikileaks; https://global.factiva.com/aa/?ref=AFMAEN0020120427e84q00002&amp;pp=1&amp;fcpil=en&amp;napc=S&amp;sa_from=, Media Report, including Wikileaks</t>
  </si>
  <si>
    <t>https://global.factiva.com/aa/?ref=ATGUAE0020120428e84s00005&amp;pp=1&amp;fcpil=en&amp;napc=S&amp;sa_from=, Media Report, including Wikileaks; https://global.factiva.com/aa/?ref=AFMAEN0020120427e84q00002&amp;pp=1&amp;fcpil=en&amp;napc=S&amp;sa_from=, Media Report, including Wikileaks</t>
  </si>
  <si>
    <t>Qatar donates 31 million TND for Tunisian revolutionary martyrs</t>
  </si>
  <si>
    <t xml:space="preserve">In Dec 2012, Qatar donated 31 million TND (20 million USD) to Tunisia to compensate the families of those killed or wounded in the revolution, as parliament moved closer to adopting a compensation law. The donations, which will supplement an existing fund, was announced by Tunisian Prime Minister Hamadi Jebali. </t>
  </si>
  <si>
    <t>https://global.factiva.com/aa/?ref=AFNWS00020121221e8cl000k9&amp;pp=1&amp;fcpil=en&amp;napc=S&amp;sa_from=, Media Report, including Wikileaks; https://global.factiva.com/aa/?ref=AFPR000020121221e8cl0065l&amp;pp=1&amp;fcpil=en&amp;napc=S&amp;sa_from=, Media Report, including Wikileaks; http://www.rnw.nl/africa/bulletin/qatar-donates-20-million-tunisia-martyrs-report, Media Report, including Wikileaks</t>
  </si>
  <si>
    <t>https://global.factiva.com/aa/?ref=AFNWS00020121221e8cl000k9&amp;pp=1&amp;fcpil=en&amp;napc=S&amp;sa_from=, Media Report, including Wikileaks; https://global.factiva.com/aa/?ref=AFPR000020121221e8cl0065l&amp;pp=1&amp;fcpil=en&amp;napc=S&amp;sa_from=, Media Report, including Wikileaks</t>
  </si>
  <si>
    <t>TND</t>
  </si>
  <si>
    <t xml:space="preserve">Hamadi Jebali, Tunisian Prime Minister </t>
  </si>
  <si>
    <t>Qatar offers $500 million loan to Tunisia (Linked to Project ID #33837)</t>
  </si>
  <si>
    <t>Qatar offered Tunisia a 500 million USD loan in April of 2012, as a part of a larger 1 billion USD loan (the other half of which was made as a deposit in the Tunisian Central Bank, Project ID #33837). The loan has an interest rate of 2.5% and is expected to be paid back in 5 years. The loan came on the heels of a political revolution in Tunisia.</t>
  </si>
  <si>
    <t>https://global.factiva.com/aa/?ref=ATGUAE0020120428e84s00005&amp;pp=1&amp;fcpil=en&amp;napc=S&amp;sa_from=, Media Report, including Wikileaks; https://global.factiva.com/aa/?ref=XNEWS00020120426e84q007n2&amp;pp=1&amp;fcpil=en&amp;napc=S&amp;sa_from=, Media Report, including Wikileaks; https://global.factiva.com/aa/?ref=ARBUS00020120426e84q0002u&amp;pp=1&amp;fcpil=en&amp;napc=S&amp;sa_from=, Media Report, including Wikileaks; https://global.factiva.com/aa/?ref=AFMAEN0020120427e84q00002&amp;pp=1&amp;fcpil=en&amp;napc=S&amp;sa_from=, Media Report, including Wikileaks; https://global.factiva.com/aa/?ref=APRS000020120425e84p001m4&amp;pp=1&amp;fcpil=en&amp;napc=S&amp;sa_from=, Media Report, including Wikileaks; http://www.arabiangazette.com/qatar-billion-dollar-aid-jobs-tunisia/, Media Report, including Wikileaks; http://www.thenational.ae/business/industry-insights/economics/qatar-offers-tunisia-1bn-of-loan-assistance, Media Report, including Wikileaks; http://news.yahoo.com/qatar-extends-1bn-loan-cash-strapped-tunisia-183315469--finance.html, Media Report, including Wikileaks; http://www.al-monitor.com/pulse/business/2014/03/tunisia-pm-tour-support-investment-gulf-countries.html#, Media Report, including Wikileaks; http://eujournal.org/index.php/esj/article/viewFile/2337/2210, Academic Journal Article</t>
  </si>
  <si>
    <t>https://global.factiva.com/aa/?ref=ATGUAE0020120428e84s00005&amp;pp=1&amp;fcpil=en&amp;napc=S&amp;sa_from=, Media Report, including Wikileaks; https://global.factiva.com/aa/?ref=XNEWS00020120426e84q007n2&amp;pp=1&amp;fcpil=en&amp;napc=S&amp;sa_from=, Media Report, including Wikileaks; https://global.factiva.com/aa/?ref=ARBUS00020120426e84q0002u&amp;pp=1&amp;fcpil=en&amp;napc=S&amp;sa_from=, Media Report, including Wikileaks; https://global.factiva.com/aa/?ref=AFMAEN0020120427e84q00002&amp;pp=1&amp;fcpil=en&amp;napc=S&amp;sa_from=, Media Report, including Wikileaks; https://global.factiva.com/aa/?ref=APRS000020120425e84p001m4&amp;pp=1&amp;fcpil=en&amp;napc=S&amp;sa_from=, Media Report, including Wikileaks</t>
  </si>
  <si>
    <t>No Information</t>
  </si>
  <si>
    <t>Qatar offers 20,000 jobs to Tunisia youth (linked to project ID #33114)</t>
  </si>
  <si>
    <t>In April of 2012, Qatar offered 20,000 jobs to Tunisian college-graduates. This came at the same time as an announcement of a 1 billion USD loan project (Project ID #33114, #33837) to support Tunisia on the heels of its political revolution. A media report estimated the 2011 unemployment rate in Tunisia to be approximately 19%.</t>
  </si>
  <si>
    <t>Scholarships/training in the donor country</t>
  </si>
  <si>
    <t>https://global.factiva.com/aa/?ref=APRS000020120425e84p001m4&amp;pp=1&amp;fcpil=en&amp;napc=S&amp;sa_from=, Media Report, including Wikileaks; https://global.factiva.com/aa/?ref=AFMAEN0020120427e84q00002&amp;pp=1&amp;fcpil=en&amp;napc=S&amp;sa_from=, Media Report, including Wikileaks; https://global.factiva.com/aa/?ref=ARBUS00020120426e84q0002u&amp;pp=1&amp;fcpil=en&amp;napc=S&amp;sa_from=, Media Report, including Wikileaks; https://global.factiva.com/aa/?ref=XNEWS00020120426e84q007n2&amp;pp=1&amp;fcpil=en&amp;napc=S&amp;sa_from=, Media Report, including Wikileaks; https://global.factiva.com/aa/?ref=ATGUAE0020120428e84s00005&amp;pp=1&amp;fcpil=en&amp;napc=S&amp;sa_from=, Media Report, including Wikileaks</t>
  </si>
  <si>
    <t>Qatar to send humanitarian aid to Tunisia</t>
  </si>
  <si>
    <t>In February 2012 Qatar promised emergency aid to Tunisia following an intense cold wave in the north-west regions. A total of three planes carrying food, blankets, and tents were planned with the first arriving February 11 and the others the following week. Qatar coordinated with Tunisian officials to facilitate distribution of aid to affected citizens.</t>
  </si>
  <si>
    <t>humanitarian aid</t>
  </si>
  <si>
    <t>http://www.tunisia-live.net/2012/02/10/qatar-and-united-arab-emirates-send-humanitarian-aid-to-tunisia/, Media Report, including Wikileaks; http://www.kuna.net.kw/ArticleDetails.aspx?id=2220517&amp;language=en, Media Report, including Wikileaks</t>
  </si>
  <si>
    <t xml:space="preserve">Abdel Aziz Tmimi, Qatari Embassy Press Attache </t>
  </si>
  <si>
    <t>Silatech and Tunisiana sign MOU on SMS job creation platform targeting Tunisian youth (possible duplicate of #33115)</t>
  </si>
  <si>
    <t>Tunisiana and Silatech signed a memorandum of understanding in Jan 2012 on the creation of a platform allowing Tunisian unemployed youth to receive job offers (in public and private sectors) via free short messaging (SMS).The MoU was signed by Mr. Martial Caratti, Chief Financial Officer of Tunisiana and Mr. Tarik Youssef, Silatech's Chief Executive.</t>
  </si>
  <si>
    <t>https://global.factiva.com/aa/?ref=AGETAP0020120118e81h00001&amp;pp=1&amp;fcpil=en&amp;napc=S&amp;sa_from=, Media Report, including Wikileaks; http://www.africanmanager.com/site_eng/detail_article.php?art_id=17826, Media Report, including Wikileaks</t>
  </si>
  <si>
    <t>https://global.factiva.com/aa/?ref=AGETAP0020120118e81h00001&amp;pp=1&amp;fcpil=en&amp;napc=S&amp;sa_from=, Media Report, including Wikileaks</t>
  </si>
  <si>
    <t>Martial Caratti, Chief Financial Officer (Tunisiana); Tarik Youssek, Chief Executive (Silatech)</t>
  </si>
  <si>
    <t>Qatar Charity grants Tunisia $10 million for agricultural projects</t>
  </si>
  <si>
    <t xml:space="preserve">On February 2013 Qatar Charity announced 10 million USD in aid to Tunisia to finance agricultural projects including well drilling, agricultural pathways, and agricultural cooperatives in 14 provinces. Mustafa Al Sati, representative of the Qatar Charity in Tunis signed three agreements with the Ministry of Agriculture of Tunisia, beginning the second phase of the project. </t>
  </si>
  <si>
    <t>https://global.factiva.com/aa/?ref=KUWNA00020130224e92n00008&amp;pp=1&amp;fcpil=en&amp;napc=S&amp;sa_from=, Media Report, including Wikileaks; https://global.factiva.com/aa/?ref=KUWNA00020130224e92n00008&amp;pp=1&amp;fcpil=en&amp;napc=S&amp;sa_from=, Media Report, including Wikileaks; http://allafrica.com/stories/201304190584.html, Media Report, including Wikileaks</t>
  </si>
  <si>
    <t>https://global.factiva.com/aa/?ref=KUWNA00020130224e92n00008&amp;pp=1&amp;fcpil=en&amp;napc=S&amp;sa_from=, Media Report, including Wikileaks; https://global.factiva.com/aa/?ref=KUWNA00020130224e92n00008&amp;pp=1&amp;fcpil=en&amp;napc=S&amp;sa_from=, Media Report, including Wikileaks</t>
  </si>
  <si>
    <t xml:space="preserve"> Mustafa Al Sati, Representative (Qatar Charity); Mustafa Al Sati, Representative (Qatar Charity)</t>
  </si>
  <si>
    <t>Qatar Friendship Donates 15 million dinars in Funds to Tunisian SMEs</t>
  </si>
  <si>
    <t>In October 2013 the Qatar Friendship Fund donated 15 million Tunisian dinars to the Bank for Financing Small and Medium Enterprises (BFPME) to manage funding for granting in turn equity loans to Tunisian Small and Medium Enterprises. This is expected to last two and a half years, ending April 2016, and aid 350 Small and Medium Enterprises and generate 6600 jobs.</t>
  </si>
  <si>
    <t>https://global.factiva.com/aa/?ref=AFMAEN0020131019e9aj00001&amp;pp=1&amp;fcpil=en&amp;napc=S&amp;sa_from=, Media Report, including Wikileaks; http://www.thefreelibrary.com/Qatar,Tunisia+%3A+QATAR+Friendship+Fund+donates+15+million+Tunisian...-a0346146240, Media Report, including Wikileaks</t>
  </si>
  <si>
    <t>Qatar Friendship Fund , Government Agency</t>
  </si>
  <si>
    <t>Bank for Financing Small and Medium Enterprises (BFPME) , Private Sector</t>
  </si>
  <si>
    <t>https://global.factiva.com/aa/?ref=AFMAEN0020131019e9aj00001&amp;pp=1&amp;fcpil=en&amp;napc=S&amp;sa_from=, Media Report, including Wikileaks</t>
  </si>
  <si>
    <t>Qatar aids Tunisia youth savings initiative</t>
  </si>
  <si>
    <t xml:space="preserve">In July 2013, Qatar's Silatech Launched the Tunisia Youth Savings Initiative. The program will provide dedicated youth savings accounts combined with financial literacy to increase financial access for low-income youth. </t>
  </si>
  <si>
    <t>http://www.silatech.com/home/project-countries/tunisia, Government Source (Donor/Recipient); http://www.silatech.com/home/project-countries/tunisia, Government Source (Donor/Recipient)</t>
  </si>
  <si>
    <t>Tunisiana; Mercy Corps, International NGO</t>
  </si>
  <si>
    <t>Tunisiana; Mercy Corps, International NGO; Silatech, Foundation</t>
  </si>
  <si>
    <t>Qatar aids Tunisian youth-run businesses</t>
  </si>
  <si>
    <t>In October 2013, Qatar's Silatech launched the Technical Assistance to Entrepreneurship Finance Center. The program will provide support to the design of youth financial and non-financial services, and expects to support 1,000 youth-run businesses.</t>
  </si>
  <si>
    <t>http://www.silatech.com/home/project-countries/tunisia, Government Source (Donor/Recipient)</t>
  </si>
  <si>
    <t>Tuninvest, Private Sector; DÃ©veloppement international Desjardins (DID)</t>
  </si>
  <si>
    <t>Qatar donates $79 million to fund development projects in Tunisia</t>
  </si>
  <si>
    <t xml:space="preserve">On Oct. 11, 2013, Qatar and Tunisia signed a memorandum of understanding that provided Tunisia with a 79 million USD donation for development projects. The donations comes on the heels of a political revolution in Tunisia and at the same time that Qatar offered a a 31 million TND donation for the revolutionâ€™s martyrs and injured fund, and a $500 million deposit in the Central Bank of Tunisia. </t>
  </si>
  <si>
    <t>https://global.factiva.com/aa/?ref=AGETAP0020131011e9ab0008e&amp;pp=1&amp;fcpil=en&amp;napc=S&amp;sa_from=, Media Report, including Wikileaks; http://www.al-monitor.com/pulse/business/2014/03/tunisia-pm-tour-support-investment-gulf-countries.html#, Media Report, including Wikileaks</t>
  </si>
  <si>
    <t>https://global.factiva.com/aa/?ref=AGETAP0020131011e9ab0008e&amp;pp=1&amp;fcpil=en&amp;napc=S&amp;sa_from=, Media Report, including Wikileaks</t>
  </si>
  <si>
    <t>Qatar grants $1.1 million to Tunisia to construct 50 housing units (linked to project ID #33146)</t>
  </si>
  <si>
    <t>On March 13, 2013, Qatar and Tunisia signed a financial agreement, in which Qatar donated 1.1 million USD for the construction of 50 housing units in Sakiet Sidi Youssef, Governorate of Kef. This was the second part of a larger agreement, the first part of which granted 29 million USD for the construction of homes in Sejoumi (Project ID #33146 and #33994).</t>
  </si>
  <si>
    <t>https://global.factiva.com/aa/?ref=AFMAEN0020130313e93d00002&amp;pp=1&amp;fcpil=en&amp;napc=S&amp;sa_from=, Media Report, including Wikileaks; http://www.bidocean.asia/Asia-tender-business-news/96470-QA--Qatar-Grants-29M-Aid-to-Tunisia.html, Media Report, including Wikileaks</t>
  </si>
  <si>
    <t>https://global.factiva.com/aa/?ref=AFMAEN0020130313e93d00002&amp;pp=1&amp;fcpil=en&amp;napc=S&amp;sa_from=, Media Report, including Wikileaks</t>
  </si>
  <si>
    <t>Sakiet Sidi Youssef</t>
  </si>
  <si>
    <t>Qatar grants Tunisia $100 million to Help with Unemployed</t>
  </si>
  <si>
    <t>In 2013, the Emirateâ€™s Qatar Friendship Fund (QFF) agreed to grant $100 million to the government of Tunisia to fund projects involving the unemployed in Tunisiaâ€™s poorest regions. The current status of the grant is unknown.</t>
  </si>
  <si>
    <t>projects for unemployed</t>
  </si>
  <si>
    <t>https://global.factiva.com/aa/?ref=MGREB00020130329e93l0000k&amp;pp=1&amp;fcpil=en&amp;napc=S&amp;sa_from=, Media Report, including Wikileaks; http://www.wamda.com/2014/06/startup-factory-is-now-intilaq-thanks-to-a-16m-usd-investment-by-qff, Media Report, including Wikileaks; http://www.privatesectorqatar.com/arabic/2013/10/%D8%B5%D9%86%D8%AF%D9%88%D9%82-%D8%A7%D9%84%D8%B5%D8%AF%D8%A7%D9%82%D8%A9-%D8%A7%D9%84%D9%82%D8%B7%D8%B1%D9%8A-%D9%8A%D9%85%D9%88%D9%84-%D8%A7%D9%84%D9%85%D8%B4%D8%B1%D9%88%D8%B9%D8%A7%D8%AA-%D8%A7/, Media Report, including Wikileaks</t>
  </si>
  <si>
    <t>https://global.factiva.com/aa/?ref=MGREB00020130329e93l0000k&amp;pp=1&amp;fcpil=en&amp;napc=S&amp;sa_from=, Media Report, including Wikileaks</t>
  </si>
  <si>
    <t>Qatar invests in Tunisian fund for SMEs</t>
  </si>
  <si>
    <t>In January 2013, Silatech announced that it was would be a co-investor along with other public and private co-investors in the TunInvest Croissance FCPR Fund. The fund will invest equity and quasi-equity in SMEs established in Tunisia that have innovative business models or provide innovative products and services. The fund hopes to create more than 2,500 job opportunities over 12 years, through the SMEs that it will finance and support.</t>
  </si>
  <si>
    <t>Foreign direct investment</t>
  </si>
  <si>
    <t>Tuninvest, Private Sector</t>
  </si>
  <si>
    <t>Silatech, Foundation; Tuninvest, Private Sector</t>
  </si>
  <si>
    <t>Qatar loans Tunisia $500 million to support currency reserves</t>
  </si>
  <si>
    <t>In Nov 2013, Qatar National Bank gave Tunisia a $500 million deposit to support its foreign currency reserves. The deposit was made as Tunisia's Islamist-led government faces pressure from lenders such as the World Bank and the International Monetary Fund to make reforms to trim its budget deficit and end a political crisis.</t>
  </si>
  <si>
    <t>https://global.factiva.com/aa/?ref=ANSMED0020131122e9bm0005n&amp;pp=1&amp;fcpil=en&amp;napc=S&amp;sa_from=, Media Report, including Wikileaks; https://global.factiva.com/aa/?ref=LBA0000020131123e9bn0004s&amp;pp=1&amp;fcpil=en&amp;napc=S&amp;sa_from=, Media Report, including Wikileaks; https://global.factiva.com/aa/?ref=AFPR000020131123e9bn0071c&amp;pp=1&amp;fcpil=en&amp;napc=S&amp;sa_from=, Media Report, including Wikileaks; https://global.factiva.com/aa/?ref=MENREP0020131123e9bn0001j&amp;pp=1&amp;fcpil=en&amp;napc=S&amp;sa_from=, Media Report, including Wikileaks; https://global.factiva.com/aa/?ref=MENAFI0020131125e9bp0006b&amp;pp=1&amp;fcpil=en&amp;napc=S&amp;sa_from=, Media Report, including Wikileaks; https://global.factiva.com/aa/?ref=MENREP0020131126e9bp0008z&amp;pp=1&amp;fcpil=en&amp;napc=S&amp;sa_from=, Media Report, including Wikileaks; https://global.factiva.com/aa/?ref=NBILSR0020131126e9br001oz&amp;pp=1&amp;fcpil=en&amp;napc=S&amp;sa_from=, Media Report, including Wikileaks; http://allafrica.com/stories/201312231000.html, Media Report, including Wikileaks; http://www.afdb.org/fileadmin/uploads/afdb/Documents/Project-and-Operations/Tunisia%20-%20Economic%20Recovery%20and%20Inclusive%20Development%20Support%20Programme%20-%20Appraisal%20Report.pdf, Other Official Source (non-Donor, non-Recipient)</t>
  </si>
  <si>
    <t>https://global.factiva.com/aa/?ref=ANSMED0020131122e9bm0005n&amp;pp=1&amp;fcpil=en&amp;napc=S&amp;sa_from=, Media Report, including Wikileaks; https://global.factiva.com/aa/?ref=LBA0000020131123e9bn0004s&amp;pp=1&amp;fcpil=en&amp;napc=S&amp;sa_from=, Media Report, including Wikileaks; https://global.factiva.com/aa/?ref=AFPR000020131123e9bn0071c&amp;pp=1&amp;fcpil=en&amp;napc=S&amp;sa_from=, Media Report, including Wikileaks; https://global.factiva.com/aa/?ref=MENREP0020131123e9bn0001j&amp;pp=1&amp;fcpil=en&amp;napc=S&amp;sa_from=, Media Report, including Wikileaks; https://global.factiva.com/aa/?ref=MENAFI0020131125e9bp0006b&amp;pp=1&amp;fcpil=en&amp;napc=S&amp;sa_from=, Media Report, including Wikileaks; https://global.factiva.com/aa/?ref=MENREP0020131126e9bp0008z&amp;pp=1&amp;fcpil=en&amp;napc=S&amp;sa_from=, Media Report, including Wikileaks; https://global.factiva.com/aa/?ref=NBILSR0020131126e9br001oz&amp;pp=1&amp;fcpil=en&amp;napc=S&amp;sa_from=, Media Report, including Wikileaks</t>
  </si>
  <si>
    <t>Qatar loans Tunisia $97 million for development projects</t>
  </si>
  <si>
    <t xml:space="preserve"> Qatar's ambassador to Tunisia Saad Ben Nasser Hamidi announced that Qatar will grant Tunisia a 97 million USD loan to fund development programmes in the country's poorest areas. The projects to be funded will be chosen by a commission which will be created by the Qatari foreign ministry. The programmes are expected to create 70,000 new jobs. </t>
  </si>
  <si>
    <t>https://global.factiva.com/aa/?ref=ANSAEN0020130204e924000dy&amp;pp=1&amp;fcpil=en&amp;napc=S&amp;sa_from=, Media Report, including Wikileaks; https://global.factiva.com/aa/?ref=MENREP0020130205e92500244&amp;pp=1&amp;fcpil=en&amp;napc=S&amp;sa_from=, Media Report, including Wikileaks; https://global.factiva.com/aa/?ref=AFMAEN0020130205e92400003&amp;pp=1&amp;fcpil=en&amp;napc=S&amp;sa_from=, Media Report, including Wikileaks</t>
  </si>
  <si>
    <t>Qatar provides funds for housing programs in Tunisia worth $29 million</t>
  </si>
  <si>
    <t xml:space="preserve">In 2013, Qatar loaned 29 million USD in funding for housing projects in Tunisia. The funding will go to construct 810 housing units in Sejoumi. STAFF_NOTE: Some sources say 29 million EUR, others say 29 million USD </t>
  </si>
  <si>
    <t>Public housing</t>
  </si>
  <si>
    <t>https://global-factiva-com.proxy.wm.edu/aa/?ref=KUNAT00020130313e93c00003&amp;pp=1&amp;fcpil=en&amp;napc=S&amp;sa_from=, Media Report, including Wikileaks; http://www.africanmanager.com/site_eng/detail_article.php?art_id=19868, Media Report, including Wikileaks; https://www.bidocean.asia/Asia-tender-business-news/96470-QA--Qatar-Grants-29M-Aid-to-Tunisia.html, Media Report, including Wikileaks; http://ansamed.ansa.it/ansamed/en/news/sections/economics/2013/03/13/Qatar-gives-Tunisia-EUR-29-mln-subsidised-housing_8392367.html, Media Report, including Wikileaks; http://arabic.arabia.msn.com/news/business/business-news/7439220/%D9%82%D8%B7%D8%B1-%D8%AA%D9%85%D9%88%D9%84-%D8%A8%D9%86%D8%A7%D8%A1-%D9%85%D8%B3%D8%A7%D9%83%D9%86-%D8%A7%D8%AC%D8%AA%D9%85%D8%A7%D8%B9%D9%8A%D8%A9-%D8%AA%D9%88%D9%86%D8%B3/, Media Report, including Wikileaks; http://www.mubasher.info/QE/news/2399247/%D9%82%D8%B7%D8%B1-%D8%AA%D9%85%D9%88%D9%84-%D8%A8%D9%86%D8%A7%D8%A1-810-%D9%85%D8%B3%D8%A7%D9%83%D9%86-%D8%A8%D8%AA%D9%88%D9%86%D8%B3-%D8%A8%D9%82%D9%8A%D9%85%D8%A9-29-%D9%85%D9%84%D9%8A%D9%88%D9%86-%D8%AF%D9%88%D9%84%D8%A7%D8%B1#.U8VM4qgzvxo, Media Report, including Wikileaks</t>
  </si>
  <si>
    <t>https://global-factiva-com.proxy.wm.edu/aa/?ref=KUNAT00020130313e93c00003&amp;pp=1&amp;fcpil=en&amp;napc=S&amp;sa_from=, Media Report, including Wikileaks</t>
  </si>
  <si>
    <t>Sejoumi</t>
  </si>
  <si>
    <t>Qatar provides grant for housing - 40% of housing agreement (linked to - #33146, #33147)</t>
  </si>
  <si>
    <t>In 2013 Qatar decided to invest approximately 45 million TND Tunisian subsidized housing involving two agreements. The agreements were signed between the Investment and International Cooperation Ministry and the Qatar embassy in Tunis. The first agreement was for funding worth 29 million USD for the construction of 810 housing units in Sejoumi. 40% (11.6 million USD) will not need to be repaid, while 60% of these costs (17.4 million USD) are to be covered by interest-free credit agreements to be repaid over the next 20 years. The other agreement signed provided a 1.1 million USD grant for the construction of 50 social housing units in Sakiet Sidi Youssef. This project is linked to project #33146 and #33147</t>
  </si>
  <si>
    <t>https://global.factiva.com/aa/?ref=ANSAEN0020130313e93d000uz&amp;pp=1&amp;fcpil=en&amp;napc=S&amp;sa_from=, Media Report, including Wikileaks; https://global.factiva.com/aa/?ref=AFMAEN0020130313e93d00002&amp;pp=1&amp;fcpil=en&amp;napc=S&amp;sa_from=, Media Report, including Wikileaks</t>
  </si>
  <si>
    <t>Qatar provides loan and grant in agreement for housing - 60% of housing agreement (linked to #33994, #33147)</t>
  </si>
  <si>
    <t xml:space="preserve">In 2013 Qatar decided to invest approximately 45 million TND Tunisian subsidized housing involving two agreements. The agreements were signed between the Investment and International Cooperation Ministry and the Qatar embassy in Tunis. The first agreement was for funding worth 29 million USD for the construction of 810 housing units in Sejoumi. 60% of these costs (17.4 million USD) are to be covered by interest-free credit agreements to be repaid over the next 20 years, while 40% (11.6 million USD) will not need to be repaid. The other agreement signed provided a 1.1 million USD grant for the construction of 50 social housing units in Sakiet Sidi Youssef. This project is linked to projects #33994 and #33147 </t>
  </si>
  <si>
    <t>Interest-Free</t>
  </si>
  <si>
    <t>Silatech builds platform Tounes Ta3mel for Tunisian job seekers</t>
  </si>
  <si>
    <t>Qatar-based social initiative Silatech has provided the opportunity to Tunisian job seekers and young entrepreneurs to jumpstart their careers and launch their businesses with the new Tounes Ta3mal employability platform (http://www.tounesta3mal.com/ [http://www.tounesta3mal.com/]).The Tounes Ta3mal employability platform has been founded by Silatech and Microsoft, in partnership with Edupartage, a Tunisian social network dedicated to education and society. The platform provides youth with the necessary online resources to plan their careers, expand their learning, and search for internships and employment opportunities. It also helps young entrepreneurs access information on how to build their businesses, as well as to reach out to mentors and investors to grow their projects.</t>
  </si>
  <si>
    <t>https://global.factiva.com/aa/?ref=GUTIME0020131012e9ac0000g&amp;pp=1&amp;fcpil=en&amp;napc=S&amp;sa_from=, Media Report, including Wikileaks; http://www.tounesta3mal.com/, Implementing/Intermediary Agency Source; http://www.silatech.com/home/news-events/silatech-news/silatech-news-details/2013/10/07/tounes-ta3mal-offers-opportunity-for-tunisian-youth, Government Source (Donor/Recipient)</t>
  </si>
  <si>
    <t>https://global.factiva.com/aa/?ref=GUTIME0020131012e9ac0000g&amp;pp=1&amp;fcpil=en&amp;napc=S&amp;sa_from=, Media Report, including Wikileaks</t>
  </si>
  <si>
    <t>Qatar Charity gives 5.5 million QAR of aid in Tunisia</t>
  </si>
  <si>
    <t>Qatar Charity has launched an urgent aid program in Tunisia valued at QAR 5.5 million. The program targets poor areas in Tunisia and includes the rehabilitation of schools, health centers and housing. The project will improve housing for 37 poor families in the states of Zaghouan and Jendouba, provide in-kind assistance for 22 poor families, carry out the necessary rehabilitation and equipping of four health centers and 3 elementary schools in Zaghouan and the rehabilitation of a road in a poor district that suffers particularly during the rainy season. The project also includes the purchase of suitable housing units consisting of two rooms, a hall, a kitchen and a bathroom for 25 families currently living in shacks in one of the marginalized neighborhoods of the city of Amenhalh. STAFF_NOTE: The Arab humanities portal and qatar press releases sources list the dollar amount as 55 million, not 5.5 million. However, they make reference to building the same number of houses and helping the same number of people as the original article in this project entry.</t>
  </si>
  <si>
    <t>http://www.qcharity.com/en/index.php?option=com_content&amp;view=article&amp;id=180:qatar-charity-launches-urgent-aid-program-in-tunisia-at-a-cost-of-55-qar-million&amp;catid=1:news&amp;Itemid=50, Government Source (Donor/Recipient); http://www.arabhum.net/contentitemen.php?ID=12265, Media Report, including Wikileaks; http://arabpressreleases.qa/politics/2888/tunisian-interim-pm-meets-qatar-charitys-officials/, Media Report, including Wikileaks; http://www.qcharity.com/en/index.php?option=com_content&amp;view=article&amp;id=180:qatar-charity-launches-urgent-aid-program-in-tunisia-at-a-cost-of-55-qar-million&amp;catid=1:news, Government Source (Donor/Recipient); http://webcache.googleusercontent.com/search?q=cache:zJEl__ufAsAJ:www.alarab.qa/mobile/details.php%3FissueId%3D1943%26artid%3D237746+&amp;cd=1&amp;hl=en&amp;ct=clnk&amp;gl=qa, Media Report, including Wikileaks</t>
  </si>
  <si>
    <t>616; 616; 616</t>
  </si>
  <si>
    <t>139; 139; 139</t>
  </si>
  <si>
    <t>Tunisia; Tunisia; Tunisia</t>
  </si>
  <si>
    <t>TUN; TUN; TUN</t>
  </si>
  <si>
    <t>TN; TN; TN</t>
  </si>
  <si>
    <t>788; 788; 788</t>
  </si>
  <si>
    <t>744; 744; 744</t>
  </si>
  <si>
    <t>Jendouba, Amenhalh, Zaghouan</t>
  </si>
  <si>
    <t xml:space="preserve">Nabil Ahoija, Governor of Zhagouan ; ousef Bin Ahmed Al Kuwari, Chief Executive </t>
  </si>
  <si>
    <t>Disbursement of Annual Higher Education Grant</t>
  </si>
  <si>
    <t xml:space="preserve">On November 27, 2010 Qatar's ambassador to Yemen Abdul Aziz Jassim al-Buainain offered an annual financial grant of $600,000 to support scholarship of Yemeni students abroad. Articles from previous years (2008) suggest that the fund is disbursed annually in a consistent fashion. </t>
  </si>
  <si>
    <t>Yemen</t>
  </si>
  <si>
    <t>http://global.factiva.com/aa/?ref=BBCMEP0020101201e6c1003pd&amp;pp=1&amp;fcpil=en&amp;napc=S&amp;sa_from=, Media Report, including Wikileaks; https://global.factiva.com/aa/Default.aspx?ref=OANA000020080420e44l0015r&amp;pp=1&amp;fcpil=en&amp;napc=S&amp;sa_from=, Media Report, including Wikileaks</t>
  </si>
  <si>
    <t>YEM</t>
  </si>
  <si>
    <t>YE</t>
  </si>
  <si>
    <t xml:space="preserve">Saleh Ali Ba Sura, Yemeni Minister of Higher Education and Scientific Research ; Abdul Aziz Jassim al-Buainain, Qatari ambassador to Yemen </t>
  </si>
  <si>
    <t>Qatar funded Youth Small Enterprise Loan Fund</t>
  </si>
  <si>
    <t>In January 2010, Qatar's Silatech launched the Youth Small Enterprise Loan Fund, which provides technical and financial assistance to support SEDF in providing youth financial services. The program is currently active.</t>
  </si>
  <si>
    <t>http://www.silatech.com/home/project-countries/yemen, Government Source (Donor/Recipient); http://www.docstoc.com/docs/32256471/Silatech-and-Small-Enterprise-Development-Fund-_SEDF_-partner-to, Government Source (Donor/Recipient)</t>
  </si>
  <si>
    <t>Silatech, Foundation; Small Enterprise Development Fund, Government Agency</t>
  </si>
  <si>
    <t>Donation for African refugees in Yemen</t>
  </si>
  <si>
    <t xml:space="preserve">On September 7, 2012 a delegation of Qatari Sheikh Eid Charity Association provided Yemen more than Qatari Rial 1.2 million as aid for the Somali and Eritrean refugees in Yemen. This charitable initiative came within the framework of the association delegation's visit to the country to launch the 'Immediate Relief' Program to refugees in Yemen. The delegation also inspected the association's projects here. STAFF_NOTE: No further information could be found on this project. </t>
  </si>
  <si>
    <t>http://global.factiva.com/aa/?ref=OANA000020100908e6980000k&amp;pp=1&amp;fcpil=en&amp;napc=S&amp;sa_from=, Media Report, including Wikileaks</t>
  </si>
  <si>
    <t xml:space="preserve">Qatar Provides Scholarships to Yemeni Students </t>
  </si>
  <si>
    <t xml:space="preserve">During President Abdo Rabbo Mansour Hadi's visit to Sanaâ€™a in August 2012, Emir of Qatar Hamad bin Khalifah Al Thani pledged 100 medical scholarships and 100 scholarships for studying in various scientific fields. No further resources can be found, but the source suggests that the scholarships had been 'directed to present' to the students during the visit. </t>
  </si>
  <si>
    <t>http://global.factiva.com/aa/?ref=YEMNA00020120803e88300002&amp;pp=1&amp;fcpil=en&amp;napc=S&amp;sa_from=, Media Report, including Wikileaks</t>
  </si>
  <si>
    <t xml:space="preserve">Abdo Rabbo Mansour Hadi, President of Yemen ; Hamad bin Khalifah Al Thani, Emir of Qatar </t>
  </si>
  <si>
    <t>Qatar Red Crescent team on mission in Yemen</t>
  </si>
  <si>
    <t xml:space="preserve">In June 2012, a medical team from the Qatar Red Crescent arrived in Yemen's capital, Sana'a, for a humanitarian medical mission that aims to carry surgical operations for 300 chronic cases for the wounded in recent events. The mission is set to last four months. </t>
  </si>
  <si>
    <t>Medical Services</t>
  </si>
  <si>
    <t>http://global.factiva.com/aa/?ref=GUTIME0020120604e8630000n&amp;pp=1&amp;fcpil=en&amp;napc=S&amp;sa_from=, Media Report, including Wikileaks; http://www.yemenfox.net/news_details.php?sid=3172, Media Report, including Wikileaks</t>
  </si>
  <si>
    <t>http://global.factiva.com/aa/?ref=GUTIME0020120604e8630000n&amp;pp=1&amp;fcpil=en&amp;napc=S&amp;sa_from=, Media Report, including Wikileaks</t>
  </si>
  <si>
    <t>Sana'a</t>
  </si>
  <si>
    <t xml:space="preserve">Saleh al Yazidi, chief orthopaedic consultant ; Abdul Malik al-Zubairy, secretary-general of the Medical Association in Yemen </t>
  </si>
  <si>
    <t>Qatar in loan agreement with Yemen</t>
  </si>
  <si>
    <t xml:space="preserve">In 2012 after the Friends of Yemen Conference, Qatar pledged to grant Yemen 500 million USD in grants and loans for development projects. Details on the project are unclear. </t>
  </si>
  <si>
    <t>Development projects (roads, energy, etc.)</t>
  </si>
  <si>
    <t>https://global-factiva-com.proxy.wm.edu/aa/?ref=MEDFN00020121001e8a10002t&amp;pp=1&amp;fcpil=en&amp;napc=S&amp;sa_from=, Media Report, including Wikileaks; http://www.yemenpolitics.org/en/main/20-yobserverfeed/6077-qatar-earmarks-$-500-million-for-development-projects-in-yemen, Media Report, including Wikileaks; http://arabpressreleases.com/2339.htm/qatar-pledges-500-million-in-aid-for-yemen/, Media Report, including Wikileaks</t>
  </si>
  <si>
    <t>https://global-factiva-com.proxy.wm.edu/aa/?ref=MEDFN00020121001e8a10002t&amp;pp=1&amp;fcpil=en&amp;napc=S&amp;sa_from=, Media Report, including Wikileaks</t>
  </si>
  <si>
    <t>Dr. Khalid bin Mohammed al-Attiyah, Minister of State for Foreign Affairs (Qatar Ministry of Foreign Affairs)</t>
  </si>
  <si>
    <t>Youth savings program</t>
  </si>
  <si>
    <t xml:space="preserve">In July 2012, Silatech and Deutsche Gesellschaft fÃ¼r Internationale Zusammenarbeit (GIZ) signed an agreement with the Al-Amal Microfinance Bank (AMB) and Al-Kuraimi Islamic Microfinance Bank (KIMB) in Yemen to provide financial access to tens of thousands of young Yemenis through a youth savings program. The initiative will enable young Yemenis aged 18-30 to build their financial assets by opening a youth-specific savings account at any AMB or KIMB branch across the country. The program was set to be available for youth by the end of summer 2012, but was put on hold in April 2012 due to the political crisis in Yemen. On June 17, 2013, the 'Youth Savers' campaign was officially launched. By the end of 2014, the Yemen program is expected to provide at least 10,000 Yemeni youth with specially designed youth savings accounts, as well as financial literacy training that will be delivered to another 10,000 young people. </t>
  </si>
  <si>
    <t>http://www.silatech.com/home/project-countries/yemen, Government Source (Donor/Recipient); http://www.qatarisbooming.com/article/silatech-giz-al-amal-al-kuraimi-announce-partnership-support-young-yemenis, Media Report, including Wikileaks; http://yemenpost.net/Detail123456789.aspx?ID=3&amp;SubID=5645, Media Report, including Wikileaks; http://www.silatech.com/home/news-events/silatech-news/silatech-news-details/2013/06/19/silatech-meets-yemeni-president-dignitaries-launches-savings-program, Media Report, including Wikileaks</t>
  </si>
  <si>
    <t>Deutsche Gesellschaft fÃ¼r Internationale Zusammenarbeit (GIZ), State-Owned Company; Silatech, Foundation</t>
  </si>
  <si>
    <t>Al-Amal Microfinance Bank , National NGO; Al-Kuraimi Islamic Microfinance Bank, Private Sector</t>
  </si>
  <si>
    <t xml:space="preserve">Abdo Rabbo Mansour, Yemeni President ; Abdul-Qader Hilal, Mayor of Sanaâ€™a ; Dr. Tarik Yousef, Silatechâ€™s Chief Executive ; Mohammed Al-Lai, CEO of Al-Amal Microfinance Bank (AMB) </t>
  </si>
  <si>
    <t>Qatar Charity donates 100,000 USD to fund medical team (linked to - #31589, #31590)</t>
  </si>
  <si>
    <t xml:space="preserve">On May 15th, 2013, Yemeni Ministry of Planning and International Co-operation and Qatar Charity signed three agreements worth of over 1.4 million USD to rebuild houses(ID #31589), build an orphanage (ID # 31590) and perform specialized medical operations (ID #31591) in Yemen. Under the third agreement, 100,000 USD has been allocated to fund a specialized medical team from Hamad Medical Corp and Qatar's Al-Ahli Hospital that will perform 55 therapeutic catheterisation procedures and open-heart operations. As of August 7, 2013, the medical team's stay has been extended to treat casualties in the region from recent events. </t>
  </si>
  <si>
    <t>http://global.factiva.com/aa/?ref=YEMNA00020130516e95f00001&amp;pp=1&amp;fcpil=en&amp;napc=S&amp;sa_from=, Media Report, including Wikileaks; http://www.yemenpost.net/Detail123456789.aspx?ID=3&amp;SubID=6967, Media Report, including Wikileaks; http://al-shorfa.com/en_GB/articles/meii/features/2013/06/13/feature-03, Media Report, including Wikileaks; http://arabpressreleases.qa/politics/279/qrc-medical-teams-mission-in-yemen-extended/, Social Media, including Unofficial Blogs</t>
  </si>
  <si>
    <t>http://global.factiva.com/aa/?ref=YEMNA00020130516e95f00001&amp;pp=1&amp;fcpil=en&amp;napc=S&amp;sa_from=, Media Report, including Wikileaks</t>
  </si>
  <si>
    <t xml:space="preserve">Mohammed Al-Sa'adi, Minister of Planning and International Cooperation ; Abdulaziz bin Jassim al-Thani , Qatar Charity's General Assembly </t>
  </si>
  <si>
    <t>Qatar donated armoured car to Yemen's Prime Minister</t>
  </si>
  <si>
    <t>On 23 May, Baraqish Net reported that Qatari Ambassador to Sanaa Jasim Bin-Abd-al-Aziz al-Bu'aynayn has donated a 2006 black armored Chevrolet to Yemen's Prime Minister Muhammad Salim Ba-Sindwah. The report says that 'observers' believe that sending a vehicle to Ba-Sindwah, who already has more than one in his motorcade, is evidence of the 'widening rift' between Yemeni President Abd-Rabbuh Mansur Hadi and the prime minster. STAFF_NOTE: No further resources can be found.</t>
  </si>
  <si>
    <t>http://global.factiva.com/aa/?ref=BBCMEP0020130525e95p0008d&amp;pp=1&amp;fcpil=en&amp;napc=S&amp;sa_from=, Media Report, including Wikileaks</t>
  </si>
  <si>
    <t xml:space="preserve">Muhammad Salim Ba-Sindwah, Yemen's Prime Minister ; Jasim Bin-Abd-al-Aziz al-Bu'aynayn, Qatari Ambassador to Sanaa </t>
  </si>
  <si>
    <t>Qatar grants 350 million USD to Yemen Compensation Fund</t>
  </si>
  <si>
    <t xml:space="preserve">On July 23, 2013, Qatari Emir Tamim Bin-Hamad Al Thani pledged 350 million USD toward a compensation fund for more than 4000 civilians and security force members in south Yemen who were forced to retire following the 1994 war. The grant agreement was signed on November 25 2013, and the trust will be overseen by an independent body. </t>
  </si>
  <si>
    <t>http://global.factiva.com/aa/?ref=BBCMEP0020130805e985004v2&amp;pp=1&amp;fcpil=en&amp;napc=S&amp;sa_from=, Media Report, including Wikileaks; http://global.factiva.com/aa/?ref=YEMTIM0020131228e9bq00008&amp;pp=1&amp;fcpil=en&amp;napc=S&amp;sa_from=, Media Report, including Wikileaks; http://global.factiva.com/aa/?ref=MENREP0020131126e9bp00094&amp;pp=1&amp;fcpil=en&amp;napc=S&amp;sa_from=, Media Report, including Wikileaks; http://global.factiva.com/aa/?ref=PHILNA0020131125e9bp0000v&amp;pp=1&amp;fcpil=en&amp;napc=S&amp;sa_from=, Media Report, including Wikileaks; http://global.factiva.com/aa/?ref=AFPR000020131124e9bo006n1&amp;pp=1&amp;fcpil=en&amp;napc=S&amp;sa_from=, Media Report, including Wikileaks; http://nationalyemen.com/2013/11/25/qatar-gives-350-mn-to-yemen-compensation-fund/, Media Report, including Wikileaks</t>
  </si>
  <si>
    <t>http://global.factiva.com/aa/?ref=BBCMEP0020130805e985004v2&amp;pp=1&amp;fcpil=en&amp;napc=S&amp;sa_from=, Media Report, including Wikileaks; http://global.factiva.com/aa/?ref=YEMTIM0020131228e9bq00008&amp;pp=1&amp;fcpil=en&amp;napc=S&amp;sa_from=, Media Report, including Wikileaks; http://global.factiva.com/aa/?ref=MENREP0020131126e9bp00094&amp;pp=1&amp;fcpil=en&amp;napc=S&amp;sa_from=, Media Report, including Wikileaks; http://global.factiva.com/aa/?ref=PHILNA0020131125e9bp0000v&amp;pp=1&amp;fcpil=en&amp;napc=S&amp;sa_from=, Media Report, including Wikileaks; http://global.factiva.com/aa/?ref=AFPR000020131124e9bo006n1&amp;pp=1&amp;fcpil=en&amp;napc=S&amp;sa_from=, Media Report, including Wikileaks</t>
  </si>
  <si>
    <t xml:space="preserve">Tamim Bin-Hamad Al Thani, Qatari Emir ; Abd-Rabu Mansur Hadi, Yemeni President ; Khaled al-Atiya, Qatar's Foreign Minister </t>
  </si>
  <si>
    <t>Rehabilitation of houses in Zinjibar (linked to - #31590, #31591)</t>
  </si>
  <si>
    <t xml:space="preserve">On May 15th, 2013, Yemeni Ministry of Planning and International Co-operation and Qatar Charity signed three agreements worth of over 1.4 million USD to to rebuild houses(ID #31589), build an orphanage (ID # 31590) and perform specialized medical operations (ID #31591) in Yemen. Under the first agreement, Qatar Charity grants 1.089 million USD to implement a project of restoration 130 house of those affected by confrontations between the armed forces and al-Qaeda militants in Zinjibar, the capital of Abyan governorate. The project will be executed over a six-month period after construction begins. </t>
  </si>
  <si>
    <t>Restoration</t>
  </si>
  <si>
    <t>http://global.factiva.com/aa/?ref=YEMNA00020130516e95f00001&amp;pp=1&amp;fcpil=en&amp;napc=S&amp;sa_from=, Media Report, including Wikileaks; http://www.yemenpost.net/Detail123456789.aspx?ID=3&amp;SubID=6967, Media Report, including Wikileaks; http://al-shorfa.com/en_GB/articles/meii/features/2013/06/13/feature-03, Media Report, including Wikileaks</t>
  </si>
  <si>
    <t xml:space="preserve"> Zinjibar</t>
  </si>
  <si>
    <t xml:space="preserve">Mohammed Al-Sa'adi, Minister of Planning and International Cooperation ; Abdulaziz bin Jassim al-Thani, Qatar Charity's General Assembly </t>
  </si>
  <si>
    <t>Yemen and Qatar signed an agreement to establish 4.3 million USD Dialysis Center</t>
  </si>
  <si>
    <t>In July 2013, Yemen and Qatar signed an agreement to establish Sheikh Tamim bin Khalifa's Dialysis Center in Al Hota, Lahj governorate. Yemenâ€™s Ministry of Health represented the first party to sign the convention on the implementation of this project. The ministry has allocated an area of 1,000 square metres at the Ibn Khaldun hospital in Lahj province to implement the project and will provide facilities for the centre. The centre will have an operation capacity up to 500 dialysis cases per month at a total cost of $4.3 million funded by the Qatar Red Crescent (QRC), included the center's construction and equipment. Besides the center's establishment and equipment, the agreement stipulates that the center will be operated for five years by Qatari cadres before being handed over to the Public Health Ministry.</t>
  </si>
  <si>
    <t>http://global.factiva.com/aa/?ref=YEMNA00020130627e96q00004&amp;pp=1&amp;fcpil=en&amp;napc=S&amp;sa_from=, Media Report, including Wikileaks; http://iloveqatar.net/news/content/qatar-red-crescent-build-centre-kidney-dialysis-yemen, Media Report, including Wikileaks; http://www.yemenpost.net/Detail123456789.aspx?ID=3&amp;SubID=7013, Media Report, including Wikileaks; http://m.edarabia.com/qatar-red-crescent-signs-agreements-to-build-operate-medical-centre-in-yemen/65378/, Media Report, including Wikileaks; http://qatar-tribune.com/viewnews.aspx?n=84D8A41F-7E73-479D-9EF9-D17DF266F0D9&amp;d=20130701, Media Report, including Wikileaks</t>
  </si>
  <si>
    <t>Ministry of Health and Quality of Life, Government Agency</t>
  </si>
  <si>
    <t>http://global.factiva.com/aa/?ref=YEMNA00020130627e96q00004&amp;pp=1&amp;fcpil=en&amp;napc=S&amp;sa_from=, Media Report, including Wikileaks</t>
  </si>
  <si>
    <t>Al Hota, Lahj province</t>
  </si>
  <si>
    <t xml:space="preserve">Dr Fouad Hassan, Project Manager ; Mohamed bin Hamad al-Fuhaid al-Hajri, Qatari Ambassador to Yemen ; Ahmed al-Ansi, Minister of Public Health and Population ; Saleh al-Mohannadi, QRC Secretary </t>
  </si>
  <si>
    <t>ROTA builds two community schools in Afghanistan</t>
  </si>
  <si>
    <t>In 2012, Qatar's Reach out to Asia (ROTA) foundation inaugurated two community schools in the Khost Province of Afghanistan. The schools will serve 344 primary and secondary school students.</t>
  </si>
  <si>
    <t>Afghanistan</t>
  </si>
  <si>
    <t>https://global.factiva.com/aa/?ref=ATISFN0020120504e8530005s&amp;pp=1&amp;fcpil=en&amp;napc=S&amp;sa_from=, Media Report, including Wikileaks; http://www.qatar-tribune.com/data/20120502/content.asp?section=nation2_1, Media Report, including Wikileaks; http://www.ameinfo.com/blog/company-news/q/qatar-foundation/two-new-rota-community-schools-inaugurated-in-afghanistan/, Media Report, including Wikileaks; http://gulfnews.com/news/gulf/qatar/qatari-organisation-launches-two-community-schools-in-afghanistan-1.1018933, Media Report, including Wikileaks</t>
  </si>
  <si>
    <t>Reach Out to Asia (ROTA), National NGO; CARE, International NGO</t>
  </si>
  <si>
    <t>https://global.factiva.com/aa/?ref=ATISFN0020120504e8530005s&amp;pp=1&amp;fcpil=en&amp;napc=S&amp;sa_from=, Media Report, including Wikileaks</t>
  </si>
  <si>
    <t>AFG</t>
  </si>
  <si>
    <t>AF</t>
  </si>
  <si>
    <t>Khost Province</t>
  </si>
  <si>
    <t xml:space="preserve"> Essa Al Mannai, Director (Reach Out to Asia (ROTA))</t>
  </si>
  <si>
    <t>Qatar aid sent for Syrians in Lebanon</t>
  </si>
  <si>
    <t xml:space="preserve">In January 2012 Qatar Charity sent 2,000 food packets, blankets and mattresses as the first installment of Qatari aid to Syrian refugees in Lebanon. The aid was received and distributed among Syrian families. </t>
  </si>
  <si>
    <t>Lebanon</t>
  </si>
  <si>
    <t>https://global.factiva.com/aa/?ref=DSTAR00020120103e81400032&amp;pp=1&amp;fcpil=en&amp;napc=S&amp;sa_from=, Media Report, including Wikileaks</t>
  </si>
  <si>
    <t>LBN</t>
  </si>
  <si>
    <t>LB</t>
  </si>
  <si>
    <t>Wadi Khaled, Lebanon</t>
  </si>
  <si>
    <t>Qatar food aid to Syrian refugees in Lebanon, Turkey, Jordan (linked to project ID#32607)</t>
  </si>
  <si>
    <t xml:space="preserve">In June 2012, it was announced that Qatar Charity had approved a new package of projects to help Syrian refugees in Lebanon. The package of projects was worth 600,000 Qatari Riyals and is a part of the QR26 million allocated to â€˜Syriaâ€™s Appealâ€™ for refugees in Lebanon, Turkey and Jordan (project ID#32607). The first part of the project includes the distribution of food to 1,000 families at a cost of approximately QR220,000. The second part of the project was to provide mattresses, blankets and pillows to 1,000 families at a cost of QR70,000. The third part was to provide cash aid of around QR300,000 to 400 families. The distributions were to be made in the northern Lebanese villages of Akkar, Halba, Machta Hassan, Kusha, Sheikh Ayash, Al Bira, Mashha and Kweikhat, and will focus on the most vulnerable refugees - children, women and the elderly. It will be carried out in collaboration with Al Thiqa Charitable Society for Social Work. The rest of the QR26 million allocated for 'Syria's Appeal' for refugees has not been accounted for. Part of it is likely included in Qatar Charity's medical aid to Syrian Refugees in project #32607. </t>
  </si>
  <si>
    <t>https://global.factiva.com/aa/?ref=QATRIB0020120621e86l0002t&amp;pp=1&amp;fcpil=en&amp;napc=S&amp;sa_from=, Media Report, including Wikileaks; http://www.raya.com/home/print/f6451603-4dff-4ca1-9c10-122741d17432/4039537f-fce9-485d-92f2-a50e6b461dd0, Media Report, including Wikileaks; http://www.oananews.org/content/news/general/qatar-charity-installs-qr-600000-project-aid-syrian-refugees, Media Report, including Wikileaks</t>
  </si>
  <si>
    <t>https://global.factiva.com/aa/?ref=QATRIB0020120621e86l0002t&amp;pp=1&amp;fcpil=en&amp;napc=S&amp;sa_from=, Media Report, including Wikileaks</t>
  </si>
  <si>
    <t>Mohammed Salam al Mubarak Adsani, Executive Director of International Operations (Qatar Charity)</t>
  </si>
  <si>
    <t>Silatech Supports Young Arab Workers and Job Seekers</t>
  </si>
  <si>
    <t>In 2014, Qatar's Silatech partnered with Bedaya Center (Qatar), Microsoft (Egypt), Edupartage (Tunisia), Foras (Iraq), and World Learning (Algeria) to launch the region's first employability portal. Ta3mal will help Arab youth and job seekers find support to transition into the world of work. Ta3mal is available in Arabic, English and French, and provides resources ranging from online career guidance, e-learning, employability and entrepreneurship training, to specific work experience and job opportunities. Local partners provide specialized content and access to services appropriate for selected countries. According to Ta3mal's website, the portal was created in partnership with 'Microsoft Citizenship' in 2012.</t>
  </si>
  <si>
    <t>Algeria, Egypt, Iraq, Tunisia</t>
  </si>
  <si>
    <t>http://www.ta3mal.com/AboutUs.aspx, Implementing/Intermediary Agency Source; http://www.silatech.com/ar-QA/home_ar-QA/news-events/silatech-news/silatech-news-details/2014/01/26/silatech-and-microsoft-renew-ta3mal-partnership, Government Source (Donor/Recipient); https://www.silatech.com/home/project-countries/algeria, Media Report, including Wikileaks</t>
  </si>
  <si>
    <t>651; 645; 615; 616</t>
  </si>
  <si>
    <t>142; 543; 130; 139</t>
  </si>
  <si>
    <t>Egypt; Iraq; Algeria; Tunisia</t>
  </si>
  <si>
    <t>EGY; IRQ; DZA; TUN</t>
  </si>
  <si>
    <t>EG; IQ; DZ; TN</t>
  </si>
  <si>
    <t>818; 368; 12; 788</t>
  </si>
  <si>
    <t>469; 433; 612; 744</t>
  </si>
  <si>
    <t>Qatar to loan South Sudan 100 million USD</t>
  </si>
  <si>
    <t>In September 12, 2012 South Sudan obtained a 100 million USD credit line from the Qatar National Bank to import basic commodities such as food, fuel, building materials, and medicine after their oil shutdown. The credit line was for one year, and reports say South Sudan struggled to repay the loan and stopped paying workers' salaries.</t>
  </si>
  <si>
    <t>South Sudan</t>
  </si>
  <si>
    <t>https://global.factiva.com/aa/?ref=SUDTRI0020120511e85b0002x&amp;pp=1&amp;fcpil=en&amp;napc=S&amp;sa_from=, Media Report, including Wikileaks; http://www.voanews.com/content/south-sudan-civil-service-foreign-loans-salaries/1795044.html, Media Report, including Wikileaks; http://www.africareview.com/Business---Finance/South-Sudan-gets-Qatari-credit-line/-/979184/1504926/-/1549dgbz/-/index.html, Media Report, including Wikileaks; http://english.alarabiya.net/articles/2012/09/17/238546.html, Media Report, including Wikileaks</t>
  </si>
  <si>
    <t>Qatar National Bank, Private Sector</t>
  </si>
  <si>
    <t>https://global.factiva.com/aa/?ref=SUDTRI0020120511e85b0002x&amp;pp=1&amp;fcpil=en&amp;napc=S&amp;sa_from=, Media Report, including Wikileaks</t>
  </si>
  <si>
    <t>SSD</t>
  </si>
  <si>
    <t>SS</t>
  </si>
  <si>
    <t xml:space="preserve">Marial Awou Yol, South Sudan Deputy Finance Minister </t>
  </si>
  <si>
    <t>Qatar RC supports Palestinian refugees in Lebanon</t>
  </si>
  <si>
    <t>On June 11, 2013 the Qatar Red Crescent signed a memorandum of understanding with the United Nations Relief and Works Agency for Palestine Refugees in the Near East to donate 250 thousand USD. The donation was to be used to improve access to medical care for refugees at Palestine Red Crescent Society and UNRWA hospitals.</t>
  </si>
  <si>
    <t>https://global.factiva.com/aa/?ref=MENREP0020130611e96b001k1&amp;pp=1&amp;fcpil=en&amp;napc=S&amp;sa_from=, Media Report, including Wikileaks; http://data.unhcr.org/syrianrefugees/download.php?id=4512, NGO/Civil Society/Advocacy; http://www.unrwa.org/newsroom/press-releases/qatar-red-crescent-supports-better-access-medical-treatment-palestine, Implementing/Intermediary Agency Source</t>
  </si>
  <si>
    <t>United Nations Relief and Works Agency (UNRWA), International NGO</t>
  </si>
  <si>
    <t>https://global.factiva.com/aa/?ref=MENREP0020130611e96b001k1&amp;pp=1&amp;fcpil=en&amp;napc=S&amp;sa_from=, Media Report, including Wikileaks</t>
  </si>
  <si>
    <t>Qatar sends aid to Syrian refugees in Lebanon</t>
  </si>
  <si>
    <t xml:space="preserve">In December 2013 Qatar announced relief aid to o about 24,000 Syrian refugees in Lebanon. UNHCR signed an agreement on December 23 in Beirut with Qatar Red Crescent for emergency aid that would include stoves, blankets, mattresses, hygiene kits and fuel for heating. The aid is estimated at 20 million USD. </t>
  </si>
  <si>
    <t>https://global.factiva.com/aa/?ref=BBCMEP0020131223e9cn001p6&amp;pp=1&amp;fcpil=en&amp;napc=S&amp;sa_from=, Media Report, including Wikileaks; http://www.dailystar.com.lb/News/Lebanon-News/2013/Dec-23/242081-qatar-sending-aid-to-lebanons-syrian-refugees.ashx#axzz34vZVVbf2, Media Report, including Wikileaks</t>
  </si>
  <si>
    <t>https://global.factiva.com/aa/?ref=BBCMEP0020131223e9cn001p6&amp;pp=1&amp;fcpil=en&amp;napc=S&amp;sa_from=, Media Report, including Wikileaks</t>
  </si>
  <si>
    <t xml:space="preserve">Kamel Deriche, UNHCR Assistant Representative in Lebanon </t>
  </si>
  <si>
    <t xml:space="preserve">In October 2011 Qatar provided a grant of $500 million to Egypt for budgetary support. It is unclear what activities were funded with Qatar's donation. </t>
  </si>
  <si>
    <t>https://global.factiva.com/aa/?ref=DSTAR00020111009e7aa0000c&amp;pp=1&amp;fcpil=en&amp;napc=9&amp;sa_from=, Media Report, including Wikileaks; https://global.factiva.com/aa/?ref=TRENDE0020111021e7al000ji&amp;pp=1&amp;fcpil=en&amp;napc=9&amp;sa_from=, Media Report, including Wikileaks; https://global.factiva.com/aa/?ref=APSD000020120124e81n00002&amp;pp=1&amp;fcpil=en&amp;napc=9&amp;sa_from=, Media Report, including Wikileaks; https://global.factiva.com/aa/?ref=MISTNW0020111011e7ab00042&amp;pp=1&amp;fcpil=en&amp;napc=9&amp;sa_from=, Media Report, including Wikileaks; http://financialtrade.info/egypt-will-not-need-of-a-loan-from-world-bank-and-imf/, Media Report, including Wikileaks; http://www.mcclatchydc.com/2011/06/29/116747/egypt-rejection-of-us-aid-a-sign.html, Media Report, including Wikileaks; http://middleeastprogress.org/2011/08/the-gcc-how-much-for-stability/, Media Report, including Wikileaks; https://wikileaks.org/gifiles/docs/40/4034151_egypt-qatar-egypt-has-received-500-million-qatar-grant.html, Media Report, including Wikileaks</t>
  </si>
  <si>
    <t xml:space="preserve">Momtaz Said, Deputy Minister of Finance ; Hazem el-Beblawi, Finance Minister ; Khalid bin Mohamed al-Attiyah, Qatar's Minister of State for International Cooperation </t>
  </si>
  <si>
    <t>Qatar offers $500 million Grant to Egypt (linked to project ID#33290)</t>
  </si>
  <si>
    <t>In January 2013, Qatar pledged an additional 2.5 billion USD of assistance to the Egyptian bringing its total assistance to Egypt to over 5 billion USD. This pledge would include a 500 million USD grant to the Egyptian government and 2 billion USD in bond purchases (project ID#33290). The package was in response to the suffering Egyptian economy. By the end of 2013, Egypt returned 3 billion USD in bonds to Qatar, with a plan to return an additional 3 billion USD of Qatari aid by the end of 2014.</t>
  </si>
  <si>
    <t>http://english.al-akhbar.com/node/11384, Media Report, including Wikileaks; http://www.reuters.com/article/2013/11/04/us-egypt-qatar-deposits-idUSBRE9A30VU20131104, Media Report, including Wikileaks; http://english.ahram.org.eg/NewsContent/3/12/61485/Business/Economy/Egypt-receives--million-from-Qatar,--more-from-Tur.aspx, Media Report, including Wikileaks; http://www.nytimes.com/2013/01/09/world/middleeast/qatar-doubles-aid-to-egypt.html, Media Report, including Wikileaks</t>
  </si>
  <si>
    <t>Qatar pledges an additional $2.5 billion to Egypt (linked to project ID#33282, #32325)</t>
  </si>
  <si>
    <t>Middle East, regional</t>
  </si>
  <si>
    <t>UNHCR, International NGO; Qatar Red Crescent Society, National NGO</t>
  </si>
  <si>
    <t>32295-2</t>
  </si>
  <si>
    <t>32583-2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</si>
</sst>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6" x14ac:knownFonts="1">
    <font>
      <sz val="12"/>
      <color theme="1"/>
      <name val="Calibri"/>
      <family val="2"/>
      <scheme val="minor"/>
    </font>
    <font>
      <sz val="12"/>
      <color theme="1"/>
      <name val="Calibri"/>
      <family val="2"/>
      <charset val="204"/>
      <scheme val="minor"/>
    </font>
    <font>
      <u/>
      <sz val="12"/>
      <color theme="10"/>
      <name val="Calibri"/>
      <family val="2"/>
      <charset val="204"/>
      <scheme val="minor"/>
    </font>
    <font>
      <u/>
      <sz val="12"/>
      <color theme="11"/>
      <name val="Calibri"/>
      <family val="2"/>
      <charset val="204"/>
      <scheme val="minor"/>
    </font>
    <font>
      <sz val="12"/>
      <name val="Calibri"/>
      <scheme val="minor"/>
    </font>
    <font>
      <sz val="11"/>
      <name val="Calibri"/>
      <scheme val="minor"/>
    </font>
  </fonts>
  <fills count="2">
    <fill>
      <patternFill patternType="none"/>
    </fill>
    <fill>
      <patternFill patternType="gray125"/>
    </fill>
  </fills>
  <borders count="1">
    <border>
      <left/>
      <right/>
      <top/>
      <bottom/>
      <diagonal/>
    </border>
  </borders>
  <cellStyleXfs count="280">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
    <xf numFmtId="0" fontId="0" fillId="0" borderId="0" xfId="0"/>
    <xf numFmtId="0" fontId="4" fillId="0" borderId="0" xfId="0" applyFont="1" applyFill="1"/>
    <xf numFmtId="0" fontId="4" fillId="0" borderId="0" xfId="0" applyFont="1" applyFill="1" applyAlignment="1"/>
    <xf numFmtId="0" fontId="4" fillId="0" borderId="0" xfId="0" applyNumberFormat="1" applyFont="1" applyFill="1" applyAlignment="1"/>
    <xf numFmtId="0" fontId="4" fillId="0" borderId="0" xfId="0" applyNumberFormat="1" applyFont="1" applyFill="1"/>
    <xf numFmtId="165" fontId="4" fillId="0" borderId="0" xfId="1" applyNumberFormat="1" applyFont="1" applyFill="1"/>
    <xf numFmtId="22" fontId="4" fillId="0" borderId="0" xfId="0" applyNumberFormat="1" applyFont="1" applyFill="1"/>
    <xf numFmtId="0" fontId="5" fillId="0" borderId="0" xfId="0" applyFont="1" applyFill="1"/>
    <xf numFmtId="165" fontId="5" fillId="0" borderId="0" xfId="1" applyNumberFormat="1" applyFont="1" applyFill="1"/>
    <xf numFmtId="22" fontId="5" fillId="0" borderId="0" xfId="0" applyNumberFormat="1" applyFont="1" applyFill="1"/>
    <xf numFmtId="15" fontId="4" fillId="0" borderId="0" xfId="0" applyNumberFormat="1" applyFont="1" applyFill="1"/>
    <xf numFmtId="0" fontId="5" fillId="0" borderId="0" xfId="0" applyFont="1" applyFill="1" applyAlignment="1"/>
  </cellXfs>
  <cellStyles count="280">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37"/>
  <sheetViews>
    <sheetView tabSelected="1" workbookViewId="0">
      <pane ySplit="1" topLeftCell="A2" activePane="bottomLeft" state="frozen"/>
      <selection pane="bottomLeft" activeCell="AV30" sqref="AV30"/>
    </sheetView>
  </sheetViews>
  <sheetFormatPr baseColWidth="10" defaultRowHeight="15" x14ac:dyDescent="0"/>
  <cols>
    <col min="1" max="1" width="11" style="1" bestFit="1" customWidth="1"/>
    <col min="2" max="3" width="10.83203125" style="1"/>
    <col min="4" max="5" width="11" style="1" bestFit="1" customWidth="1"/>
    <col min="6" max="6" width="10.83203125" style="1"/>
    <col min="7" max="7" width="11" style="1" bestFit="1" customWidth="1"/>
    <col min="8" max="10" width="10.83203125" style="1"/>
    <col min="11" max="11" width="11" style="1" bestFit="1" customWidth="1"/>
    <col min="12" max="14" width="10.83203125" style="1"/>
    <col min="15" max="15" width="11" style="1" bestFit="1" customWidth="1"/>
    <col min="16" max="18" width="10.83203125" style="1"/>
    <col min="19" max="19" width="11" style="1" bestFit="1" customWidth="1"/>
    <col min="20" max="20" width="10.83203125" style="1"/>
    <col min="21" max="21" width="11" style="1" bestFit="1" customWidth="1"/>
    <col min="22" max="22" width="10.83203125" style="1"/>
    <col min="23" max="23" width="11" style="1" bestFit="1" customWidth="1"/>
    <col min="24" max="24" width="10.83203125" style="1"/>
    <col min="25" max="25" width="11" style="1" bestFit="1" customWidth="1"/>
    <col min="26" max="26" width="10.83203125" style="1"/>
    <col min="27" max="27" width="11" style="1" bestFit="1" customWidth="1"/>
    <col min="28" max="28" width="10.83203125" style="1"/>
    <col min="29" max="29" width="11" style="1" bestFit="1" customWidth="1"/>
    <col min="30" max="30" width="10.83203125" style="1"/>
    <col min="31" max="31" width="14.1640625" style="1" bestFit="1" customWidth="1"/>
    <col min="32" max="32" width="10.83203125" style="1"/>
    <col min="33" max="34" width="11" style="1" bestFit="1" customWidth="1"/>
    <col min="35" max="35" width="10.83203125" style="1"/>
    <col min="36" max="36" width="14.1640625" style="1" bestFit="1" customWidth="1"/>
    <col min="37" max="41" width="11" style="1" bestFit="1" customWidth="1"/>
    <col min="42" max="42" width="10.83203125" style="1"/>
    <col min="43" max="44" width="11" style="1" bestFit="1" customWidth="1"/>
    <col min="45" max="47" width="10.83203125" style="1"/>
    <col min="48" max="53" width="11" style="1" bestFit="1" customWidth="1"/>
    <col min="54" max="54" width="10.83203125" style="1"/>
    <col min="55" max="57" width="11" style="1" bestFit="1" customWidth="1"/>
    <col min="58" max="58" width="10.83203125" style="1"/>
    <col min="59" max="59" width="13.5" style="1" bestFit="1" customWidth="1"/>
    <col min="60" max="61" width="10.83203125" style="1"/>
    <col min="62" max="62" width="11" style="1" bestFit="1" customWidth="1"/>
    <col min="63" max="16384" width="10.83203125" style="1"/>
  </cols>
  <sheetData>
    <row r="1" spans="1:62"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5"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row>
    <row r="2" spans="1:62" s="1" customFormat="1">
      <c r="A2" s="1">
        <v>32274</v>
      </c>
      <c r="B2" s="1" t="s">
        <v>62</v>
      </c>
      <c r="C2" s="1" t="s">
        <v>63</v>
      </c>
      <c r="D2" s="1">
        <v>2010</v>
      </c>
      <c r="E2" s="1" t="b">
        <v>1</v>
      </c>
      <c r="F2" s="4" t="s">
        <v>64</v>
      </c>
      <c r="G2" s="1">
        <v>310</v>
      </c>
      <c r="H2" s="1" t="s">
        <v>65</v>
      </c>
      <c r="J2" s="1" t="s">
        <v>66</v>
      </c>
      <c r="K2" s="1">
        <v>11</v>
      </c>
      <c r="L2" s="1" t="s">
        <v>67</v>
      </c>
      <c r="M2" s="1" t="s">
        <v>68</v>
      </c>
      <c r="N2" s="1" t="s">
        <v>69</v>
      </c>
      <c r="O2" s="1">
        <v>2</v>
      </c>
      <c r="P2" s="1" t="s">
        <v>70</v>
      </c>
      <c r="T2" s="1" t="s">
        <v>70</v>
      </c>
      <c r="U2" s="1">
        <v>1</v>
      </c>
      <c r="V2" s="1" t="s">
        <v>71</v>
      </c>
      <c r="W2" s="1">
        <v>0</v>
      </c>
      <c r="X2" s="1" t="s">
        <v>72</v>
      </c>
      <c r="Y2" s="1">
        <v>2</v>
      </c>
      <c r="Z2" s="1" t="s">
        <v>73</v>
      </c>
      <c r="AA2" s="1">
        <v>1</v>
      </c>
      <c r="AB2" s="1" t="s">
        <v>74</v>
      </c>
      <c r="AC2" s="1">
        <v>1</v>
      </c>
      <c r="AD2" s="1" t="s">
        <v>75</v>
      </c>
      <c r="AJ2" s="5"/>
      <c r="AO2" s="1">
        <v>1</v>
      </c>
      <c r="AP2" s="1" t="s">
        <v>68</v>
      </c>
      <c r="AQ2" s="1">
        <v>771</v>
      </c>
      <c r="AR2" s="1">
        <v>666</v>
      </c>
      <c r="AS2" s="1" t="s">
        <v>68</v>
      </c>
      <c r="AT2" s="1" t="s">
        <v>76</v>
      </c>
      <c r="AU2" s="1" t="s">
        <v>77</v>
      </c>
      <c r="AV2" s="1">
        <v>50</v>
      </c>
      <c r="AW2" s="1">
        <v>513</v>
      </c>
      <c r="AX2" s="1" t="b">
        <v>0</v>
      </c>
      <c r="AY2" s="1" t="b">
        <v>0</v>
      </c>
      <c r="AZ2" s="1" t="b">
        <v>0</v>
      </c>
      <c r="BA2" s="1" t="b">
        <v>0</v>
      </c>
      <c r="BG2" s="6">
        <v>41845.447233796294</v>
      </c>
      <c r="BI2" s="4" t="s">
        <v>78</v>
      </c>
      <c r="BJ2" s="1">
        <v>0</v>
      </c>
    </row>
    <row r="3" spans="1:62" s="1" customFormat="1">
      <c r="A3" s="1">
        <v>32256</v>
      </c>
      <c r="B3" s="1" t="s">
        <v>62</v>
      </c>
      <c r="C3" s="1" t="s">
        <v>89</v>
      </c>
      <c r="D3" s="1">
        <v>2010</v>
      </c>
      <c r="E3" s="1" t="b">
        <v>0</v>
      </c>
      <c r="F3" s="4" t="s">
        <v>90</v>
      </c>
      <c r="G3" s="1">
        <v>110</v>
      </c>
      <c r="H3" s="1" t="s">
        <v>91</v>
      </c>
      <c r="J3" s="1" t="s">
        <v>82</v>
      </c>
      <c r="K3" s="1">
        <v>12</v>
      </c>
      <c r="L3" s="1" t="s">
        <v>92</v>
      </c>
      <c r="M3" s="1" t="s">
        <v>68</v>
      </c>
      <c r="N3" s="1" t="s">
        <v>93</v>
      </c>
      <c r="O3" s="1">
        <v>2</v>
      </c>
      <c r="V3" s="1" t="s">
        <v>71</v>
      </c>
      <c r="W3" s="1">
        <v>0</v>
      </c>
      <c r="X3" s="1" t="s">
        <v>94</v>
      </c>
      <c r="Y3" s="1">
        <v>5</v>
      </c>
      <c r="Z3" s="1" t="s">
        <v>73</v>
      </c>
      <c r="AA3" s="1">
        <v>1</v>
      </c>
      <c r="AB3" s="1" t="s">
        <v>74</v>
      </c>
      <c r="AC3" s="1">
        <v>1</v>
      </c>
      <c r="AD3" s="1" t="s">
        <v>95</v>
      </c>
      <c r="AJ3" s="5"/>
      <c r="AO3" s="1">
        <v>1</v>
      </c>
      <c r="AP3" s="1" t="s">
        <v>68</v>
      </c>
      <c r="AQ3" s="1">
        <v>771</v>
      </c>
      <c r="AR3" s="1">
        <v>666</v>
      </c>
      <c r="AS3" s="1" t="s">
        <v>68</v>
      </c>
      <c r="AT3" s="1" t="s">
        <v>76</v>
      </c>
      <c r="AU3" s="1" t="s">
        <v>77</v>
      </c>
      <c r="AV3" s="1">
        <v>50</v>
      </c>
      <c r="AW3" s="1">
        <v>513</v>
      </c>
      <c r="AX3" s="1" t="b">
        <v>0</v>
      </c>
      <c r="AY3" s="1" t="b">
        <v>0</v>
      </c>
      <c r="AZ3" s="1" t="b">
        <v>0</v>
      </c>
      <c r="BA3" s="1" t="b">
        <v>0</v>
      </c>
      <c r="BG3" s="6">
        <v>41845.676041666666</v>
      </c>
      <c r="BI3" s="1" t="s">
        <v>96</v>
      </c>
      <c r="BJ3" s="1">
        <v>0</v>
      </c>
    </row>
    <row r="4" spans="1:62" s="1" customFormat="1">
      <c r="A4" s="1">
        <v>32259</v>
      </c>
      <c r="B4" s="1" t="s">
        <v>62</v>
      </c>
      <c r="C4" s="2" t="s">
        <v>79</v>
      </c>
      <c r="D4" s="1">
        <v>2010</v>
      </c>
      <c r="E4" s="1" t="b">
        <v>0</v>
      </c>
      <c r="F4" s="3" t="s">
        <v>80</v>
      </c>
      <c r="G4" s="1">
        <v>410</v>
      </c>
      <c r="H4" s="1" t="s">
        <v>81</v>
      </c>
      <c r="J4" s="1" t="s">
        <v>82</v>
      </c>
      <c r="K4" s="1">
        <v>12</v>
      </c>
      <c r="L4" s="1" t="s">
        <v>67</v>
      </c>
      <c r="M4" s="1" t="s">
        <v>68</v>
      </c>
      <c r="N4" s="4" t="s">
        <v>83</v>
      </c>
      <c r="O4" s="1">
        <v>6</v>
      </c>
      <c r="V4" s="1" t="s">
        <v>84</v>
      </c>
      <c r="W4" s="1">
        <v>0</v>
      </c>
      <c r="X4" s="1" t="s">
        <v>72</v>
      </c>
      <c r="Y4" s="1">
        <v>2</v>
      </c>
      <c r="Z4" s="1" t="s">
        <v>73</v>
      </c>
      <c r="AA4" s="1">
        <v>1</v>
      </c>
      <c r="AB4" s="1" t="s">
        <v>74</v>
      </c>
      <c r="AC4" s="1">
        <v>1</v>
      </c>
      <c r="AD4" s="1" t="s">
        <v>85</v>
      </c>
      <c r="AE4" s="1">
        <v>100000000</v>
      </c>
      <c r="AF4" s="1" t="s">
        <v>86</v>
      </c>
      <c r="AG4" s="1">
        <v>0.95</v>
      </c>
      <c r="AH4" s="1">
        <v>1</v>
      </c>
      <c r="AJ4" s="5">
        <f>(AE4/AH4)/AG4</f>
        <v>105263157.89473684</v>
      </c>
      <c r="AO4" s="1">
        <v>1</v>
      </c>
      <c r="AP4" s="1" t="s">
        <v>68</v>
      </c>
      <c r="AQ4" s="1">
        <v>771</v>
      </c>
      <c r="AR4" s="1">
        <v>666</v>
      </c>
      <c r="AS4" s="1" t="s">
        <v>68</v>
      </c>
      <c r="AT4" s="1" t="s">
        <v>76</v>
      </c>
      <c r="AU4" s="1" t="s">
        <v>77</v>
      </c>
      <c r="AV4" s="1">
        <v>50</v>
      </c>
      <c r="AW4" s="1">
        <v>513</v>
      </c>
      <c r="AX4" s="1" t="b">
        <v>0</v>
      </c>
      <c r="AY4" s="1" t="b">
        <v>0</v>
      </c>
      <c r="AZ4" s="1" t="b">
        <v>0</v>
      </c>
      <c r="BA4" s="1" t="b">
        <v>0</v>
      </c>
      <c r="BG4" s="6">
        <v>41856.426724537036</v>
      </c>
      <c r="BH4" s="1" t="s">
        <v>87</v>
      </c>
      <c r="BI4" s="1" t="s">
        <v>88</v>
      </c>
      <c r="BJ4" s="1">
        <v>0</v>
      </c>
    </row>
    <row r="5" spans="1:62" s="1" customFormat="1">
      <c r="A5" s="7">
        <v>33751</v>
      </c>
      <c r="B5" s="7" t="s">
        <v>62</v>
      </c>
      <c r="C5" s="7" t="s">
        <v>191</v>
      </c>
      <c r="D5" s="7">
        <v>2010</v>
      </c>
      <c r="E5" s="7" t="b">
        <v>1</v>
      </c>
      <c r="F5" s="7" t="s">
        <v>192</v>
      </c>
      <c r="G5" s="7">
        <v>110</v>
      </c>
      <c r="H5" s="7" t="s">
        <v>91</v>
      </c>
      <c r="I5" s="7"/>
      <c r="J5" s="7" t="s">
        <v>129</v>
      </c>
      <c r="K5" s="7">
        <v>2</v>
      </c>
      <c r="L5" s="7" t="s">
        <v>92</v>
      </c>
      <c r="M5" s="7" t="s">
        <v>193</v>
      </c>
      <c r="N5" s="7" t="s">
        <v>194</v>
      </c>
      <c r="O5" s="7">
        <v>3</v>
      </c>
      <c r="P5" s="7" t="s">
        <v>119</v>
      </c>
      <c r="Q5" s="7" t="s">
        <v>195</v>
      </c>
      <c r="R5" s="7" t="s">
        <v>119</v>
      </c>
      <c r="S5" s="7">
        <v>1</v>
      </c>
      <c r="T5" s="7"/>
      <c r="U5" s="7"/>
      <c r="V5" s="7" t="s">
        <v>71</v>
      </c>
      <c r="W5" s="7">
        <v>0</v>
      </c>
      <c r="X5" s="7" t="s">
        <v>72</v>
      </c>
      <c r="Y5" s="7">
        <v>2</v>
      </c>
      <c r="Z5" s="7" t="s">
        <v>73</v>
      </c>
      <c r="AA5" s="7">
        <v>1</v>
      </c>
      <c r="AB5" s="7" t="s">
        <v>74</v>
      </c>
      <c r="AC5" s="7">
        <v>1</v>
      </c>
      <c r="AD5" s="7"/>
      <c r="AE5" s="7"/>
      <c r="AF5" s="7"/>
      <c r="AG5" s="7"/>
      <c r="AH5" s="7"/>
      <c r="AI5" s="7"/>
      <c r="AJ5" s="8"/>
      <c r="AK5" s="7"/>
      <c r="AL5" s="7"/>
      <c r="AM5" s="7"/>
      <c r="AN5" s="7"/>
      <c r="AO5" s="7">
        <v>1</v>
      </c>
      <c r="AP5" s="7" t="s">
        <v>193</v>
      </c>
      <c r="AQ5" s="7">
        <v>645</v>
      </c>
      <c r="AR5" s="7">
        <v>543</v>
      </c>
      <c r="AS5" s="7" t="s">
        <v>193</v>
      </c>
      <c r="AT5" s="7" t="s">
        <v>196</v>
      </c>
      <c r="AU5" s="7" t="s">
        <v>197</v>
      </c>
      <c r="AV5" s="7">
        <v>368</v>
      </c>
      <c r="AW5" s="7">
        <v>433</v>
      </c>
      <c r="AX5" s="7" t="b">
        <v>0</v>
      </c>
      <c r="AY5" s="7" t="b">
        <v>0</v>
      </c>
      <c r="AZ5" s="7" t="b">
        <v>0</v>
      </c>
      <c r="BA5" s="7" t="b">
        <v>0</v>
      </c>
      <c r="BB5" s="7"/>
      <c r="BC5" s="7"/>
      <c r="BD5" s="7"/>
      <c r="BE5" s="7"/>
      <c r="BF5" s="7"/>
      <c r="BG5" s="9">
        <v>41848.715277777781</v>
      </c>
      <c r="BH5" s="7" t="s">
        <v>198</v>
      </c>
      <c r="BI5" s="7"/>
      <c r="BJ5" s="7">
        <v>0</v>
      </c>
    </row>
    <row r="6" spans="1:62" s="1" customFormat="1">
      <c r="A6" s="1">
        <v>32299</v>
      </c>
      <c r="B6" s="1" t="s">
        <v>62</v>
      </c>
      <c r="C6" s="1" t="s">
        <v>282</v>
      </c>
      <c r="D6" s="1">
        <v>2010</v>
      </c>
      <c r="E6" s="1" t="b">
        <v>0</v>
      </c>
      <c r="F6" s="1" t="s">
        <v>283</v>
      </c>
      <c r="G6" s="1">
        <v>700</v>
      </c>
      <c r="H6" s="1" t="s">
        <v>128</v>
      </c>
      <c r="J6" s="1" t="s">
        <v>100</v>
      </c>
      <c r="K6" s="1">
        <v>3</v>
      </c>
      <c r="L6" s="1" t="s">
        <v>67</v>
      </c>
      <c r="M6" s="1" t="s">
        <v>284</v>
      </c>
      <c r="N6" s="4" t="s">
        <v>285</v>
      </c>
      <c r="O6" s="1">
        <v>5</v>
      </c>
      <c r="P6" s="1" t="s">
        <v>103</v>
      </c>
      <c r="Q6" s="1" t="s">
        <v>286</v>
      </c>
      <c r="R6" s="1" t="s">
        <v>103</v>
      </c>
      <c r="S6" s="1">
        <v>1</v>
      </c>
      <c r="V6" s="1" t="s">
        <v>71</v>
      </c>
      <c r="W6" s="1">
        <v>0</v>
      </c>
      <c r="X6" s="1" t="s">
        <v>72</v>
      </c>
      <c r="Y6" s="1">
        <v>2</v>
      </c>
      <c r="Z6" s="1" t="s">
        <v>73</v>
      </c>
      <c r="AA6" s="1">
        <v>1</v>
      </c>
      <c r="AB6" s="1" t="s">
        <v>74</v>
      </c>
      <c r="AC6" s="1">
        <v>1</v>
      </c>
      <c r="AD6" s="1" t="s">
        <v>287</v>
      </c>
      <c r="AJ6" s="5"/>
      <c r="AO6" s="1">
        <v>1</v>
      </c>
      <c r="AP6" s="1" t="s">
        <v>284</v>
      </c>
      <c r="AQ6" s="1">
        <v>770</v>
      </c>
      <c r="AR6" s="1">
        <v>665</v>
      </c>
      <c r="AS6" s="1" t="s">
        <v>284</v>
      </c>
      <c r="AT6" s="1" t="s">
        <v>288</v>
      </c>
      <c r="AU6" s="1" t="s">
        <v>289</v>
      </c>
      <c r="AV6" s="1">
        <v>586</v>
      </c>
      <c r="AW6" s="1">
        <v>564</v>
      </c>
      <c r="AX6" s="1" t="b">
        <v>0</v>
      </c>
      <c r="AY6" s="1" t="b">
        <v>0</v>
      </c>
      <c r="AZ6" s="1" t="b">
        <v>0</v>
      </c>
      <c r="BA6" s="1" t="b">
        <v>0</v>
      </c>
      <c r="BG6" s="6">
        <v>41845.455266203702</v>
      </c>
      <c r="BJ6" s="1">
        <v>0</v>
      </c>
    </row>
    <row r="7" spans="1:62" s="1" customFormat="1">
      <c r="A7" s="1">
        <v>33346</v>
      </c>
      <c r="B7" s="1" t="s">
        <v>62</v>
      </c>
      <c r="C7" s="1" t="s">
        <v>303</v>
      </c>
      <c r="D7" s="1">
        <v>2010</v>
      </c>
      <c r="E7" s="1" t="b">
        <v>0</v>
      </c>
      <c r="F7" s="4" t="s">
        <v>304</v>
      </c>
      <c r="G7" s="1">
        <v>700</v>
      </c>
      <c r="H7" s="1" t="s">
        <v>128</v>
      </c>
      <c r="J7" s="1" t="s">
        <v>129</v>
      </c>
      <c r="K7" s="1">
        <v>2</v>
      </c>
      <c r="L7" s="1" t="s">
        <v>67</v>
      </c>
      <c r="M7" s="1" t="s">
        <v>284</v>
      </c>
      <c r="N7" s="1" t="s">
        <v>305</v>
      </c>
      <c r="O7" s="1">
        <v>2</v>
      </c>
      <c r="P7" s="1" t="s">
        <v>246</v>
      </c>
      <c r="R7" s="1" t="s">
        <v>246</v>
      </c>
      <c r="S7" s="1">
        <v>1</v>
      </c>
      <c r="V7" s="1" t="s">
        <v>71</v>
      </c>
      <c r="W7" s="1">
        <v>0</v>
      </c>
      <c r="X7" s="1" t="s">
        <v>72</v>
      </c>
      <c r="Y7" s="1">
        <v>2</v>
      </c>
      <c r="Z7" s="1" t="s">
        <v>73</v>
      </c>
      <c r="AA7" s="1">
        <v>1</v>
      </c>
      <c r="AB7" s="1" t="s">
        <v>74</v>
      </c>
      <c r="AC7" s="1">
        <v>1</v>
      </c>
      <c r="AD7" s="1" t="s">
        <v>287</v>
      </c>
      <c r="AJ7" s="5"/>
      <c r="AO7" s="1">
        <v>1</v>
      </c>
      <c r="AP7" s="1" t="s">
        <v>284</v>
      </c>
      <c r="AQ7" s="1">
        <v>770</v>
      </c>
      <c r="AR7" s="1">
        <v>665</v>
      </c>
      <c r="AS7" s="1" t="s">
        <v>284</v>
      </c>
      <c r="AT7" s="1" t="s">
        <v>288</v>
      </c>
      <c r="AU7" s="1" t="s">
        <v>289</v>
      </c>
      <c r="AV7" s="1">
        <v>586</v>
      </c>
      <c r="AW7" s="1">
        <v>564</v>
      </c>
      <c r="AX7" s="1" t="b">
        <v>0</v>
      </c>
      <c r="AY7" s="1" t="b">
        <v>0</v>
      </c>
      <c r="AZ7" s="1" t="b">
        <v>0</v>
      </c>
      <c r="BA7" s="1" t="b">
        <v>0</v>
      </c>
      <c r="BG7" s="6">
        <v>41843.456666666665</v>
      </c>
      <c r="BJ7" s="1">
        <v>0</v>
      </c>
    </row>
    <row r="8" spans="1:62" s="1" customFormat="1">
      <c r="A8" s="1">
        <v>32287</v>
      </c>
      <c r="B8" s="1" t="s">
        <v>62</v>
      </c>
      <c r="C8" s="1" t="s">
        <v>306</v>
      </c>
      <c r="D8" s="1">
        <v>2010</v>
      </c>
      <c r="E8" s="1" t="b">
        <v>0</v>
      </c>
      <c r="F8" s="4" t="s">
        <v>307</v>
      </c>
      <c r="G8" s="1">
        <v>700</v>
      </c>
      <c r="H8" s="1" t="s">
        <v>128</v>
      </c>
      <c r="J8" s="1" t="s">
        <v>100</v>
      </c>
      <c r="K8" s="1">
        <v>3</v>
      </c>
      <c r="L8" s="1" t="s">
        <v>67</v>
      </c>
      <c r="M8" s="1" t="s">
        <v>284</v>
      </c>
      <c r="N8" s="1" t="s">
        <v>308</v>
      </c>
      <c r="O8" s="1">
        <v>2</v>
      </c>
      <c r="V8" s="1" t="s">
        <v>71</v>
      </c>
      <c r="W8" s="1">
        <v>0</v>
      </c>
      <c r="X8" s="1" t="s">
        <v>72</v>
      </c>
      <c r="Y8" s="1">
        <v>2</v>
      </c>
      <c r="Z8" s="1" t="s">
        <v>73</v>
      </c>
      <c r="AA8" s="1">
        <v>1</v>
      </c>
      <c r="AB8" s="1" t="s">
        <v>74</v>
      </c>
      <c r="AC8" s="1">
        <v>1</v>
      </c>
      <c r="AD8" s="1" t="s">
        <v>308</v>
      </c>
      <c r="AJ8" s="5"/>
      <c r="AO8" s="1">
        <v>1</v>
      </c>
      <c r="AP8" s="1" t="s">
        <v>284</v>
      </c>
      <c r="AQ8" s="1">
        <v>770</v>
      </c>
      <c r="AR8" s="1">
        <v>665</v>
      </c>
      <c r="AS8" s="1" t="s">
        <v>284</v>
      </c>
      <c r="AT8" s="1" t="s">
        <v>288</v>
      </c>
      <c r="AU8" s="1" t="s">
        <v>289</v>
      </c>
      <c r="AV8" s="1">
        <v>586</v>
      </c>
      <c r="AW8" s="1">
        <v>564</v>
      </c>
      <c r="AX8" s="1" t="b">
        <v>0</v>
      </c>
      <c r="AY8" s="1" t="b">
        <v>0</v>
      </c>
      <c r="AZ8" s="1" t="b">
        <v>0</v>
      </c>
      <c r="BA8" s="1" t="b">
        <v>0</v>
      </c>
      <c r="BG8" s="6">
        <v>41843.438518518517</v>
      </c>
      <c r="BH8" s="1" t="s">
        <v>309</v>
      </c>
      <c r="BI8" s="1" t="s">
        <v>310</v>
      </c>
      <c r="BJ8" s="1">
        <v>0</v>
      </c>
    </row>
    <row r="9" spans="1:62" s="1" customFormat="1">
      <c r="A9" s="1">
        <v>32285</v>
      </c>
      <c r="B9" s="1" t="s">
        <v>62</v>
      </c>
      <c r="C9" s="1" t="s">
        <v>311</v>
      </c>
      <c r="D9" s="1">
        <v>2010</v>
      </c>
      <c r="E9" s="1" t="b">
        <v>0</v>
      </c>
      <c r="F9" s="4" t="s">
        <v>312</v>
      </c>
      <c r="G9" s="1">
        <v>700</v>
      </c>
      <c r="H9" s="1" t="s">
        <v>128</v>
      </c>
      <c r="J9" s="1" t="s">
        <v>129</v>
      </c>
      <c r="K9" s="1">
        <v>2</v>
      </c>
      <c r="L9" s="1" t="s">
        <v>122</v>
      </c>
      <c r="M9" s="1" t="s">
        <v>284</v>
      </c>
      <c r="N9" s="1" t="s">
        <v>313</v>
      </c>
      <c r="O9" s="1">
        <v>2</v>
      </c>
      <c r="V9" s="1" t="s">
        <v>71</v>
      </c>
      <c r="W9" s="1">
        <v>0</v>
      </c>
      <c r="X9" s="1" t="s">
        <v>72</v>
      </c>
      <c r="Y9" s="1">
        <v>2</v>
      </c>
      <c r="Z9" s="1" t="s">
        <v>73</v>
      </c>
      <c r="AA9" s="1">
        <v>1</v>
      </c>
      <c r="AB9" s="1" t="s">
        <v>74</v>
      </c>
      <c r="AC9" s="1">
        <v>1</v>
      </c>
      <c r="AD9" s="1" t="s">
        <v>314</v>
      </c>
      <c r="AJ9" s="5"/>
      <c r="AO9" s="1">
        <v>1</v>
      </c>
      <c r="AP9" s="1" t="s">
        <v>284</v>
      </c>
      <c r="AQ9" s="1">
        <v>770</v>
      </c>
      <c r="AR9" s="1">
        <v>665</v>
      </c>
      <c r="AS9" s="1" t="s">
        <v>284</v>
      </c>
      <c r="AT9" s="1" t="s">
        <v>288</v>
      </c>
      <c r="AU9" s="1" t="s">
        <v>289</v>
      </c>
      <c r="AV9" s="1">
        <v>586</v>
      </c>
      <c r="AW9" s="1">
        <v>564</v>
      </c>
      <c r="AX9" s="1" t="b">
        <v>0</v>
      </c>
      <c r="AY9" s="1" t="b">
        <v>0</v>
      </c>
      <c r="AZ9" s="1" t="b">
        <v>0</v>
      </c>
      <c r="BA9" s="1" t="b">
        <v>0</v>
      </c>
      <c r="BG9" s="6">
        <v>41845.60119212963</v>
      </c>
      <c r="BH9" s="1" t="s">
        <v>315</v>
      </c>
      <c r="BI9" s="1" t="s">
        <v>316</v>
      </c>
      <c r="BJ9" s="1">
        <v>0</v>
      </c>
    </row>
    <row r="10" spans="1:62" s="1" customFormat="1">
      <c r="A10" s="1">
        <v>33032</v>
      </c>
      <c r="B10" s="1" t="s">
        <v>62</v>
      </c>
      <c r="C10" s="1" t="s">
        <v>323</v>
      </c>
      <c r="D10" s="1">
        <v>2010</v>
      </c>
      <c r="E10" s="1" t="b">
        <v>0</v>
      </c>
      <c r="F10" s="4" t="s">
        <v>324</v>
      </c>
      <c r="G10" s="1">
        <v>160</v>
      </c>
      <c r="H10" s="1" t="s">
        <v>99</v>
      </c>
      <c r="J10" s="1" t="s">
        <v>100</v>
      </c>
      <c r="K10" s="1">
        <v>3</v>
      </c>
      <c r="L10" s="1" t="s">
        <v>108</v>
      </c>
      <c r="M10" s="1" t="s">
        <v>284</v>
      </c>
      <c r="N10" s="4" t="s">
        <v>325</v>
      </c>
      <c r="O10" s="1">
        <v>2</v>
      </c>
      <c r="P10" s="1" t="s">
        <v>119</v>
      </c>
      <c r="Q10" s="1" t="s">
        <v>195</v>
      </c>
      <c r="R10" s="1" t="s">
        <v>119</v>
      </c>
      <c r="S10" s="1">
        <v>1</v>
      </c>
      <c r="V10" s="1" t="s">
        <v>71</v>
      </c>
      <c r="W10" s="1">
        <v>0</v>
      </c>
      <c r="X10" s="1" t="s">
        <v>72</v>
      </c>
      <c r="Y10" s="1">
        <v>2</v>
      </c>
      <c r="Z10" s="1" t="s">
        <v>73</v>
      </c>
      <c r="AA10" s="1">
        <v>1</v>
      </c>
      <c r="AB10" s="1" t="s">
        <v>74</v>
      </c>
      <c r="AC10" s="1">
        <v>1</v>
      </c>
      <c r="AJ10" s="5"/>
      <c r="AO10" s="1">
        <v>1</v>
      </c>
      <c r="AP10" s="1" t="s">
        <v>284</v>
      </c>
      <c r="AQ10" s="1">
        <v>770</v>
      </c>
      <c r="AR10" s="1">
        <v>665</v>
      </c>
      <c r="AS10" s="1" t="s">
        <v>284</v>
      </c>
      <c r="AT10" s="1" t="s">
        <v>288</v>
      </c>
      <c r="AU10" s="1" t="s">
        <v>289</v>
      </c>
      <c r="AV10" s="1">
        <v>586</v>
      </c>
      <c r="AW10" s="1">
        <v>564</v>
      </c>
      <c r="AX10" s="1" t="b">
        <v>0</v>
      </c>
      <c r="AY10" s="1" t="b">
        <v>0</v>
      </c>
      <c r="AZ10" s="1" t="b">
        <v>0</v>
      </c>
      <c r="BA10" s="1" t="b">
        <v>0</v>
      </c>
      <c r="BG10" s="6">
        <v>41855.608171296299</v>
      </c>
      <c r="BJ10" s="1">
        <v>0</v>
      </c>
    </row>
    <row r="11" spans="1:62" s="1" customFormat="1">
      <c r="A11" s="1">
        <v>33033</v>
      </c>
      <c r="B11" s="1" t="s">
        <v>62</v>
      </c>
      <c r="C11" s="1" t="s">
        <v>326</v>
      </c>
      <c r="D11" s="1">
        <v>2010</v>
      </c>
      <c r="E11" s="1" t="b">
        <v>0</v>
      </c>
      <c r="F11" s="4" t="s">
        <v>327</v>
      </c>
      <c r="G11" s="1">
        <v>110</v>
      </c>
      <c r="H11" s="1" t="s">
        <v>91</v>
      </c>
      <c r="J11" s="1" t="s">
        <v>100</v>
      </c>
      <c r="K11" s="1">
        <v>3</v>
      </c>
      <c r="L11" s="1" t="s">
        <v>67</v>
      </c>
      <c r="M11" s="1" t="s">
        <v>284</v>
      </c>
      <c r="N11" s="1" t="s">
        <v>328</v>
      </c>
      <c r="O11" s="1">
        <v>2</v>
      </c>
      <c r="P11" s="1" t="s">
        <v>119</v>
      </c>
      <c r="Q11" s="1" t="s">
        <v>329</v>
      </c>
      <c r="R11" s="1" t="s">
        <v>330</v>
      </c>
      <c r="S11" s="1">
        <v>2</v>
      </c>
      <c r="V11" s="1" t="s">
        <v>71</v>
      </c>
      <c r="W11" s="1">
        <v>0</v>
      </c>
      <c r="X11" s="1" t="s">
        <v>72</v>
      </c>
      <c r="Y11" s="1">
        <v>2</v>
      </c>
      <c r="Z11" s="1" t="s">
        <v>73</v>
      </c>
      <c r="AA11" s="1">
        <v>1</v>
      </c>
      <c r="AB11" s="1" t="s">
        <v>74</v>
      </c>
      <c r="AC11" s="1">
        <v>1</v>
      </c>
      <c r="AJ11" s="5"/>
      <c r="AO11" s="1">
        <v>1</v>
      </c>
      <c r="AP11" s="1" t="s">
        <v>284</v>
      </c>
      <c r="AQ11" s="1">
        <v>770</v>
      </c>
      <c r="AR11" s="1">
        <v>665</v>
      </c>
      <c r="AS11" s="1" t="s">
        <v>284</v>
      </c>
      <c r="AT11" s="1" t="s">
        <v>288</v>
      </c>
      <c r="AU11" s="1" t="s">
        <v>289</v>
      </c>
      <c r="AV11" s="1">
        <v>586</v>
      </c>
      <c r="AW11" s="1">
        <v>564</v>
      </c>
      <c r="AX11" s="1" t="b">
        <v>0</v>
      </c>
      <c r="AY11" s="1" t="b">
        <v>0</v>
      </c>
      <c r="AZ11" s="1" t="b">
        <v>0</v>
      </c>
      <c r="BA11" s="1" t="b">
        <v>0</v>
      </c>
      <c r="BG11" s="6">
        <v>41843.452511574076</v>
      </c>
      <c r="BH11" s="1" t="s">
        <v>331</v>
      </c>
      <c r="BJ11" s="1">
        <v>0</v>
      </c>
    </row>
    <row r="12" spans="1:62" s="1" customFormat="1">
      <c r="A12" s="1">
        <v>34335</v>
      </c>
      <c r="B12" s="1" t="s">
        <v>62</v>
      </c>
      <c r="C12" s="1" t="s">
        <v>332</v>
      </c>
      <c r="D12" s="1">
        <v>2010</v>
      </c>
      <c r="E12" s="1" t="b">
        <v>0</v>
      </c>
      <c r="F12" s="4" t="s">
        <v>333</v>
      </c>
      <c r="G12" s="1">
        <v>110</v>
      </c>
      <c r="H12" s="1" t="s">
        <v>91</v>
      </c>
      <c r="J12" s="1" t="s">
        <v>129</v>
      </c>
      <c r="K12" s="1">
        <v>2</v>
      </c>
      <c r="L12" s="1" t="s">
        <v>108</v>
      </c>
      <c r="M12" s="1" t="s">
        <v>284</v>
      </c>
      <c r="N12" s="4" t="s">
        <v>334</v>
      </c>
      <c r="O12" s="1">
        <v>3</v>
      </c>
      <c r="P12" s="1" t="s">
        <v>119</v>
      </c>
      <c r="Q12" s="1" t="s">
        <v>335</v>
      </c>
      <c r="R12" s="1" t="s">
        <v>119</v>
      </c>
      <c r="S12" s="1">
        <v>1</v>
      </c>
      <c r="V12" s="1" t="s">
        <v>71</v>
      </c>
      <c r="W12" s="1">
        <v>0</v>
      </c>
      <c r="X12" s="1" t="s">
        <v>72</v>
      </c>
      <c r="Y12" s="1">
        <v>2</v>
      </c>
      <c r="Z12" s="1" t="s">
        <v>73</v>
      </c>
      <c r="AA12" s="1">
        <v>1</v>
      </c>
      <c r="AB12" s="1" t="s">
        <v>74</v>
      </c>
      <c r="AC12" s="1">
        <v>1</v>
      </c>
      <c r="AJ12" s="5"/>
      <c r="AO12" s="1">
        <v>1</v>
      </c>
      <c r="AP12" s="1" t="s">
        <v>284</v>
      </c>
      <c r="AQ12" s="1">
        <v>770</v>
      </c>
      <c r="AR12" s="1">
        <v>665</v>
      </c>
      <c r="AS12" s="1" t="s">
        <v>284</v>
      </c>
      <c r="AT12" s="1" t="s">
        <v>288</v>
      </c>
      <c r="AU12" s="1" t="s">
        <v>289</v>
      </c>
      <c r="AV12" s="1">
        <v>586</v>
      </c>
      <c r="AW12" s="1">
        <v>564</v>
      </c>
      <c r="AX12" s="1" t="b">
        <v>0</v>
      </c>
      <c r="AY12" s="1" t="b">
        <v>0</v>
      </c>
      <c r="AZ12" s="1" t="b">
        <v>0</v>
      </c>
      <c r="BA12" s="1" t="b">
        <v>0</v>
      </c>
      <c r="BG12" s="6">
        <v>41855.613668981481</v>
      </c>
      <c r="BH12" s="1" t="s">
        <v>336</v>
      </c>
      <c r="BI12" s="1" t="s">
        <v>337</v>
      </c>
      <c r="BJ12" s="1">
        <v>0</v>
      </c>
    </row>
    <row r="13" spans="1:62" s="1" customFormat="1">
      <c r="A13" s="1">
        <v>33345</v>
      </c>
      <c r="B13" s="1" t="s">
        <v>62</v>
      </c>
      <c r="C13" s="1" t="s">
        <v>338</v>
      </c>
      <c r="D13" s="1">
        <v>2010</v>
      </c>
      <c r="E13" s="1" t="b">
        <v>0</v>
      </c>
      <c r="F13" s="4" t="s">
        <v>339</v>
      </c>
      <c r="G13" s="1">
        <v>700</v>
      </c>
      <c r="H13" s="1" t="s">
        <v>128</v>
      </c>
      <c r="J13" s="1" t="s">
        <v>82</v>
      </c>
      <c r="K13" s="1">
        <v>12</v>
      </c>
      <c r="L13" s="1" t="s">
        <v>67</v>
      </c>
      <c r="M13" s="1" t="s">
        <v>284</v>
      </c>
      <c r="N13" s="1" t="s">
        <v>305</v>
      </c>
      <c r="O13" s="1">
        <v>2</v>
      </c>
      <c r="P13" s="1" t="s">
        <v>340</v>
      </c>
      <c r="R13" s="1" t="s">
        <v>340</v>
      </c>
      <c r="S13" s="1">
        <v>4</v>
      </c>
      <c r="V13" s="1" t="s">
        <v>71</v>
      </c>
      <c r="W13" s="1">
        <v>0</v>
      </c>
      <c r="X13" s="1" t="s">
        <v>72</v>
      </c>
      <c r="Y13" s="1">
        <v>2</v>
      </c>
      <c r="Z13" s="1" t="s">
        <v>73</v>
      </c>
      <c r="AA13" s="1">
        <v>1</v>
      </c>
      <c r="AB13" s="1" t="s">
        <v>74</v>
      </c>
      <c r="AC13" s="1">
        <v>1</v>
      </c>
      <c r="AD13" s="1" t="s">
        <v>287</v>
      </c>
      <c r="AJ13" s="5"/>
      <c r="AO13" s="1">
        <v>1</v>
      </c>
      <c r="AP13" s="1" t="s">
        <v>284</v>
      </c>
      <c r="AQ13" s="1">
        <v>770</v>
      </c>
      <c r="AR13" s="1">
        <v>665</v>
      </c>
      <c r="AS13" s="1" t="s">
        <v>284</v>
      </c>
      <c r="AT13" s="1" t="s">
        <v>288</v>
      </c>
      <c r="AU13" s="1" t="s">
        <v>289</v>
      </c>
      <c r="AV13" s="1">
        <v>586</v>
      </c>
      <c r="AW13" s="1">
        <v>564</v>
      </c>
      <c r="AX13" s="1" t="b">
        <v>0</v>
      </c>
      <c r="AY13" s="1" t="b">
        <v>0</v>
      </c>
      <c r="AZ13" s="1" t="b">
        <v>1</v>
      </c>
      <c r="BA13" s="1" t="b">
        <v>0</v>
      </c>
      <c r="BG13" s="6">
        <v>41855.615370370368</v>
      </c>
      <c r="BJ13" s="1">
        <v>0</v>
      </c>
    </row>
    <row r="14" spans="1:62" s="1" customFormat="1">
      <c r="A14" s="1">
        <v>32295</v>
      </c>
      <c r="B14" s="1" t="s">
        <v>62</v>
      </c>
      <c r="C14" s="2" t="s">
        <v>317</v>
      </c>
      <c r="D14" s="1">
        <v>2010</v>
      </c>
      <c r="E14" s="1" t="b">
        <v>0</v>
      </c>
      <c r="F14" s="3" t="s">
        <v>318</v>
      </c>
      <c r="G14" s="1">
        <v>700</v>
      </c>
      <c r="H14" s="1" t="s">
        <v>128</v>
      </c>
      <c r="J14" s="1" t="s">
        <v>82</v>
      </c>
      <c r="K14" s="1">
        <v>12</v>
      </c>
      <c r="L14" s="1" t="s">
        <v>108</v>
      </c>
      <c r="M14" s="1" t="s">
        <v>284</v>
      </c>
      <c r="N14" s="4" t="s">
        <v>319</v>
      </c>
      <c r="O14" s="1">
        <v>3</v>
      </c>
      <c r="P14" s="1" t="s">
        <v>246</v>
      </c>
      <c r="R14" s="1" t="s">
        <v>320</v>
      </c>
      <c r="S14" s="1">
        <v>1</v>
      </c>
      <c r="V14" s="1" t="s">
        <v>71</v>
      </c>
      <c r="W14" s="1">
        <v>0</v>
      </c>
      <c r="X14" s="1" t="s">
        <v>72</v>
      </c>
      <c r="Y14" s="1">
        <v>2</v>
      </c>
      <c r="Z14" s="1" t="s">
        <v>73</v>
      </c>
      <c r="AA14" s="1">
        <v>1</v>
      </c>
      <c r="AB14" s="1" t="s">
        <v>74</v>
      </c>
      <c r="AC14" s="1">
        <v>1</v>
      </c>
      <c r="AD14" s="1" t="s">
        <v>321</v>
      </c>
      <c r="AE14" s="1">
        <v>130000000</v>
      </c>
      <c r="AF14" s="1" t="s">
        <v>86</v>
      </c>
      <c r="AG14" s="1">
        <v>0.95</v>
      </c>
      <c r="AH14" s="1">
        <v>1</v>
      </c>
      <c r="AJ14" s="5">
        <f>(AE14/AH14)/AG14</f>
        <v>136842105.2631579</v>
      </c>
      <c r="AO14" s="1">
        <v>1</v>
      </c>
      <c r="AP14" s="1" t="s">
        <v>284</v>
      </c>
      <c r="AQ14" s="1">
        <v>770</v>
      </c>
      <c r="AR14" s="1">
        <v>665</v>
      </c>
      <c r="AS14" s="1" t="s">
        <v>284</v>
      </c>
      <c r="AT14" s="1" t="s">
        <v>288</v>
      </c>
      <c r="AU14" s="1" t="s">
        <v>289</v>
      </c>
      <c r="AV14" s="1">
        <v>586</v>
      </c>
      <c r="AW14" s="1">
        <v>564</v>
      </c>
      <c r="AX14" s="1" t="b">
        <v>0</v>
      </c>
      <c r="AY14" s="1" t="b">
        <v>0</v>
      </c>
      <c r="AZ14" s="1" t="b">
        <v>0</v>
      </c>
      <c r="BA14" s="1" t="b">
        <v>0</v>
      </c>
      <c r="BG14" s="6">
        <v>41845.453946759262</v>
      </c>
      <c r="BI14" s="1" t="s">
        <v>322</v>
      </c>
      <c r="BJ14" s="1">
        <v>0</v>
      </c>
    </row>
    <row r="15" spans="1:62" s="1" customFormat="1">
      <c r="A15" s="1">
        <v>32305</v>
      </c>
      <c r="B15" s="1" t="s">
        <v>62</v>
      </c>
      <c r="C15" s="2" t="s">
        <v>290</v>
      </c>
      <c r="D15" s="1">
        <v>2010</v>
      </c>
      <c r="E15" s="1" t="b">
        <v>0</v>
      </c>
      <c r="F15" s="3" t="s">
        <v>291</v>
      </c>
      <c r="G15" s="1">
        <v>700</v>
      </c>
      <c r="H15" s="1" t="s">
        <v>128</v>
      </c>
      <c r="J15" s="1" t="s">
        <v>100</v>
      </c>
      <c r="K15" s="1">
        <v>3</v>
      </c>
      <c r="L15" s="1" t="s">
        <v>67</v>
      </c>
      <c r="M15" s="1" t="s">
        <v>284</v>
      </c>
      <c r="N15" s="1" t="s">
        <v>292</v>
      </c>
      <c r="O15" s="1">
        <v>2</v>
      </c>
      <c r="P15" s="1" t="s">
        <v>103</v>
      </c>
      <c r="R15" s="1" t="s">
        <v>103</v>
      </c>
      <c r="S15" s="1">
        <v>1</v>
      </c>
      <c r="V15" s="1" t="s">
        <v>71</v>
      </c>
      <c r="W15" s="1">
        <v>0</v>
      </c>
      <c r="X15" s="1" t="s">
        <v>72</v>
      </c>
      <c r="Y15" s="1">
        <v>2</v>
      </c>
      <c r="Z15" s="1" t="s">
        <v>73</v>
      </c>
      <c r="AA15" s="1">
        <v>1</v>
      </c>
      <c r="AB15" s="1" t="s">
        <v>74</v>
      </c>
      <c r="AC15" s="1">
        <v>1</v>
      </c>
      <c r="AD15" s="1" t="s">
        <v>292</v>
      </c>
      <c r="AE15" s="1">
        <v>40000000</v>
      </c>
      <c r="AF15" s="1" t="s">
        <v>105</v>
      </c>
      <c r="AG15" s="1">
        <v>0.95</v>
      </c>
      <c r="AH15" s="1">
        <v>3.65</v>
      </c>
      <c r="AJ15" s="5">
        <f>(AE15/AH15)/AG15</f>
        <v>11535688.536409518</v>
      </c>
      <c r="AO15" s="1">
        <v>1</v>
      </c>
      <c r="AP15" s="1" t="s">
        <v>284</v>
      </c>
      <c r="AQ15" s="1">
        <v>770</v>
      </c>
      <c r="AR15" s="1">
        <v>665</v>
      </c>
      <c r="AS15" s="1" t="s">
        <v>284</v>
      </c>
      <c r="AT15" s="1" t="s">
        <v>288</v>
      </c>
      <c r="AU15" s="1" t="s">
        <v>289</v>
      </c>
      <c r="AV15" s="1">
        <v>586</v>
      </c>
      <c r="AW15" s="1">
        <v>564</v>
      </c>
      <c r="AX15" s="1" t="b">
        <v>0</v>
      </c>
      <c r="AY15" s="1" t="b">
        <v>0</v>
      </c>
      <c r="AZ15" s="1" t="b">
        <v>0</v>
      </c>
      <c r="BA15" s="1" t="b">
        <v>0</v>
      </c>
      <c r="BG15" s="6">
        <v>41855.601446759261</v>
      </c>
      <c r="BH15" s="1" t="s">
        <v>293</v>
      </c>
      <c r="BI15" s="1" t="s">
        <v>294</v>
      </c>
      <c r="BJ15" s="1">
        <v>0</v>
      </c>
    </row>
    <row r="16" spans="1:62" s="1" customFormat="1">
      <c r="A16" s="1">
        <v>32275</v>
      </c>
      <c r="B16" s="1" t="s">
        <v>62</v>
      </c>
      <c r="C16" s="2" t="s">
        <v>295</v>
      </c>
      <c r="D16" s="1">
        <v>2010</v>
      </c>
      <c r="E16" s="1" t="b">
        <v>0</v>
      </c>
      <c r="F16" s="3" t="s">
        <v>296</v>
      </c>
      <c r="G16" s="1">
        <v>140</v>
      </c>
      <c r="H16" s="1" t="s">
        <v>297</v>
      </c>
      <c r="J16" s="1" t="s">
        <v>66</v>
      </c>
      <c r="K16" s="1">
        <v>11</v>
      </c>
      <c r="L16" s="1" t="s">
        <v>108</v>
      </c>
      <c r="M16" s="1" t="s">
        <v>284</v>
      </c>
      <c r="N16" s="4" t="s">
        <v>298</v>
      </c>
      <c r="O16" s="1">
        <v>3</v>
      </c>
      <c r="P16" s="1" t="s">
        <v>103</v>
      </c>
      <c r="R16" s="1" t="s">
        <v>103</v>
      </c>
      <c r="S16" s="1">
        <v>1</v>
      </c>
      <c r="V16" s="1" t="s">
        <v>71</v>
      </c>
      <c r="W16" s="1">
        <v>0</v>
      </c>
      <c r="X16" s="1" t="s">
        <v>72</v>
      </c>
      <c r="Y16" s="1">
        <v>2</v>
      </c>
      <c r="Z16" s="1" t="s">
        <v>73</v>
      </c>
      <c r="AA16" s="1">
        <v>1</v>
      </c>
      <c r="AB16" s="1" t="s">
        <v>74</v>
      </c>
      <c r="AC16" s="1">
        <v>1</v>
      </c>
      <c r="AD16" s="1" t="s">
        <v>299</v>
      </c>
      <c r="AE16" s="1">
        <v>24000000</v>
      </c>
      <c r="AF16" s="1" t="s">
        <v>300</v>
      </c>
      <c r="AG16" s="1">
        <v>0.95</v>
      </c>
      <c r="AH16" s="1">
        <v>85</v>
      </c>
      <c r="AJ16" s="5">
        <f>(AE16/AH16)/AG16</f>
        <v>297213.62229102169</v>
      </c>
      <c r="AK16" s="10">
        <v>40206</v>
      </c>
      <c r="AO16" s="1">
        <v>1</v>
      </c>
      <c r="AP16" s="1" t="s">
        <v>284</v>
      </c>
      <c r="AQ16" s="1">
        <v>770</v>
      </c>
      <c r="AR16" s="1">
        <v>665</v>
      </c>
      <c r="AS16" s="1" t="s">
        <v>284</v>
      </c>
      <c r="AT16" s="1" t="s">
        <v>288</v>
      </c>
      <c r="AU16" s="1" t="s">
        <v>289</v>
      </c>
      <c r="AV16" s="1">
        <v>586</v>
      </c>
      <c r="AW16" s="1">
        <v>564</v>
      </c>
      <c r="AX16" s="1" t="b">
        <v>0</v>
      </c>
      <c r="AY16" s="1" t="b">
        <v>0</v>
      </c>
      <c r="AZ16" s="1" t="b">
        <v>0</v>
      </c>
      <c r="BA16" s="1" t="b">
        <v>0</v>
      </c>
      <c r="BG16" s="6">
        <v>41845.460069444445</v>
      </c>
      <c r="BH16" s="1" t="s">
        <v>301</v>
      </c>
      <c r="BI16" s="1" t="s">
        <v>302</v>
      </c>
      <c r="BJ16" s="1">
        <v>0</v>
      </c>
    </row>
    <row r="17" spans="1:62" s="1" customFormat="1">
      <c r="A17" s="1">
        <v>32316</v>
      </c>
      <c r="B17" s="1" t="s">
        <v>62</v>
      </c>
      <c r="C17" s="2" t="s">
        <v>451</v>
      </c>
      <c r="D17" s="1">
        <v>2010</v>
      </c>
      <c r="E17" s="1" t="b">
        <v>0</v>
      </c>
      <c r="F17" s="2" t="s">
        <v>452</v>
      </c>
      <c r="G17" s="1">
        <v>160</v>
      </c>
      <c r="H17" s="1" t="s">
        <v>99</v>
      </c>
      <c r="J17" s="1" t="s">
        <v>82</v>
      </c>
      <c r="K17" s="1">
        <v>12</v>
      </c>
      <c r="L17" s="1" t="s">
        <v>92</v>
      </c>
      <c r="M17" s="1" t="s">
        <v>441</v>
      </c>
      <c r="N17" s="1" t="s">
        <v>453</v>
      </c>
      <c r="O17" s="1">
        <v>1</v>
      </c>
      <c r="V17" s="1" t="s">
        <v>84</v>
      </c>
      <c r="W17" s="1">
        <v>0</v>
      </c>
      <c r="X17" s="1" t="s">
        <v>94</v>
      </c>
      <c r="Y17" s="1">
        <v>2</v>
      </c>
      <c r="Z17" s="1" t="s">
        <v>73</v>
      </c>
      <c r="AA17" s="1">
        <v>1</v>
      </c>
      <c r="AB17" s="1" t="s">
        <v>74</v>
      </c>
      <c r="AC17" s="1">
        <v>1</v>
      </c>
      <c r="AD17" s="1" t="s">
        <v>453</v>
      </c>
      <c r="AE17" s="5">
        <v>1000000000</v>
      </c>
      <c r="AF17" s="1" t="s">
        <v>86</v>
      </c>
      <c r="AG17" s="1">
        <v>0.95</v>
      </c>
      <c r="AH17" s="1">
        <v>1</v>
      </c>
      <c r="AJ17" s="5">
        <f>(AE17/AH17)/AG17</f>
        <v>1052631578.9473685</v>
      </c>
      <c r="AO17" s="1">
        <v>1</v>
      </c>
      <c r="AP17" s="1" t="s">
        <v>441</v>
      </c>
      <c r="AQ17" s="1">
        <v>625</v>
      </c>
      <c r="AR17" s="1">
        <v>278</v>
      </c>
      <c r="AS17" s="1" t="s">
        <v>441</v>
      </c>
      <c r="AT17" s="1" t="s">
        <v>443</v>
      </c>
      <c r="AU17" s="1" t="s">
        <v>444</v>
      </c>
      <c r="AV17" s="1">
        <v>736</v>
      </c>
      <c r="AW17" s="1">
        <v>732</v>
      </c>
      <c r="AX17" s="1" t="b">
        <v>0</v>
      </c>
      <c r="AY17" s="1" t="b">
        <v>0</v>
      </c>
      <c r="AZ17" s="1" t="b">
        <v>0</v>
      </c>
      <c r="BA17" s="1" t="b">
        <v>0</v>
      </c>
      <c r="BG17" s="6">
        <v>41856.44972222222</v>
      </c>
      <c r="BI17" s="1" t="s">
        <v>454</v>
      </c>
      <c r="BJ17" s="1">
        <v>0</v>
      </c>
    </row>
    <row r="18" spans="1:62" s="1" customFormat="1">
      <c r="A18" s="1">
        <v>32320</v>
      </c>
      <c r="B18" s="1" t="s">
        <v>62</v>
      </c>
      <c r="C18" s="2" t="s">
        <v>439</v>
      </c>
      <c r="D18" s="1">
        <v>2010</v>
      </c>
      <c r="E18" s="1" t="b">
        <v>0</v>
      </c>
      <c r="F18" s="3" t="s">
        <v>440</v>
      </c>
      <c r="G18" s="1">
        <v>700</v>
      </c>
      <c r="H18" s="1" t="s">
        <v>128</v>
      </c>
      <c r="J18" s="1" t="s">
        <v>82</v>
      </c>
      <c r="K18" s="1">
        <v>12</v>
      </c>
      <c r="L18" s="1" t="s">
        <v>108</v>
      </c>
      <c r="M18" s="1" t="s">
        <v>441</v>
      </c>
      <c r="N18" s="1" t="s">
        <v>442</v>
      </c>
      <c r="O18" s="1">
        <v>1</v>
      </c>
      <c r="V18" s="1" t="s">
        <v>84</v>
      </c>
      <c r="W18" s="1">
        <v>0</v>
      </c>
      <c r="X18" s="1" t="s">
        <v>72</v>
      </c>
      <c r="Y18" s="1">
        <v>2</v>
      </c>
      <c r="Z18" s="1" t="s">
        <v>73</v>
      </c>
      <c r="AA18" s="1">
        <v>1</v>
      </c>
      <c r="AB18" s="1" t="s">
        <v>74</v>
      </c>
      <c r="AC18" s="1">
        <v>1</v>
      </c>
      <c r="AD18" s="1" t="s">
        <v>442</v>
      </c>
      <c r="AE18" s="5">
        <v>200000000</v>
      </c>
      <c r="AF18" s="1" t="s">
        <v>86</v>
      </c>
      <c r="AG18" s="1">
        <v>0.95</v>
      </c>
      <c r="AH18" s="1">
        <v>1</v>
      </c>
      <c r="AJ18" s="5">
        <f>(AE18/AH18)/AG18</f>
        <v>210526315.78947368</v>
      </c>
      <c r="AO18" s="1">
        <v>1</v>
      </c>
      <c r="AP18" s="1" t="s">
        <v>441</v>
      </c>
      <c r="AQ18" s="1">
        <v>625</v>
      </c>
      <c r="AR18" s="1">
        <v>278</v>
      </c>
      <c r="AS18" s="1" t="s">
        <v>441</v>
      </c>
      <c r="AT18" s="1" t="s">
        <v>443</v>
      </c>
      <c r="AU18" s="1" t="s">
        <v>444</v>
      </c>
      <c r="AV18" s="1">
        <v>736</v>
      </c>
      <c r="AW18" s="1">
        <v>732</v>
      </c>
      <c r="AX18" s="1" t="b">
        <v>0</v>
      </c>
      <c r="AY18" s="1" t="b">
        <v>0</v>
      </c>
      <c r="AZ18" s="1" t="b">
        <v>0</v>
      </c>
      <c r="BA18" s="1" t="b">
        <v>0</v>
      </c>
      <c r="BG18" s="6">
        <v>41848.716261574074</v>
      </c>
      <c r="BH18" s="1" t="s">
        <v>445</v>
      </c>
      <c r="BI18" s="1" t="s">
        <v>446</v>
      </c>
      <c r="BJ18" s="1">
        <v>0</v>
      </c>
    </row>
    <row r="19" spans="1:62" s="1" customFormat="1">
      <c r="A19" s="1">
        <v>32317</v>
      </c>
      <c r="B19" s="1" t="s">
        <v>62</v>
      </c>
      <c r="C19" s="2" t="s">
        <v>447</v>
      </c>
      <c r="D19" s="1">
        <v>2010</v>
      </c>
      <c r="E19" s="1" t="b">
        <v>0</v>
      </c>
      <c r="F19" s="3" t="s">
        <v>448</v>
      </c>
      <c r="G19" s="1">
        <v>700</v>
      </c>
      <c r="H19" s="1" t="s">
        <v>128</v>
      </c>
      <c r="J19" s="1" t="s">
        <v>100</v>
      </c>
      <c r="K19" s="1">
        <v>3</v>
      </c>
      <c r="L19" s="1" t="s">
        <v>101</v>
      </c>
      <c r="M19" s="1" t="s">
        <v>441</v>
      </c>
      <c r="N19" s="1" t="s">
        <v>449</v>
      </c>
      <c r="O19" s="1">
        <v>2</v>
      </c>
      <c r="V19" s="1" t="s">
        <v>104</v>
      </c>
      <c r="W19" s="1">
        <v>1</v>
      </c>
      <c r="X19" s="1" t="s">
        <v>72</v>
      </c>
      <c r="Y19" s="1">
        <v>2</v>
      </c>
      <c r="Z19" s="1" t="s">
        <v>73</v>
      </c>
      <c r="AA19" s="1">
        <v>1</v>
      </c>
      <c r="AB19" s="1" t="s">
        <v>74</v>
      </c>
      <c r="AC19" s="1">
        <v>1</v>
      </c>
      <c r="AD19" s="1" t="s">
        <v>450</v>
      </c>
      <c r="AE19" s="5">
        <v>50000000</v>
      </c>
      <c r="AF19" s="1" t="s">
        <v>105</v>
      </c>
      <c r="AG19" s="1">
        <v>0.95</v>
      </c>
      <c r="AH19" s="1">
        <v>3.65</v>
      </c>
      <c r="AJ19" s="5">
        <f>(AE19/AH19)/AG19</f>
        <v>14419610.670511898</v>
      </c>
      <c r="AO19" s="1">
        <v>1</v>
      </c>
      <c r="AP19" s="1" t="s">
        <v>441</v>
      </c>
      <c r="AQ19" s="1">
        <v>625</v>
      </c>
      <c r="AR19" s="1">
        <v>278</v>
      </c>
      <c r="AS19" s="1" t="s">
        <v>441</v>
      </c>
      <c r="AT19" s="1" t="s">
        <v>443</v>
      </c>
      <c r="AU19" s="1" t="s">
        <v>444</v>
      </c>
      <c r="AV19" s="1">
        <v>736</v>
      </c>
      <c r="AW19" s="1">
        <v>732</v>
      </c>
      <c r="AX19" s="1" t="b">
        <v>0</v>
      </c>
      <c r="AY19" s="1" t="b">
        <v>0</v>
      </c>
      <c r="AZ19" s="1" t="b">
        <v>0</v>
      </c>
      <c r="BA19" s="1" t="b">
        <v>0</v>
      </c>
      <c r="BG19" s="6">
        <v>41848.654733796298</v>
      </c>
      <c r="BJ19" s="1">
        <v>1</v>
      </c>
    </row>
    <row r="20" spans="1:62" s="1" customFormat="1">
      <c r="A20" s="1">
        <v>33038</v>
      </c>
      <c r="B20" s="1" t="s">
        <v>62</v>
      </c>
      <c r="C20" s="1" t="s">
        <v>536</v>
      </c>
      <c r="D20" s="1">
        <v>2010</v>
      </c>
      <c r="E20" s="1" t="b">
        <v>0</v>
      </c>
      <c r="F20" s="4" t="s">
        <v>537</v>
      </c>
      <c r="G20" s="1">
        <v>240</v>
      </c>
      <c r="H20" s="1" t="s">
        <v>180</v>
      </c>
      <c r="J20" s="1" t="s">
        <v>538</v>
      </c>
      <c r="K20" s="1">
        <v>4</v>
      </c>
      <c r="L20" s="1" t="s">
        <v>122</v>
      </c>
      <c r="M20" s="1" t="s">
        <v>539</v>
      </c>
      <c r="N20" s="1" t="s">
        <v>540</v>
      </c>
      <c r="O20" s="1">
        <v>2</v>
      </c>
      <c r="P20" s="1" t="s">
        <v>164</v>
      </c>
      <c r="R20" s="1" t="s">
        <v>164</v>
      </c>
      <c r="S20" s="1">
        <v>1</v>
      </c>
      <c r="V20" s="1" t="s">
        <v>71</v>
      </c>
      <c r="W20" s="1">
        <v>0</v>
      </c>
      <c r="X20" s="1" t="s">
        <v>72</v>
      </c>
      <c r="Y20" s="1">
        <v>2</v>
      </c>
      <c r="Z20" s="1" t="s">
        <v>73</v>
      </c>
      <c r="AA20" s="1">
        <v>1</v>
      </c>
      <c r="AB20" s="1" t="s">
        <v>74</v>
      </c>
      <c r="AC20" s="1">
        <v>1</v>
      </c>
      <c r="AJ20" s="5"/>
      <c r="AO20" s="1">
        <v>1</v>
      </c>
      <c r="AP20" s="1" t="s">
        <v>539</v>
      </c>
      <c r="AQ20" s="1">
        <v>652</v>
      </c>
      <c r="AR20" s="1">
        <v>573</v>
      </c>
      <c r="AS20" s="1" t="s">
        <v>539</v>
      </c>
      <c r="AT20" s="1" t="s">
        <v>541</v>
      </c>
      <c r="AU20" s="1" t="s">
        <v>542</v>
      </c>
      <c r="AV20" s="1">
        <v>760</v>
      </c>
      <c r="AW20" s="1">
        <v>463</v>
      </c>
      <c r="AX20" s="1" t="b">
        <v>0</v>
      </c>
      <c r="AY20" s="1" t="b">
        <v>0</v>
      </c>
      <c r="AZ20" s="1" t="b">
        <v>0</v>
      </c>
      <c r="BA20" s="1" t="b">
        <v>0</v>
      </c>
      <c r="BG20" s="6">
        <v>41844.585879629631</v>
      </c>
      <c r="BJ20" s="1">
        <v>0</v>
      </c>
    </row>
    <row r="21" spans="1:62" s="1" customFormat="1">
      <c r="A21" s="1">
        <v>32995</v>
      </c>
      <c r="B21" s="1" t="s">
        <v>62</v>
      </c>
      <c r="C21" s="1" t="s">
        <v>695</v>
      </c>
      <c r="D21" s="1">
        <v>2010</v>
      </c>
      <c r="E21" s="1" t="b">
        <v>0</v>
      </c>
      <c r="F21" s="1" t="s">
        <v>696</v>
      </c>
      <c r="G21" s="1">
        <v>240</v>
      </c>
      <c r="H21" s="1" t="s">
        <v>180</v>
      </c>
      <c r="J21" s="1" t="s">
        <v>129</v>
      </c>
      <c r="K21" s="1">
        <v>2</v>
      </c>
      <c r="L21" s="1" t="s">
        <v>67</v>
      </c>
      <c r="M21" s="1" t="s">
        <v>690</v>
      </c>
      <c r="N21" s="1" t="s">
        <v>697</v>
      </c>
      <c r="O21" s="1">
        <v>2</v>
      </c>
      <c r="P21" s="1" t="s">
        <v>698</v>
      </c>
      <c r="R21" s="1" t="s">
        <v>698</v>
      </c>
      <c r="S21" s="1">
        <v>2</v>
      </c>
      <c r="V21" s="1" t="s">
        <v>71</v>
      </c>
      <c r="W21" s="1">
        <v>0</v>
      </c>
      <c r="X21" s="1" t="s">
        <v>72</v>
      </c>
      <c r="Y21" s="1">
        <v>2</v>
      </c>
      <c r="Z21" s="1" t="s">
        <v>73</v>
      </c>
      <c r="AA21" s="1">
        <v>1</v>
      </c>
      <c r="AB21" s="1" t="s">
        <v>74</v>
      </c>
      <c r="AC21" s="1">
        <v>1</v>
      </c>
      <c r="AJ21" s="5"/>
      <c r="AO21" s="1">
        <v>1</v>
      </c>
      <c r="AP21" s="1" t="s">
        <v>690</v>
      </c>
      <c r="AQ21" s="1">
        <v>678</v>
      </c>
      <c r="AR21" s="1">
        <v>580</v>
      </c>
      <c r="AS21" s="1" t="s">
        <v>690</v>
      </c>
      <c r="AT21" s="1" t="s">
        <v>692</v>
      </c>
      <c r="AU21" s="1" t="s">
        <v>693</v>
      </c>
      <c r="AV21" s="1">
        <v>887</v>
      </c>
      <c r="AW21" s="1">
        <v>474</v>
      </c>
      <c r="AX21" s="1" t="b">
        <v>0</v>
      </c>
      <c r="AY21" s="1" t="b">
        <v>0</v>
      </c>
      <c r="AZ21" s="1" t="b">
        <v>0</v>
      </c>
      <c r="BA21" s="1" t="b">
        <v>0</v>
      </c>
      <c r="BG21" s="6">
        <v>41844.586909722224</v>
      </c>
      <c r="BJ21" s="1">
        <v>0</v>
      </c>
    </row>
    <row r="22" spans="1:62" s="1" customFormat="1">
      <c r="A22" s="1">
        <v>31650</v>
      </c>
      <c r="B22" s="1" t="s">
        <v>62</v>
      </c>
      <c r="C22" s="2" t="s">
        <v>688</v>
      </c>
      <c r="D22" s="1">
        <v>2010</v>
      </c>
      <c r="E22" s="1" t="b">
        <v>0</v>
      </c>
      <c r="F22" s="3" t="s">
        <v>689</v>
      </c>
      <c r="G22" s="1">
        <v>110</v>
      </c>
      <c r="H22" s="1" t="s">
        <v>91</v>
      </c>
      <c r="J22" s="1" t="s">
        <v>100</v>
      </c>
      <c r="K22" s="1">
        <v>3</v>
      </c>
      <c r="L22" s="1" t="s">
        <v>108</v>
      </c>
      <c r="M22" s="1" t="s">
        <v>690</v>
      </c>
      <c r="N22" s="4" t="s">
        <v>691</v>
      </c>
      <c r="O22" s="1">
        <v>2</v>
      </c>
      <c r="V22" s="1" t="s">
        <v>104</v>
      </c>
      <c r="W22" s="1">
        <v>1</v>
      </c>
      <c r="X22" s="1" t="s">
        <v>72</v>
      </c>
      <c r="Y22" s="1">
        <v>2</v>
      </c>
      <c r="Z22" s="1" t="s">
        <v>73</v>
      </c>
      <c r="AA22" s="1">
        <v>1</v>
      </c>
      <c r="AB22" s="1" t="s">
        <v>74</v>
      </c>
      <c r="AC22" s="1">
        <v>1</v>
      </c>
      <c r="AD22" s="4" t="s">
        <v>691</v>
      </c>
      <c r="AE22" s="1">
        <v>600000</v>
      </c>
      <c r="AF22" s="1" t="s">
        <v>86</v>
      </c>
      <c r="AG22" s="1">
        <v>0.95</v>
      </c>
      <c r="AH22" s="1">
        <v>1</v>
      </c>
      <c r="AJ22" s="5">
        <f>(AE22/AH22)/AG22</f>
        <v>631578.94736842113</v>
      </c>
      <c r="AO22" s="1">
        <v>1</v>
      </c>
      <c r="AP22" s="1" t="s">
        <v>690</v>
      </c>
      <c r="AQ22" s="1">
        <v>678</v>
      </c>
      <c r="AR22" s="1">
        <v>580</v>
      </c>
      <c r="AS22" s="1" t="s">
        <v>690</v>
      </c>
      <c r="AT22" s="1" t="s">
        <v>692</v>
      </c>
      <c r="AU22" s="1" t="s">
        <v>693</v>
      </c>
      <c r="AV22" s="1">
        <v>887</v>
      </c>
      <c r="AW22" s="1">
        <v>474</v>
      </c>
      <c r="AX22" s="1" t="b">
        <v>0</v>
      </c>
      <c r="AY22" s="1" t="b">
        <v>0</v>
      </c>
      <c r="AZ22" s="1" t="b">
        <v>0</v>
      </c>
      <c r="BA22" s="1" t="b">
        <v>0</v>
      </c>
      <c r="BG22" s="6">
        <v>41848.697141203702</v>
      </c>
      <c r="BI22" s="1" t="s">
        <v>694</v>
      </c>
      <c r="BJ22" s="1">
        <v>1</v>
      </c>
    </row>
    <row r="23" spans="1:62" s="1" customFormat="1">
      <c r="A23" s="1">
        <v>33911</v>
      </c>
      <c r="B23" s="1" t="s">
        <v>62</v>
      </c>
      <c r="C23" s="1" t="s">
        <v>752</v>
      </c>
      <c r="D23" s="1">
        <v>2011</v>
      </c>
      <c r="E23" s="1" t="b">
        <v>0</v>
      </c>
      <c r="F23" s="1" t="s">
        <v>753</v>
      </c>
      <c r="G23" s="1">
        <v>110</v>
      </c>
      <c r="H23" s="1" t="s">
        <v>91</v>
      </c>
      <c r="J23" s="1" t="s">
        <v>100</v>
      </c>
      <c r="K23" s="1">
        <v>3</v>
      </c>
      <c r="L23" s="1" t="s">
        <v>101</v>
      </c>
      <c r="M23" s="1" t="s">
        <v>754</v>
      </c>
      <c r="N23" s="4" t="s">
        <v>755</v>
      </c>
      <c r="O23" s="1">
        <v>4</v>
      </c>
      <c r="P23" s="1" t="s">
        <v>119</v>
      </c>
      <c r="Q23" s="1" t="s">
        <v>335</v>
      </c>
      <c r="R23" s="1" t="s">
        <v>756</v>
      </c>
      <c r="S23" s="1">
        <v>2</v>
      </c>
      <c r="V23" s="1" t="s">
        <v>71</v>
      </c>
      <c r="W23" s="1">
        <v>0</v>
      </c>
      <c r="X23" s="1" t="s">
        <v>72</v>
      </c>
      <c r="Y23" s="1">
        <v>2</v>
      </c>
      <c r="Z23" s="1" t="s">
        <v>73</v>
      </c>
      <c r="AA23" s="1">
        <v>1</v>
      </c>
      <c r="AB23" s="1" t="s">
        <v>74</v>
      </c>
      <c r="AC23" s="1">
        <v>1</v>
      </c>
      <c r="AD23" s="1" t="s">
        <v>757</v>
      </c>
      <c r="AJ23" s="5"/>
      <c r="AO23" s="1">
        <v>1</v>
      </c>
      <c r="AP23" s="1" t="s">
        <v>754</v>
      </c>
      <c r="AQ23" s="1">
        <v>700</v>
      </c>
      <c r="AR23" s="1">
        <v>625</v>
      </c>
      <c r="AS23" s="1" t="s">
        <v>754</v>
      </c>
      <c r="AT23" s="1" t="s">
        <v>758</v>
      </c>
      <c r="AU23" s="1" t="s">
        <v>759</v>
      </c>
      <c r="AV23" s="1">
        <v>4</v>
      </c>
      <c r="AW23" s="1">
        <v>512</v>
      </c>
      <c r="AX23" s="1" t="b">
        <v>0</v>
      </c>
      <c r="AY23" s="1" t="b">
        <v>0</v>
      </c>
      <c r="AZ23" s="1" t="b">
        <v>0</v>
      </c>
      <c r="BA23" s="1" t="b">
        <v>0</v>
      </c>
      <c r="BG23" s="6">
        <v>41842.701747685183</v>
      </c>
      <c r="BH23" s="1" t="s">
        <v>760</v>
      </c>
      <c r="BI23" s="1" t="s">
        <v>761</v>
      </c>
      <c r="BJ23" s="1">
        <v>0</v>
      </c>
    </row>
    <row r="24" spans="1:62" s="1" customFormat="1">
      <c r="A24" s="1">
        <v>33035</v>
      </c>
      <c r="B24" s="1" t="s">
        <v>62</v>
      </c>
      <c r="C24" s="1" t="s">
        <v>116</v>
      </c>
      <c r="D24" s="1">
        <v>2011</v>
      </c>
      <c r="E24" s="1" t="b">
        <v>0</v>
      </c>
      <c r="F24" s="4" t="s">
        <v>117</v>
      </c>
      <c r="G24" s="1">
        <v>110</v>
      </c>
      <c r="H24" s="1" t="s">
        <v>91</v>
      </c>
      <c r="J24" s="1" t="s">
        <v>100</v>
      </c>
      <c r="K24" s="1">
        <v>3</v>
      </c>
      <c r="L24" s="1" t="s">
        <v>108</v>
      </c>
      <c r="M24" s="1" t="s">
        <v>68</v>
      </c>
      <c r="N24" s="4" t="s">
        <v>118</v>
      </c>
      <c r="O24" s="1">
        <v>4</v>
      </c>
      <c r="P24" s="1" t="s">
        <v>119</v>
      </c>
      <c r="R24" s="1" t="s">
        <v>119</v>
      </c>
      <c r="S24" s="1">
        <v>1</v>
      </c>
      <c r="V24" s="1" t="s">
        <v>104</v>
      </c>
      <c r="W24" s="1">
        <v>1</v>
      </c>
      <c r="X24" s="1" t="s">
        <v>72</v>
      </c>
      <c r="Y24" s="1">
        <v>2</v>
      </c>
      <c r="Z24" s="1" t="s">
        <v>73</v>
      </c>
      <c r="AA24" s="1">
        <v>1</v>
      </c>
      <c r="AB24" s="1" t="s">
        <v>74</v>
      </c>
      <c r="AC24" s="1">
        <v>1</v>
      </c>
      <c r="AJ24" s="5"/>
      <c r="AO24" s="1">
        <v>1</v>
      </c>
      <c r="AP24" s="1" t="s">
        <v>68</v>
      </c>
      <c r="AQ24" s="1">
        <v>771</v>
      </c>
      <c r="AR24" s="1">
        <v>666</v>
      </c>
      <c r="AS24" s="1" t="s">
        <v>68</v>
      </c>
      <c r="AT24" s="1" t="s">
        <v>76</v>
      </c>
      <c r="AU24" s="1" t="s">
        <v>77</v>
      </c>
      <c r="AV24" s="1">
        <v>50</v>
      </c>
      <c r="AW24" s="1">
        <v>513</v>
      </c>
      <c r="AX24" s="1" t="b">
        <v>0</v>
      </c>
      <c r="AY24" s="1" t="b">
        <v>0</v>
      </c>
      <c r="AZ24" s="1" t="b">
        <v>0</v>
      </c>
      <c r="BA24" s="1" t="b">
        <v>0</v>
      </c>
      <c r="BG24" s="6">
        <v>41855.475960648146</v>
      </c>
      <c r="BJ24" s="1">
        <v>1</v>
      </c>
    </row>
    <row r="25" spans="1:62" s="1" customFormat="1">
      <c r="A25" s="1">
        <v>32291</v>
      </c>
      <c r="B25" s="1" t="s">
        <v>62</v>
      </c>
      <c r="C25" s="2" t="s">
        <v>106</v>
      </c>
      <c r="D25" s="1">
        <v>2011</v>
      </c>
      <c r="E25" s="1" t="b">
        <v>0</v>
      </c>
      <c r="F25" s="3" t="s">
        <v>107</v>
      </c>
      <c r="G25" s="1">
        <v>110</v>
      </c>
      <c r="H25" s="1" t="s">
        <v>91</v>
      </c>
      <c r="J25" s="1" t="s">
        <v>100</v>
      </c>
      <c r="K25" s="1">
        <v>3</v>
      </c>
      <c r="L25" s="1" t="s">
        <v>108</v>
      </c>
      <c r="M25" s="1" t="s">
        <v>68</v>
      </c>
      <c r="N25" s="1" t="s">
        <v>109</v>
      </c>
      <c r="O25" s="1">
        <v>2</v>
      </c>
      <c r="P25" s="1" t="s">
        <v>110</v>
      </c>
      <c r="R25" s="1" t="s">
        <v>110</v>
      </c>
      <c r="S25" s="1">
        <v>1</v>
      </c>
      <c r="V25" s="1" t="s">
        <v>71</v>
      </c>
      <c r="W25" s="1">
        <v>0</v>
      </c>
      <c r="X25" s="1" t="s">
        <v>111</v>
      </c>
      <c r="Y25" s="1">
        <v>3</v>
      </c>
      <c r="Z25" s="1" t="s">
        <v>112</v>
      </c>
      <c r="AA25" s="1">
        <v>3</v>
      </c>
      <c r="AB25" s="1" t="s">
        <v>74</v>
      </c>
      <c r="AC25" s="1">
        <v>1</v>
      </c>
      <c r="AD25" s="1" t="s">
        <v>113</v>
      </c>
      <c r="AE25" s="1">
        <v>500000</v>
      </c>
      <c r="AF25" s="1" t="s">
        <v>86</v>
      </c>
      <c r="AG25" s="1">
        <v>0.98</v>
      </c>
      <c r="AH25" s="1">
        <v>1</v>
      </c>
      <c r="AJ25" s="5">
        <f>(AE25/AH25)/AG25</f>
        <v>510204.08163265308</v>
      </c>
      <c r="AO25" s="1">
        <v>1</v>
      </c>
      <c r="AP25" s="1" t="s">
        <v>68</v>
      </c>
      <c r="AQ25" s="1">
        <v>771</v>
      </c>
      <c r="AR25" s="1">
        <v>666</v>
      </c>
      <c r="AS25" s="1" t="s">
        <v>68</v>
      </c>
      <c r="AT25" s="1" t="s">
        <v>76</v>
      </c>
      <c r="AU25" s="1" t="s">
        <v>77</v>
      </c>
      <c r="AV25" s="1">
        <v>50</v>
      </c>
      <c r="AW25" s="1">
        <v>513</v>
      </c>
      <c r="AX25" s="1" t="b">
        <v>0</v>
      </c>
      <c r="AY25" s="1" t="b">
        <v>0</v>
      </c>
      <c r="AZ25" s="1" t="b">
        <v>0</v>
      </c>
      <c r="BA25" s="1" t="b">
        <v>0</v>
      </c>
      <c r="BG25" s="6">
        <v>41842.647118055553</v>
      </c>
      <c r="BH25" s="1" t="s">
        <v>114</v>
      </c>
      <c r="BI25" s="1" t="s">
        <v>115</v>
      </c>
      <c r="BJ25" s="1">
        <v>0</v>
      </c>
    </row>
    <row r="26" spans="1:62" s="1" customFormat="1">
      <c r="A26" s="1">
        <v>33262</v>
      </c>
      <c r="B26" s="1" t="s">
        <v>62</v>
      </c>
      <c r="C26" s="2" t="s">
        <v>97</v>
      </c>
      <c r="D26" s="1">
        <v>2011</v>
      </c>
      <c r="E26" s="1" t="b">
        <v>1</v>
      </c>
      <c r="F26" s="2" t="s">
        <v>98</v>
      </c>
      <c r="G26" s="1">
        <v>160</v>
      </c>
      <c r="H26" s="1" t="s">
        <v>99</v>
      </c>
      <c r="J26" s="1" t="s">
        <v>100</v>
      </c>
      <c r="K26" s="1">
        <v>3</v>
      </c>
      <c r="L26" s="1" t="s">
        <v>101</v>
      </c>
      <c r="M26" s="1" t="s">
        <v>68</v>
      </c>
      <c r="N26" s="1" t="s">
        <v>102</v>
      </c>
      <c r="O26" s="1">
        <v>2</v>
      </c>
      <c r="P26" s="1" t="s">
        <v>103</v>
      </c>
      <c r="R26" s="1" t="s">
        <v>103</v>
      </c>
      <c r="S26" s="1">
        <v>1</v>
      </c>
      <c r="V26" s="1" t="s">
        <v>104</v>
      </c>
      <c r="W26" s="1">
        <v>1</v>
      </c>
      <c r="X26" s="1" t="s">
        <v>72</v>
      </c>
      <c r="Y26" s="1">
        <v>2</v>
      </c>
      <c r="Z26" s="1" t="s">
        <v>73</v>
      </c>
      <c r="AA26" s="1">
        <v>1</v>
      </c>
      <c r="AB26" s="1" t="s">
        <v>74</v>
      </c>
      <c r="AC26" s="1">
        <v>1</v>
      </c>
      <c r="AE26" s="1">
        <v>600000</v>
      </c>
      <c r="AF26" s="1" t="s">
        <v>105</v>
      </c>
      <c r="AG26" s="1">
        <v>0.98</v>
      </c>
      <c r="AH26" s="1">
        <v>3.65</v>
      </c>
      <c r="AJ26" s="5">
        <f>(AE26/AH26)/AG26</f>
        <v>167738.32820799554</v>
      </c>
      <c r="AO26" s="1">
        <v>1</v>
      </c>
      <c r="AP26" s="1" t="s">
        <v>68</v>
      </c>
      <c r="AQ26" s="1">
        <v>771</v>
      </c>
      <c r="AR26" s="1">
        <v>666</v>
      </c>
      <c r="AS26" s="1" t="s">
        <v>68</v>
      </c>
      <c r="AT26" s="1" t="s">
        <v>76</v>
      </c>
      <c r="AU26" s="1" t="s">
        <v>77</v>
      </c>
      <c r="AV26" s="1">
        <v>50</v>
      </c>
      <c r="AW26" s="1">
        <v>513</v>
      </c>
      <c r="AX26" s="1" t="b">
        <v>0</v>
      </c>
      <c r="AY26" s="1" t="b">
        <v>0</v>
      </c>
      <c r="AZ26" s="1" t="b">
        <v>0</v>
      </c>
      <c r="BA26" s="1" t="b">
        <v>0</v>
      </c>
      <c r="BG26" s="6">
        <v>41842.666597222225</v>
      </c>
      <c r="BJ26" s="1">
        <v>1</v>
      </c>
    </row>
    <row r="27" spans="1:62" s="1" customFormat="1">
      <c r="A27" s="1">
        <v>32293</v>
      </c>
      <c r="B27" s="1" t="s">
        <v>62</v>
      </c>
      <c r="C27" s="2" t="s">
        <v>134</v>
      </c>
      <c r="D27" s="1">
        <v>2011</v>
      </c>
      <c r="E27" s="1" t="b">
        <v>0</v>
      </c>
      <c r="F27" s="2" t="s">
        <v>804</v>
      </c>
      <c r="G27" s="1">
        <v>510</v>
      </c>
      <c r="H27" s="1" t="s">
        <v>135</v>
      </c>
      <c r="J27" s="1" t="s">
        <v>100</v>
      </c>
      <c r="K27" s="1">
        <v>3</v>
      </c>
      <c r="L27" s="1" t="s">
        <v>108</v>
      </c>
      <c r="M27" s="1" t="s">
        <v>136</v>
      </c>
      <c r="N27" s="4" t="s">
        <v>805</v>
      </c>
      <c r="O27" s="1">
        <v>8</v>
      </c>
      <c r="V27" s="1" t="s">
        <v>71</v>
      </c>
      <c r="W27" s="1">
        <v>0</v>
      </c>
      <c r="X27" s="1" t="s">
        <v>72</v>
      </c>
      <c r="Y27" s="1">
        <v>2</v>
      </c>
      <c r="Z27" s="1" t="s">
        <v>73</v>
      </c>
      <c r="AA27" s="1">
        <v>1</v>
      </c>
      <c r="AB27" s="1" t="s">
        <v>74</v>
      </c>
      <c r="AC27" s="1">
        <v>1</v>
      </c>
      <c r="AD27" s="4" t="s">
        <v>137</v>
      </c>
      <c r="AE27" s="5">
        <v>500000000</v>
      </c>
      <c r="AF27" s="1" t="s">
        <v>86</v>
      </c>
      <c r="AG27" s="1">
        <v>0.98</v>
      </c>
      <c r="AH27" s="1">
        <v>1</v>
      </c>
      <c r="AJ27" s="5">
        <f>(AE27/AH27)/AG27</f>
        <v>510204081.63265306</v>
      </c>
      <c r="AO27" s="1">
        <v>1</v>
      </c>
      <c r="AP27" s="1" t="s">
        <v>136</v>
      </c>
      <c r="AQ27" s="1">
        <v>651</v>
      </c>
      <c r="AR27" s="1">
        <v>142</v>
      </c>
      <c r="AS27" s="1" t="s">
        <v>136</v>
      </c>
      <c r="AT27" s="1" t="s">
        <v>138</v>
      </c>
      <c r="AU27" s="1" t="s">
        <v>139</v>
      </c>
      <c r="AV27" s="1">
        <v>818</v>
      </c>
      <c r="AW27" s="1">
        <v>469</v>
      </c>
      <c r="AX27" s="1" t="b">
        <v>0</v>
      </c>
      <c r="AY27" s="1" t="b">
        <v>0</v>
      </c>
      <c r="AZ27" s="1" t="b">
        <v>0</v>
      </c>
      <c r="BA27" s="1" t="b">
        <v>0</v>
      </c>
      <c r="BG27" s="6">
        <v>41856.595752314817</v>
      </c>
      <c r="BI27" s="1" t="s">
        <v>806</v>
      </c>
      <c r="BJ27" s="1">
        <v>0</v>
      </c>
    </row>
    <row r="28" spans="1:62" s="1" customFormat="1">
      <c r="A28" s="7">
        <v>33125</v>
      </c>
      <c r="B28" s="7" t="s">
        <v>62</v>
      </c>
      <c r="C28" s="11" t="s">
        <v>199</v>
      </c>
      <c r="D28" s="7">
        <v>2011</v>
      </c>
      <c r="E28" s="7" t="b">
        <v>0</v>
      </c>
      <c r="F28" s="11" t="s">
        <v>200</v>
      </c>
      <c r="G28" s="7">
        <v>110</v>
      </c>
      <c r="H28" s="7" t="s">
        <v>91</v>
      </c>
      <c r="I28" s="7" t="s">
        <v>201</v>
      </c>
      <c r="J28" s="7" t="s">
        <v>82</v>
      </c>
      <c r="K28" s="7">
        <v>12</v>
      </c>
      <c r="L28" s="7" t="s">
        <v>108</v>
      </c>
      <c r="M28" s="7" t="s">
        <v>193</v>
      </c>
      <c r="N28" s="7" t="s">
        <v>202</v>
      </c>
      <c r="O28" s="7">
        <v>2</v>
      </c>
      <c r="P28" s="7"/>
      <c r="Q28" s="7" t="s">
        <v>203</v>
      </c>
      <c r="R28" s="7"/>
      <c r="S28" s="7"/>
      <c r="T28" s="7" t="s">
        <v>203</v>
      </c>
      <c r="U28" s="7">
        <v>1</v>
      </c>
      <c r="V28" s="7" t="s">
        <v>71</v>
      </c>
      <c r="W28" s="7">
        <v>0</v>
      </c>
      <c r="X28" s="7" t="s">
        <v>72</v>
      </c>
      <c r="Y28" s="7">
        <v>2</v>
      </c>
      <c r="Z28" s="7" t="s">
        <v>73</v>
      </c>
      <c r="AA28" s="7">
        <v>1</v>
      </c>
      <c r="AB28" s="7" t="s">
        <v>74</v>
      </c>
      <c r="AC28" s="7">
        <v>1</v>
      </c>
      <c r="AD28" s="7" t="s">
        <v>204</v>
      </c>
      <c r="AE28" s="7">
        <v>6000000</v>
      </c>
      <c r="AF28" s="7" t="s">
        <v>86</v>
      </c>
      <c r="AG28" s="7">
        <v>0.98</v>
      </c>
      <c r="AH28" s="7">
        <v>1</v>
      </c>
      <c r="AI28" s="7"/>
      <c r="AJ28" s="8">
        <v>6122448.9800000004</v>
      </c>
      <c r="AK28" s="7"/>
      <c r="AL28" s="7"/>
      <c r="AM28" s="7"/>
      <c r="AN28" s="7"/>
      <c r="AO28" s="7">
        <v>1</v>
      </c>
      <c r="AP28" s="7" t="s">
        <v>193</v>
      </c>
      <c r="AQ28" s="7">
        <v>645</v>
      </c>
      <c r="AR28" s="7">
        <v>543</v>
      </c>
      <c r="AS28" s="7" t="s">
        <v>193</v>
      </c>
      <c r="AT28" s="7" t="s">
        <v>196</v>
      </c>
      <c r="AU28" s="7" t="s">
        <v>197</v>
      </c>
      <c r="AV28" s="7">
        <v>368</v>
      </c>
      <c r="AW28" s="7">
        <v>433</v>
      </c>
      <c r="AX28" s="7" t="b">
        <v>0</v>
      </c>
      <c r="AY28" s="7" t="b">
        <v>0</v>
      </c>
      <c r="AZ28" s="7" t="b">
        <v>0</v>
      </c>
      <c r="BA28" s="7" t="b">
        <v>0</v>
      </c>
      <c r="BB28" s="7"/>
      <c r="BC28" s="7"/>
      <c r="BD28" s="7"/>
      <c r="BE28" s="7"/>
      <c r="BF28" s="7"/>
      <c r="BG28" s="9">
        <v>41842.705555555556</v>
      </c>
      <c r="BH28" s="7"/>
      <c r="BI28" s="7"/>
      <c r="BJ28" s="7">
        <v>0</v>
      </c>
    </row>
    <row r="29" spans="1:62" s="1" customFormat="1">
      <c r="A29" s="1">
        <v>32334</v>
      </c>
      <c r="B29" s="1" t="s">
        <v>62</v>
      </c>
      <c r="C29" s="1" t="s">
        <v>341</v>
      </c>
      <c r="D29" s="1">
        <v>2011</v>
      </c>
      <c r="E29" s="1" t="b">
        <v>0</v>
      </c>
      <c r="F29" s="1" t="s">
        <v>342</v>
      </c>
      <c r="G29" s="1">
        <v>120</v>
      </c>
      <c r="H29" s="1" t="s">
        <v>275</v>
      </c>
      <c r="I29" s="1" t="s">
        <v>343</v>
      </c>
      <c r="J29" s="1" t="s">
        <v>100</v>
      </c>
      <c r="K29" s="1">
        <v>3</v>
      </c>
      <c r="L29" s="1" t="s">
        <v>101</v>
      </c>
      <c r="M29" s="1" t="s">
        <v>284</v>
      </c>
      <c r="N29" s="1" t="s">
        <v>344</v>
      </c>
      <c r="O29" s="1">
        <v>1</v>
      </c>
      <c r="V29" s="1" t="s">
        <v>84</v>
      </c>
      <c r="W29" s="1">
        <v>0</v>
      </c>
      <c r="X29" s="1" t="s">
        <v>72</v>
      </c>
      <c r="Y29" s="1">
        <v>2</v>
      </c>
      <c r="Z29" s="1" t="s">
        <v>73</v>
      </c>
      <c r="AA29" s="1">
        <v>1</v>
      </c>
      <c r="AB29" s="1" t="s">
        <v>74</v>
      </c>
      <c r="AC29" s="1">
        <v>1</v>
      </c>
      <c r="AD29" s="1" t="s">
        <v>344</v>
      </c>
      <c r="AJ29" s="5"/>
      <c r="AO29" s="1">
        <v>1</v>
      </c>
      <c r="AP29" s="1" t="s">
        <v>284</v>
      </c>
      <c r="AQ29" s="1">
        <v>770</v>
      </c>
      <c r="AR29" s="1">
        <v>665</v>
      </c>
      <c r="AS29" s="1" t="s">
        <v>284</v>
      </c>
      <c r="AT29" s="1" t="s">
        <v>288</v>
      </c>
      <c r="AU29" s="1" t="s">
        <v>289</v>
      </c>
      <c r="AV29" s="1">
        <v>586</v>
      </c>
      <c r="AW29" s="1">
        <v>564</v>
      </c>
      <c r="AX29" s="1" t="b">
        <v>0</v>
      </c>
      <c r="AY29" s="1" t="b">
        <v>0</v>
      </c>
      <c r="AZ29" s="1" t="b">
        <v>0</v>
      </c>
      <c r="BA29" s="1" t="b">
        <v>0</v>
      </c>
      <c r="BG29" s="6">
        <v>41845.644050925926</v>
      </c>
      <c r="BH29" s="1" t="s">
        <v>345</v>
      </c>
      <c r="BI29" s="1" t="s">
        <v>346</v>
      </c>
      <c r="BJ29" s="1">
        <v>0</v>
      </c>
    </row>
    <row r="30" spans="1:62" s="1" customFormat="1">
      <c r="A30" s="1">
        <v>32327</v>
      </c>
      <c r="B30" s="1" t="s">
        <v>62</v>
      </c>
      <c r="C30" s="1" t="s">
        <v>347</v>
      </c>
      <c r="D30" s="1">
        <v>2011</v>
      </c>
      <c r="E30" s="1" t="b">
        <v>0</v>
      </c>
      <c r="F30" s="4" t="s">
        <v>348</v>
      </c>
      <c r="G30" s="1">
        <v>700</v>
      </c>
      <c r="H30" s="1" t="s">
        <v>128</v>
      </c>
      <c r="I30" s="1" t="s">
        <v>349</v>
      </c>
      <c r="J30" s="1" t="s">
        <v>100</v>
      </c>
      <c r="K30" s="1">
        <v>3</v>
      </c>
      <c r="L30" s="1" t="s">
        <v>67</v>
      </c>
      <c r="M30" s="1" t="s">
        <v>284</v>
      </c>
      <c r="N30" s="1" t="s">
        <v>350</v>
      </c>
      <c r="O30" s="1">
        <v>2</v>
      </c>
      <c r="V30" s="1" t="s">
        <v>71</v>
      </c>
      <c r="W30" s="1">
        <v>0</v>
      </c>
      <c r="X30" s="1" t="s">
        <v>94</v>
      </c>
      <c r="Y30" s="1">
        <v>5</v>
      </c>
      <c r="Z30" s="1" t="s">
        <v>73</v>
      </c>
      <c r="AA30" s="1">
        <v>1</v>
      </c>
      <c r="AB30" s="1" t="s">
        <v>74</v>
      </c>
      <c r="AC30" s="1">
        <v>1</v>
      </c>
      <c r="AD30" s="1" t="s">
        <v>351</v>
      </c>
      <c r="AJ30" s="5"/>
      <c r="AO30" s="1">
        <v>1</v>
      </c>
      <c r="AP30" s="1" t="s">
        <v>284</v>
      </c>
      <c r="AQ30" s="1">
        <v>770</v>
      </c>
      <c r="AR30" s="1">
        <v>665</v>
      </c>
      <c r="AS30" s="1" t="s">
        <v>284</v>
      </c>
      <c r="AT30" s="1" t="s">
        <v>288</v>
      </c>
      <c r="AU30" s="1" t="s">
        <v>289</v>
      </c>
      <c r="AV30" s="1">
        <v>586</v>
      </c>
      <c r="AW30" s="1">
        <v>564</v>
      </c>
      <c r="AX30" s="1" t="b">
        <v>0</v>
      </c>
      <c r="AY30" s="1" t="b">
        <v>0</v>
      </c>
      <c r="AZ30" s="1" t="b">
        <v>0</v>
      </c>
      <c r="BA30" s="1" t="b">
        <v>0</v>
      </c>
      <c r="BG30" s="6">
        <v>41845.639039351852</v>
      </c>
      <c r="BH30" s="1" t="s">
        <v>352</v>
      </c>
      <c r="BI30" s="1" t="s">
        <v>353</v>
      </c>
      <c r="BJ30" s="1">
        <v>0</v>
      </c>
    </row>
    <row r="31" spans="1:62" s="1" customFormat="1">
      <c r="A31" s="1" t="s">
        <v>813</v>
      </c>
      <c r="B31" s="1" t="s">
        <v>62</v>
      </c>
      <c r="C31" s="2" t="s">
        <v>317</v>
      </c>
      <c r="D31" s="1">
        <v>2011</v>
      </c>
      <c r="E31" s="1" t="b">
        <v>0</v>
      </c>
      <c r="F31" s="3" t="s">
        <v>318</v>
      </c>
      <c r="G31" s="1">
        <v>700</v>
      </c>
      <c r="H31" s="1" t="s">
        <v>128</v>
      </c>
      <c r="J31" s="1" t="s">
        <v>82</v>
      </c>
      <c r="K31" s="1">
        <v>12</v>
      </c>
      <c r="L31" s="1" t="s">
        <v>108</v>
      </c>
      <c r="M31" s="1" t="s">
        <v>284</v>
      </c>
      <c r="N31" s="4" t="s">
        <v>319</v>
      </c>
      <c r="O31" s="1">
        <v>3</v>
      </c>
      <c r="P31" s="1" t="s">
        <v>246</v>
      </c>
      <c r="R31" s="1" t="s">
        <v>320</v>
      </c>
      <c r="S31" s="1">
        <v>1</v>
      </c>
      <c r="V31" s="1" t="s">
        <v>71</v>
      </c>
      <c r="W31" s="1">
        <v>0</v>
      </c>
      <c r="X31" s="1" t="s">
        <v>72</v>
      </c>
      <c r="Y31" s="1">
        <v>2</v>
      </c>
      <c r="Z31" s="1" t="s">
        <v>73</v>
      </c>
      <c r="AA31" s="1">
        <v>1</v>
      </c>
      <c r="AB31" s="1" t="s">
        <v>74</v>
      </c>
      <c r="AC31" s="1">
        <v>1</v>
      </c>
      <c r="AD31" s="1" t="s">
        <v>321</v>
      </c>
      <c r="AE31" s="1">
        <v>130000000</v>
      </c>
      <c r="AF31" s="1" t="s">
        <v>86</v>
      </c>
      <c r="AG31" s="1">
        <v>0.98</v>
      </c>
      <c r="AH31" s="1">
        <v>1</v>
      </c>
      <c r="AJ31" s="5">
        <f>(AE31/AH31)/AG31</f>
        <v>132653061.22448979</v>
      </c>
      <c r="AO31" s="1">
        <v>1</v>
      </c>
      <c r="AP31" s="1" t="s">
        <v>284</v>
      </c>
      <c r="AQ31" s="1">
        <v>770</v>
      </c>
      <c r="AR31" s="1">
        <v>665</v>
      </c>
      <c r="AS31" s="1" t="s">
        <v>284</v>
      </c>
      <c r="AT31" s="1" t="s">
        <v>288</v>
      </c>
      <c r="AU31" s="1" t="s">
        <v>289</v>
      </c>
      <c r="AV31" s="1">
        <v>586</v>
      </c>
      <c r="AW31" s="1">
        <v>564</v>
      </c>
      <c r="AX31" s="1" t="b">
        <v>0</v>
      </c>
      <c r="AY31" s="1" t="b">
        <v>0</v>
      </c>
      <c r="AZ31" s="1" t="b">
        <v>0</v>
      </c>
      <c r="BA31" s="1" t="b">
        <v>0</v>
      </c>
      <c r="BG31" s="6">
        <v>41845.453946759262</v>
      </c>
      <c r="BI31" s="1" t="s">
        <v>322</v>
      </c>
      <c r="BJ31" s="1">
        <v>0</v>
      </c>
    </row>
    <row r="32" spans="1:62" s="1" customFormat="1">
      <c r="A32" s="1">
        <v>33315</v>
      </c>
      <c r="B32" s="1" t="s">
        <v>62</v>
      </c>
      <c r="C32" s="1" t="s">
        <v>374</v>
      </c>
      <c r="D32" s="1">
        <v>2011</v>
      </c>
      <c r="E32" s="1" t="b">
        <v>0</v>
      </c>
      <c r="F32" s="4" t="s">
        <v>375</v>
      </c>
      <c r="G32" s="1">
        <v>140</v>
      </c>
      <c r="H32" s="1" t="s">
        <v>297</v>
      </c>
      <c r="J32" s="1" t="s">
        <v>82</v>
      </c>
      <c r="K32" s="1">
        <v>12</v>
      </c>
      <c r="L32" s="1" t="s">
        <v>67</v>
      </c>
      <c r="M32" s="1" t="s">
        <v>376</v>
      </c>
      <c r="N32" s="4" t="s">
        <v>377</v>
      </c>
      <c r="O32" s="1">
        <v>2</v>
      </c>
      <c r="P32" s="1" t="s">
        <v>103</v>
      </c>
      <c r="R32" s="1" t="s">
        <v>103</v>
      </c>
      <c r="S32" s="1">
        <v>1</v>
      </c>
      <c r="V32" s="1" t="s">
        <v>71</v>
      </c>
      <c r="W32" s="1">
        <v>0</v>
      </c>
      <c r="X32" s="1" t="s">
        <v>72</v>
      </c>
      <c r="Y32" s="1">
        <v>2</v>
      </c>
      <c r="Z32" s="1" t="s">
        <v>73</v>
      </c>
      <c r="AA32" s="1">
        <v>1</v>
      </c>
      <c r="AB32" s="1" t="s">
        <v>74</v>
      </c>
      <c r="AC32" s="1">
        <v>1</v>
      </c>
      <c r="AJ32" s="5"/>
      <c r="AO32" s="1">
        <v>1</v>
      </c>
      <c r="AP32" s="1" t="s">
        <v>376</v>
      </c>
      <c r="AQ32" s="1">
        <v>520</v>
      </c>
      <c r="AR32" s="1">
        <v>273</v>
      </c>
      <c r="AS32" s="1" t="s">
        <v>376</v>
      </c>
      <c r="AT32" s="1" t="s">
        <v>378</v>
      </c>
      <c r="AU32" s="1" t="s">
        <v>379</v>
      </c>
      <c r="AV32" s="1">
        <v>706</v>
      </c>
      <c r="AW32" s="1">
        <v>726</v>
      </c>
      <c r="AX32" s="1" t="b">
        <v>0</v>
      </c>
      <c r="AY32" s="1" t="b">
        <v>0</v>
      </c>
      <c r="AZ32" s="1" t="b">
        <v>0</v>
      </c>
      <c r="BA32" s="1" t="b">
        <v>0</v>
      </c>
      <c r="BG32" s="6">
        <v>41844.535995370374</v>
      </c>
      <c r="BI32" s="1" t="s">
        <v>380</v>
      </c>
      <c r="BJ32" s="1">
        <v>0</v>
      </c>
    </row>
    <row r="33" spans="1:62" s="1" customFormat="1">
      <c r="A33" s="1">
        <v>32599</v>
      </c>
      <c r="B33" s="1" t="s">
        <v>62</v>
      </c>
      <c r="C33" s="1" t="s">
        <v>404</v>
      </c>
      <c r="D33" s="1">
        <v>2011</v>
      </c>
      <c r="E33" s="1" t="b">
        <v>0</v>
      </c>
      <c r="F33" s="4" t="s">
        <v>405</v>
      </c>
      <c r="G33" s="1">
        <v>140</v>
      </c>
      <c r="H33" s="1" t="s">
        <v>297</v>
      </c>
      <c r="J33" s="1" t="s">
        <v>406</v>
      </c>
      <c r="K33" s="1">
        <v>13</v>
      </c>
      <c r="L33" s="1" t="s">
        <v>67</v>
      </c>
      <c r="M33" s="1" t="s">
        <v>376</v>
      </c>
      <c r="N33" s="1" t="s">
        <v>407</v>
      </c>
      <c r="O33" s="1">
        <v>2</v>
      </c>
      <c r="P33" s="1" t="s">
        <v>103</v>
      </c>
      <c r="R33" s="1" t="s">
        <v>103</v>
      </c>
      <c r="S33" s="1">
        <v>1</v>
      </c>
      <c r="V33" s="1" t="s">
        <v>71</v>
      </c>
      <c r="W33" s="1">
        <v>0</v>
      </c>
      <c r="X33" s="1" t="s">
        <v>72</v>
      </c>
      <c r="Y33" s="1">
        <v>2</v>
      </c>
      <c r="Z33" s="1" t="s">
        <v>73</v>
      </c>
      <c r="AA33" s="1">
        <v>1</v>
      </c>
      <c r="AB33" s="1" t="s">
        <v>74</v>
      </c>
      <c r="AC33" s="1">
        <v>1</v>
      </c>
      <c r="AD33" s="1" t="s">
        <v>408</v>
      </c>
      <c r="AJ33" s="5"/>
      <c r="AO33" s="1">
        <v>1</v>
      </c>
      <c r="AP33" s="1" t="s">
        <v>376</v>
      </c>
      <c r="AQ33" s="1">
        <v>520</v>
      </c>
      <c r="AR33" s="1">
        <v>273</v>
      </c>
      <c r="AS33" s="1" t="s">
        <v>376</v>
      </c>
      <c r="AT33" s="1" t="s">
        <v>378</v>
      </c>
      <c r="AU33" s="1" t="s">
        <v>379</v>
      </c>
      <c r="AV33" s="1">
        <v>706</v>
      </c>
      <c r="AW33" s="1">
        <v>726</v>
      </c>
      <c r="AX33" s="1" t="b">
        <v>0</v>
      </c>
      <c r="AY33" s="1" t="b">
        <v>0</v>
      </c>
      <c r="AZ33" s="1" t="b">
        <v>0</v>
      </c>
      <c r="BA33" s="1" t="b">
        <v>0</v>
      </c>
      <c r="BG33" s="6">
        <v>41845.623240740744</v>
      </c>
      <c r="BJ33" s="1">
        <v>0</v>
      </c>
    </row>
    <row r="34" spans="1:62" s="1" customFormat="1">
      <c r="A34" s="1">
        <v>32600</v>
      </c>
      <c r="B34" s="1" t="s">
        <v>62</v>
      </c>
      <c r="C34" s="1" t="s">
        <v>418</v>
      </c>
      <c r="D34" s="1">
        <v>2011</v>
      </c>
      <c r="E34" s="1" t="b">
        <v>0</v>
      </c>
      <c r="F34" s="4" t="s">
        <v>419</v>
      </c>
      <c r="G34" s="1">
        <v>700</v>
      </c>
      <c r="H34" s="1" t="s">
        <v>128</v>
      </c>
      <c r="J34" s="1" t="s">
        <v>100</v>
      </c>
      <c r="K34" s="1">
        <v>3</v>
      </c>
      <c r="L34" s="1" t="s">
        <v>67</v>
      </c>
      <c r="M34" s="1" t="s">
        <v>376</v>
      </c>
      <c r="N34" s="1" t="s">
        <v>420</v>
      </c>
      <c r="O34" s="1">
        <v>2</v>
      </c>
      <c r="P34" s="1" t="s">
        <v>246</v>
      </c>
      <c r="R34" s="1" t="s">
        <v>246</v>
      </c>
      <c r="S34" s="1">
        <v>1</v>
      </c>
      <c r="V34" s="1" t="s">
        <v>71</v>
      </c>
      <c r="W34" s="1">
        <v>0</v>
      </c>
      <c r="X34" s="1" t="s">
        <v>72</v>
      </c>
      <c r="Y34" s="1">
        <v>2</v>
      </c>
      <c r="Z34" s="1" t="s">
        <v>73</v>
      </c>
      <c r="AA34" s="1">
        <v>1</v>
      </c>
      <c r="AB34" s="1" t="s">
        <v>74</v>
      </c>
      <c r="AC34" s="1">
        <v>1</v>
      </c>
      <c r="AD34" s="1" t="s">
        <v>421</v>
      </c>
      <c r="AJ34" s="5"/>
      <c r="AO34" s="1">
        <v>1</v>
      </c>
      <c r="AP34" s="1" t="s">
        <v>376</v>
      </c>
      <c r="AQ34" s="1">
        <v>520</v>
      </c>
      <c r="AR34" s="1">
        <v>273</v>
      </c>
      <c r="AS34" s="1" t="s">
        <v>376</v>
      </c>
      <c r="AT34" s="1" t="s">
        <v>378</v>
      </c>
      <c r="AU34" s="1" t="s">
        <v>379</v>
      </c>
      <c r="AV34" s="1">
        <v>706</v>
      </c>
      <c r="AW34" s="1">
        <v>726</v>
      </c>
      <c r="AX34" s="1" t="b">
        <v>0</v>
      </c>
      <c r="AY34" s="1" t="b">
        <v>0</v>
      </c>
      <c r="AZ34" s="1" t="b">
        <v>0</v>
      </c>
      <c r="BA34" s="1" t="b">
        <v>0</v>
      </c>
      <c r="BG34" s="6">
        <v>41845.620324074072</v>
      </c>
      <c r="BH34" s="1" t="s">
        <v>422</v>
      </c>
      <c r="BI34" s="1" t="s">
        <v>423</v>
      </c>
      <c r="BJ34" s="1">
        <v>0</v>
      </c>
    </row>
    <row r="35" spans="1:62" s="1" customFormat="1">
      <c r="A35" s="1">
        <v>33316</v>
      </c>
      <c r="B35" s="1" t="s">
        <v>62</v>
      </c>
      <c r="C35" s="2" t="s">
        <v>412</v>
      </c>
      <c r="D35" s="1">
        <v>2011</v>
      </c>
      <c r="E35" s="1" t="b">
        <v>0</v>
      </c>
      <c r="F35" s="3" t="s">
        <v>413</v>
      </c>
      <c r="G35" s="1">
        <v>520</v>
      </c>
      <c r="H35" s="1" t="s">
        <v>414</v>
      </c>
      <c r="J35" s="1" t="s">
        <v>100</v>
      </c>
      <c r="K35" s="1">
        <v>3</v>
      </c>
      <c r="L35" s="1" t="s">
        <v>108</v>
      </c>
      <c r="M35" s="1" t="s">
        <v>376</v>
      </c>
      <c r="N35" s="4" t="s">
        <v>415</v>
      </c>
      <c r="O35" s="1">
        <v>4</v>
      </c>
      <c r="P35" s="1" t="s">
        <v>416</v>
      </c>
      <c r="Q35" s="1" t="s">
        <v>103</v>
      </c>
      <c r="R35" s="1" t="s">
        <v>417</v>
      </c>
      <c r="S35" s="1">
        <v>2</v>
      </c>
      <c r="V35" s="1" t="s">
        <v>104</v>
      </c>
      <c r="W35" s="1">
        <v>1</v>
      </c>
      <c r="X35" s="1" t="s">
        <v>72</v>
      </c>
      <c r="Y35" s="1">
        <v>2</v>
      </c>
      <c r="Z35" s="1" t="s">
        <v>73</v>
      </c>
      <c r="AA35" s="1">
        <v>1</v>
      </c>
      <c r="AB35" s="1" t="s">
        <v>74</v>
      </c>
      <c r="AC35" s="1">
        <v>1</v>
      </c>
      <c r="AE35" s="1">
        <v>400000</v>
      </c>
      <c r="AF35" s="1" t="s">
        <v>86</v>
      </c>
      <c r="AG35" s="1">
        <v>0.98</v>
      </c>
      <c r="AH35" s="1">
        <v>1</v>
      </c>
      <c r="AJ35" s="5">
        <f>(AE35/AH35)/AG35</f>
        <v>408163.26530612248</v>
      </c>
      <c r="AO35" s="1">
        <v>1</v>
      </c>
      <c r="AP35" s="1" t="s">
        <v>376</v>
      </c>
      <c r="AQ35" s="1">
        <v>520</v>
      </c>
      <c r="AR35" s="1">
        <v>273</v>
      </c>
      <c r="AS35" s="1" t="s">
        <v>376</v>
      </c>
      <c r="AT35" s="1" t="s">
        <v>378</v>
      </c>
      <c r="AU35" s="1" t="s">
        <v>379</v>
      </c>
      <c r="AV35" s="1">
        <v>706</v>
      </c>
      <c r="AW35" s="1">
        <v>726</v>
      </c>
      <c r="AX35" s="1" t="b">
        <v>0</v>
      </c>
      <c r="AY35" s="1" t="b">
        <v>0</v>
      </c>
      <c r="AZ35" s="1" t="b">
        <v>0</v>
      </c>
      <c r="BA35" s="1" t="b">
        <v>0</v>
      </c>
      <c r="BG35" s="6">
        <v>41844.540937500002</v>
      </c>
      <c r="BJ35" s="1">
        <v>1</v>
      </c>
    </row>
    <row r="36" spans="1:62" s="1" customFormat="1">
      <c r="A36" s="1">
        <v>32605</v>
      </c>
      <c r="B36" s="1" t="s">
        <v>62</v>
      </c>
      <c r="C36" s="2" t="s">
        <v>391</v>
      </c>
      <c r="D36" s="1">
        <v>2011</v>
      </c>
      <c r="E36" s="1" t="b">
        <v>0</v>
      </c>
      <c r="F36" s="3" t="s">
        <v>392</v>
      </c>
      <c r="G36" s="1">
        <v>700</v>
      </c>
      <c r="H36" s="1" t="s">
        <v>128</v>
      </c>
      <c r="J36" s="1" t="s">
        <v>66</v>
      </c>
      <c r="K36" s="1">
        <v>11</v>
      </c>
      <c r="L36" s="1" t="s">
        <v>67</v>
      </c>
      <c r="M36" s="1" t="s">
        <v>376</v>
      </c>
      <c r="N36" s="1" t="s">
        <v>383</v>
      </c>
      <c r="O36" s="1">
        <v>1</v>
      </c>
      <c r="P36" s="1" t="s">
        <v>103</v>
      </c>
      <c r="R36" s="1" t="s">
        <v>103</v>
      </c>
      <c r="S36" s="1">
        <v>1</v>
      </c>
      <c r="V36" s="1" t="s">
        <v>71</v>
      </c>
      <c r="W36" s="1">
        <v>0</v>
      </c>
      <c r="X36" s="1" t="s">
        <v>72</v>
      </c>
      <c r="Y36" s="1">
        <v>2</v>
      </c>
      <c r="Z36" s="1" t="s">
        <v>73</v>
      </c>
      <c r="AA36" s="1">
        <v>1</v>
      </c>
      <c r="AB36" s="1" t="s">
        <v>74</v>
      </c>
      <c r="AC36" s="1">
        <v>1</v>
      </c>
      <c r="AD36" s="1" t="s">
        <v>383</v>
      </c>
      <c r="AE36" s="1">
        <v>602000</v>
      </c>
      <c r="AF36" s="1" t="s">
        <v>105</v>
      </c>
      <c r="AG36" s="1">
        <v>0.98</v>
      </c>
      <c r="AH36" s="1">
        <v>3.65</v>
      </c>
      <c r="AJ36" s="5">
        <f>(AE36/AH36)/AG36</f>
        <v>168297.45596868885</v>
      </c>
      <c r="AO36" s="1">
        <v>1</v>
      </c>
      <c r="AP36" s="1" t="s">
        <v>376</v>
      </c>
      <c r="AQ36" s="1">
        <v>520</v>
      </c>
      <c r="AR36" s="1">
        <v>273</v>
      </c>
      <c r="AS36" s="1" t="s">
        <v>376</v>
      </c>
      <c r="AT36" s="1" t="s">
        <v>378</v>
      </c>
      <c r="AU36" s="1" t="s">
        <v>379</v>
      </c>
      <c r="AV36" s="1">
        <v>706</v>
      </c>
      <c r="AW36" s="1">
        <v>726</v>
      </c>
      <c r="AX36" s="1" t="b">
        <v>0</v>
      </c>
      <c r="AY36" s="1" t="b">
        <v>0</v>
      </c>
      <c r="AZ36" s="1" t="b">
        <v>1</v>
      </c>
      <c r="BA36" s="1" t="b">
        <v>0</v>
      </c>
      <c r="BG36" s="6">
        <v>41845.664618055554</v>
      </c>
      <c r="BH36" s="1" t="s">
        <v>384</v>
      </c>
      <c r="BI36" s="1" t="s">
        <v>393</v>
      </c>
      <c r="BJ36" s="1">
        <v>0</v>
      </c>
    </row>
    <row r="37" spans="1:62" s="1" customFormat="1">
      <c r="A37" s="1">
        <v>32606</v>
      </c>
      <c r="B37" s="1" t="s">
        <v>62</v>
      </c>
      <c r="C37" s="2" t="s">
        <v>394</v>
      </c>
      <c r="D37" s="1">
        <v>2011</v>
      </c>
      <c r="E37" s="1" t="b">
        <v>0</v>
      </c>
      <c r="F37" s="3" t="s">
        <v>395</v>
      </c>
      <c r="G37" s="1">
        <v>700</v>
      </c>
      <c r="H37" s="1" t="s">
        <v>128</v>
      </c>
      <c r="J37" s="1" t="s">
        <v>66</v>
      </c>
      <c r="K37" s="1">
        <v>11</v>
      </c>
      <c r="L37" s="1" t="s">
        <v>67</v>
      </c>
      <c r="M37" s="1" t="s">
        <v>376</v>
      </c>
      <c r="N37" s="4" t="s">
        <v>396</v>
      </c>
      <c r="O37" s="1">
        <v>2</v>
      </c>
      <c r="P37" s="1" t="s">
        <v>103</v>
      </c>
      <c r="R37" s="1" t="s">
        <v>103</v>
      </c>
      <c r="S37" s="1">
        <v>1</v>
      </c>
      <c r="V37" s="1" t="s">
        <v>71</v>
      </c>
      <c r="W37" s="1">
        <v>0</v>
      </c>
      <c r="X37" s="1" t="s">
        <v>72</v>
      </c>
      <c r="Y37" s="1">
        <v>2</v>
      </c>
      <c r="Z37" s="1" t="s">
        <v>73</v>
      </c>
      <c r="AA37" s="1">
        <v>1</v>
      </c>
      <c r="AB37" s="1" t="s">
        <v>74</v>
      </c>
      <c r="AC37" s="1">
        <v>1</v>
      </c>
      <c r="AD37" s="1" t="s">
        <v>383</v>
      </c>
      <c r="AE37" s="1">
        <v>424000</v>
      </c>
      <c r="AF37" s="1" t="s">
        <v>105</v>
      </c>
      <c r="AG37" s="1">
        <v>0.98</v>
      </c>
      <c r="AH37" s="1">
        <v>3.65</v>
      </c>
      <c r="AJ37" s="5">
        <f>(AE37/AH37)/AG37</f>
        <v>118535.08526698351</v>
      </c>
      <c r="AO37" s="1">
        <v>1</v>
      </c>
      <c r="AP37" s="1" t="s">
        <v>376</v>
      </c>
      <c r="AQ37" s="1">
        <v>520</v>
      </c>
      <c r="AR37" s="1">
        <v>273</v>
      </c>
      <c r="AS37" s="1" t="s">
        <v>376</v>
      </c>
      <c r="AT37" s="1" t="s">
        <v>378</v>
      </c>
      <c r="AU37" s="1" t="s">
        <v>379</v>
      </c>
      <c r="AV37" s="1">
        <v>706</v>
      </c>
      <c r="AW37" s="1">
        <v>726</v>
      </c>
      <c r="AX37" s="1" t="b">
        <v>0</v>
      </c>
      <c r="AY37" s="1" t="b">
        <v>0</v>
      </c>
      <c r="AZ37" s="1" t="b">
        <v>1</v>
      </c>
      <c r="BA37" s="1" t="b">
        <v>0</v>
      </c>
      <c r="BG37" s="6">
        <v>41856.430868055555</v>
      </c>
      <c r="BH37" s="1" t="s">
        <v>397</v>
      </c>
      <c r="BI37" s="1" t="s">
        <v>385</v>
      </c>
      <c r="BJ37" s="1">
        <v>0</v>
      </c>
    </row>
    <row r="38" spans="1:62" s="1" customFormat="1">
      <c r="A38" s="1">
        <v>32617</v>
      </c>
      <c r="B38" s="1" t="s">
        <v>62</v>
      </c>
      <c r="C38" s="2" t="s">
        <v>398</v>
      </c>
      <c r="D38" s="1">
        <v>2011</v>
      </c>
      <c r="E38" s="1" t="b">
        <v>0</v>
      </c>
      <c r="F38" s="3" t="s">
        <v>399</v>
      </c>
      <c r="G38" s="1">
        <v>700</v>
      </c>
      <c r="H38" s="1" t="s">
        <v>128</v>
      </c>
      <c r="J38" s="1" t="s">
        <v>100</v>
      </c>
      <c r="K38" s="1">
        <v>3</v>
      </c>
      <c r="L38" s="1" t="s">
        <v>67</v>
      </c>
      <c r="M38" s="1" t="s">
        <v>376</v>
      </c>
      <c r="N38" s="4" t="s">
        <v>400</v>
      </c>
      <c r="O38" s="1">
        <v>2</v>
      </c>
      <c r="P38" s="1" t="s">
        <v>103</v>
      </c>
      <c r="R38" s="1" t="s">
        <v>103</v>
      </c>
      <c r="S38" s="1">
        <v>1</v>
      </c>
      <c r="V38" s="1" t="s">
        <v>71</v>
      </c>
      <c r="W38" s="1">
        <v>0</v>
      </c>
      <c r="X38" s="1" t="s">
        <v>72</v>
      </c>
      <c r="Y38" s="1">
        <v>2</v>
      </c>
      <c r="Z38" s="1" t="s">
        <v>73</v>
      </c>
      <c r="AA38" s="1">
        <v>1</v>
      </c>
      <c r="AB38" s="1" t="s">
        <v>74</v>
      </c>
      <c r="AC38" s="1">
        <v>1</v>
      </c>
      <c r="AD38" s="1" t="s">
        <v>401</v>
      </c>
      <c r="AE38" s="1">
        <v>365000</v>
      </c>
      <c r="AF38" s="1" t="s">
        <v>105</v>
      </c>
      <c r="AG38" s="1">
        <v>0.98</v>
      </c>
      <c r="AH38" s="1">
        <v>3.65</v>
      </c>
      <c r="AJ38" s="5">
        <f>(AE38/AH38)/AG38</f>
        <v>102040.81632653062</v>
      </c>
      <c r="AO38" s="1">
        <v>1</v>
      </c>
      <c r="AP38" s="1" t="s">
        <v>376</v>
      </c>
      <c r="AQ38" s="1">
        <v>520</v>
      </c>
      <c r="AR38" s="1">
        <v>273</v>
      </c>
      <c r="AS38" s="1" t="s">
        <v>376</v>
      </c>
      <c r="AT38" s="1" t="s">
        <v>378</v>
      </c>
      <c r="AU38" s="1" t="s">
        <v>379</v>
      </c>
      <c r="AV38" s="1">
        <v>706</v>
      </c>
      <c r="AW38" s="1">
        <v>726</v>
      </c>
      <c r="AX38" s="1" t="b">
        <v>0</v>
      </c>
      <c r="AY38" s="1" t="b">
        <v>0</v>
      </c>
      <c r="AZ38" s="1" t="b">
        <v>0</v>
      </c>
      <c r="BA38" s="1" t="b">
        <v>0</v>
      </c>
      <c r="BG38" s="6">
        <v>41845.623749999999</v>
      </c>
      <c r="BJ38" s="1">
        <v>0</v>
      </c>
    </row>
    <row r="39" spans="1:62" s="1" customFormat="1">
      <c r="A39" s="1">
        <v>32616</v>
      </c>
      <c r="B39" s="1" t="s">
        <v>62</v>
      </c>
      <c r="C39" s="2" t="s">
        <v>381</v>
      </c>
      <c r="D39" s="1">
        <v>2011</v>
      </c>
      <c r="E39" s="1" t="b">
        <v>0</v>
      </c>
      <c r="F39" s="3" t="s">
        <v>382</v>
      </c>
      <c r="G39" s="1">
        <v>120</v>
      </c>
      <c r="H39" s="1" t="s">
        <v>275</v>
      </c>
      <c r="J39" s="1" t="s">
        <v>66</v>
      </c>
      <c r="K39" s="1">
        <v>11</v>
      </c>
      <c r="L39" s="1" t="s">
        <v>67</v>
      </c>
      <c r="M39" s="1" t="s">
        <v>376</v>
      </c>
      <c r="N39" s="1" t="s">
        <v>383</v>
      </c>
      <c r="O39" s="1">
        <v>1</v>
      </c>
      <c r="P39" s="1" t="s">
        <v>103</v>
      </c>
      <c r="R39" s="1" t="s">
        <v>103</v>
      </c>
      <c r="S39" s="1">
        <v>1</v>
      </c>
      <c r="V39" s="1" t="s">
        <v>71</v>
      </c>
      <c r="W39" s="1">
        <v>0</v>
      </c>
      <c r="X39" s="1" t="s">
        <v>72</v>
      </c>
      <c r="Y39" s="1">
        <v>2</v>
      </c>
      <c r="Z39" s="1" t="s">
        <v>73</v>
      </c>
      <c r="AA39" s="1">
        <v>1</v>
      </c>
      <c r="AB39" s="1" t="s">
        <v>74</v>
      </c>
      <c r="AC39" s="1">
        <v>1</v>
      </c>
      <c r="AD39" s="1" t="s">
        <v>383</v>
      </c>
      <c r="AE39" s="1">
        <v>70000</v>
      </c>
      <c r="AF39" s="1" t="s">
        <v>105</v>
      </c>
      <c r="AG39" s="1">
        <v>0.98</v>
      </c>
      <c r="AH39" s="1">
        <v>3.65</v>
      </c>
      <c r="AJ39" s="5">
        <f>(AE39/AH39)/AG39</f>
        <v>19569.471624266145</v>
      </c>
      <c r="AO39" s="1">
        <v>1</v>
      </c>
      <c r="AP39" s="1" t="s">
        <v>376</v>
      </c>
      <c r="AQ39" s="1">
        <v>520</v>
      </c>
      <c r="AR39" s="1">
        <v>273</v>
      </c>
      <c r="AS39" s="1" t="s">
        <v>376</v>
      </c>
      <c r="AT39" s="1" t="s">
        <v>378</v>
      </c>
      <c r="AU39" s="1" t="s">
        <v>379</v>
      </c>
      <c r="AV39" s="1">
        <v>706</v>
      </c>
      <c r="AW39" s="1">
        <v>726</v>
      </c>
      <c r="AX39" s="1" t="b">
        <v>0</v>
      </c>
      <c r="AY39" s="1" t="b">
        <v>0</v>
      </c>
      <c r="AZ39" s="1" t="b">
        <v>0</v>
      </c>
      <c r="BA39" s="1" t="b">
        <v>0</v>
      </c>
      <c r="BG39" s="6">
        <v>41845.679525462961</v>
      </c>
      <c r="BH39" s="1" t="s">
        <v>384</v>
      </c>
      <c r="BI39" s="1" t="s">
        <v>385</v>
      </c>
      <c r="BJ39" s="1">
        <v>0</v>
      </c>
    </row>
    <row r="40" spans="1:62" s="1" customFormat="1">
      <c r="A40" s="1">
        <v>32608</v>
      </c>
      <c r="B40" s="1" t="s">
        <v>62</v>
      </c>
      <c r="C40" s="2" t="s">
        <v>386</v>
      </c>
      <c r="D40" s="1">
        <v>2011</v>
      </c>
      <c r="E40" s="1" t="b">
        <v>0</v>
      </c>
      <c r="F40" s="3" t="s">
        <v>387</v>
      </c>
      <c r="G40" s="1">
        <v>700</v>
      </c>
      <c r="H40" s="1" t="s">
        <v>128</v>
      </c>
      <c r="J40" s="1" t="s">
        <v>66</v>
      </c>
      <c r="K40" s="1">
        <v>11</v>
      </c>
      <c r="L40" s="1" t="s">
        <v>67</v>
      </c>
      <c r="M40" s="1" t="s">
        <v>376</v>
      </c>
      <c r="N40" s="1" t="s">
        <v>383</v>
      </c>
      <c r="O40" s="1">
        <v>1</v>
      </c>
      <c r="P40" s="1" t="s">
        <v>103</v>
      </c>
      <c r="R40" s="1" t="s">
        <v>103</v>
      </c>
      <c r="S40" s="1">
        <v>1</v>
      </c>
      <c r="V40" s="1" t="s">
        <v>71</v>
      </c>
      <c r="W40" s="1">
        <v>0</v>
      </c>
      <c r="X40" s="1" t="s">
        <v>72</v>
      </c>
      <c r="Y40" s="1">
        <v>2</v>
      </c>
      <c r="Z40" s="1" t="s">
        <v>73</v>
      </c>
      <c r="AA40" s="1">
        <v>1</v>
      </c>
      <c r="AB40" s="1" t="s">
        <v>74</v>
      </c>
      <c r="AC40" s="1">
        <v>1</v>
      </c>
      <c r="AD40" s="1" t="s">
        <v>383</v>
      </c>
      <c r="AE40" s="1">
        <v>33000</v>
      </c>
      <c r="AF40" s="1" t="s">
        <v>105</v>
      </c>
      <c r="AG40" s="1">
        <v>0.98</v>
      </c>
      <c r="AH40" s="1">
        <v>3.65</v>
      </c>
      <c r="AJ40" s="5">
        <f>(AE40/AH40)/AG40</f>
        <v>9225.6080514397545</v>
      </c>
      <c r="AO40" s="1">
        <v>1</v>
      </c>
      <c r="AP40" s="1" t="s">
        <v>376</v>
      </c>
      <c r="AQ40" s="1">
        <v>520</v>
      </c>
      <c r="AR40" s="1">
        <v>273</v>
      </c>
      <c r="AS40" s="1" t="s">
        <v>376</v>
      </c>
      <c r="AT40" s="1" t="s">
        <v>378</v>
      </c>
      <c r="AU40" s="1" t="s">
        <v>379</v>
      </c>
      <c r="AV40" s="1">
        <v>706</v>
      </c>
      <c r="AW40" s="1">
        <v>726</v>
      </c>
      <c r="AX40" s="1" t="b">
        <v>0</v>
      </c>
      <c r="AY40" s="1" t="b">
        <v>0</v>
      </c>
      <c r="AZ40" s="1" t="b">
        <v>1</v>
      </c>
      <c r="BA40" s="1" t="b">
        <v>0</v>
      </c>
      <c r="BG40" s="6">
        <v>41845.661932870367</v>
      </c>
      <c r="BH40" s="1" t="s">
        <v>388</v>
      </c>
      <c r="BI40" s="1" t="s">
        <v>385</v>
      </c>
      <c r="BJ40" s="1">
        <v>0</v>
      </c>
    </row>
    <row r="41" spans="1:62" s="1" customFormat="1">
      <c r="A41" s="1">
        <v>32610</v>
      </c>
      <c r="B41" s="1" t="s">
        <v>62</v>
      </c>
      <c r="C41" s="2" t="s">
        <v>389</v>
      </c>
      <c r="D41" s="1">
        <v>2011</v>
      </c>
      <c r="E41" s="1" t="b">
        <v>0</v>
      </c>
      <c r="F41" s="3" t="s">
        <v>390</v>
      </c>
      <c r="G41" s="1">
        <v>140</v>
      </c>
      <c r="H41" s="1" t="s">
        <v>297</v>
      </c>
      <c r="J41" s="1" t="s">
        <v>66</v>
      </c>
      <c r="K41" s="1">
        <v>11</v>
      </c>
      <c r="L41" s="1" t="s">
        <v>92</v>
      </c>
      <c r="M41" s="1" t="s">
        <v>376</v>
      </c>
      <c r="N41" s="1" t="s">
        <v>383</v>
      </c>
      <c r="O41" s="1">
        <v>1</v>
      </c>
      <c r="P41" s="1" t="s">
        <v>103</v>
      </c>
      <c r="R41" s="1" t="s">
        <v>103</v>
      </c>
      <c r="S41" s="1">
        <v>1</v>
      </c>
      <c r="V41" s="1" t="s">
        <v>71</v>
      </c>
      <c r="W41" s="1">
        <v>0</v>
      </c>
      <c r="X41" s="1" t="s">
        <v>72</v>
      </c>
      <c r="Y41" s="1">
        <v>2</v>
      </c>
      <c r="Z41" s="1" t="s">
        <v>73</v>
      </c>
      <c r="AA41" s="1">
        <v>1</v>
      </c>
      <c r="AB41" s="1" t="s">
        <v>74</v>
      </c>
      <c r="AC41" s="1">
        <v>1</v>
      </c>
      <c r="AD41" s="1" t="s">
        <v>383</v>
      </c>
      <c r="AE41" s="1">
        <v>28000</v>
      </c>
      <c r="AF41" s="1" t="s">
        <v>105</v>
      </c>
      <c r="AG41" s="1">
        <v>0.98</v>
      </c>
      <c r="AH41" s="1">
        <v>3.65</v>
      </c>
      <c r="AJ41" s="5">
        <f>(AE41/AH41)/AG41</f>
        <v>7827.7886497064583</v>
      </c>
      <c r="AO41" s="1">
        <v>1</v>
      </c>
      <c r="AP41" s="1" t="s">
        <v>376</v>
      </c>
      <c r="AQ41" s="1">
        <v>520</v>
      </c>
      <c r="AR41" s="1">
        <v>273</v>
      </c>
      <c r="AS41" s="1" t="s">
        <v>376</v>
      </c>
      <c r="AT41" s="1" t="s">
        <v>378</v>
      </c>
      <c r="AU41" s="1" t="s">
        <v>379</v>
      </c>
      <c r="AV41" s="1">
        <v>706</v>
      </c>
      <c r="AW41" s="1">
        <v>726</v>
      </c>
      <c r="AX41" s="1" t="b">
        <v>0</v>
      </c>
      <c r="AY41" s="1" t="b">
        <v>0</v>
      </c>
      <c r="AZ41" s="1" t="b">
        <v>1</v>
      </c>
      <c r="BA41" s="1" t="b">
        <v>0</v>
      </c>
      <c r="BG41" s="6">
        <v>41845.667233796295</v>
      </c>
      <c r="BH41" s="1" t="s">
        <v>384</v>
      </c>
      <c r="BI41" s="1" t="s">
        <v>385</v>
      </c>
      <c r="BJ41" s="1">
        <v>0</v>
      </c>
    </row>
    <row r="42" spans="1:62" s="1" customFormat="1">
      <c r="A42" s="1">
        <v>32611</v>
      </c>
      <c r="B42" s="1" t="s">
        <v>62</v>
      </c>
      <c r="C42" s="2" t="s">
        <v>402</v>
      </c>
      <c r="D42" s="1">
        <v>2011</v>
      </c>
      <c r="E42" s="1" t="b">
        <v>0</v>
      </c>
      <c r="F42" s="3" t="s">
        <v>403</v>
      </c>
      <c r="G42" s="1">
        <v>140</v>
      </c>
      <c r="H42" s="1" t="s">
        <v>297</v>
      </c>
      <c r="J42" s="1" t="s">
        <v>66</v>
      </c>
      <c r="K42" s="1">
        <v>11</v>
      </c>
      <c r="L42" s="1" t="s">
        <v>67</v>
      </c>
      <c r="M42" s="1" t="s">
        <v>376</v>
      </c>
      <c r="N42" s="1" t="s">
        <v>383</v>
      </c>
      <c r="O42" s="1">
        <v>1</v>
      </c>
      <c r="P42" s="1" t="s">
        <v>103</v>
      </c>
      <c r="R42" s="1" t="s">
        <v>103</v>
      </c>
      <c r="S42" s="1">
        <v>1</v>
      </c>
      <c r="V42" s="1" t="s">
        <v>71</v>
      </c>
      <c r="W42" s="1">
        <v>0</v>
      </c>
      <c r="X42" s="1" t="s">
        <v>72</v>
      </c>
      <c r="Y42" s="1">
        <v>2</v>
      </c>
      <c r="Z42" s="1" t="s">
        <v>73</v>
      </c>
      <c r="AA42" s="1">
        <v>1</v>
      </c>
      <c r="AB42" s="1" t="s">
        <v>74</v>
      </c>
      <c r="AC42" s="1">
        <v>1</v>
      </c>
      <c r="AD42" s="1" t="s">
        <v>383</v>
      </c>
      <c r="AE42" s="1">
        <v>15000</v>
      </c>
      <c r="AF42" s="1" t="s">
        <v>105</v>
      </c>
      <c r="AG42" s="1">
        <v>0.98</v>
      </c>
      <c r="AH42" s="1">
        <v>3.65</v>
      </c>
      <c r="AJ42" s="5">
        <f>(AE42/AH42)/AG42</f>
        <v>4193.4582051998887</v>
      </c>
      <c r="AO42" s="1">
        <v>1</v>
      </c>
      <c r="AP42" s="1" t="s">
        <v>376</v>
      </c>
      <c r="AQ42" s="1">
        <v>520</v>
      </c>
      <c r="AR42" s="1">
        <v>273</v>
      </c>
      <c r="AS42" s="1" t="s">
        <v>376</v>
      </c>
      <c r="AT42" s="1" t="s">
        <v>378</v>
      </c>
      <c r="AU42" s="1" t="s">
        <v>379</v>
      </c>
      <c r="AV42" s="1">
        <v>706</v>
      </c>
      <c r="AW42" s="1">
        <v>726</v>
      </c>
      <c r="AX42" s="1" t="b">
        <v>0</v>
      </c>
      <c r="AY42" s="1" t="b">
        <v>0</v>
      </c>
      <c r="AZ42" s="1" t="b">
        <v>1</v>
      </c>
      <c r="BA42" s="1" t="b">
        <v>0</v>
      </c>
      <c r="BG42" s="6">
        <v>41845.666261574072</v>
      </c>
      <c r="BH42" s="1" t="s">
        <v>384</v>
      </c>
      <c r="BI42" s="1" t="s">
        <v>385</v>
      </c>
      <c r="BJ42" s="1">
        <v>0</v>
      </c>
    </row>
    <row r="43" spans="1:62" s="1" customFormat="1">
      <c r="A43" s="1">
        <v>32614</v>
      </c>
      <c r="B43" s="1" t="s">
        <v>62</v>
      </c>
      <c r="C43" s="2" t="s">
        <v>409</v>
      </c>
      <c r="D43" s="1">
        <v>2011</v>
      </c>
      <c r="E43" s="1" t="b">
        <v>0</v>
      </c>
      <c r="F43" s="3" t="s">
        <v>410</v>
      </c>
      <c r="G43" s="1">
        <v>120</v>
      </c>
      <c r="H43" s="1" t="s">
        <v>275</v>
      </c>
      <c r="J43" s="1" t="s">
        <v>66</v>
      </c>
      <c r="K43" s="1">
        <v>11</v>
      </c>
      <c r="L43" s="1" t="s">
        <v>92</v>
      </c>
      <c r="M43" s="1" t="s">
        <v>376</v>
      </c>
      <c r="N43" s="4" t="s">
        <v>396</v>
      </c>
      <c r="O43" s="1">
        <v>2</v>
      </c>
      <c r="P43" s="1" t="s">
        <v>103</v>
      </c>
      <c r="R43" s="1" t="s">
        <v>103</v>
      </c>
      <c r="S43" s="1">
        <v>1</v>
      </c>
      <c r="V43" s="1" t="s">
        <v>71</v>
      </c>
      <c r="W43" s="1">
        <v>0</v>
      </c>
      <c r="X43" s="1" t="s">
        <v>72</v>
      </c>
      <c r="Y43" s="1">
        <v>2</v>
      </c>
      <c r="Z43" s="1" t="s">
        <v>73</v>
      </c>
      <c r="AA43" s="1">
        <v>1</v>
      </c>
      <c r="AB43" s="1" t="s">
        <v>74</v>
      </c>
      <c r="AC43" s="1">
        <v>1</v>
      </c>
      <c r="AD43" s="1" t="s">
        <v>383</v>
      </c>
      <c r="AE43" s="1">
        <v>11000</v>
      </c>
      <c r="AF43" s="1" t="s">
        <v>105</v>
      </c>
      <c r="AG43" s="1">
        <v>0.98</v>
      </c>
      <c r="AH43" s="1">
        <v>3.65</v>
      </c>
      <c r="AJ43" s="5">
        <f>(AE43/AH43)/AG43</f>
        <v>3075.2026838132515</v>
      </c>
      <c r="AO43" s="1">
        <v>1</v>
      </c>
      <c r="AP43" s="1" t="s">
        <v>376</v>
      </c>
      <c r="AQ43" s="1">
        <v>520</v>
      </c>
      <c r="AR43" s="1">
        <v>273</v>
      </c>
      <c r="AS43" s="1" t="s">
        <v>376</v>
      </c>
      <c r="AT43" s="1" t="s">
        <v>378</v>
      </c>
      <c r="AU43" s="1" t="s">
        <v>379</v>
      </c>
      <c r="AV43" s="1">
        <v>706</v>
      </c>
      <c r="AW43" s="1">
        <v>726</v>
      </c>
      <c r="AX43" s="1" t="b">
        <v>0</v>
      </c>
      <c r="AY43" s="1" t="b">
        <v>0</v>
      </c>
      <c r="AZ43" s="1" t="b">
        <v>1</v>
      </c>
      <c r="BA43" s="1" t="b">
        <v>0</v>
      </c>
      <c r="BG43" s="6">
        <v>41847.645972222221</v>
      </c>
      <c r="BH43" s="1" t="s">
        <v>384</v>
      </c>
      <c r="BI43" s="1" t="s">
        <v>411</v>
      </c>
      <c r="BJ43" s="1">
        <v>0</v>
      </c>
    </row>
    <row r="44" spans="1:62" s="1" customFormat="1">
      <c r="A44" s="1">
        <v>32536</v>
      </c>
      <c r="B44" s="1" t="s">
        <v>62</v>
      </c>
      <c r="C44" s="1" t="s">
        <v>543</v>
      </c>
      <c r="D44" s="1">
        <v>2011</v>
      </c>
      <c r="E44" s="1" t="b">
        <v>0</v>
      </c>
      <c r="F44" s="4" t="s">
        <v>544</v>
      </c>
      <c r="G44" s="1">
        <v>420</v>
      </c>
      <c r="H44" s="1" t="s">
        <v>545</v>
      </c>
      <c r="J44" s="1" t="s">
        <v>129</v>
      </c>
      <c r="K44" s="1">
        <v>2</v>
      </c>
      <c r="L44" s="1" t="s">
        <v>546</v>
      </c>
      <c r="M44" s="1" t="s">
        <v>539</v>
      </c>
      <c r="N44" s="4" t="s">
        <v>547</v>
      </c>
      <c r="O44" s="1">
        <v>3</v>
      </c>
      <c r="P44" s="1" t="s">
        <v>548</v>
      </c>
      <c r="R44" s="1" t="s">
        <v>164</v>
      </c>
      <c r="S44" s="1">
        <v>1</v>
      </c>
      <c r="V44" s="1" t="s">
        <v>84</v>
      </c>
      <c r="W44" s="1">
        <v>0</v>
      </c>
      <c r="X44" s="1" t="s">
        <v>72</v>
      </c>
      <c r="Y44" s="1">
        <v>2</v>
      </c>
      <c r="Z44" s="1" t="s">
        <v>73</v>
      </c>
      <c r="AA44" s="1">
        <v>1</v>
      </c>
      <c r="AB44" s="1" t="s">
        <v>74</v>
      </c>
      <c r="AC44" s="1">
        <v>1</v>
      </c>
      <c r="AD44" s="1" t="s">
        <v>549</v>
      </c>
      <c r="AJ44" s="5"/>
      <c r="AO44" s="1">
        <v>1</v>
      </c>
      <c r="AP44" s="1" t="s">
        <v>539</v>
      </c>
      <c r="AQ44" s="1">
        <v>652</v>
      </c>
      <c r="AR44" s="1">
        <v>573</v>
      </c>
      <c r="AS44" s="1" t="s">
        <v>539</v>
      </c>
      <c r="AT44" s="1" t="s">
        <v>541</v>
      </c>
      <c r="AU44" s="1" t="s">
        <v>542</v>
      </c>
      <c r="AV44" s="1">
        <v>760</v>
      </c>
      <c r="AW44" s="1">
        <v>463</v>
      </c>
      <c r="AX44" s="1" t="b">
        <v>0</v>
      </c>
      <c r="AY44" s="1" t="b">
        <v>0</v>
      </c>
      <c r="AZ44" s="1" t="b">
        <v>1</v>
      </c>
      <c r="BA44" s="1" t="b">
        <v>0</v>
      </c>
      <c r="BG44" s="6">
        <v>41845.648715277777</v>
      </c>
      <c r="BH44" s="1" t="s">
        <v>550</v>
      </c>
      <c r="BJ44" s="1">
        <v>0</v>
      </c>
    </row>
    <row r="45" spans="1:62" s="1" customFormat="1">
      <c r="A45" s="1">
        <v>33112</v>
      </c>
      <c r="B45" s="1" t="s">
        <v>62</v>
      </c>
      <c r="C45" s="2" t="s">
        <v>573</v>
      </c>
      <c r="D45" s="1">
        <v>2011</v>
      </c>
      <c r="E45" s="1" t="b">
        <v>0</v>
      </c>
      <c r="F45" s="3" t="s">
        <v>574</v>
      </c>
      <c r="G45" s="1">
        <v>150</v>
      </c>
      <c r="H45" s="1" t="s">
        <v>270</v>
      </c>
      <c r="J45" s="1" t="s">
        <v>100</v>
      </c>
      <c r="K45" s="1">
        <v>3</v>
      </c>
      <c r="L45" s="1" t="s">
        <v>144</v>
      </c>
      <c r="M45" s="1" t="s">
        <v>575</v>
      </c>
      <c r="N45" s="4" t="s">
        <v>576</v>
      </c>
      <c r="O45" s="1">
        <v>3</v>
      </c>
      <c r="V45" s="1" t="s">
        <v>71</v>
      </c>
      <c r="W45" s="1">
        <v>0</v>
      </c>
      <c r="X45" s="1" t="s">
        <v>111</v>
      </c>
      <c r="Y45" s="1">
        <v>3</v>
      </c>
      <c r="Z45" s="1" t="s">
        <v>73</v>
      </c>
      <c r="AA45" s="1">
        <v>1</v>
      </c>
      <c r="AB45" s="1" t="s">
        <v>74</v>
      </c>
      <c r="AC45" s="1">
        <v>1</v>
      </c>
      <c r="AD45" s="4" t="s">
        <v>576</v>
      </c>
      <c r="AE45" s="1">
        <v>500000000</v>
      </c>
      <c r="AF45" s="1" t="s">
        <v>86</v>
      </c>
      <c r="AG45" s="1">
        <v>0.98</v>
      </c>
      <c r="AH45" s="1">
        <v>1</v>
      </c>
      <c r="AJ45" s="5">
        <f>(AE45/AH45)/AG45</f>
        <v>510204081.63265306</v>
      </c>
      <c r="AO45" s="1">
        <v>1</v>
      </c>
      <c r="AP45" s="1" t="s">
        <v>575</v>
      </c>
      <c r="AQ45" s="1">
        <v>616</v>
      </c>
      <c r="AR45" s="1">
        <v>139</v>
      </c>
      <c r="AS45" s="1" t="s">
        <v>575</v>
      </c>
      <c r="AT45" s="1" t="s">
        <v>577</v>
      </c>
      <c r="AU45" s="1" t="s">
        <v>578</v>
      </c>
      <c r="AV45" s="1">
        <v>788</v>
      </c>
      <c r="AW45" s="1">
        <v>744</v>
      </c>
      <c r="AX45" s="1" t="b">
        <v>0</v>
      </c>
      <c r="AY45" s="1" t="b">
        <v>0</v>
      </c>
      <c r="AZ45" s="1" t="b">
        <v>0</v>
      </c>
      <c r="BA45" s="1" t="b">
        <v>0</v>
      </c>
      <c r="BC45" s="1">
        <v>2.5</v>
      </c>
      <c r="BD45" s="1">
        <v>5</v>
      </c>
      <c r="BE45" s="1">
        <v>0</v>
      </c>
      <c r="BG45" s="6">
        <v>41855.630381944444</v>
      </c>
      <c r="BJ45" s="1">
        <v>0</v>
      </c>
    </row>
    <row r="46" spans="1:62" s="1" customFormat="1">
      <c r="A46" s="1">
        <v>33767</v>
      </c>
      <c r="B46" s="1" t="s">
        <v>62</v>
      </c>
      <c r="C46" s="1" t="s">
        <v>774</v>
      </c>
      <c r="D46" s="1">
        <v>2012</v>
      </c>
      <c r="E46" s="1" t="b">
        <v>0</v>
      </c>
      <c r="F46" s="4" t="s">
        <v>775</v>
      </c>
      <c r="G46" s="1">
        <v>160</v>
      </c>
      <c r="H46" s="1" t="s">
        <v>99</v>
      </c>
      <c r="J46" s="1" t="s">
        <v>100</v>
      </c>
      <c r="K46" s="1">
        <v>3</v>
      </c>
      <c r="L46" s="1" t="s">
        <v>122</v>
      </c>
      <c r="M46" s="1" t="s">
        <v>776</v>
      </c>
      <c r="N46" s="4" t="s">
        <v>777</v>
      </c>
      <c r="O46" s="1">
        <v>3</v>
      </c>
      <c r="P46" s="1" t="s">
        <v>164</v>
      </c>
      <c r="R46" s="1" t="s">
        <v>164</v>
      </c>
      <c r="S46" s="1">
        <v>1</v>
      </c>
      <c r="V46" s="1" t="s">
        <v>71</v>
      </c>
      <c r="W46" s="1">
        <v>0</v>
      </c>
      <c r="X46" s="1" t="s">
        <v>72</v>
      </c>
      <c r="Y46" s="1">
        <v>2</v>
      </c>
      <c r="Z46" s="1" t="s">
        <v>73</v>
      </c>
      <c r="AA46" s="1">
        <v>1</v>
      </c>
      <c r="AB46" s="1" t="s">
        <v>74</v>
      </c>
      <c r="AC46" s="1">
        <v>1</v>
      </c>
      <c r="AJ46" s="5"/>
      <c r="AO46" s="1">
        <v>4</v>
      </c>
      <c r="AP46" s="1" t="s">
        <v>141</v>
      </c>
      <c r="AQ46" s="1" t="s">
        <v>778</v>
      </c>
      <c r="AR46" s="1" t="s">
        <v>779</v>
      </c>
      <c r="AS46" s="1" t="s">
        <v>780</v>
      </c>
      <c r="AT46" s="1" t="s">
        <v>781</v>
      </c>
      <c r="AU46" s="1" t="s">
        <v>782</v>
      </c>
      <c r="AV46" s="1" t="s">
        <v>783</v>
      </c>
      <c r="AW46" s="1" t="s">
        <v>784</v>
      </c>
      <c r="AX46" s="1" t="b">
        <v>0</v>
      </c>
      <c r="AY46" s="1" t="b">
        <v>0</v>
      </c>
      <c r="AZ46" s="1" t="b">
        <v>1</v>
      </c>
      <c r="BA46" s="1" t="b">
        <v>0</v>
      </c>
      <c r="BG46" s="6">
        <v>41845.668912037036</v>
      </c>
      <c r="BJ46" s="1">
        <v>0</v>
      </c>
    </row>
    <row r="47" spans="1:62" s="1" customFormat="1">
      <c r="A47" s="1">
        <v>33767</v>
      </c>
      <c r="B47" s="1" t="s">
        <v>62</v>
      </c>
      <c r="C47" s="1" t="s">
        <v>774</v>
      </c>
      <c r="D47" s="1">
        <v>2012</v>
      </c>
      <c r="E47" s="1" t="b">
        <v>0</v>
      </c>
      <c r="F47" s="4" t="s">
        <v>775</v>
      </c>
      <c r="G47" s="1">
        <v>160</v>
      </c>
      <c r="H47" s="1" t="s">
        <v>99</v>
      </c>
      <c r="J47" s="1" t="s">
        <v>100</v>
      </c>
      <c r="K47" s="1">
        <v>3</v>
      </c>
      <c r="L47" s="1" t="s">
        <v>122</v>
      </c>
      <c r="M47" s="1" t="s">
        <v>776</v>
      </c>
      <c r="N47" s="4" t="s">
        <v>777</v>
      </c>
      <c r="O47" s="1">
        <v>3</v>
      </c>
      <c r="P47" s="1" t="s">
        <v>164</v>
      </c>
      <c r="R47" s="1" t="s">
        <v>164</v>
      </c>
      <c r="S47" s="1">
        <v>1</v>
      </c>
      <c r="V47" s="1" t="s">
        <v>71</v>
      </c>
      <c r="W47" s="1">
        <v>0</v>
      </c>
      <c r="X47" s="1" t="s">
        <v>72</v>
      </c>
      <c r="Y47" s="1">
        <v>2</v>
      </c>
      <c r="Z47" s="1" t="s">
        <v>73</v>
      </c>
      <c r="AA47" s="1">
        <v>1</v>
      </c>
      <c r="AB47" s="1" t="s">
        <v>74</v>
      </c>
      <c r="AC47" s="1">
        <v>1</v>
      </c>
      <c r="AJ47" s="5"/>
      <c r="AO47" s="1">
        <v>4</v>
      </c>
      <c r="AP47" s="1" t="s">
        <v>141</v>
      </c>
      <c r="AQ47" s="1" t="s">
        <v>778</v>
      </c>
      <c r="AR47" s="1" t="s">
        <v>779</v>
      </c>
      <c r="AS47" s="1" t="s">
        <v>780</v>
      </c>
      <c r="AT47" s="1" t="s">
        <v>781</v>
      </c>
      <c r="AU47" s="1" t="s">
        <v>782</v>
      </c>
      <c r="AV47" s="1" t="s">
        <v>783</v>
      </c>
      <c r="AW47" s="1" t="s">
        <v>784</v>
      </c>
      <c r="AX47" s="1" t="b">
        <v>0</v>
      </c>
      <c r="AY47" s="1" t="b">
        <v>0</v>
      </c>
      <c r="AZ47" s="1" t="b">
        <v>1</v>
      </c>
      <c r="BA47" s="1" t="b">
        <v>0</v>
      </c>
      <c r="BG47" s="6">
        <v>41845.668912037036</v>
      </c>
      <c r="BJ47" s="1">
        <v>0</v>
      </c>
    </row>
    <row r="48" spans="1:62" s="1" customFormat="1">
      <c r="A48" s="7">
        <v>32992</v>
      </c>
      <c r="B48" s="7" t="s">
        <v>62</v>
      </c>
      <c r="C48" s="11" t="s">
        <v>205</v>
      </c>
      <c r="D48" s="7">
        <v>2012</v>
      </c>
      <c r="E48" s="7" t="b">
        <v>0</v>
      </c>
      <c r="F48" s="11" t="s">
        <v>206</v>
      </c>
      <c r="G48" s="7">
        <v>240</v>
      </c>
      <c r="H48" s="7" t="s">
        <v>180</v>
      </c>
      <c r="I48" s="7"/>
      <c r="J48" s="7" t="s">
        <v>129</v>
      </c>
      <c r="K48" s="7">
        <v>2</v>
      </c>
      <c r="L48" s="7" t="s">
        <v>108</v>
      </c>
      <c r="M48" s="7" t="s">
        <v>811</v>
      </c>
      <c r="N48" s="7" t="s">
        <v>207</v>
      </c>
      <c r="O48" s="7">
        <v>3</v>
      </c>
      <c r="P48" s="7" t="s">
        <v>164</v>
      </c>
      <c r="Q48" s="7" t="s">
        <v>208</v>
      </c>
      <c r="R48" s="7" t="s">
        <v>164</v>
      </c>
      <c r="S48" s="7">
        <v>1</v>
      </c>
      <c r="T48" s="7"/>
      <c r="U48" s="7"/>
      <c r="V48" s="7" t="s">
        <v>71</v>
      </c>
      <c r="W48" s="7">
        <v>0</v>
      </c>
      <c r="X48" s="7" t="s">
        <v>72</v>
      </c>
      <c r="Y48" s="7">
        <v>2</v>
      </c>
      <c r="Z48" s="7" t="s">
        <v>73</v>
      </c>
      <c r="AA48" s="7">
        <v>1</v>
      </c>
      <c r="AB48" s="7" t="s">
        <v>74</v>
      </c>
      <c r="AC48" s="7">
        <v>1</v>
      </c>
      <c r="AD48" s="7"/>
      <c r="AE48" s="7">
        <v>125000</v>
      </c>
      <c r="AF48" s="7" t="s">
        <v>86</v>
      </c>
      <c r="AG48" s="7">
        <v>1</v>
      </c>
      <c r="AH48" s="7">
        <v>1</v>
      </c>
      <c r="AI48" s="7"/>
      <c r="AJ48" s="8">
        <v>125000</v>
      </c>
      <c r="AK48" s="7"/>
      <c r="AL48" s="7"/>
      <c r="AM48" s="7"/>
      <c r="AN48" s="7"/>
      <c r="AO48" s="7">
        <v>5</v>
      </c>
      <c r="AP48" s="7" t="s">
        <v>141</v>
      </c>
      <c r="AQ48" s="7" t="s">
        <v>209</v>
      </c>
      <c r="AR48" s="7" t="s">
        <v>210</v>
      </c>
      <c r="AS48" s="7" t="s">
        <v>211</v>
      </c>
      <c r="AT48" s="7" t="s">
        <v>212</v>
      </c>
      <c r="AU48" s="7" t="s">
        <v>213</v>
      </c>
      <c r="AV48" s="7" t="s">
        <v>214</v>
      </c>
      <c r="AW48" s="7" t="s">
        <v>215</v>
      </c>
      <c r="AX48" s="7" t="b">
        <v>0</v>
      </c>
      <c r="AY48" s="7" t="b">
        <v>0</v>
      </c>
      <c r="AZ48" s="7" t="b">
        <v>0</v>
      </c>
      <c r="BA48" s="7" t="b">
        <v>0</v>
      </c>
      <c r="BB48" s="7"/>
      <c r="BC48" s="7"/>
      <c r="BD48" s="7"/>
      <c r="BE48" s="7"/>
      <c r="BF48" s="7"/>
      <c r="BG48" s="9">
        <v>41855.518055555556</v>
      </c>
      <c r="BH48" s="7"/>
      <c r="BI48" s="7"/>
      <c r="BJ48" s="7">
        <v>0</v>
      </c>
    </row>
    <row r="49" spans="1:62" s="1" customFormat="1">
      <c r="A49" s="1">
        <v>33264</v>
      </c>
      <c r="B49" s="1" t="s">
        <v>62</v>
      </c>
      <c r="C49" s="2" t="s">
        <v>120</v>
      </c>
      <c r="D49" s="1">
        <v>2012</v>
      </c>
      <c r="E49" s="1" t="b">
        <v>0</v>
      </c>
      <c r="F49" s="3" t="s">
        <v>121</v>
      </c>
      <c r="G49" s="1">
        <v>160</v>
      </c>
      <c r="H49" s="1" t="s">
        <v>99</v>
      </c>
      <c r="J49" s="7" t="s">
        <v>82</v>
      </c>
      <c r="K49" s="1">
        <v>11</v>
      </c>
      <c r="L49" s="1" t="s">
        <v>122</v>
      </c>
      <c r="M49" s="1" t="s">
        <v>68</v>
      </c>
      <c r="N49" s="1" t="s">
        <v>123</v>
      </c>
      <c r="O49" s="1">
        <v>2</v>
      </c>
      <c r="V49" s="1" t="s">
        <v>71</v>
      </c>
      <c r="W49" s="1">
        <v>0</v>
      </c>
      <c r="X49" s="1" t="s">
        <v>94</v>
      </c>
      <c r="Y49" s="1">
        <v>5</v>
      </c>
      <c r="Z49" s="1" t="s">
        <v>124</v>
      </c>
      <c r="AA49" s="1">
        <v>6</v>
      </c>
      <c r="AB49" s="1" t="s">
        <v>74</v>
      </c>
      <c r="AC49" s="1">
        <v>1</v>
      </c>
      <c r="AE49" s="1">
        <v>5000000000</v>
      </c>
      <c r="AF49" s="1" t="s">
        <v>86</v>
      </c>
      <c r="AG49" s="1">
        <v>1</v>
      </c>
      <c r="AH49" s="1">
        <v>1</v>
      </c>
      <c r="AJ49" s="5">
        <v>5000000000</v>
      </c>
      <c r="AO49" s="1">
        <v>1</v>
      </c>
      <c r="AP49" s="1" t="s">
        <v>68</v>
      </c>
      <c r="AQ49" s="1">
        <v>771</v>
      </c>
      <c r="AR49" s="1">
        <v>666</v>
      </c>
      <c r="AS49" s="1" t="s">
        <v>68</v>
      </c>
      <c r="AT49" s="1" t="s">
        <v>76</v>
      </c>
      <c r="AU49" s="1" t="s">
        <v>77</v>
      </c>
      <c r="AV49" s="1">
        <v>50</v>
      </c>
      <c r="AW49" s="1">
        <v>513</v>
      </c>
      <c r="AX49" s="1" t="b">
        <v>0</v>
      </c>
      <c r="AY49" s="1" t="b">
        <v>0</v>
      </c>
      <c r="AZ49" s="1" t="b">
        <v>0</v>
      </c>
      <c r="BA49" s="1" t="b">
        <v>0</v>
      </c>
      <c r="BG49" s="6">
        <v>41845.633402777778</v>
      </c>
      <c r="BI49" s="1" t="s">
        <v>125</v>
      </c>
      <c r="BJ49" s="1">
        <v>0</v>
      </c>
    </row>
    <row r="50" spans="1:62" s="1" customFormat="1">
      <c r="A50" s="1">
        <v>32313</v>
      </c>
      <c r="B50" s="1" t="s">
        <v>62</v>
      </c>
      <c r="C50" s="2" t="s">
        <v>126</v>
      </c>
      <c r="D50" s="1">
        <v>2012</v>
      </c>
      <c r="E50" s="1" t="b">
        <v>0</v>
      </c>
      <c r="F50" s="3" t="s">
        <v>127</v>
      </c>
      <c r="G50" s="1">
        <v>700</v>
      </c>
      <c r="H50" s="1" t="s">
        <v>128</v>
      </c>
      <c r="J50" s="1" t="s">
        <v>129</v>
      </c>
      <c r="K50" s="1">
        <v>2</v>
      </c>
      <c r="L50" s="1" t="s">
        <v>108</v>
      </c>
      <c r="M50" s="1" t="s">
        <v>68</v>
      </c>
      <c r="N50" s="4" t="s">
        <v>130</v>
      </c>
      <c r="O50" s="1">
        <v>4</v>
      </c>
      <c r="P50" s="1" t="s">
        <v>103</v>
      </c>
      <c r="R50" s="1" t="s">
        <v>103</v>
      </c>
      <c r="S50" s="1">
        <v>1</v>
      </c>
      <c r="V50" s="1" t="s">
        <v>104</v>
      </c>
      <c r="W50" s="1">
        <v>1</v>
      </c>
      <c r="X50" s="1" t="s">
        <v>72</v>
      </c>
      <c r="Y50" s="1">
        <v>2</v>
      </c>
      <c r="Z50" s="1" t="s">
        <v>73</v>
      </c>
      <c r="AA50" s="1">
        <v>1</v>
      </c>
      <c r="AB50" s="1" t="s">
        <v>74</v>
      </c>
      <c r="AC50" s="1">
        <v>1</v>
      </c>
      <c r="AD50" s="1" t="s">
        <v>131</v>
      </c>
      <c r="AE50" s="1">
        <v>2000000</v>
      </c>
      <c r="AF50" s="1" t="s">
        <v>86</v>
      </c>
      <c r="AG50" s="1">
        <v>1</v>
      </c>
      <c r="AH50" s="1">
        <v>1</v>
      </c>
      <c r="AJ50" s="5">
        <v>2000000</v>
      </c>
      <c r="AO50" s="1">
        <v>1</v>
      </c>
      <c r="AP50" s="1" t="s">
        <v>68</v>
      </c>
      <c r="AQ50" s="1">
        <v>771</v>
      </c>
      <c r="AR50" s="1">
        <v>666</v>
      </c>
      <c r="AS50" s="1" t="s">
        <v>68</v>
      </c>
      <c r="AT50" s="1" t="s">
        <v>76</v>
      </c>
      <c r="AU50" s="1" t="s">
        <v>77</v>
      </c>
      <c r="AV50" s="1">
        <v>50</v>
      </c>
      <c r="AW50" s="1">
        <v>513</v>
      </c>
      <c r="AX50" s="1" t="b">
        <v>0</v>
      </c>
      <c r="AY50" s="1" t="b">
        <v>0</v>
      </c>
      <c r="AZ50" s="1" t="b">
        <v>0</v>
      </c>
      <c r="BA50" s="1" t="b">
        <v>0</v>
      </c>
      <c r="BG50" s="6">
        <v>41855.472685185188</v>
      </c>
      <c r="BH50" s="1" t="s">
        <v>132</v>
      </c>
      <c r="BI50" s="1" t="s">
        <v>133</v>
      </c>
      <c r="BJ50" s="1">
        <v>1</v>
      </c>
    </row>
    <row r="51" spans="1:62" s="1" customFormat="1">
      <c r="A51" s="1">
        <v>33019</v>
      </c>
      <c r="B51" s="1" t="s">
        <v>62</v>
      </c>
      <c r="C51" s="1" t="s">
        <v>159</v>
      </c>
      <c r="D51" s="1">
        <v>2012</v>
      </c>
      <c r="E51" s="1" t="b">
        <v>0</v>
      </c>
      <c r="F51" s="4" t="s">
        <v>160</v>
      </c>
      <c r="G51" s="1">
        <v>250</v>
      </c>
      <c r="H51" s="1" t="s">
        <v>161</v>
      </c>
      <c r="J51" s="1" t="s">
        <v>129</v>
      </c>
      <c r="K51" s="1">
        <v>2</v>
      </c>
      <c r="L51" s="1" t="s">
        <v>122</v>
      </c>
      <c r="M51" s="1" t="s">
        <v>136</v>
      </c>
      <c r="N51" s="1" t="s">
        <v>162</v>
      </c>
      <c r="O51" s="1">
        <v>2</v>
      </c>
      <c r="Q51" s="1" t="s">
        <v>163</v>
      </c>
      <c r="R51" s="1" t="s">
        <v>164</v>
      </c>
      <c r="S51" s="1">
        <v>1</v>
      </c>
      <c r="V51" s="1" t="s">
        <v>165</v>
      </c>
      <c r="W51" s="1">
        <v>0</v>
      </c>
      <c r="X51" s="1" t="s">
        <v>72</v>
      </c>
      <c r="Y51" s="1">
        <v>2</v>
      </c>
      <c r="Z51" s="1" t="s">
        <v>73</v>
      </c>
      <c r="AA51" s="1">
        <v>1</v>
      </c>
      <c r="AB51" s="1" t="s">
        <v>74</v>
      </c>
      <c r="AC51" s="1">
        <v>1</v>
      </c>
      <c r="AJ51" s="5"/>
      <c r="AM51" s="10">
        <v>42004</v>
      </c>
      <c r="AO51" s="1">
        <v>1</v>
      </c>
      <c r="AP51" s="1" t="s">
        <v>136</v>
      </c>
      <c r="AQ51" s="1">
        <v>651</v>
      </c>
      <c r="AR51" s="1">
        <v>142</v>
      </c>
      <c r="AS51" s="1" t="s">
        <v>136</v>
      </c>
      <c r="AT51" s="1" t="s">
        <v>138</v>
      </c>
      <c r="AU51" s="1" t="s">
        <v>139</v>
      </c>
      <c r="AV51" s="1">
        <v>818</v>
      </c>
      <c r="AW51" s="1">
        <v>469</v>
      </c>
      <c r="AX51" s="1" t="b">
        <v>0</v>
      </c>
      <c r="AY51" s="1" t="b">
        <v>0</v>
      </c>
      <c r="AZ51" s="1" t="b">
        <v>0</v>
      </c>
      <c r="BA51" s="1" t="b">
        <v>0</v>
      </c>
      <c r="BG51" s="6">
        <v>41837.482395833336</v>
      </c>
      <c r="BJ51" s="1">
        <v>0</v>
      </c>
    </row>
    <row r="52" spans="1:62" s="1" customFormat="1">
      <c r="A52" s="1">
        <v>32325</v>
      </c>
      <c r="B52" s="1" t="s">
        <v>62</v>
      </c>
      <c r="C52" s="2" t="s">
        <v>142</v>
      </c>
      <c r="D52" s="1">
        <v>2012</v>
      </c>
      <c r="E52" s="1" t="b">
        <v>0</v>
      </c>
      <c r="F52" s="3" t="s">
        <v>143</v>
      </c>
      <c r="G52" s="1">
        <v>510</v>
      </c>
      <c r="H52" s="1" t="s">
        <v>135</v>
      </c>
      <c r="J52" s="1" t="s">
        <v>100</v>
      </c>
      <c r="K52" s="1">
        <v>3</v>
      </c>
      <c r="L52" s="1" t="s">
        <v>144</v>
      </c>
      <c r="M52" s="1" t="s">
        <v>136</v>
      </c>
      <c r="N52" s="4" t="s">
        <v>145</v>
      </c>
      <c r="O52" s="1">
        <v>6</v>
      </c>
      <c r="T52" s="1" t="s">
        <v>146</v>
      </c>
      <c r="U52" s="1">
        <v>1</v>
      </c>
      <c r="V52" s="1" t="s">
        <v>71</v>
      </c>
      <c r="W52" s="1">
        <v>0</v>
      </c>
      <c r="X52" s="1" t="s">
        <v>111</v>
      </c>
      <c r="Y52" s="1">
        <v>3</v>
      </c>
      <c r="Z52" s="1" t="s">
        <v>73</v>
      </c>
      <c r="AA52" s="1">
        <v>1</v>
      </c>
      <c r="AB52" s="1" t="s">
        <v>74</v>
      </c>
      <c r="AC52" s="1">
        <v>1</v>
      </c>
      <c r="AD52" s="4" t="s">
        <v>147</v>
      </c>
      <c r="AE52" s="5">
        <v>2000000000</v>
      </c>
      <c r="AF52" s="1" t="s">
        <v>86</v>
      </c>
      <c r="AG52" s="1">
        <v>1</v>
      </c>
      <c r="AH52" s="1">
        <v>1</v>
      </c>
      <c r="AJ52" s="5">
        <f>(AE52/AH52)/AG52</f>
        <v>2000000000</v>
      </c>
      <c r="AO52" s="1">
        <v>1</v>
      </c>
      <c r="AP52" s="1" t="s">
        <v>136</v>
      </c>
      <c r="AQ52" s="1">
        <v>651</v>
      </c>
      <c r="AR52" s="1">
        <v>142</v>
      </c>
      <c r="AS52" s="1" t="s">
        <v>136</v>
      </c>
      <c r="AT52" s="1" t="s">
        <v>138</v>
      </c>
      <c r="AU52" s="1" t="s">
        <v>139</v>
      </c>
      <c r="AV52" s="1">
        <v>818</v>
      </c>
      <c r="AW52" s="1">
        <v>469</v>
      </c>
      <c r="AX52" s="1" t="b">
        <v>0</v>
      </c>
      <c r="AY52" s="1" t="b">
        <v>0</v>
      </c>
      <c r="AZ52" s="1" t="b">
        <v>0</v>
      </c>
      <c r="BA52" s="1" t="b">
        <v>0</v>
      </c>
      <c r="BG52" s="6">
        <v>41855.490937499999</v>
      </c>
      <c r="BJ52" s="1">
        <v>0</v>
      </c>
    </row>
    <row r="53" spans="1:62" s="1" customFormat="1">
      <c r="A53" s="1">
        <v>32368</v>
      </c>
      <c r="B53" s="1" t="s">
        <v>62</v>
      </c>
      <c r="C53" s="2" t="s">
        <v>148</v>
      </c>
      <c r="D53" s="1">
        <v>2012</v>
      </c>
      <c r="E53" s="1" t="b">
        <v>0</v>
      </c>
      <c r="F53" s="3" t="s">
        <v>149</v>
      </c>
      <c r="G53" s="1">
        <v>230</v>
      </c>
      <c r="H53" s="1" t="s">
        <v>150</v>
      </c>
      <c r="I53" s="1" t="s">
        <v>151</v>
      </c>
      <c r="J53" s="1" t="s">
        <v>100</v>
      </c>
      <c r="K53" s="1">
        <v>3</v>
      </c>
      <c r="L53" s="1" t="s">
        <v>108</v>
      </c>
      <c r="M53" s="1" t="s">
        <v>136</v>
      </c>
      <c r="N53" s="4" t="s">
        <v>152</v>
      </c>
      <c r="O53" s="1">
        <v>3</v>
      </c>
      <c r="V53" s="1" t="s">
        <v>104</v>
      </c>
      <c r="W53" s="1">
        <v>1</v>
      </c>
      <c r="X53" s="1" t="s">
        <v>72</v>
      </c>
      <c r="Y53" s="1">
        <v>2</v>
      </c>
      <c r="Z53" s="1" t="s">
        <v>73</v>
      </c>
      <c r="AA53" s="1">
        <v>1</v>
      </c>
      <c r="AB53" s="1" t="s">
        <v>74</v>
      </c>
      <c r="AC53" s="1">
        <v>1</v>
      </c>
      <c r="AD53" s="1" t="s">
        <v>153</v>
      </c>
      <c r="AE53" s="5">
        <v>10000000</v>
      </c>
      <c r="AF53" s="1" t="s">
        <v>86</v>
      </c>
      <c r="AG53" s="1">
        <v>1</v>
      </c>
      <c r="AH53" s="1">
        <v>1</v>
      </c>
      <c r="AJ53" s="5">
        <f>(AE53/AH53)/AG53</f>
        <v>10000000</v>
      </c>
      <c r="AO53" s="1">
        <v>1</v>
      </c>
      <c r="AP53" s="1" t="s">
        <v>136</v>
      </c>
      <c r="AQ53" s="1">
        <v>651</v>
      </c>
      <c r="AR53" s="1">
        <v>142</v>
      </c>
      <c r="AS53" s="1" t="s">
        <v>136</v>
      </c>
      <c r="AT53" s="1" t="s">
        <v>138</v>
      </c>
      <c r="AU53" s="1" t="s">
        <v>139</v>
      </c>
      <c r="AV53" s="1">
        <v>818</v>
      </c>
      <c r="AW53" s="1">
        <v>469</v>
      </c>
      <c r="AX53" s="1" t="b">
        <v>0</v>
      </c>
      <c r="AY53" s="1" t="b">
        <v>0</v>
      </c>
      <c r="AZ53" s="1" t="b">
        <v>0</v>
      </c>
      <c r="BA53" s="1" t="b">
        <v>0</v>
      </c>
      <c r="BG53" s="6">
        <v>41856.442129629628</v>
      </c>
      <c r="BJ53" s="1">
        <v>1</v>
      </c>
    </row>
    <row r="54" spans="1:62" s="1" customFormat="1">
      <c r="A54" s="1">
        <v>32358</v>
      </c>
      <c r="B54" s="1" t="s">
        <v>62</v>
      </c>
      <c r="C54" s="2" t="s">
        <v>154</v>
      </c>
      <c r="D54" s="1">
        <v>2012</v>
      </c>
      <c r="E54" s="1" t="b">
        <v>0</v>
      </c>
      <c r="F54" s="3" t="s">
        <v>155</v>
      </c>
      <c r="G54" s="1">
        <v>510</v>
      </c>
      <c r="H54" s="1" t="s">
        <v>135</v>
      </c>
      <c r="J54" s="1" t="s">
        <v>82</v>
      </c>
      <c r="K54" s="1">
        <v>12</v>
      </c>
      <c r="L54" s="1" t="s">
        <v>108</v>
      </c>
      <c r="M54" s="1" t="s">
        <v>136</v>
      </c>
      <c r="N54" s="4" t="s">
        <v>156</v>
      </c>
      <c r="O54" s="1">
        <v>3</v>
      </c>
      <c r="V54" s="1" t="s">
        <v>71</v>
      </c>
      <c r="W54" s="1">
        <v>0</v>
      </c>
      <c r="X54" s="1" t="s">
        <v>72</v>
      </c>
      <c r="Y54" s="1">
        <v>2</v>
      </c>
      <c r="Z54" s="1" t="s">
        <v>73</v>
      </c>
      <c r="AA54" s="1">
        <v>1</v>
      </c>
      <c r="AB54" s="1" t="s">
        <v>74</v>
      </c>
      <c r="AC54" s="1">
        <v>1</v>
      </c>
      <c r="AD54" s="1" t="s">
        <v>157</v>
      </c>
      <c r="AE54" s="5">
        <v>10000000</v>
      </c>
      <c r="AF54" s="1" t="s">
        <v>86</v>
      </c>
      <c r="AG54" s="1">
        <v>1</v>
      </c>
      <c r="AH54" s="1">
        <v>1</v>
      </c>
      <c r="AJ54" s="5">
        <f>(AE54/AH54)/AG54</f>
        <v>10000000</v>
      </c>
      <c r="AO54" s="1">
        <v>1</v>
      </c>
      <c r="AP54" s="1" t="s">
        <v>136</v>
      </c>
      <c r="AQ54" s="1">
        <v>651</v>
      </c>
      <c r="AR54" s="1">
        <v>142</v>
      </c>
      <c r="AS54" s="1" t="s">
        <v>136</v>
      </c>
      <c r="AT54" s="1" t="s">
        <v>138</v>
      </c>
      <c r="AU54" s="1" t="s">
        <v>139</v>
      </c>
      <c r="AV54" s="1">
        <v>818</v>
      </c>
      <c r="AW54" s="1">
        <v>469</v>
      </c>
      <c r="AX54" s="1" t="b">
        <v>0</v>
      </c>
      <c r="AY54" s="1" t="b">
        <v>0</v>
      </c>
      <c r="AZ54" s="1" t="b">
        <v>0</v>
      </c>
      <c r="BA54" s="1" t="b">
        <v>0</v>
      </c>
      <c r="BG54" s="6">
        <v>41847.723252314812</v>
      </c>
      <c r="BI54" s="1" t="s">
        <v>158</v>
      </c>
      <c r="BJ54" s="1">
        <v>0</v>
      </c>
    </row>
    <row r="55" spans="1:62" s="1" customFormat="1">
      <c r="A55" s="1">
        <v>32583</v>
      </c>
      <c r="B55" s="1" t="s">
        <v>62</v>
      </c>
      <c r="C55" s="2" t="s">
        <v>235</v>
      </c>
      <c r="D55" s="1">
        <v>2012</v>
      </c>
      <c r="E55" s="1" t="b">
        <v>0</v>
      </c>
      <c r="F55" s="3" t="s">
        <v>236</v>
      </c>
      <c r="G55" s="1">
        <v>998</v>
      </c>
      <c r="H55" s="1" t="s">
        <v>237</v>
      </c>
      <c r="I55" s="1" t="s">
        <v>238</v>
      </c>
      <c r="J55" s="1" t="s">
        <v>129</v>
      </c>
      <c r="K55" s="1">
        <v>2</v>
      </c>
      <c r="L55" s="1" t="s">
        <v>108</v>
      </c>
      <c r="M55" s="1" t="s">
        <v>227</v>
      </c>
      <c r="N55" s="4" t="s">
        <v>239</v>
      </c>
      <c r="O55" s="1">
        <v>11</v>
      </c>
      <c r="Q55" s="1" t="s">
        <v>240</v>
      </c>
      <c r="V55" s="1" t="s">
        <v>71</v>
      </c>
      <c r="W55" s="1">
        <v>0</v>
      </c>
      <c r="X55" s="1" t="s">
        <v>72</v>
      </c>
      <c r="Y55" s="1">
        <v>2</v>
      </c>
      <c r="Z55" s="1" t="s">
        <v>73</v>
      </c>
      <c r="AA55" s="1">
        <v>1</v>
      </c>
      <c r="AB55" s="1" t="s">
        <v>74</v>
      </c>
      <c r="AC55" s="1">
        <v>1</v>
      </c>
      <c r="AD55" s="4" t="s">
        <v>241</v>
      </c>
      <c r="AE55" s="1">
        <v>1250000000</v>
      </c>
      <c r="AF55" s="1" t="s">
        <v>86</v>
      </c>
      <c r="AG55" s="1">
        <v>1</v>
      </c>
      <c r="AH55" s="1">
        <v>1</v>
      </c>
      <c r="AJ55" s="5" t="e">
        <f>(AE55/$AN$30)/$AM$30</f>
        <v>#DIV/0!</v>
      </c>
      <c r="AO55" s="1">
        <v>1</v>
      </c>
      <c r="AP55" s="1" t="s">
        <v>227</v>
      </c>
      <c r="AQ55" s="1">
        <v>663</v>
      </c>
      <c r="AR55" s="1">
        <v>549</v>
      </c>
      <c r="AS55" s="1" t="s">
        <v>227</v>
      </c>
      <c r="AT55" s="1" t="s">
        <v>231</v>
      </c>
      <c r="AU55" s="1" t="s">
        <v>232</v>
      </c>
      <c r="AV55" s="1">
        <v>400</v>
      </c>
      <c r="AW55" s="1">
        <v>439</v>
      </c>
      <c r="AX55" s="1" t="b">
        <v>0</v>
      </c>
      <c r="AY55" s="1" t="b">
        <v>0</v>
      </c>
      <c r="AZ55" s="1" t="b">
        <v>1</v>
      </c>
      <c r="BA55" s="1" t="b">
        <v>0</v>
      </c>
      <c r="BG55" s="6">
        <v>41847.652280092596</v>
      </c>
      <c r="BI55" s="1" t="s">
        <v>242</v>
      </c>
      <c r="BJ55" s="1">
        <v>0</v>
      </c>
    </row>
    <row r="56" spans="1:62" s="1" customFormat="1">
      <c r="A56" s="1">
        <v>32548</v>
      </c>
      <c r="B56" s="1" t="s">
        <v>62</v>
      </c>
      <c r="C56" s="2" t="s">
        <v>225</v>
      </c>
      <c r="D56" s="1">
        <v>2012</v>
      </c>
      <c r="E56" s="1" t="b">
        <v>1</v>
      </c>
      <c r="F56" s="3" t="s">
        <v>226</v>
      </c>
      <c r="G56" s="1">
        <v>700</v>
      </c>
      <c r="H56" s="1" t="s">
        <v>128</v>
      </c>
      <c r="J56" s="1" t="s">
        <v>100</v>
      </c>
      <c r="K56" s="1">
        <v>3</v>
      </c>
      <c r="L56" s="1" t="s">
        <v>67</v>
      </c>
      <c r="M56" s="1" t="s">
        <v>227</v>
      </c>
      <c r="N56" s="1" t="s">
        <v>228</v>
      </c>
      <c r="O56" s="1">
        <v>2</v>
      </c>
      <c r="P56" s="1" t="s">
        <v>103</v>
      </c>
      <c r="Q56" s="1" t="s">
        <v>229</v>
      </c>
      <c r="R56" s="1" t="s">
        <v>103</v>
      </c>
      <c r="S56" s="1">
        <v>1</v>
      </c>
      <c r="V56" s="1" t="s">
        <v>71</v>
      </c>
      <c r="W56" s="1">
        <v>0</v>
      </c>
      <c r="X56" s="1" t="s">
        <v>72</v>
      </c>
      <c r="Y56" s="1">
        <v>2</v>
      </c>
      <c r="Z56" s="1" t="s">
        <v>73</v>
      </c>
      <c r="AA56" s="1">
        <v>1</v>
      </c>
      <c r="AB56" s="1" t="s">
        <v>74</v>
      </c>
      <c r="AC56" s="1">
        <v>1</v>
      </c>
      <c r="AD56" s="1" t="s">
        <v>230</v>
      </c>
      <c r="AE56" s="1">
        <v>300000</v>
      </c>
      <c r="AF56" s="1" t="s">
        <v>105</v>
      </c>
      <c r="AG56" s="1">
        <v>1</v>
      </c>
      <c r="AH56" s="1">
        <v>3.65</v>
      </c>
      <c r="AJ56" s="5">
        <f>(AE56/AH56)/AG56</f>
        <v>82191.780821917811</v>
      </c>
      <c r="AO56" s="1">
        <v>1</v>
      </c>
      <c r="AP56" s="1" t="s">
        <v>227</v>
      </c>
      <c r="AQ56" s="1">
        <v>663</v>
      </c>
      <c r="AR56" s="1">
        <v>549</v>
      </c>
      <c r="AS56" s="1" t="s">
        <v>227</v>
      </c>
      <c r="AT56" s="1" t="s">
        <v>231</v>
      </c>
      <c r="AU56" s="1" t="s">
        <v>232</v>
      </c>
      <c r="AV56" s="1">
        <v>400</v>
      </c>
      <c r="AW56" s="1">
        <v>439</v>
      </c>
      <c r="AX56" s="1" t="b">
        <v>0</v>
      </c>
      <c r="AY56" s="1" t="b">
        <v>0</v>
      </c>
      <c r="AZ56" s="1" t="b">
        <v>0</v>
      </c>
      <c r="BA56" s="1" t="b">
        <v>0</v>
      </c>
      <c r="BG56" s="6">
        <v>41844.568773148145</v>
      </c>
      <c r="BH56" s="1" t="s">
        <v>233</v>
      </c>
      <c r="BI56" s="1" t="s">
        <v>234</v>
      </c>
      <c r="BJ56" s="1">
        <v>0</v>
      </c>
    </row>
    <row r="57" spans="1:62" s="1" customFormat="1">
      <c r="A57" s="1">
        <v>32550</v>
      </c>
      <c r="B57" s="1" t="s">
        <v>62</v>
      </c>
      <c r="C57" s="1" t="s">
        <v>762</v>
      </c>
      <c r="D57" s="1">
        <v>2012</v>
      </c>
      <c r="E57" s="1" t="b">
        <v>1</v>
      </c>
      <c r="F57" s="1" t="s">
        <v>763</v>
      </c>
      <c r="G57" s="1">
        <v>700</v>
      </c>
      <c r="H57" s="1" t="s">
        <v>128</v>
      </c>
      <c r="J57" s="1" t="s">
        <v>100</v>
      </c>
      <c r="K57" s="1">
        <v>3</v>
      </c>
      <c r="L57" s="1" t="s">
        <v>67</v>
      </c>
      <c r="M57" s="1" t="s">
        <v>764</v>
      </c>
      <c r="N57" s="1" t="s">
        <v>765</v>
      </c>
      <c r="O57" s="1">
        <v>1</v>
      </c>
      <c r="P57" s="1" t="s">
        <v>103</v>
      </c>
      <c r="R57" s="1" t="s">
        <v>103</v>
      </c>
      <c r="S57" s="1">
        <v>1</v>
      </c>
      <c r="V57" s="1" t="s">
        <v>71</v>
      </c>
      <c r="W57" s="1">
        <v>0</v>
      </c>
      <c r="X57" s="1" t="s">
        <v>72</v>
      </c>
      <c r="Y57" s="1">
        <v>2</v>
      </c>
      <c r="Z57" s="1" t="s">
        <v>73</v>
      </c>
      <c r="AA57" s="1">
        <v>1</v>
      </c>
      <c r="AB57" s="1" t="s">
        <v>74</v>
      </c>
      <c r="AC57" s="1">
        <v>1</v>
      </c>
      <c r="AD57" s="1" t="s">
        <v>765</v>
      </c>
      <c r="AJ57" s="5"/>
      <c r="AO57" s="1">
        <v>1</v>
      </c>
      <c r="AP57" s="1" t="s">
        <v>764</v>
      </c>
      <c r="AQ57" s="1">
        <v>660</v>
      </c>
      <c r="AR57" s="1">
        <v>555</v>
      </c>
      <c r="AS57" s="1" t="s">
        <v>764</v>
      </c>
      <c r="AT57" s="1" t="s">
        <v>766</v>
      </c>
      <c r="AU57" s="1" t="s">
        <v>767</v>
      </c>
      <c r="AV57" s="1">
        <v>422</v>
      </c>
      <c r="AW57" s="1">
        <v>446</v>
      </c>
      <c r="AX57" s="1" t="b">
        <v>0</v>
      </c>
      <c r="AY57" s="1" t="b">
        <v>0</v>
      </c>
      <c r="AZ57" s="1" t="b">
        <v>0</v>
      </c>
      <c r="BA57" s="1" t="b">
        <v>0</v>
      </c>
      <c r="BG57" s="6">
        <v>41847.722673611112</v>
      </c>
      <c r="BH57" s="1" t="s">
        <v>768</v>
      </c>
      <c r="BJ57" s="1">
        <v>0</v>
      </c>
    </row>
    <row r="58" spans="1:62" s="1" customFormat="1">
      <c r="A58" s="1">
        <v>32568</v>
      </c>
      <c r="B58" s="1" t="s">
        <v>62</v>
      </c>
      <c r="C58" s="2" t="s">
        <v>769</v>
      </c>
      <c r="D58" s="1">
        <v>2012</v>
      </c>
      <c r="E58" s="1" t="b">
        <v>0</v>
      </c>
      <c r="F58" s="3" t="s">
        <v>770</v>
      </c>
      <c r="G58" s="1">
        <v>700</v>
      </c>
      <c r="H58" s="1" t="s">
        <v>128</v>
      </c>
      <c r="J58" s="1" t="s">
        <v>66</v>
      </c>
      <c r="K58" s="1">
        <v>11</v>
      </c>
      <c r="L58" s="1" t="s">
        <v>67</v>
      </c>
      <c r="M58" s="1" t="s">
        <v>764</v>
      </c>
      <c r="N58" s="4" t="s">
        <v>771</v>
      </c>
      <c r="O58" s="1">
        <v>3</v>
      </c>
      <c r="P58" s="1" t="s">
        <v>103</v>
      </c>
      <c r="R58" s="1" t="s">
        <v>103</v>
      </c>
      <c r="S58" s="1">
        <v>1</v>
      </c>
      <c r="V58" s="1" t="s">
        <v>104</v>
      </c>
      <c r="W58" s="1">
        <v>1</v>
      </c>
      <c r="X58" s="1" t="s">
        <v>72</v>
      </c>
      <c r="Y58" s="1">
        <v>2</v>
      </c>
      <c r="Z58" s="1" t="s">
        <v>73</v>
      </c>
      <c r="AA58" s="1">
        <v>1</v>
      </c>
      <c r="AB58" s="1" t="s">
        <v>74</v>
      </c>
      <c r="AC58" s="1">
        <v>1</v>
      </c>
      <c r="AD58" s="1" t="s">
        <v>772</v>
      </c>
      <c r="AE58" s="5">
        <v>600000</v>
      </c>
      <c r="AF58" s="1" t="s">
        <v>105</v>
      </c>
      <c r="AG58" s="1">
        <v>1</v>
      </c>
      <c r="AH58" s="1">
        <v>3.65</v>
      </c>
      <c r="AJ58" s="5">
        <f>(AE58/AH58)/AG58</f>
        <v>164383.56164383562</v>
      </c>
      <c r="AO58" s="1">
        <v>1</v>
      </c>
      <c r="AP58" s="1" t="s">
        <v>764</v>
      </c>
      <c r="AQ58" s="1">
        <v>660</v>
      </c>
      <c r="AR58" s="1">
        <v>555</v>
      </c>
      <c r="AS58" s="1" t="s">
        <v>764</v>
      </c>
      <c r="AT58" s="1" t="s">
        <v>766</v>
      </c>
      <c r="AU58" s="1" t="s">
        <v>767</v>
      </c>
      <c r="AV58" s="1">
        <v>422</v>
      </c>
      <c r="AW58" s="1">
        <v>446</v>
      </c>
      <c r="AX58" s="1" t="b">
        <v>0</v>
      </c>
      <c r="AY58" s="1" t="b">
        <v>0</v>
      </c>
      <c r="AZ58" s="1" t="b">
        <v>0</v>
      </c>
      <c r="BA58" s="1" t="b">
        <v>0</v>
      </c>
      <c r="BG58" s="6">
        <v>41844.578692129631</v>
      </c>
      <c r="BI58" s="1" t="s">
        <v>773</v>
      </c>
      <c r="BJ58" s="1">
        <v>1</v>
      </c>
    </row>
    <row r="59" spans="1:62" s="1" customFormat="1">
      <c r="A59" s="1">
        <v>33046</v>
      </c>
      <c r="B59" s="1" t="s">
        <v>62</v>
      </c>
      <c r="C59" s="1" t="s">
        <v>251</v>
      </c>
      <c r="D59" s="1">
        <v>2012</v>
      </c>
      <c r="E59" s="1" t="b">
        <v>0</v>
      </c>
      <c r="F59" s="4" t="s">
        <v>252</v>
      </c>
      <c r="G59" s="1">
        <v>240</v>
      </c>
      <c r="H59" s="1" t="s">
        <v>180</v>
      </c>
      <c r="J59" s="1" t="s">
        <v>129</v>
      </c>
      <c r="K59" s="1">
        <v>2</v>
      </c>
      <c r="L59" s="1" t="s">
        <v>67</v>
      </c>
      <c r="M59" s="1" t="s">
        <v>253</v>
      </c>
      <c r="N59" s="4" t="s">
        <v>254</v>
      </c>
      <c r="O59" s="1">
        <v>2</v>
      </c>
      <c r="P59" s="1" t="s">
        <v>255</v>
      </c>
      <c r="R59" s="1" t="s">
        <v>164</v>
      </c>
      <c r="S59" s="1">
        <v>1</v>
      </c>
      <c r="T59" s="1" t="s">
        <v>256</v>
      </c>
      <c r="U59" s="1">
        <v>1</v>
      </c>
      <c r="V59" s="1" t="s">
        <v>71</v>
      </c>
      <c r="W59" s="1">
        <v>0</v>
      </c>
      <c r="X59" s="1" t="s">
        <v>72</v>
      </c>
      <c r="Y59" s="1">
        <v>2</v>
      </c>
      <c r="Z59" s="1" t="s">
        <v>73</v>
      </c>
      <c r="AA59" s="1">
        <v>1</v>
      </c>
      <c r="AB59" s="1" t="s">
        <v>74</v>
      </c>
      <c r="AC59" s="1">
        <v>1</v>
      </c>
      <c r="AJ59" s="5"/>
      <c r="AO59" s="1">
        <v>1</v>
      </c>
      <c r="AP59" s="1" t="s">
        <v>253</v>
      </c>
      <c r="AQ59" s="1">
        <v>600</v>
      </c>
      <c r="AR59" s="1">
        <v>136</v>
      </c>
      <c r="AS59" s="1" t="s">
        <v>253</v>
      </c>
      <c r="AT59" s="1" t="s">
        <v>257</v>
      </c>
      <c r="AU59" s="1" t="s">
        <v>258</v>
      </c>
      <c r="AV59" s="1">
        <v>504</v>
      </c>
      <c r="AW59" s="1">
        <v>686</v>
      </c>
      <c r="AX59" s="1" t="b">
        <v>0</v>
      </c>
      <c r="AY59" s="1" t="b">
        <v>0</v>
      </c>
      <c r="AZ59" s="1" t="b">
        <v>0</v>
      </c>
      <c r="BA59" s="1" t="b">
        <v>0</v>
      </c>
      <c r="BG59" s="6">
        <v>41841.509432870371</v>
      </c>
      <c r="BJ59" s="1">
        <v>0</v>
      </c>
    </row>
    <row r="60" spans="1:62" s="1" customFormat="1">
      <c r="A60" s="1">
        <v>32370</v>
      </c>
      <c r="B60" s="1" t="s">
        <v>62</v>
      </c>
      <c r="C60" s="1" t="s">
        <v>359</v>
      </c>
      <c r="D60" s="1">
        <v>2012</v>
      </c>
      <c r="E60" s="1" t="b">
        <v>0</v>
      </c>
      <c r="F60" s="4" t="s">
        <v>360</v>
      </c>
      <c r="G60" s="1">
        <v>700</v>
      </c>
      <c r="H60" s="1" t="s">
        <v>128</v>
      </c>
      <c r="I60" s="1" t="s">
        <v>349</v>
      </c>
      <c r="J60" s="1" t="s">
        <v>100</v>
      </c>
      <c r="K60" s="1">
        <v>3</v>
      </c>
      <c r="L60" s="1" t="s">
        <v>67</v>
      </c>
      <c r="M60" s="1" t="s">
        <v>284</v>
      </c>
      <c r="N60" s="1" t="s">
        <v>361</v>
      </c>
      <c r="O60" s="1">
        <v>1</v>
      </c>
      <c r="P60" s="1" t="s">
        <v>103</v>
      </c>
      <c r="R60" s="1" t="s">
        <v>103</v>
      </c>
      <c r="S60" s="1">
        <v>1</v>
      </c>
      <c r="V60" s="1" t="s">
        <v>71</v>
      </c>
      <c r="W60" s="1">
        <v>0</v>
      </c>
      <c r="X60" s="1" t="s">
        <v>72</v>
      </c>
      <c r="Y60" s="1">
        <v>2</v>
      </c>
      <c r="Z60" s="1" t="s">
        <v>73</v>
      </c>
      <c r="AA60" s="1">
        <v>1</v>
      </c>
      <c r="AB60" s="1" t="s">
        <v>74</v>
      </c>
      <c r="AC60" s="1">
        <v>1</v>
      </c>
      <c r="AD60" s="1" t="s">
        <v>361</v>
      </c>
      <c r="AJ60" s="5"/>
      <c r="AO60" s="1">
        <v>1</v>
      </c>
      <c r="AP60" s="1" t="s">
        <v>284</v>
      </c>
      <c r="AQ60" s="1">
        <v>770</v>
      </c>
      <c r="AR60" s="1">
        <v>665</v>
      </c>
      <c r="AS60" s="1" t="s">
        <v>284</v>
      </c>
      <c r="AT60" s="1" t="s">
        <v>288</v>
      </c>
      <c r="AU60" s="1" t="s">
        <v>289</v>
      </c>
      <c r="AV60" s="1">
        <v>586</v>
      </c>
      <c r="AW60" s="1">
        <v>564</v>
      </c>
      <c r="AX60" s="1" t="b">
        <v>0</v>
      </c>
      <c r="AY60" s="1" t="b">
        <v>0</v>
      </c>
      <c r="AZ60" s="1" t="b">
        <v>0</v>
      </c>
      <c r="BA60" s="1" t="b">
        <v>0</v>
      </c>
      <c r="BG60" s="6">
        <v>41847.740833333337</v>
      </c>
      <c r="BJ60" s="1">
        <v>0</v>
      </c>
    </row>
    <row r="61" spans="1:62" s="1" customFormat="1">
      <c r="A61" s="1">
        <v>32403</v>
      </c>
      <c r="B61" s="1" t="s">
        <v>62</v>
      </c>
      <c r="C61" s="1" t="s">
        <v>362</v>
      </c>
      <c r="D61" s="1">
        <v>2012</v>
      </c>
      <c r="E61" s="1" t="b">
        <v>0</v>
      </c>
      <c r="F61" s="4" t="s">
        <v>363</v>
      </c>
      <c r="G61" s="1">
        <v>150</v>
      </c>
      <c r="H61" s="1" t="s">
        <v>270</v>
      </c>
      <c r="J61" s="1" t="s">
        <v>129</v>
      </c>
      <c r="K61" s="1">
        <v>2</v>
      </c>
      <c r="L61" s="1" t="s">
        <v>108</v>
      </c>
      <c r="M61" s="1" t="s">
        <v>284</v>
      </c>
      <c r="N61" s="1" t="s">
        <v>364</v>
      </c>
      <c r="O61" s="1">
        <v>2</v>
      </c>
      <c r="V61" s="1" t="s">
        <v>71</v>
      </c>
      <c r="W61" s="1">
        <v>0</v>
      </c>
      <c r="X61" s="1" t="s">
        <v>111</v>
      </c>
      <c r="Y61" s="1">
        <v>3</v>
      </c>
      <c r="Z61" s="1" t="s">
        <v>112</v>
      </c>
      <c r="AA61" s="1">
        <v>3</v>
      </c>
      <c r="AB61" s="1" t="s">
        <v>74</v>
      </c>
      <c r="AC61" s="1">
        <v>1</v>
      </c>
      <c r="AD61" s="1" t="s">
        <v>365</v>
      </c>
      <c r="AJ61" s="5"/>
      <c r="AO61" s="1">
        <v>1</v>
      </c>
      <c r="AP61" s="1" t="s">
        <v>284</v>
      </c>
      <c r="AQ61" s="1">
        <v>770</v>
      </c>
      <c r="AR61" s="1">
        <v>665</v>
      </c>
      <c r="AS61" s="1" t="s">
        <v>284</v>
      </c>
      <c r="AT61" s="1" t="s">
        <v>288</v>
      </c>
      <c r="AU61" s="1" t="s">
        <v>289</v>
      </c>
      <c r="AV61" s="1">
        <v>586</v>
      </c>
      <c r="AW61" s="1">
        <v>564</v>
      </c>
      <c r="AX61" s="1" t="b">
        <v>0</v>
      </c>
      <c r="AY61" s="1" t="b">
        <v>0</v>
      </c>
      <c r="AZ61" s="1" t="b">
        <v>0</v>
      </c>
      <c r="BA61" s="1" t="b">
        <v>0</v>
      </c>
      <c r="BG61" s="6">
        <v>41847.72011574074</v>
      </c>
      <c r="BJ61" s="1">
        <v>0</v>
      </c>
    </row>
    <row r="62" spans="1:62" s="1" customFormat="1">
      <c r="A62" s="1">
        <v>32367</v>
      </c>
      <c r="B62" s="1" t="s">
        <v>62</v>
      </c>
      <c r="C62" s="2" t="s">
        <v>354</v>
      </c>
      <c r="D62" s="1">
        <v>2012</v>
      </c>
      <c r="E62" s="1" t="b">
        <v>0</v>
      </c>
      <c r="F62" s="3" t="s">
        <v>355</v>
      </c>
      <c r="G62" s="1">
        <v>700</v>
      </c>
      <c r="H62" s="1" t="s">
        <v>128</v>
      </c>
      <c r="I62" s="1" t="s">
        <v>349</v>
      </c>
      <c r="J62" s="1" t="s">
        <v>66</v>
      </c>
      <c r="K62" s="1">
        <v>11</v>
      </c>
      <c r="L62" s="1" t="s">
        <v>67</v>
      </c>
      <c r="M62" s="1" t="s">
        <v>284</v>
      </c>
      <c r="N62" s="1" t="s">
        <v>356</v>
      </c>
      <c r="O62" s="1">
        <v>2</v>
      </c>
      <c r="P62" s="1" t="s">
        <v>103</v>
      </c>
      <c r="Q62" s="1" t="s">
        <v>357</v>
      </c>
      <c r="R62" s="1" t="s">
        <v>103</v>
      </c>
      <c r="S62" s="1">
        <v>1</v>
      </c>
      <c r="V62" s="1" t="s">
        <v>71</v>
      </c>
      <c r="W62" s="1">
        <v>0</v>
      </c>
      <c r="X62" s="1" t="s">
        <v>72</v>
      </c>
      <c r="Y62" s="1">
        <v>2</v>
      </c>
      <c r="Z62" s="1" t="s">
        <v>73</v>
      </c>
      <c r="AA62" s="1">
        <v>1</v>
      </c>
      <c r="AB62" s="1" t="s">
        <v>74</v>
      </c>
      <c r="AC62" s="1">
        <v>1</v>
      </c>
      <c r="AD62" s="1" t="s">
        <v>356</v>
      </c>
      <c r="AE62" s="1">
        <v>800000</v>
      </c>
      <c r="AF62" s="1" t="s">
        <v>105</v>
      </c>
      <c r="AG62" s="1">
        <v>1</v>
      </c>
      <c r="AH62" s="1">
        <v>3.65</v>
      </c>
      <c r="AJ62" s="5">
        <f>(AE62/AH62)/AG62</f>
        <v>219178.08219178082</v>
      </c>
      <c r="AO62" s="1">
        <v>1</v>
      </c>
      <c r="AP62" s="1" t="s">
        <v>284</v>
      </c>
      <c r="AQ62" s="1">
        <v>770</v>
      </c>
      <c r="AR62" s="1">
        <v>665</v>
      </c>
      <c r="AS62" s="1" t="s">
        <v>284</v>
      </c>
      <c r="AT62" s="1" t="s">
        <v>288</v>
      </c>
      <c r="AU62" s="1" t="s">
        <v>289</v>
      </c>
      <c r="AV62" s="1">
        <v>586</v>
      </c>
      <c r="AW62" s="1">
        <v>564</v>
      </c>
      <c r="AX62" s="1" t="b">
        <v>0</v>
      </c>
      <c r="AY62" s="1" t="b">
        <v>0</v>
      </c>
      <c r="AZ62" s="1" t="b">
        <v>0</v>
      </c>
      <c r="BA62" s="1" t="b">
        <v>0</v>
      </c>
      <c r="BG62" s="6">
        <v>41856.45212962963</v>
      </c>
      <c r="BH62" s="1" t="s">
        <v>358</v>
      </c>
      <c r="BJ62" s="1">
        <v>0</v>
      </c>
    </row>
    <row r="63" spans="1:62" s="1" customFormat="1">
      <c r="A63" s="1">
        <v>32331</v>
      </c>
      <c r="B63" s="1" t="s">
        <v>62</v>
      </c>
      <c r="C63" s="2" t="s">
        <v>785</v>
      </c>
      <c r="D63" s="1">
        <v>2012</v>
      </c>
      <c r="E63" s="1" t="b">
        <v>0</v>
      </c>
      <c r="F63" s="3" t="s">
        <v>786</v>
      </c>
      <c r="G63" s="1">
        <v>230</v>
      </c>
      <c r="H63" s="1" t="s">
        <v>150</v>
      </c>
      <c r="J63" s="1" t="s">
        <v>82</v>
      </c>
      <c r="K63" s="1">
        <v>12</v>
      </c>
      <c r="L63" s="1" t="s">
        <v>144</v>
      </c>
      <c r="M63" s="1" t="s">
        <v>787</v>
      </c>
      <c r="N63" s="4" t="s">
        <v>788</v>
      </c>
      <c r="O63" s="1">
        <v>4</v>
      </c>
      <c r="P63" s="1" t="s">
        <v>789</v>
      </c>
      <c r="R63" s="1" t="s">
        <v>789</v>
      </c>
      <c r="S63" s="1">
        <v>1</v>
      </c>
      <c r="V63" s="1" t="s">
        <v>71</v>
      </c>
      <c r="W63" s="1">
        <v>0</v>
      </c>
      <c r="X63" s="1" t="s">
        <v>111</v>
      </c>
      <c r="Y63" s="1">
        <v>3</v>
      </c>
      <c r="Z63" s="1" t="s">
        <v>124</v>
      </c>
      <c r="AA63" s="1">
        <v>6</v>
      </c>
      <c r="AB63" s="1" t="s">
        <v>74</v>
      </c>
      <c r="AC63" s="1">
        <v>1</v>
      </c>
      <c r="AD63" s="1" t="s">
        <v>790</v>
      </c>
      <c r="AE63" s="1">
        <v>100000000</v>
      </c>
      <c r="AF63" s="1" t="s">
        <v>86</v>
      </c>
      <c r="AG63" s="1">
        <v>1</v>
      </c>
      <c r="AH63" s="1">
        <v>1</v>
      </c>
      <c r="AJ63" s="5">
        <f>(AE63/AH63)/AG63</f>
        <v>100000000</v>
      </c>
      <c r="AO63" s="1">
        <v>1</v>
      </c>
      <c r="AP63" s="1" t="s">
        <v>787</v>
      </c>
      <c r="AT63" s="1" t="s">
        <v>791</v>
      </c>
      <c r="AU63" s="1" t="s">
        <v>792</v>
      </c>
      <c r="AV63" s="1">
        <v>728</v>
      </c>
      <c r="AX63" s="1" t="b">
        <v>0</v>
      </c>
      <c r="AY63" s="1" t="b">
        <v>1</v>
      </c>
      <c r="AZ63" s="1" t="b">
        <v>0</v>
      </c>
      <c r="BA63" s="1" t="b">
        <v>0</v>
      </c>
      <c r="BG63" s="6">
        <v>41844.542847222219</v>
      </c>
      <c r="BI63" s="1" t="s">
        <v>793</v>
      </c>
      <c r="BJ63" s="1">
        <v>0</v>
      </c>
    </row>
    <row r="64" spans="1:62" s="1" customFormat="1">
      <c r="A64" s="1">
        <v>32335</v>
      </c>
      <c r="B64" s="1" t="s">
        <v>62</v>
      </c>
      <c r="C64" s="2" t="s">
        <v>471</v>
      </c>
      <c r="D64" s="1">
        <v>2012</v>
      </c>
      <c r="E64" s="1" t="b">
        <v>0</v>
      </c>
      <c r="F64" s="3" t="s">
        <v>472</v>
      </c>
      <c r="G64" s="1">
        <v>330</v>
      </c>
      <c r="H64" s="1" t="s">
        <v>140</v>
      </c>
      <c r="J64" s="1" t="s">
        <v>100</v>
      </c>
      <c r="K64" s="1">
        <v>3</v>
      </c>
      <c r="L64" s="1" t="s">
        <v>108</v>
      </c>
      <c r="M64" s="1" t="s">
        <v>441</v>
      </c>
      <c r="N64" s="1" t="s">
        <v>473</v>
      </c>
      <c r="O64" s="1">
        <v>2</v>
      </c>
      <c r="V64" s="1" t="s">
        <v>71</v>
      </c>
      <c r="W64" s="1">
        <v>0</v>
      </c>
      <c r="X64" s="1" t="s">
        <v>72</v>
      </c>
      <c r="Y64" s="1">
        <v>2</v>
      </c>
      <c r="Z64" s="1" t="s">
        <v>124</v>
      </c>
      <c r="AA64" s="1">
        <v>6</v>
      </c>
      <c r="AB64" s="1" t="s">
        <v>74</v>
      </c>
      <c r="AC64" s="1">
        <v>1</v>
      </c>
      <c r="AD64" s="1" t="s">
        <v>474</v>
      </c>
      <c r="AE64" s="5">
        <v>150000000</v>
      </c>
      <c r="AF64" s="1" t="s">
        <v>86</v>
      </c>
      <c r="AG64" s="1">
        <v>1</v>
      </c>
      <c r="AH64" s="1">
        <v>1</v>
      </c>
      <c r="AJ64" s="5">
        <f>(AE64/AH64)/AG64</f>
        <v>150000000</v>
      </c>
      <c r="AO64" s="1">
        <v>1</v>
      </c>
      <c r="AP64" s="1" t="s">
        <v>441</v>
      </c>
      <c r="AQ64" s="1">
        <v>625</v>
      </c>
      <c r="AR64" s="1">
        <v>278</v>
      </c>
      <c r="AS64" s="1" t="s">
        <v>441</v>
      </c>
      <c r="AT64" s="1" t="s">
        <v>443</v>
      </c>
      <c r="AU64" s="1" t="s">
        <v>444</v>
      </c>
      <c r="AV64" s="1">
        <v>736</v>
      </c>
      <c r="AW64" s="1">
        <v>732</v>
      </c>
      <c r="AX64" s="1" t="b">
        <v>0</v>
      </c>
      <c r="AY64" s="1" t="b">
        <v>0</v>
      </c>
      <c r="AZ64" s="1" t="b">
        <v>0</v>
      </c>
      <c r="BA64" s="1" t="b">
        <v>0</v>
      </c>
      <c r="BG64" s="6">
        <v>41847.738298611112</v>
      </c>
      <c r="BI64" s="1" t="s">
        <v>475</v>
      </c>
      <c r="BJ64" s="1">
        <v>0</v>
      </c>
    </row>
    <row r="65" spans="1:62" s="1" customFormat="1">
      <c r="A65" s="1">
        <v>32361</v>
      </c>
      <c r="B65" s="1" t="s">
        <v>62</v>
      </c>
      <c r="C65" s="2" t="s">
        <v>455</v>
      </c>
      <c r="D65" s="1">
        <v>2012</v>
      </c>
      <c r="E65" s="1" t="b">
        <v>0</v>
      </c>
      <c r="F65" s="3" t="s">
        <v>456</v>
      </c>
      <c r="G65" s="1">
        <v>160</v>
      </c>
      <c r="H65" s="1" t="s">
        <v>99</v>
      </c>
      <c r="J65" s="1" t="s">
        <v>129</v>
      </c>
      <c r="K65" s="1">
        <v>2</v>
      </c>
      <c r="L65" s="1" t="s">
        <v>67</v>
      </c>
      <c r="M65" s="1" t="s">
        <v>441</v>
      </c>
      <c r="N65" s="4" t="s">
        <v>457</v>
      </c>
      <c r="O65" s="1">
        <v>2</v>
      </c>
      <c r="Q65" s="1" t="s">
        <v>458</v>
      </c>
      <c r="R65" s="1" t="s">
        <v>458</v>
      </c>
      <c r="S65" s="1">
        <v>4</v>
      </c>
      <c r="V65" s="1" t="s">
        <v>71</v>
      </c>
      <c r="W65" s="1">
        <v>0</v>
      </c>
      <c r="X65" s="1" t="s">
        <v>72</v>
      </c>
      <c r="Y65" s="1">
        <v>2</v>
      </c>
      <c r="Z65" s="1" t="s">
        <v>73</v>
      </c>
      <c r="AA65" s="1">
        <v>1</v>
      </c>
      <c r="AB65" s="1" t="s">
        <v>74</v>
      </c>
      <c r="AC65" s="1">
        <v>1</v>
      </c>
      <c r="AD65" s="1" t="s">
        <v>459</v>
      </c>
      <c r="AE65" s="5">
        <v>11300000</v>
      </c>
      <c r="AF65" s="1" t="s">
        <v>105</v>
      </c>
      <c r="AG65" s="1">
        <v>1</v>
      </c>
      <c r="AH65" s="1">
        <v>3.65</v>
      </c>
      <c r="AJ65" s="5">
        <f>(AE65/AH65)/AG65</f>
        <v>3095890.4109589043</v>
      </c>
      <c r="AO65" s="1">
        <v>1</v>
      </c>
      <c r="AP65" s="1" t="s">
        <v>441</v>
      </c>
      <c r="AQ65" s="1">
        <v>625</v>
      </c>
      <c r="AR65" s="1">
        <v>278</v>
      </c>
      <c r="AS65" s="1" t="s">
        <v>441</v>
      </c>
      <c r="AT65" s="1" t="s">
        <v>443</v>
      </c>
      <c r="AU65" s="1" t="s">
        <v>444</v>
      </c>
      <c r="AV65" s="1">
        <v>736</v>
      </c>
      <c r="AW65" s="1">
        <v>732</v>
      </c>
      <c r="AX65" s="1" t="b">
        <v>0</v>
      </c>
      <c r="AY65" s="1" t="b">
        <v>0</v>
      </c>
      <c r="AZ65" s="1" t="b">
        <v>1</v>
      </c>
      <c r="BA65" s="1" t="b">
        <v>0</v>
      </c>
      <c r="BG65" s="6">
        <v>41847.73909722222</v>
      </c>
      <c r="BH65" s="1" t="s">
        <v>460</v>
      </c>
      <c r="BI65" s="1" t="s">
        <v>461</v>
      </c>
      <c r="BJ65" s="1">
        <v>0</v>
      </c>
    </row>
    <row r="66" spans="1:62" s="1" customFormat="1">
      <c r="A66" s="1">
        <v>32365</v>
      </c>
      <c r="B66" s="1" t="s">
        <v>62</v>
      </c>
      <c r="C66" s="2" t="s">
        <v>462</v>
      </c>
      <c r="D66" s="1">
        <v>2012</v>
      </c>
      <c r="E66" s="1" t="b">
        <v>0</v>
      </c>
      <c r="F66" s="3" t="s">
        <v>463</v>
      </c>
      <c r="G66" s="1">
        <v>160</v>
      </c>
      <c r="H66" s="1" t="s">
        <v>99</v>
      </c>
      <c r="J66" s="1" t="s">
        <v>129</v>
      </c>
      <c r="K66" s="1">
        <v>2</v>
      </c>
      <c r="L66" s="1" t="s">
        <v>67</v>
      </c>
      <c r="M66" s="1" t="s">
        <v>441</v>
      </c>
      <c r="N66" s="4" t="s">
        <v>464</v>
      </c>
      <c r="O66" s="1">
        <v>2</v>
      </c>
      <c r="Q66" s="1" t="s">
        <v>465</v>
      </c>
      <c r="R66" s="1" t="s">
        <v>465</v>
      </c>
      <c r="S66" s="1">
        <v>4</v>
      </c>
      <c r="V66" s="1" t="s">
        <v>71</v>
      </c>
      <c r="W66" s="1">
        <v>0</v>
      </c>
      <c r="X66" s="1" t="s">
        <v>72</v>
      </c>
      <c r="Y66" s="1">
        <v>2</v>
      </c>
      <c r="Z66" s="1" t="s">
        <v>73</v>
      </c>
      <c r="AA66" s="1">
        <v>1</v>
      </c>
      <c r="AB66" s="1" t="s">
        <v>74</v>
      </c>
      <c r="AC66" s="1">
        <v>1</v>
      </c>
      <c r="AE66" s="5">
        <v>3650000</v>
      </c>
      <c r="AF66" s="1" t="s">
        <v>105</v>
      </c>
      <c r="AG66" s="1">
        <v>1</v>
      </c>
      <c r="AH66" s="1">
        <v>3.65</v>
      </c>
      <c r="AJ66" s="5">
        <f>(AE66/AH66)/AG66</f>
        <v>1000000</v>
      </c>
      <c r="AO66" s="1">
        <v>1</v>
      </c>
      <c r="AP66" s="1" t="s">
        <v>441</v>
      </c>
      <c r="AQ66" s="1">
        <v>625</v>
      </c>
      <c r="AR66" s="1">
        <v>278</v>
      </c>
      <c r="AS66" s="1" t="s">
        <v>441</v>
      </c>
      <c r="AT66" s="1" t="s">
        <v>443</v>
      </c>
      <c r="AU66" s="1" t="s">
        <v>444</v>
      </c>
      <c r="AV66" s="1">
        <v>736</v>
      </c>
      <c r="AW66" s="1">
        <v>732</v>
      </c>
      <c r="AX66" s="1" t="b">
        <v>0</v>
      </c>
      <c r="AY66" s="1" t="b">
        <v>0</v>
      </c>
      <c r="AZ66" s="1" t="b">
        <v>1</v>
      </c>
      <c r="BA66" s="1" t="b">
        <v>0</v>
      </c>
      <c r="BG66" s="6">
        <v>41847.659259259257</v>
      </c>
      <c r="BH66" s="1" t="s">
        <v>445</v>
      </c>
      <c r="BI66" s="1" t="s">
        <v>466</v>
      </c>
      <c r="BJ66" s="1">
        <v>0</v>
      </c>
    </row>
    <row r="67" spans="1:62" s="1" customFormat="1">
      <c r="A67" s="1">
        <v>32362</v>
      </c>
      <c r="B67" s="1" t="s">
        <v>62</v>
      </c>
      <c r="C67" s="2" t="s">
        <v>467</v>
      </c>
      <c r="D67" s="1">
        <v>2012</v>
      </c>
      <c r="E67" s="1" t="b">
        <v>0</v>
      </c>
      <c r="F67" s="3" t="s">
        <v>468</v>
      </c>
      <c r="G67" s="1">
        <v>160</v>
      </c>
      <c r="H67" s="1" t="s">
        <v>99</v>
      </c>
      <c r="J67" s="1" t="s">
        <v>129</v>
      </c>
      <c r="K67" s="1">
        <v>2</v>
      </c>
      <c r="L67" s="1" t="s">
        <v>108</v>
      </c>
      <c r="M67" s="1" t="s">
        <v>441</v>
      </c>
      <c r="N67" s="4" t="s">
        <v>469</v>
      </c>
      <c r="O67" s="1">
        <v>3</v>
      </c>
      <c r="Q67" s="1" t="s">
        <v>470</v>
      </c>
      <c r="R67" s="1" t="s">
        <v>470</v>
      </c>
      <c r="S67" s="1">
        <v>4</v>
      </c>
      <c r="V67" s="1" t="s">
        <v>71</v>
      </c>
      <c r="W67" s="1">
        <v>0</v>
      </c>
      <c r="X67" s="1" t="s">
        <v>72</v>
      </c>
      <c r="Y67" s="1">
        <v>2</v>
      </c>
      <c r="Z67" s="1" t="s">
        <v>73</v>
      </c>
      <c r="AA67" s="1">
        <v>1</v>
      </c>
      <c r="AB67" s="1" t="s">
        <v>74</v>
      </c>
      <c r="AC67" s="1">
        <v>1</v>
      </c>
      <c r="AE67" s="5">
        <v>3650000</v>
      </c>
      <c r="AF67" s="1" t="s">
        <v>105</v>
      </c>
      <c r="AG67" s="1">
        <v>1</v>
      </c>
      <c r="AH67" s="1">
        <v>3.65</v>
      </c>
      <c r="AJ67" s="5">
        <f>(AE67/AH67)/AG67</f>
        <v>1000000</v>
      </c>
      <c r="AO67" s="1">
        <v>1</v>
      </c>
      <c r="AP67" s="1" t="s">
        <v>441</v>
      </c>
      <c r="AQ67" s="1">
        <v>625</v>
      </c>
      <c r="AR67" s="1">
        <v>278</v>
      </c>
      <c r="AS67" s="1" t="s">
        <v>441</v>
      </c>
      <c r="AT67" s="1" t="s">
        <v>443</v>
      </c>
      <c r="AU67" s="1" t="s">
        <v>444</v>
      </c>
      <c r="AV67" s="1">
        <v>736</v>
      </c>
      <c r="AW67" s="1">
        <v>732</v>
      </c>
      <c r="AX67" s="1" t="b">
        <v>0</v>
      </c>
      <c r="AY67" s="1" t="b">
        <v>0</v>
      </c>
      <c r="AZ67" s="1" t="b">
        <v>1</v>
      </c>
      <c r="BA67" s="1" t="b">
        <v>0</v>
      </c>
      <c r="BG67" s="6">
        <v>41847.658449074072</v>
      </c>
      <c r="BI67" s="1" t="s">
        <v>466</v>
      </c>
      <c r="BJ67" s="1">
        <v>0</v>
      </c>
    </row>
    <row r="68" spans="1:62" s="1" customFormat="1">
      <c r="A68" s="1">
        <v>33759</v>
      </c>
      <c r="B68" s="1" t="s">
        <v>62</v>
      </c>
      <c r="C68" s="1" t="s">
        <v>579</v>
      </c>
      <c r="D68" s="1">
        <v>2012</v>
      </c>
      <c r="E68" s="1" t="b">
        <v>0</v>
      </c>
      <c r="F68" s="4" t="s">
        <v>580</v>
      </c>
      <c r="G68" s="1">
        <v>160</v>
      </c>
      <c r="H68" s="1" t="s">
        <v>99</v>
      </c>
      <c r="J68" s="1" t="s">
        <v>129</v>
      </c>
      <c r="K68" s="1">
        <v>2</v>
      </c>
      <c r="L68" s="1" t="s">
        <v>92</v>
      </c>
      <c r="M68" s="1" t="s">
        <v>575</v>
      </c>
      <c r="N68" s="4" t="s">
        <v>581</v>
      </c>
      <c r="O68" s="1">
        <v>3</v>
      </c>
      <c r="P68" s="1" t="s">
        <v>582</v>
      </c>
      <c r="Q68" s="1" t="s">
        <v>583</v>
      </c>
      <c r="R68" s="1" t="s">
        <v>584</v>
      </c>
      <c r="S68" s="1">
        <v>3</v>
      </c>
      <c r="V68" s="1" t="s">
        <v>71</v>
      </c>
      <c r="W68" s="1">
        <v>0</v>
      </c>
      <c r="X68" s="1" t="s">
        <v>72</v>
      </c>
      <c r="Y68" s="1">
        <v>2</v>
      </c>
      <c r="Z68" s="1" t="s">
        <v>73</v>
      </c>
      <c r="AA68" s="1">
        <v>1</v>
      </c>
      <c r="AB68" s="1" t="s">
        <v>74</v>
      </c>
      <c r="AC68" s="1">
        <v>1</v>
      </c>
      <c r="AJ68" s="5"/>
      <c r="AO68" s="1">
        <v>1</v>
      </c>
      <c r="AP68" s="1" t="s">
        <v>575</v>
      </c>
      <c r="AQ68" s="1">
        <v>616</v>
      </c>
      <c r="AR68" s="1">
        <v>139</v>
      </c>
      <c r="AS68" s="1" t="s">
        <v>575</v>
      </c>
      <c r="AT68" s="1" t="s">
        <v>577</v>
      </c>
      <c r="AU68" s="1" t="s">
        <v>578</v>
      </c>
      <c r="AV68" s="1">
        <v>788</v>
      </c>
      <c r="AW68" s="1">
        <v>744</v>
      </c>
      <c r="AX68" s="1" t="b">
        <v>0</v>
      </c>
      <c r="AY68" s="1" t="b">
        <v>0</v>
      </c>
      <c r="AZ68" s="1" t="b">
        <v>1</v>
      </c>
      <c r="BA68" s="1" t="b">
        <v>0</v>
      </c>
      <c r="BG68" s="6">
        <v>41844.600613425922</v>
      </c>
      <c r="BJ68" s="1">
        <v>0</v>
      </c>
    </row>
    <row r="69" spans="1:62" s="1" customFormat="1">
      <c r="A69" s="1">
        <v>33115</v>
      </c>
      <c r="B69" s="1" t="s">
        <v>62</v>
      </c>
      <c r="C69" s="1" t="s">
        <v>600</v>
      </c>
      <c r="D69" s="1">
        <v>2012</v>
      </c>
      <c r="E69" s="1" t="b">
        <v>0</v>
      </c>
      <c r="F69" s="4" t="s">
        <v>601</v>
      </c>
      <c r="G69" s="1">
        <v>160</v>
      </c>
      <c r="H69" s="1" t="s">
        <v>99</v>
      </c>
      <c r="J69" s="1" t="s">
        <v>66</v>
      </c>
      <c r="K69" s="1">
        <v>11</v>
      </c>
      <c r="L69" s="1" t="s">
        <v>602</v>
      </c>
      <c r="M69" s="1" t="s">
        <v>575</v>
      </c>
      <c r="N69" s="4" t="s">
        <v>603</v>
      </c>
      <c r="O69" s="1">
        <v>5</v>
      </c>
      <c r="V69" s="1" t="s">
        <v>71</v>
      </c>
      <c r="W69" s="1">
        <v>0</v>
      </c>
      <c r="X69" s="1" t="s">
        <v>111</v>
      </c>
      <c r="Y69" s="1">
        <v>3</v>
      </c>
      <c r="Z69" s="1" t="s">
        <v>73</v>
      </c>
      <c r="AA69" s="1">
        <v>1</v>
      </c>
      <c r="AB69" s="1" t="s">
        <v>74</v>
      </c>
      <c r="AC69" s="1">
        <v>1</v>
      </c>
      <c r="AD69" s="4" t="s">
        <v>603</v>
      </c>
      <c r="AJ69" s="5"/>
      <c r="AO69" s="1">
        <v>1</v>
      </c>
      <c r="AP69" s="1" t="s">
        <v>575</v>
      </c>
      <c r="AQ69" s="1">
        <v>616</v>
      </c>
      <c r="AR69" s="1">
        <v>139</v>
      </c>
      <c r="AS69" s="1" t="s">
        <v>575</v>
      </c>
      <c r="AT69" s="1" t="s">
        <v>577</v>
      </c>
      <c r="AU69" s="1" t="s">
        <v>578</v>
      </c>
      <c r="AV69" s="1">
        <v>788</v>
      </c>
      <c r="AW69" s="1">
        <v>744</v>
      </c>
      <c r="AX69" s="1" t="b">
        <v>0</v>
      </c>
      <c r="AY69" s="1" t="b">
        <v>0</v>
      </c>
      <c r="AZ69" s="1" t="b">
        <v>0</v>
      </c>
      <c r="BA69" s="1" t="b">
        <v>0</v>
      </c>
      <c r="BG69" s="6">
        <v>41855.636655092596</v>
      </c>
      <c r="BJ69" s="1">
        <v>0</v>
      </c>
    </row>
    <row r="70" spans="1:62" s="1" customFormat="1">
      <c r="A70" s="1">
        <v>33332</v>
      </c>
      <c r="B70" s="1" t="s">
        <v>62</v>
      </c>
      <c r="C70" s="1" t="s">
        <v>604</v>
      </c>
      <c r="D70" s="1">
        <v>2012</v>
      </c>
      <c r="E70" s="1" t="b">
        <v>0</v>
      </c>
      <c r="F70" s="4" t="s">
        <v>605</v>
      </c>
      <c r="G70" s="1">
        <v>700</v>
      </c>
      <c r="H70" s="1" t="s">
        <v>128</v>
      </c>
      <c r="I70" s="1" t="s">
        <v>606</v>
      </c>
      <c r="J70" s="1" t="s">
        <v>129</v>
      </c>
      <c r="K70" s="1">
        <v>2</v>
      </c>
      <c r="L70" s="1" t="s">
        <v>67</v>
      </c>
      <c r="M70" s="1" t="s">
        <v>575</v>
      </c>
      <c r="N70" s="1" t="s">
        <v>607</v>
      </c>
      <c r="O70" s="1">
        <v>2</v>
      </c>
      <c r="V70" s="1" t="s">
        <v>71</v>
      </c>
      <c r="W70" s="1">
        <v>0</v>
      </c>
      <c r="X70" s="1" t="s">
        <v>72</v>
      </c>
      <c r="Y70" s="1">
        <v>2</v>
      </c>
      <c r="Z70" s="1" t="s">
        <v>73</v>
      </c>
      <c r="AA70" s="1">
        <v>1</v>
      </c>
      <c r="AB70" s="1" t="s">
        <v>74</v>
      </c>
      <c r="AC70" s="1">
        <v>1</v>
      </c>
      <c r="AJ70" s="5"/>
      <c r="AO70" s="1">
        <v>1</v>
      </c>
      <c r="AP70" s="1" t="s">
        <v>575</v>
      </c>
      <c r="AQ70" s="1">
        <v>616</v>
      </c>
      <c r="AR70" s="1">
        <v>139</v>
      </c>
      <c r="AS70" s="1" t="s">
        <v>575</v>
      </c>
      <c r="AT70" s="1" t="s">
        <v>577</v>
      </c>
      <c r="AU70" s="1" t="s">
        <v>578</v>
      </c>
      <c r="AV70" s="1">
        <v>788</v>
      </c>
      <c r="AW70" s="1">
        <v>744</v>
      </c>
      <c r="AX70" s="1" t="b">
        <v>0</v>
      </c>
      <c r="AY70" s="1" t="b">
        <v>0</v>
      </c>
      <c r="AZ70" s="1" t="b">
        <v>1</v>
      </c>
      <c r="BA70" s="1" t="b">
        <v>0</v>
      </c>
      <c r="BG70" s="6">
        <v>41855.647638888891</v>
      </c>
      <c r="BI70" s="1" t="s">
        <v>608</v>
      </c>
      <c r="BJ70" s="1">
        <v>0</v>
      </c>
    </row>
    <row r="71" spans="1:62" s="1" customFormat="1">
      <c r="A71" s="1">
        <v>33117</v>
      </c>
      <c r="B71" s="1" t="s">
        <v>62</v>
      </c>
      <c r="C71" s="1" t="s">
        <v>609</v>
      </c>
      <c r="D71" s="1">
        <v>2012</v>
      </c>
      <c r="E71" s="1" t="b">
        <v>1</v>
      </c>
      <c r="F71" s="4" t="s">
        <v>610</v>
      </c>
      <c r="G71" s="1">
        <v>160</v>
      </c>
      <c r="H71" s="1" t="s">
        <v>99</v>
      </c>
      <c r="J71" s="1" t="s">
        <v>66</v>
      </c>
      <c r="K71" s="1">
        <v>11</v>
      </c>
      <c r="L71" s="1" t="s">
        <v>122</v>
      </c>
      <c r="M71" s="1" t="s">
        <v>575</v>
      </c>
      <c r="N71" s="1" t="s">
        <v>611</v>
      </c>
      <c r="O71" s="1">
        <v>2</v>
      </c>
      <c r="P71" s="1" t="s">
        <v>164</v>
      </c>
      <c r="Q71" s="1" t="s">
        <v>583</v>
      </c>
      <c r="R71" s="1" t="s">
        <v>164</v>
      </c>
      <c r="S71" s="1">
        <v>1</v>
      </c>
      <c r="T71" s="1" t="s">
        <v>583</v>
      </c>
      <c r="U71" s="1">
        <v>1</v>
      </c>
      <c r="V71" s="1" t="s">
        <v>84</v>
      </c>
      <c r="W71" s="1">
        <v>0</v>
      </c>
      <c r="X71" s="1" t="s">
        <v>72</v>
      </c>
      <c r="Y71" s="1">
        <v>2</v>
      </c>
      <c r="Z71" s="1" t="s">
        <v>73</v>
      </c>
      <c r="AA71" s="1">
        <v>1</v>
      </c>
      <c r="AB71" s="1" t="s">
        <v>74</v>
      </c>
      <c r="AC71" s="1">
        <v>1</v>
      </c>
      <c r="AD71" s="1" t="s">
        <v>612</v>
      </c>
      <c r="AJ71" s="5"/>
      <c r="AO71" s="1">
        <v>1</v>
      </c>
      <c r="AP71" s="1" t="s">
        <v>575</v>
      </c>
      <c r="AQ71" s="1">
        <v>616</v>
      </c>
      <c r="AR71" s="1">
        <v>139</v>
      </c>
      <c r="AS71" s="1" t="s">
        <v>575</v>
      </c>
      <c r="AT71" s="1" t="s">
        <v>577</v>
      </c>
      <c r="AU71" s="1" t="s">
        <v>578</v>
      </c>
      <c r="AV71" s="1">
        <v>788</v>
      </c>
      <c r="AW71" s="1">
        <v>744</v>
      </c>
      <c r="AX71" s="1" t="b">
        <v>0</v>
      </c>
      <c r="AY71" s="1" t="b">
        <v>0</v>
      </c>
      <c r="AZ71" s="1" t="b">
        <v>0</v>
      </c>
      <c r="BA71" s="1" t="b">
        <v>0</v>
      </c>
      <c r="BG71" s="6">
        <v>41855.638425925928</v>
      </c>
      <c r="BI71" s="1" t="s">
        <v>613</v>
      </c>
      <c r="BJ71" s="1">
        <v>0</v>
      </c>
    </row>
    <row r="72" spans="1:62" s="1" customFormat="1">
      <c r="A72" s="1">
        <v>33837</v>
      </c>
      <c r="B72" s="1" t="s">
        <v>62</v>
      </c>
      <c r="C72" s="2" t="s">
        <v>585</v>
      </c>
      <c r="D72" s="1">
        <v>2012</v>
      </c>
      <c r="E72" s="1" t="b">
        <v>0</v>
      </c>
      <c r="F72" s="3" t="s">
        <v>586</v>
      </c>
      <c r="G72" s="1">
        <v>240</v>
      </c>
      <c r="H72" s="1" t="s">
        <v>180</v>
      </c>
      <c r="J72" s="1" t="s">
        <v>100</v>
      </c>
      <c r="K72" s="1">
        <v>3</v>
      </c>
      <c r="L72" s="1" t="s">
        <v>144</v>
      </c>
      <c r="M72" s="1" t="s">
        <v>575</v>
      </c>
      <c r="N72" s="4" t="s">
        <v>587</v>
      </c>
      <c r="O72" s="1">
        <v>3</v>
      </c>
      <c r="V72" s="1" t="s">
        <v>71</v>
      </c>
      <c r="W72" s="1">
        <v>0</v>
      </c>
      <c r="X72" s="1" t="s">
        <v>111</v>
      </c>
      <c r="Y72" s="1">
        <v>3</v>
      </c>
      <c r="Z72" s="1" t="s">
        <v>73</v>
      </c>
      <c r="AA72" s="1">
        <v>1</v>
      </c>
      <c r="AB72" s="1" t="s">
        <v>74</v>
      </c>
      <c r="AC72" s="1">
        <v>1</v>
      </c>
      <c r="AD72" s="1" t="s">
        <v>588</v>
      </c>
      <c r="AE72" s="1">
        <v>500000000</v>
      </c>
      <c r="AF72" s="1" t="s">
        <v>86</v>
      </c>
      <c r="AG72" s="1">
        <v>1</v>
      </c>
      <c r="AH72" s="1">
        <v>1</v>
      </c>
      <c r="AJ72" s="5">
        <f>(AE72/AH72)/AG72</f>
        <v>500000000</v>
      </c>
      <c r="AO72" s="1">
        <v>1</v>
      </c>
      <c r="AP72" s="1" t="s">
        <v>575</v>
      </c>
      <c r="AQ72" s="1">
        <v>616</v>
      </c>
      <c r="AR72" s="1">
        <v>139</v>
      </c>
      <c r="AS72" s="1" t="s">
        <v>575</v>
      </c>
      <c r="AT72" s="1" t="s">
        <v>577</v>
      </c>
      <c r="AU72" s="1" t="s">
        <v>578</v>
      </c>
      <c r="AV72" s="1">
        <v>788</v>
      </c>
      <c r="AW72" s="1">
        <v>744</v>
      </c>
      <c r="AX72" s="1" t="b">
        <v>0</v>
      </c>
      <c r="AY72" s="1" t="b">
        <v>0</v>
      </c>
      <c r="AZ72" s="1" t="b">
        <v>0</v>
      </c>
      <c r="BA72" s="1" t="b">
        <v>0</v>
      </c>
      <c r="BC72" s="1">
        <v>3</v>
      </c>
      <c r="BD72" s="1">
        <v>5</v>
      </c>
      <c r="BE72" s="1">
        <v>0</v>
      </c>
      <c r="BG72" s="6">
        <v>41855.650312500002</v>
      </c>
      <c r="BJ72" s="1">
        <v>0</v>
      </c>
    </row>
    <row r="73" spans="1:62" s="1" customFormat="1">
      <c r="A73" s="1">
        <v>33114</v>
      </c>
      <c r="B73" s="1" t="s">
        <v>62</v>
      </c>
      <c r="C73" s="2" t="s">
        <v>595</v>
      </c>
      <c r="D73" s="1">
        <v>2012</v>
      </c>
      <c r="E73" s="1" t="b">
        <v>0</v>
      </c>
      <c r="F73" s="3" t="s">
        <v>596</v>
      </c>
      <c r="G73" s="1">
        <v>150</v>
      </c>
      <c r="H73" s="1" t="s">
        <v>270</v>
      </c>
      <c r="J73" s="1" t="s">
        <v>100</v>
      </c>
      <c r="K73" s="1">
        <v>3</v>
      </c>
      <c r="L73" s="1" t="s">
        <v>144</v>
      </c>
      <c r="M73" s="1" t="s">
        <v>575</v>
      </c>
      <c r="N73" s="4" t="s">
        <v>597</v>
      </c>
      <c r="O73" s="1">
        <v>10</v>
      </c>
      <c r="V73" s="1" t="s">
        <v>71</v>
      </c>
      <c r="W73" s="1">
        <v>0</v>
      </c>
      <c r="X73" s="1" t="s">
        <v>111</v>
      </c>
      <c r="Y73" s="1">
        <v>3</v>
      </c>
      <c r="Z73" s="1" t="s">
        <v>73</v>
      </c>
      <c r="AA73" s="1">
        <v>1</v>
      </c>
      <c r="AB73" s="1" t="s">
        <v>74</v>
      </c>
      <c r="AC73" s="1">
        <v>1</v>
      </c>
      <c r="AD73" s="4" t="s">
        <v>598</v>
      </c>
      <c r="AE73" s="1">
        <v>500000000</v>
      </c>
      <c r="AF73" s="1" t="s">
        <v>86</v>
      </c>
      <c r="AG73" s="1">
        <v>1</v>
      </c>
      <c r="AH73" s="1">
        <v>1</v>
      </c>
      <c r="AJ73" s="5">
        <f>(AE73/AH73)/AG73</f>
        <v>500000000</v>
      </c>
      <c r="AO73" s="1">
        <v>1</v>
      </c>
      <c r="AP73" s="1" t="s">
        <v>575</v>
      </c>
      <c r="AQ73" s="1">
        <v>616</v>
      </c>
      <c r="AR73" s="1">
        <v>139</v>
      </c>
      <c r="AS73" s="1" t="s">
        <v>575</v>
      </c>
      <c r="AT73" s="1" t="s">
        <v>577</v>
      </c>
      <c r="AU73" s="1" t="s">
        <v>578</v>
      </c>
      <c r="AV73" s="1">
        <v>788</v>
      </c>
      <c r="AW73" s="1">
        <v>744</v>
      </c>
      <c r="AX73" s="1" t="b">
        <v>0</v>
      </c>
      <c r="AY73" s="1" t="b">
        <v>0</v>
      </c>
      <c r="AZ73" s="1" t="b">
        <v>0</v>
      </c>
      <c r="BA73" s="1" t="b">
        <v>0</v>
      </c>
      <c r="BB73" s="1" t="s">
        <v>599</v>
      </c>
      <c r="BC73" s="1">
        <v>2.5</v>
      </c>
      <c r="BD73" s="1">
        <v>5</v>
      </c>
      <c r="BE73" s="1">
        <v>0</v>
      </c>
      <c r="BG73" s="6">
        <v>41855.635347222225</v>
      </c>
      <c r="BJ73" s="1">
        <v>0</v>
      </c>
    </row>
    <row r="74" spans="1:62" s="1" customFormat="1">
      <c r="A74" s="1">
        <v>33120</v>
      </c>
      <c r="B74" s="1" t="s">
        <v>62</v>
      </c>
      <c r="C74" s="2" t="s">
        <v>589</v>
      </c>
      <c r="D74" s="1">
        <v>2012</v>
      </c>
      <c r="E74" s="1" t="b">
        <v>0</v>
      </c>
      <c r="F74" s="3" t="s">
        <v>590</v>
      </c>
      <c r="G74" s="1">
        <v>160</v>
      </c>
      <c r="H74" s="1" t="s">
        <v>99</v>
      </c>
      <c r="J74" s="1" t="s">
        <v>66</v>
      </c>
      <c r="K74" s="1">
        <v>11</v>
      </c>
      <c r="L74" s="1" t="s">
        <v>108</v>
      </c>
      <c r="M74" s="1" t="s">
        <v>575</v>
      </c>
      <c r="N74" s="4" t="s">
        <v>591</v>
      </c>
      <c r="O74" s="1">
        <v>3</v>
      </c>
      <c r="V74" s="1" t="s">
        <v>71</v>
      </c>
      <c r="W74" s="1">
        <v>0</v>
      </c>
      <c r="X74" s="1" t="s">
        <v>72</v>
      </c>
      <c r="Y74" s="1">
        <v>2</v>
      </c>
      <c r="Z74" s="1" t="s">
        <v>73</v>
      </c>
      <c r="AA74" s="1">
        <v>1</v>
      </c>
      <c r="AB74" s="1" t="s">
        <v>74</v>
      </c>
      <c r="AC74" s="1">
        <v>1</v>
      </c>
      <c r="AD74" s="1" t="s">
        <v>592</v>
      </c>
      <c r="AE74" s="1">
        <v>31000000</v>
      </c>
      <c r="AF74" s="1" t="s">
        <v>593</v>
      </c>
      <c r="AG74" s="1">
        <v>1</v>
      </c>
      <c r="AH74" s="1">
        <v>1.72</v>
      </c>
      <c r="AJ74" s="5">
        <f>(AE74/AH74)/AG74</f>
        <v>18023255.813953489</v>
      </c>
      <c r="AO74" s="1">
        <v>1</v>
      </c>
      <c r="AP74" s="1" t="s">
        <v>575</v>
      </c>
      <c r="AQ74" s="1">
        <v>616</v>
      </c>
      <c r="AR74" s="1">
        <v>139</v>
      </c>
      <c r="AS74" s="1" t="s">
        <v>575</v>
      </c>
      <c r="AT74" s="1" t="s">
        <v>577</v>
      </c>
      <c r="AU74" s="1" t="s">
        <v>578</v>
      </c>
      <c r="AV74" s="1">
        <v>788</v>
      </c>
      <c r="AW74" s="1">
        <v>744</v>
      </c>
      <c r="AX74" s="1" t="b">
        <v>0</v>
      </c>
      <c r="AY74" s="1" t="b">
        <v>0</v>
      </c>
      <c r="AZ74" s="1" t="b">
        <v>0</v>
      </c>
      <c r="BA74" s="1" t="b">
        <v>0</v>
      </c>
      <c r="BG74" s="6">
        <v>41855.641053240739</v>
      </c>
      <c r="BI74" s="1" t="s">
        <v>594</v>
      </c>
      <c r="BJ74" s="1">
        <v>0</v>
      </c>
    </row>
    <row r="75" spans="1:62" s="1" customFormat="1">
      <c r="A75" s="1">
        <v>31582</v>
      </c>
      <c r="B75" s="1" t="s">
        <v>62</v>
      </c>
      <c r="C75" s="1" t="s">
        <v>702</v>
      </c>
      <c r="D75" s="1">
        <v>2012</v>
      </c>
      <c r="E75" s="1" t="b">
        <v>0</v>
      </c>
      <c r="F75" s="4" t="s">
        <v>703</v>
      </c>
      <c r="G75" s="1">
        <v>110</v>
      </c>
      <c r="H75" s="1" t="s">
        <v>91</v>
      </c>
      <c r="I75" s="1" t="s">
        <v>91</v>
      </c>
      <c r="J75" s="1" t="s">
        <v>66</v>
      </c>
      <c r="K75" s="1">
        <v>11</v>
      </c>
      <c r="L75" s="1" t="s">
        <v>602</v>
      </c>
      <c r="M75" s="1" t="s">
        <v>690</v>
      </c>
      <c r="N75" s="1" t="s">
        <v>704</v>
      </c>
      <c r="O75" s="1">
        <v>1</v>
      </c>
      <c r="V75" s="1" t="s">
        <v>84</v>
      </c>
      <c r="W75" s="1">
        <v>0</v>
      </c>
      <c r="X75" s="1" t="s">
        <v>72</v>
      </c>
      <c r="Y75" s="1">
        <v>2</v>
      </c>
      <c r="Z75" s="1" t="s">
        <v>73</v>
      </c>
      <c r="AA75" s="1">
        <v>1</v>
      </c>
      <c r="AB75" s="1" t="s">
        <v>74</v>
      </c>
      <c r="AC75" s="1">
        <v>1</v>
      </c>
      <c r="AD75" s="1" t="s">
        <v>704</v>
      </c>
      <c r="AJ75" s="5"/>
      <c r="AO75" s="1">
        <v>1</v>
      </c>
      <c r="AP75" s="1" t="s">
        <v>690</v>
      </c>
      <c r="AQ75" s="1">
        <v>678</v>
      </c>
      <c r="AR75" s="1">
        <v>580</v>
      </c>
      <c r="AS75" s="1" t="s">
        <v>690</v>
      </c>
      <c r="AT75" s="1" t="s">
        <v>692</v>
      </c>
      <c r="AU75" s="1" t="s">
        <v>693</v>
      </c>
      <c r="AV75" s="1">
        <v>887</v>
      </c>
      <c r="AW75" s="1">
        <v>474</v>
      </c>
      <c r="AX75" s="1" t="b">
        <v>0</v>
      </c>
      <c r="AY75" s="1" t="b">
        <v>0</v>
      </c>
      <c r="AZ75" s="1" t="b">
        <v>0</v>
      </c>
      <c r="BA75" s="1" t="b">
        <v>0</v>
      </c>
      <c r="BG75" s="6">
        <v>41856.447175925925</v>
      </c>
      <c r="BI75" s="1" t="s">
        <v>705</v>
      </c>
      <c r="BJ75" s="1">
        <v>0</v>
      </c>
    </row>
    <row r="76" spans="1:62" s="1" customFormat="1">
      <c r="A76" s="1">
        <v>31484</v>
      </c>
      <c r="B76" s="1" t="s">
        <v>62</v>
      </c>
      <c r="C76" s="1" t="s">
        <v>706</v>
      </c>
      <c r="D76" s="1">
        <v>2012</v>
      </c>
      <c r="E76" s="1" t="b">
        <v>1</v>
      </c>
      <c r="F76" s="4" t="s">
        <v>707</v>
      </c>
      <c r="G76" s="1">
        <v>120</v>
      </c>
      <c r="H76" s="1" t="s">
        <v>275</v>
      </c>
      <c r="I76" s="1" t="s">
        <v>708</v>
      </c>
      <c r="J76" s="1" t="s">
        <v>129</v>
      </c>
      <c r="K76" s="1">
        <v>2</v>
      </c>
      <c r="L76" s="1" t="s">
        <v>122</v>
      </c>
      <c r="M76" s="1" t="s">
        <v>690</v>
      </c>
      <c r="N76" s="1" t="s">
        <v>709</v>
      </c>
      <c r="O76" s="1">
        <v>2</v>
      </c>
      <c r="P76" s="1" t="s">
        <v>329</v>
      </c>
      <c r="R76" s="1" t="s">
        <v>329</v>
      </c>
      <c r="S76" s="1">
        <v>1</v>
      </c>
      <c r="V76" s="1" t="s">
        <v>104</v>
      </c>
      <c r="W76" s="1">
        <v>1</v>
      </c>
      <c r="X76" s="1" t="s">
        <v>72</v>
      </c>
      <c r="Y76" s="1">
        <v>2</v>
      </c>
      <c r="Z76" s="1" t="s">
        <v>73</v>
      </c>
      <c r="AA76" s="1">
        <v>1</v>
      </c>
      <c r="AB76" s="1" t="s">
        <v>74</v>
      </c>
      <c r="AC76" s="1">
        <v>1</v>
      </c>
      <c r="AD76" s="1" t="s">
        <v>710</v>
      </c>
      <c r="AJ76" s="5"/>
      <c r="AN76" s="10">
        <v>41213</v>
      </c>
      <c r="AO76" s="1">
        <v>1</v>
      </c>
      <c r="AP76" s="1" t="s">
        <v>690</v>
      </c>
      <c r="AQ76" s="1">
        <v>678</v>
      </c>
      <c r="AR76" s="1">
        <v>580</v>
      </c>
      <c r="AS76" s="1" t="s">
        <v>690</v>
      </c>
      <c r="AT76" s="1" t="s">
        <v>692</v>
      </c>
      <c r="AU76" s="1" t="s">
        <v>693</v>
      </c>
      <c r="AV76" s="1">
        <v>887</v>
      </c>
      <c r="AW76" s="1">
        <v>474</v>
      </c>
      <c r="AX76" s="1" t="b">
        <v>0</v>
      </c>
      <c r="AY76" s="1" t="b">
        <v>0</v>
      </c>
      <c r="AZ76" s="1" t="b">
        <v>0</v>
      </c>
      <c r="BA76" s="1" t="b">
        <v>0</v>
      </c>
      <c r="BG76" s="6">
        <v>41848.715057870373</v>
      </c>
      <c r="BH76" s="1" t="s">
        <v>711</v>
      </c>
      <c r="BI76" s="1" t="s">
        <v>712</v>
      </c>
      <c r="BJ76" s="1">
        <v>1</v>
      </c>
    </row>
    <row r="77" spans="1:62" s="1" customFormat="1">
      <c r="A77" s="1">
        <v>31670</v>
      </c>
      <c r="B77" s="1" t="s">
        <v>62</v>
      </c>
      <c r="C77" s="1" t="s">
        <v>719</v>
      </c>
      <c r="D77" s="1">
        <v>2012</v>
      </c>
      <c r="E77" s="1" t="b">
        <v>0</v>
      </c>
      <c r="F77" s="4" t="s">
        <v>720</v>
      </c>
      <c r="G77" s="1">
        <v>160</v>
      </c>
      <c r="H77" s="1" t="s">
        <v>99</v>
      </c>
      <c r="J77" s="1" t="s">
        <v>129</v>
      </c>
      <c r="K77" s="1">
        <v>2</v>
      </c>
      <c r="L77" s="1" t="s">
        <v>92</v>
      </c>
      <c r="M77" s="1" t="s">
        <v>690</v>
      </c>
      <c r="N77" s="4" t="s">
        <v>721</v>
      </c>
      <c r="O77" s="1">
        <v>4</v>
      </c>
      <c r="P77" s="1" t="s">
        <v>722</v>
      </c>
      <c r="R77" s="1" t="s">
        <v>164</v>
      </c>
      <c r="S77" s="1">
        <v>1</v>
      </c>
      <c r="T77" s="1" t="s">
        <v>723</v>
      </c>
      <c r="U77" s="1">
        <v>2</v>
      </c>
      <c r="V77" s="1" t="s">
        <v>104</v>
      </c>
      <c r="W77" s="1">
        <v>1</v>
      </c>
      <c r="X77" s="1" t="s">
        <v>72</v>
      </c>
      <c r="Y77" s="1">
        <v>2</v>
      </c>
      <c r="Z77" s="1" t="s">
        <v>73</v>
      </c>
      <c r="AA77" s="1">
        <v>1</v>
      </c>
      <c r="AB77" s="1" t="s">
        <v>74</v>
      </c>
      <c r="AC77" s="1">
        <v>1</v>
      </c>
      <c r="AJ77" s="5"/>
      <c r="AO77" s="1">
        <v>1</v>
      </c>
      <c r="AP77" s="1" t="s">
        <v>690</v>
      </c>
      <c r="AQ77" s="1">
        <v>678</v>
      </c>
      <c r="AR77" s="1">
        <v>580</v>
      </c>
      <c r="AS77" s="1" t="s">
        <v>690</v>
      </c>
      <c r="AT77" s="1" t="s">
        <v>692</v>
      </c>
      <c r="AU77" s="1" t="s">
        <v>693</v>
      </c>
      <c r="AV77" s="1">
        <v>887</v>
      </c>
      <c r="AW77" s="1">
        <v>474</v>
      </c>
      <c r="AX77" s="1" t="b">
        <v>0</v>
      </c>
      <c r="AY77" s="1" t="b">
        <v>0</v>
      </c>
      <c r="AZ77" s="1" t="b">
        <v>1</v>
      </c>
      <c r="BA77" s="1" t="b">
        <v>0</v>
      </c>
      <c r="BG77" s="6">
        <v>41848.686736111114</v>
      </c>
      <c r="BI77" s="1" t="s">
        <v>724</v>
      </c>
      <c r="BJ77" s="1">
        <v>1</v>
      </c>
    </row>
    <row r="78" spans="1:62" s="1" customFormat="1">
      <c r="A78" s="1">
        <v>33023</v>
      </c>
      <c r="B78" s="1" t="s">
        <v>62</v>
      </c>
      <c r="C78" s="2" t="s">
        <v>713</v>
      </c>
      <c r="D78" s="1">
        <v>2012</v>
      </c>
      <c r="E78" s="1" t="b">
        <v>0</v>
      </c>
      <c r="F78" s="2" t="s">
        <v>714</v>
      </c>
      <c r="G78" s="1">
        <v>998</v>
      </c>
      <c r="H78" s="1" t="s">
        <v>237</v>
      </c>
      <c r="I78" s="1" t="s">
        <v>715</v>
      </c>
      <c r="J78" s="1" t="s">
        <v>82</v>
      </c>
      <c r="K78" s="1">
        <v>12</v>
      </c>
      <c r="L78" s="1" t="s">
        <v>144</v>
      </c>
      <c r="M78" s="1" t="s">
        <v>690</v>
      </c>
      <c r="N78" s="4" t="s">
        <v>716</v>
      </c>
      <c r="O78" s="1">
        <v>3</v>
      </c>
      <c r="V78" s="1" t="s">
        <v>71</v>
      </c>
      <c r="W78" s="1">
        <v>0</v>
      </c>
      <c r="X78" s="1" t="s">
        <v>72</v>
      </c>
      <c r="Y78" s="1">
        <v>2</v>
      </c>
      <c r="Z78" s="1" t="s">
        <v>73</v>
      </c>
      <c r="AA78" s="1">
        <v>1</v>
      </c>
      <c r="AB78" s="1" t="s">
        <v>74</v>
      </c>
      <c r="AC78" s="1">
        <v>1</v>
      </c>
      <c r="AD78" s="1" t="s">
        <v>717</v>
      </c>
      <c r="AE78" s="1">
        <v>500000000</v>
      </c>
      <c r="AF78" s="1" t="s">
        <v>86</v>
      </c>
      <c r="AG78" s="1">
        <v>1</v>
      </c>
      <c r="AH78" s="1">
        <v>1</v>
      </c>
      <c r="AJ78" s="5">
        <f>(AE78/AH78)/AG78</f>
        <v>500000000</v>
      </c>
      <c r="AO78" s="1">
        <v>1</v>
      </c>
      <c r="AP78" s="1" t="s">
        <v>690</v>
      </c>
      <c r="AQ78" s="1">
        <v>678</v>
      </c>
      <c r="AR78" s="1">
        <v>580</v>
      </c>
      <c r="AS78" s="1" t="s">
        <v>690</v>
      </c>
      <c r="AT78" s="1" t="s">
        <v>692</v>
      </c>
      <c r="AU78" s="1" t="s">
        <v>693</v>
      </c>
      <c r="AV78" s="1">
        <v>887</v>
      </c>
      <c r="AW78" s="1">
        <v>474</v>
      </c>
      <c r="AX78" s="1" t="b">
        <v>0</v>
      </c>
      <c r="AY78" s="1" t="b">
        <v>0</v>
      </c>
      <c r="AZ78" s="1" t="b">
        <v>0</v>
      </c>
      <c r="BA78" s="1" t="b">
        <v>0</v>
      </c>
      <c r="BG78" s="6">
        <v>41844.586539351854</v>
      </c>
      <c r="BI78" s="1" t="s">
        <v>718</v>
      </c>
      <c r="BJ78" s="1">
        <v>0</v>
      </c>
    </row>
    <row r="79" spans="1:62" s="1" customFormat="1">
      <c r="A79" s="1">
        <v>31649</v>
      </c>
      <c r="B79" s="1" t="s">
        <v>62</v>
      </c>
      <c r="C79" s="2" t="s">
        <v>699</v>
      </c>
      <c r="D79" s="1">
        <v>2012</v>
      </c>
      <c r="E79" s="1" t="b">
        <v>0</v>
      </c>
      <c r="F79" s="3" t="s">
        <v>700</v>
      </c>
      <c r="G79" s="1">
        <v>700</v>
      </c>
      <c r="H79" s="1" t="s">
        <v>128</v>
      </c>
      <c r="J79" s="1" t="s">
        <v>129</v>
      </c>
      <c r="K79" s="1">
        <v>2</v>
      </c>
      <c r="L79" s="1" t="s">
        <v>108</v>
      </c>
      <c r="M79" s="1" t="s">
        <v>690</v>
      </c>
      <c r="N79" s="1" t="s">
        <v>701</v>
      </c>
      <c r="O79" s="1">
        <v>1</v>
      </c>
      <c r="V79" s="1" t="s">
        <v>104</v>
      </c>
      <c r="W79" s="1">
        <v>1</v>
      </c>
      <c r="X79" s="1" t="s">
        <v>72</v>
      </c>
      <c r="Y79" s="1">
        <v>2</v>
      </c>
      <c r="Z79" s="1" t="s">
        <v>73</v>
      </c>
      <c r="AA79" s="1">
        <v>1</v>
      </c>
      <c r="AB79" s="1" t="s">
        <v>74</v>
      </c>
      <c r="AC79" s="1">
        <v>1</v>
      </c>
      <c r="AD79" s="1" t="s">
        <v>701</v>
      </c>
      <c r="AE79" s="1">
        <v>1200000</v>
      </c>
      <c r="AF79" s="1" t="s">
        <v>105</v>
      </c>
      <c r="AG79" s="1">
        <v>1</v>
      </c>
      <c r="AH79" s="1">
        <v>3.65</v>
      </c>
      <c r="AJ79" s="5">
        <f>(AE79/AH79)/AG79</f>
        <v>328767.12328767125</v>
      </c>
      <c r="AO79" s="1">
        <v>1</v>
      </c>
      <c r="AP79" s="1" t="s">
        <v>690</v>
      </c>
      <c r="AQ79" s="1">
        <v>678</v>
      </c>
      <c r="AR79" s="1">
        <v>580</v>
      </c>
      <c r="AS79" s="1" t="s">
        <v>690</v>
      </c>
      <c r="AT79" s="1" t="s">
        <v>692</v>
      </c>
      <c r="AU79" s="1" t="s">
        <v>693</v>
      </c>
      <c r="AV79" s="1">
        <v>887</v>
      </c>
      <c r="AW79" s="1">
        <v>474</v>
      </c>
      <c r="AX79" s="1" t="b">
        <v>0</v>
      </c>
      <c r="AY79" s="1" t="b">
        <v>0</v>
      </c>
      <c r="AZ79" s="1" t="b">
        <v>0</v>
      </c>
      <c r="BA79" s="1" t="b">
        <v>0</v>
      </c>
      <c r="BG79" s="6">
        <v>41856.448298611111</v>
      </c>
      <c r="BJ79" s="1">
        <v>1</v>
      </c>
    </row>
    <row r="80" spans="1:62" s="1" customFormat="1">
      <c r="A80" s="1">
        <v>33371</v>
      </c>
      <c r="B80" s="1" t="s">
        <v>62</v>
      </c>
      <c r="C80" s="1" t="s">
        <v>523</v>
      </c>
      <c r="D80" s="1">
        <v>2013</v>
      </c>
      <c r="E80" s="1" t="b">
        <v>0</v>
      </c>
      <c r="F80" s="1" t="s">
        <v>524</v>
      </c>
      <c r="G80" s="1">
        <v>210</v>
      </c>
      <c r="H80" s="1" t="s">
        <v>525</v>
      </c>
      <c r="J80" s="1" t="s">
        <v>82</v>
      </c>
      <c r="K80" s="1">
        <v>12</v>
      </c>
      <c r="L80" s="1" t="s">
        <v>108</v>
      </c>
      <c r="M80" s="1" t="s">
        <v>526</v>
      </c>
      <c r="N80" s="4" t="s">
        <v>527</v>
      </c>
      <c r="O80" s="1">
        <v>3</v>
      </c>
      <c r="V80" s="1" t="s">
        <v>71</v>
      </c>
      <c r="W80" s="1">
        <v>0</v>
      </c>
      <c r="X80" s="1" t="s">
        <v>94</v>
      </c>
      <c r="Y80" s="1">
        <v>5</v>
      </c>
      <c r="Z80" s="1" t="s">
        <v>73</v>
      </c>
      <c r="AA80" s="1">
        <v>1</v>
      </c>
      <c r="AB80" s="1" t="s">
        <v>74</v>
      </c>
      <c r="AC80" s="1">
        <v>1</v>
      </c>
      <c r="AJ80" s="5"/>
      <c r="AO80" s="1">
        <v>2</v>
      </c>
      <c r="AP80" s="1" t="s">
        <v>141</v>
      </c>
      <c r="AQ80" s="1" t="s">
        <v>528</v>
      </c>
      <c r="AR80" s="1" t="s">
        <v>529</v>
      </c>
      <c r="AS80" s="1" t="s">
        <v>530</v>
      </c>
      <c r="AT80" s="1" t="s">
        <v>531</v>
      </c>
      <c r="AU80" s="1" t="s">
        <v>532</v>
      </c>
      <c r="AV80" s="1" t="s">
        <v>533</v>
      </c>
      <c r="AW80" s="1" t="s">
        <v>534</v>
      </c>
      <c r="AX80" s="1" t="b">
        <v>0</v>
      </c>
      <c r="AY80" s="1" t="b">
        <v>0</v>
      </c>
      <c r="AZ80" s="1" t="b">
        <v>0</v>
      </c>
      <c r="BA80" s="1" t="b">
        <v>0</v>
      </c>
      <c r="BG80" s="6">
        <v>41842.690324074072</v>
      </c>
      <c r="BH80" s="1" t="s">
        <v>535</v>
      </c>
      <c r="BJ80" s="1">
        <v>0</v>
      </c>
    </row>
    <row r="81" spans="1:62" s="1" customFormat="1">
      <c r="A81" s="1">
        <v>33372</v>
      </c>
      <c r="B81" s="1" t="s">
        <v>62</v>
      </c>
      <c r="C81" s="2" t="s">
        <v>510</v>
      </c>
      <c r="D81" s="1">
        <v>2013</v>
      </c>
      <c r="E81" s="1" t="b">
        <v>0</v>
      </c>
      <c r="F81" s="2" t="s">
        <v>511</v>
      </c>
      <c r="G81" s="1">
        <v>700</v>
      </c>
      <c r="H81" s="1" t="s">
        <v>128</v>
      </c>
      <c r="I81" s="1" t="s">
        <v>512</v>
      </c>
      <c r="J81" s="1" t="s">
        <v>100</v>
      </c>
      <c r="K81" s="1">
        <v>3</v>
      </c>
      <c r="L81" s="1" t="s">
        <v>67</v>
      </c>
      <c r="M81" s="1" t="s">
        <v>441</v>
      </c>
      <c r="N81" s="4" t="s">
        <v>513</v>
      </c>
      <c r="O81" s="1">
        <v>2</v>
      </c>
      <c r="P81" s="1" t="s">
        <v>103</v>
      </c>
      <c r="R81" s="1" t="s">
        <v>103</v>
      </c>
      <c r="S81" s="1">
        <v>1</v>
      </c>
      <c r="V81" s="1" t="s">
        <v>71</v>
      </c>
      <c r="W81" s="1">
        <v>0</v>
      </c>
      <c r="X81" s="1" t="s">
        <v>72</v>
      </c>
      <c r="Y81" s="1">
        <v>2</v>
      </c>
      <c r="Z81" s="1" t="s">
        <v>73</v>
      </c>
      <c r="AA81" s="1">
        <v>1</v>
      </c>
      <c r="AB81" s="1" t="s">
        <v>74</v>
      </c>
      <c r="AC81" s="1">
        <v>1</v>
      </c>
      <c r="AE81" s="5">
        <v>530000</v>
      </c>
      <c r="AF81" s="1" t="s">
        <v>105</v>
      </c>
      <c r="AG81" s="1">
        <v>1.0149999999999999</v>
      </c>
      <c r="AH81" s="1">
        <v>3.65</v>
      </c>
      <c r="AJ81" s="5">
        <f>(AE81/AH81)/AG81</f>
        <v>143059.58566704908</v>
      </c>
      <c r="AO81" s="1">
        <v>2</v>
      </c>
      <c r="AP81" s="1" t="s">
        <v>141</v>
      </c>
      <c r="AQ81" s="1" t="s">
        <v>514</v>
      </c>
      <c r="AR81" s="1" t="s">
        <v>515</v>
      </c>
      <c r="AS81" s="1" t="s">
        <v>516</v>
      </c>
      <c r="AT81" s="1" t="s">
        <v>517</v>
      </c>
      <c r="AU81" s="1" t="s">
        <v>518</v>
      </c>
      <c r="AV81" s="1" t="s">
        <v>519</v>
      </c>
      <c r="AW81" s="1" t="s">
        <v>520</v>
      </c>
      <c r="AX81" s="1" t="b">
        <v>0</v>
      </c>
      <c r="AY81" s="1" t="b">
        <v>0</v>
      </c>
      <c r="AZ81" s="1" t="b">
        <v>0</v>
      </c>
      <c r="BA81" s="1" t="b">
        <v>0</v>
      </c>
      <c r="BG81" s="6">
        <v>41844.56627314815</v>
      </c>
      <c r="BH81" s="1" t="s">
        <v>521</v>
      </c>
      <c r="BI81" s="1" t="s">
        <v>522</v>
      </c>
      <c r="BJ81" s="1">
        <v>0</v>
      </c>
    </row>
    <row r="82" spans="1:62" s="1" customFormat="1">
      <c r="A82" s="1">
        <v>33331</v>
      </c>
      <c r="B82" s="1" t="s">
        <v>62</v>
      </c>
      <c r="C82" s="2" t="s">
        <v>676</v>
      </c>
      <c r="D82" s="1">
        <v>2013</v>
      </c>
      <c r="E82" s="1" t="b">
        <v>0</v>
      </c>
      <c r="F82" s="3" t="s">
        <v>677</v>
      </c>
      <c r="G82" s="1">
        <v>160</v>
      </c>
      <c r="H82" s="1" t="s">
        <v>99</v>
      </c>
      <c r="J82" s="1" t="s">
        <v>129</v>
      </c>
      <c r="K82" s="1">
        <v>2</v>
      </c>
      <c r="L82" s="1" t="s">
        <v>67</v>
      </c>
      <c r="M82" s="1" t="s">
        <v>575</v>
      </c>
      <c r="N82" s="4" t="s">
        <v>678</v>
      </c>
      <c r="O82" s="1">
        <v>5</v>
      </c>
      <c r="P82" s="1" t="s">
        <v>103</v>
      </c>
      <c r="R82" s="1" t="s">
        <v>103</v>
      </c>
      <c r="S82" s="1">
        <v>1</v>
      </c>
      <c r="V82" s="1" t="s">
        <v>71</v>
      </c>
      <c r="W82" s="1">
        <v>0</v>
      </c>
      <c r="X82" s="1" t="s">
        <v>72</v>
      </c>
      <c r="Y82" s="1">
        <v>2</v>
      </c>
      <c r="Z82" s="1" t="s">
        <v>73</v>
      </c>
      <c r="AA82" s="1">
        <v>1</v>
      </c>
      <c r="AB82" s="1" t="s">
        <v>74</v>
      </c>
      <c r="AC82" s="1">
        <v>1</v>
      </c>
      <c r="AE82" s="1">
        <v>5500000</v>
      </c>
      <c r="AF82" s="1" t="s">
        <v>105</v>
      </c>
      <c r="AG82" s="1">
        <v>1.0149999999999999</v>
      </c>
      <c r="AH82" s="1">
        <v>3.65</v>
      </c>
      <c r="AJ82" s="5">
        <f>(AE82/AH82)/AG82</f>
        <v>1484580.6059788112</v>
      </c>
      <c r="AO82" s="1">
        <v>3</v>
      </c>
      <c r="AP82" s="1" t="s">
        <v>141</v>
      </c>
      <c r="AQ82" s="1" t="s">
        <v>679</v>
      </c>
      <c r="AR82" s="1" t="s">
        <v>680</v>
      </c>
      <c r="AS82" s="1" t="s">
        <v>681</v>
      </c>
      <c r="AT82" s="1" t="s">
        <v>682</v>
      </c>
      <c r="AU82" s="1" t="s">
        <v>683</v>
      </c>
      <c r="AV82" s="1" t="s">
        <v>684</v>
      </c>
      <c r="AW82" s="1" t="s">
        <v>685</v>
      </c>
      <c r="AX82" s="1" t="b">
        <v>0</v>
      </c>
      <c r="AY82" s="1" t="b">
        <v>0</v>
      </c>
      <c r="AZ82" s="1" t="b">
        <v>0</v>
      </c>
      <c r="BA82" s="1" t="b">
        <v>0</v>
      </c>
      <c r="BG82" s="6">
        <v>41844.589409722219</v>
      </c>
      <c r="BH82" s="1" t="s">
        <v>686</v>
      </c>
      <c r="BI82" s="1" t="s">
        <v>687</v>
      </c>
      <c r="BJ82" s="1">
        <v>0</v>
      </c>
    </row>
    <row r="83" spans="1:62" s="1" customFormat="1">
      <c r="A83" s="1">
        <v>33024</v>
      </c>
      <c r="B83" s="1" t="s">
        <v>62</v>
      </c>
      <c r="C83" s="1" t="s">
        <v>178</v>
      </c>
      <c r="D83" s="1">
        <v>2013</v>
      </c>
      <c r="E83" s="1" t="b">
        <v>0</v>
      </c>
      <c r="F83" s="4" t="s">
        <v>179</v>
      </c>
      <c r="G83" s="1">
        <v>240</v>
      </c>
      <c r="H83" s="1" t="s">
        <v>180</v>
      </c>
      <c r="J83" s="1" t="s">
        <v>129</v>
      </c>
      <c r="K83" s="1">
        <v>2</v>
      </c>
      <c r="L83" s="1" t="s">
        <v>67</v>
      </c>
      <c r="M83" s="1" t="s">
        <v>136</v>
      </c>
      <c r="N83" s="1" t="s">
        <v>181</v>
      </c>
      <c r="O83" s="1">
        <v>1</v>
      </c>
      <c r="P83" s="1" t="s">
        <v>164</v>
      </c>
      <c r="Q83" s="1" t="s">
        <v>182</v>
      </c>
      <c r="R83" s="1" t="s">
        <v>164</v>
      </c>
      <c r="S83" s="1">
        <v>1</v>
      </c>
      <c r="V83" s="1" t="s">
        <v>71</v>
      </c>
      <c r="W83" s="1">
        <v>0</v>
      </c>
      <c r="X83" s="1" t="s">
        <v>72</v>
      </c>
      <c r="Y83" s="1">
        <v>2</v>
      </c>
      <c r="Z83" s="1" t="s">
        <v>73</v>
      </c>
      <c r="AA83" s="1">
        <v>1</v>
      </c>
      <c r="AB83" s="1" t="s">
        <v>74</v>
      </c>
      <c r="AC83" s="1">
        <v>1</v>
      </c>
      <c r="AJ83" s="5"/>
      <c r="AO83" s="1">
        <v>1</v>
      </c>
      <c r="AP83" s="1" t="s">
        <v>136</v>
      </c>
      <c r="AQ83" s="1">
        <v>651</v>
      </c>
      <c r="AR83" s="1">
        <v>142</v>
      </c>
      <c r="AS83" s="1" t="s">
        <v>136</v>
      </c>
      <c r="AT83" s="1" t="s">
        <v>138</v>
      </c>
      <c r="AU83" s="1" t="s">
        <v>139</v>
      </c>
      <c r="AV83" s="1">
        <v>818</v>
      </c>
      <c r="AW83" s="1">
        <v>469</v>
      </c>
      <c r="AX83" s="1" t="b">
        <v>0</v>
      </c>
      <c r="AY83" s="1" t="b">
        <v>0</v>
      </c>
      <c r="AZ83" s="1" t="b">
        <v>0</v>
      </c>
      <c r="BA83" s="1" t="b">
        <v>0</v>
      </c>
      <c r="BG83" s="6">
        <v>41842.707627314812</v>
      </c>
      <c r="BJ83" s="1">
        <v>0</v>
      </c>
    </row>
    <row r="84" spans="1:62" s="1" customFormat="1">
      <c r="A84" s="1">
        <v>33022</v>
      </c>
      <c r="B84" s="1" t="s">
        <v>62</v>
      </c>
      <c r="C84" s="1" t="s">
        <v>185</v>
      </c>
      <c r="D84" s="1">
        <v>2013</v>
      </c>
      <c r="E84" s="1" t="b">
        <v>0</v>
      </c>
      <c r="F84" s="4" t="s">
        <v>186</v>
      </c>
      <c r="G84" s="1">
        <v>240</v>
      </c>
      <c r="H84" s="1" t="s">
        <v>180</v>
      </c>
      <c r="J84" s="1" t="s">
        <v>129</v>
      </c>
      <c r="K84" s="1">
        <v>2</v>
      </c>
      <c r="L84" s="1" t="s">
        <v>67</v>
      </c>
      <c r="M84" s="1" t="s">
        <v>136</v>
      </c>
      <c r="N84" s="4" t="s">
        <v>187</v>
      </c>
      <c r="O84" s="1">
        <v>2</v>
      </c>
      <c r="Q84" s="1" t="s">
        <v>188</v>
      </c>
      <c r="V84" s="1" t="s">
        <v>71</v>
      </c>
      <c r="W84" s="1">
        <v>0</v>
      </c>
      <c r="X84" s="1" t="s">
        <v>72</v>
      </c>
      <c r="Y84" s="1">
        <v>2</v>
      </c>
      <c r="Z84" s="1" t="s">
        <v>73</v>
      </c>
      <c r="AA84" s="1">
        <v>1</v>
      </c>
      <c r="AB84" s="1" t="s">
        <v>74</v>
      </c>
      <c r="AC84" s="1">
        <v>1</v>
      </c>
      <c r="AJ84" s="5"/>
      <c r="AO84" s="1">
        <v>1</v>
      </c>
      <c r="AP84" s="1" t="s">
        <v>136</v>
      </c>
      <c r="AQ84" s="1">
        <v>651</v>
      </c>
      <c r="AR84" s="1">
        <v>142</v>
      </c>
      <c r="AS84" s="1" t="s">
        <v>136</v>
      </c>
      <c r="AT84" s="1" t="s">
        <v>138</v>
      </c>
      <c r="AU84" s="1" t="s">
        <v>139</v>
      </c>
      <c r="AV84" s="1">
        <v>818</v>
      </c>
      <c r="AW84" s="1">
        <v>469</v>
      </c>
      <c r="AX84" s="1" t="b">
        <v>0</v>
      </c>
      <c r="AY84" s="1" t="b">
        <v>0</v>
      </c>
      <c r="AZ84" s="1" t="b">
        <v>0</v>
      </c>
      <c r="BA84" s="1" t="b">
        <v>0</v>
      </c>
      <c r="BG84" s="6">
        <v>41837.448217592595</v>
      </c>
      <c r="BJ84" s="1">
        <v>0</v>
      </c>
    </row>
    <row r="85" spans="1:62" s="1" customFormat="1">
      <c r="A85" s="1">
        <v>33028</v>
      </c>
      <c r="B85" s="1" t="s">
        <v>62</v>
      </c>
      <c r="C85" s="1" t="s">
        <v>189</v>
      </c>
      <c r="D85" s="1">
        <v>2013</v>
      </c>
      <c r="E85" s="1" t="b">
        <v>0</v>
      </c>
      <c r="F85" s="4" t="s">
        <v>190</v>
      </c>
      <c r="G85" s="1">
        <v>250</v>
      </c>
      <c r="H85" s="1" t="s">
        <v>161</v>
      </c>
      <c r="J85" s="1" t="s">
        <v>129</v>
      </c>
      <c r="K85" s="1">
        <v>2</v>
      </c>
      <c r="L85" s="1" t="s">
        <v>101</v>
      </c>
      <c r="M85" s="1" t="s">
        <v>136</v>
      </c>
      <c r="N85" s="1" t="s">
        <v>181</v>
      </c>
      <c r="O85" s="1">
        <v>1</v>
      </c>
      <c r="V85" s="1" t="s">
        <v>71</v>
      </c>
      <c r="W85" s="1">
        <v>0</v>
      </c>
      <c r="X85" s="1" t="s">
        <v>72</v>
      </c>
      <c r="Y85" s="1">
        <v>2</v>
      </c>
      <c r="Z85" s="1" t="s">
        <v>73</v>
      </c>
      <c r="AA85" s="1">
        <v>1</v>
      </c>
      <c r="AB85" s="1" t="s">
        <v>74</v>
      </c>
      <c r="AC85" s="1">
        <v>1</v>
      </c>
      <c r="AJ85" s="5"/>
      <c r="AO85" s="1">
        <v>1</v>
      </c>
      <c r="AP85" s="1" t="s">
        <v>136</v>
      </c>
      <c r="AQ85" s="1">
        <v>651</v>
      </c>
      <c r="AR85" s="1">
        <v>142</v>
      </c>
      <c r="AS85" s="1" t="s">
        <v>136</v>
      </c>
      <c r="AT85" s="1" t="s">
        <v>138</v>
      </c>
      <c r="AU85" s="1" t="s">
        <v>139</v>
      </c>
      <c r="AV85" s="1">
        <v>818</v>
      </c>
      <c r="AW85" s="1">
        <v>469</v>
      </c>
      <c r="AX85" s="1" t="b">
        <v>0</v>
      </c>
      <c r="AY85" s="1" t="b">
        <v>0</v>
      </c>
      <c r="AZ85" s="1" t="b">
        <v>1</v>
      </c>
      <c r="BA85" s="1" t="b">
        <v>0</v>
      </c>
      <c r="BG85" s="6">
        <v>41855.502187500002</v>
      </c>
      <c r="BJ85" s="1">
        <v>0</v>
      </c>
    </row>
    <row r="86" spans="1:62" s="1" customFormat="1">
      <c r="A86" s="1">
        <v>33288</v>
      </c>
      <c r="B86" s="1" t="s">
        <v>62</v>
      </c>
      <c r="C86" s="2" t="s">
        <v>166</v>
      </c>
      <c r="D86" s="1">
        <v>2013</v>
      </c>
      <c r="E86" s="1" t="b">
        <v>0</v>
      </c>
      <c r="F86" s="3" t="s">
        <v>167</v>
      </c>
      <c r="G86" s="1">
        <v>510</v>
      </c>
      <c r="H86" s="1" t="s">
        <v>135</v>
      </c>
      <c r="J86" s="1" t="s">
        <v>100</v>
      </c>
      <c r="K86" s="1">
        <v>3</v>
      </c>
      <c r="L86" s="1" t="s">
        <v>144</v>
      </c>
      <c r="M86" s="1" t="s">
        <v>136</v>
      </c>
      <c r="N86" s="4" t="s">
        <v>168</v>
      </c>
      <c r="O86" s="1">
        <v>6</v>
      </c>
      <c r="V86" s="1" t="s">
        <v>71</v>
      </c>
      <c r="W86" s="1">
        <v>0</v>
      </c>
      <c r="X86" s="1" t="s">
        <v>111</v>
      </c>
      <c r="Y86" s="1">
        <v>3</v>
      </c>
      <c r="Z86" s="1" t="s">
        <v>73</v>
      </c>
      <c r="AA86" s="1">
        <v>1</v>
      </c>
      <c r="AB86" s="1" t="s">
        <v>74</v>
      </c>
      <c r="AC86" s="1">
        <v>1</v>
      </c>
      <c r="AE86" s="5">
        <v>3000000000</v>
      </c>
      <c r="AF86" s="1" t="s">
        <v>86</v>
      </c>
      <c r="AG86" s="1">
        <v>1.0149999999999999</v>
      </c>
      <c r="AH86" s="1">
        <v>1</v>
      </c>
      <c r="AJ86" s="5">
        <f>(AE86/AH86)/AG86</f>
        <v>2955665024.6305423</v>
      </c>
      <c r="AO86" s="1">
        <v>1</v>
      </c>
      <c r="AP86" s="1" t="s">
        <v>136</v>
      </c>
      <c r="AQ86" s="1">
        <v>651</v>
      </c>
      <c r="AR86" s="1">
        <v>142</v>
      </c>
      <c r="AS86" s="1" t="s">
        <v>136</v>
      </c>
      <c r="AT86" s="1" t="s">
        <v>138</v>
      </c>
      <c r="AU86" s="1" t="s">
        <v>139</v>
      </c>
      <c r="AV86" s="1">
        <v>818</v>
      </c>
      <c r="AW86" s="1">
        <v>469</v>
      </c>
      <c r="AX86" s="1" t="b">
        <v>0</v>
      </c>
      <c r="AY86" s="1" t="b">
        <v>0</v>
      </c>
      <c r="AZ86" s="1" t="b">
        <v>0</v>
      </c>
      <c r="BA86" s="1" t="b">
        <v>0</v>
      </c>
      <c r="BB86" s="1" t="s">
        <v>169</v>
      </c>
      <c r="BC86" s="1">
        <v>3</v>
      </c>
      <c r="BG86" s="6">
        <v>41855.506030092591</v>
      </c>
      <c r="BJ86" s="1">
        <v>0</v>
      </c>
    </row>
    <row r="87" spans="1:62" s="1" customFormat="1">
      <c r="A87" s="1">
        <v>33290</v>
      </c>
      <c r="B87" s="1" t="s">
        <v>62</v>
      </c>
      <c r="C87" s="2" t="s">
        <v>810</v>
      </c>
      <c r="D87" s="1">
        <v>2013</v>
      </c>
      <c r="E87" s="1" t="b">
        <v>0</v>
      </c>
      <c r="F87" s="3" t="s">
        <v>183</v>
      </c>
      <c r="G87" s="1">
        <v>510</v>
      </c>
      <c r="H87" s="1" t="s">
        <v>135</v>
      </c>
      <c r="J87" s="1" t="s">
        <v>100</v>
      </c>
      <c r="K87" s="1">
        <v>3</v>
      </c>
      <c r="L87" s="1" t="s">
        <v>108</v>
      </c>
      <c r="M87" s="1" t="s">
        <v>136</v>
      </c>
      <c r="N87" s="4" t="s">
        <v>184</v>
      </c>
      <c r="O87" s="1">
        <v>7</v>
      </c>
      <c r="T87" s="1" t="s">
        <v>146</v>
      </c>
      <c r="U87" s="1">
        <v>1</v>
      </c>
      <c r="V87" s="1" t="s">
        <v>71</v>
      </c>
      <c r="W87" s="1">
        <v>0</v>
      </c>
      <c r="X87" s="1" t="s">
        <v>111</v>
      </c>
      <c r="Y87" s="1">
        <v>3</v>
      </c>
      <c r="Z87" s="1" t="s">
        <v>73</v>
      </c>
      <c r="AA87" s="1">
        <v>1</v>
      </c>
      <c r="AB87" s="1" t="s">
        <v>74</v>
      </c>
      <c r="AC87" s="1">
        <v>1</v>
      </c>
      <c r="AE87" s="5">
        <v>2000000000</v>
      </c>
      <c r="AF87" s="1" t="s">
        <v>86</v>
      </c>
      <c r="AG87" s="1">
        <v>1.0149999999999999</v>
      </c>
      <c r="AH87" s="1">
        <v>1</v>
      </c>
      <c r="AJ87" s="5">
        <f>(AE87/AH87)/AG87</f>
        <v>1970443349.7536948</v>
      </c>
      <c r="AO87" s="1">
        <v>1</v>
      </c>
      <c r="AP87" s="1" t="s">
        <v>136</v>
      </c>
      <c r="AQ87" s="1">
        <v>651</v>
      </c>
      <c r="AR87" s="1">
        <v>142</v>
      </c>
      <c r="AS87" s="1" t="s">
        <v>136</v>
      </c>
      <c r="AT87" s="1" t="s">
        <v>138</v>
      </c>
      <c r="AU87" s="1" t="s">
        <v>139</v>
      </c>
      <c r="AV87" s="1">
        <v>818</v>
      </c>
      <c r="AW87" s="1">
        <v>469</v>
      </c>
      <c r="AX87" s="1" t="b">
        <v>0</v>
      </c>
      <c r="AY87" s="1" t="b">
        <v>0</v>
      </c>
      <c r="AZ87" s="1" t="b">
        <v>0</v>
      </c>
      <c r="BA87" s="1" t="b">
        <v>0</v>
      </c>
      <c r="BG87" s="6">
        <v>41856.604594907411</v>
      </c>
      <c r="BJ87" s="1">
        <v>0</v>
      </c>
    </row>
    <row r="88" spans="1:62" s="1" customFormat="1">
      <c r="A88" s="1">
        <v>33282</v>
      </c>
      <c r="B88" s="1" t="s">
        <v>62</v>
      </c>
      <c r="C88" s="2" t="s">
        <v>807</v>
      </c>
      <c r="D88" s="1">
        <v>2013</v>
      </c>
      <c r="E88" s="1" t="b">
        <v>0</v>
      </c>
      <c r="F88" s="3" t="s">
        <v>808</v>
      </c>
      <c r="G88" s="1">
        <v>510</v>
      </c>
      <c r="H88" s="1" t="s">
        <v>135</v>
      </c>
      <c r="J88" s="1" t="s">
        <v>66</v>
      </c>
      <c r="K88" s="1">
        <v>11</v>
      </c>
      <c r="L88" s="1" t="s">
        <v>108</v>
      </c>
      <c r="M88" s="1" t="s">
        <v>136</v>
      </c>
      <c r="N88" s="4" t="s">
        <v>809</v>
      </c>
      <c r="O88" s="1">
        <v>4</v>
      </c>
      <c r="V88" s="1" t="s">
        <v>71</v>
      </c>
      <c r="W88" s="1">
        <v>0</v>
      </c>
      <c r="X88" s="1" t="s">
        <v>72</v>
      </c>
      <c r="Y88" s="1">
        <v>2</v>
      </c>
      <c r="Z88" s="1" t="s">
        <v>73</v>
      </c>
      <c r="AA88" s="1">
        <v>1</v>
      </c>
      <c r="AB88" s="1" t="s">
        <v>74</v>
      </c>
      <c r="AC88" s="1">
        <v>1</v>
      </c>
      <c r="AE88" s="5">
        <v>500000000</v>
      </c>
      <c r="AF88" s="1" t="s">
        <v>86</v>
      </c>
      <c r="AG88" s="1">
        <v>1.0149999999999999</v>
      </c>
      <c r="AH88" s="1">
        <v>1</v>
      </c>
      <c r="AJ88" s="5">
        <f>(AE88/AH88)/AG88</f>
        <v>492610837.43842369</v>
      </c>
      <c r="AO88" s="1">
        <v>1</v>
      </c>
      <c r="AP88" s="1" t="s">
        <v>136</v>
      </c>
      <c r="AQ88" s="1">
        <v>651</v>
      </c>
      <c r="AR88" s="1">
        <v>142</v>
      </c>
      <c r="AS88" s="1" t="s">
        <v>136</v>
      </c>
      <c r="AT88" s="1" t="s">
        <v>138</v>
      </c>
      <c r="AU88" s="1" t="s">
        <v>139</v>
      </c>
      <c r="AV88" s="1">
        <v>818</v>
      </c>
      <c r="AW88" s="1">
        <v>469</v>
      </c>
      <c r="AX88" s="1" t="b">
        <v>0</v>
      </c>
      <c r="AY88" s="1" t="b">
        <v>0</v>
      </c>
      <c r="AZ88" s="1" t="b">
        <v>0</v>
      </c>
      <c r="BA88" s="1" t="b">
        <v>0</v>
      </c>
      <c r="BG88" s="6">
        <v>41856.603368055556</v>
      </c>
      <c r="BJ88" s="1">
        <v>0</v>
      </c>
    </row>
    <row r="89" spans="1:62" s="1" customFormat="1">
      <c r="A89" s="1">
        <v>32421</v>
      </c>
      <c r="B89" s="1" t="s">
        <v>62</v>
      </c>
      <c r="C89" s="2" t="s">
        <v>170</v>
      </c>
      <c r="D89" s="1">
        <v>2013</v>
      </c>
      <c r="E89" s="1" t="b">
        <v>0</v>
      </c>
      <c r="F89" s="3" t="s">
        <v>171</v>
      </c>
      <c r="G89" s="1">
        <v>230</v>
      </c>
      <c r="H89" s="1" t="s">
        <v>150</v>
      </c>
      <c r="J89" s="1" t="s">
        <v>129</v>
      </c>
      <c r="K89" s="1">
        <v>2</v>
      </c>
      <c r="L89" s="1" t="s">
        <v>67</v>
      </c>
      <c r="M89" s="1" t="s">
        <v>136</v>
      </c>
      <c r="N89" s="4" t="s">
        <v>172</v>
      </c>
      <c r="O89" s="1">
        <v>5</v>
      </c>
      <c r="Q89" s="1" t="s">
        <v>173</v>
      </c>
      <c r="R89" s="1" t="s">
        <v>174</v>
      </c>
      <c r="S89" s="1">
        <v>1</v>
      </c>
      <c r="T89" s="1" t="s">
        <v>175</v>
      </c>
      <c r="U89" s="1">
        <v>2</v>
      </c>
      <c r="V89" s="1" t="s">
        <v>71</v>
      </c>
      <c r="W89" s="1">
        <v>0</v>
      </c>
      <c r="X89" s="1" t="s">
        <v>72</v>
      </c>
      <c r="Y89" s="1">
        <v>2</v>
      </c>
      <c r="Z89" s="1" t="s">
        <v>73</v>
      </c>
      <c r="AA89" s="1">
        <v>1</v>
      </c>
      <c r="AB89" s="1" t="s">
        <v>74</v>
      </c>
      <c r="AC89" s="1">
        <v>1</v>
      </c>
      <c r="AD89" s="4" t="s">
        <v>176</v>
      </c>
      <c r="AE89" s="5">
        <v>410000000</v>
      </c>
      <c r="AF89" s="1" t="s">
        <v>86</v>
      </c>
      <c r="AG89" s="1">
        <v>1.0149999999999999</v>
      </c>
      <c r="AH89" s="1">
        <v>1</v>
      </c>
      <c r="AJ89" s="5">
        <f>(AE89/AH89)/AG89</f>
        <v>403940886.69950742</v>
      </c>
      <c r="AL89" s="10">
        <v>41485</v>
      </c>
      <c r="AN89" s="10">
        <v>41532</v>
      </c>
      <c r="AO89" s="1">
        <v>1</v>
      </c>
      <c r="AP89" s="1" t="s">
        <v>136</v>
      </c>
      <c r="AQ89" s="1">
        <v>651</v>
      </c>
      <c r="AR89" s="1">
        <v>142</v>
      </c>
      <c r="AS89" s="1" t="s">
        <v>136</v>
      </c>
      <c r="AT89" s="1" t="s">
        <v>138</v>
      </c>
      <c r="AU89" s="1" t="s">
        <v>139</v>
      </c>
      <c r="AV89" s="1">
        <v>818</v>
      </c>
      <c r="AW89" s="1">
        <v>469</v>
      </c>
      <c r="AX89" s="1" t="b">
        <v>0</v>
      </c>
      <c r="AY89" s="1" t="b">
        <v>0</v>
      </c>
      <c r="AZ89" s="1" t="b">
        <v>0</v>
      </c>
      <c r="BA89" s="1" t="b">
        <v>0</v>
      </c>
      <c r="BG89" s="6">
        <v>41847.755173611113</v>
      </c>
      <c r="BI89" s="1" t="s">
        <v>177</v>
      </c>
      <c r="BJ89" s="1">
        <v>0</v>
      </c>
    </row>
    <row r="90" spans="1:62" s="1" customFormat="1">
      <c r="A90" s="7">
        <v>32565</v>
      </c>
      <c r="B90" s="7" t="s">
        <v>62</v>
      </c>
      <c r="C90" s="7" t="s">
        <v>220</v>
      </c>
      <c r="D90" s="7">
        <v>2013</v>
      </c>
      <c r="E90" s="7" t="b">
        <v>0</v>
      </c>
      <c r="F90" s="7" t="s">
        <v>221</v>
      </c>
      <c r="G90" s="7">
        <v>700</v>
      </c>
      <c r="H90" s="7" t="s">
        <v>128</v>
      </c>
      <c r="I90" s="7"/>
      <c r="J90" s="7" t="s">
        <v>129</v>
      </c>
      <c r="K90" s="7">
        <v>2</v>
      </c>
      <c r="L90" s="7" t="s">
        <v>67</v>
      </c>
      <c r="M90" s="7" t="s">
        <v>193</v>
      </c>
      <c r="N90" s="7" t="s">
        <v>222</v>
      </c>
      <c r="O90" s="7">
        <v>3</v>
      </c>
      <c r="P90" s="7" t="s">
        <v>103</v>
      </c>
      <c r="Q90" s="7"/>
      <c r="R90" s="7" t="s">
        <v>103</v>
      </c>
      <c r="S90" s="7">
        <v>1</v>
      </c>
      <c r="T90" s="7"/>
      <c r="U90" s="7"/>
      <c r="V90" s="7" t="s">
        <v>71</v>
      </c>
      <c r="W90" s="7">
        <v>0</v>
      </c>
      <c r="X90" s="7" t="s">
        <v>72</v>
      </c>
      <c r="Y90" s="7">
        <v>2</v>
      </c>
      <c r="Z90" s="7" t="s">
        <v>73</v>
      </c>
      <c r="AA90" s="7">
        <v>1</v>
      </c>
      <c r="AB90" s="7" t="s">
        <v>74</v>
      </c>
      <c r="AC90" s="7">
        <v>1</v>
      </c>
      <c r="AD90" s="7" t="s">
        <v>223</v>
      </c>
      <c r="AE90" s="7"/>
      <c r="AF90" s="7"/>
      <c r="AG90" s="7"/>
      <c r="AH90" s="7"/>
      <c r="AI90" s="7"/>
      <c r="AJ90" s="8"/>
      <c r="AK90" s="7"/>
      <c r="AL90" s="7"/>
      <c r="AM90" s="7"/>
      <c r="AN90" s="7"/>
      <c r="AO90" s="7">
        <v>1</v>
      </c>
      <c r="AP90" s="7" t="s">
        <v>193</v>
      </c>
      <c r="AQ90" s="7">
        <v>645</v>
      </c>
      <c r="AR90" s="7">
        <v>543</v>
      </c>
      <c r="AS90" s="7" t="s">
        <v>193</v>
      </c>
      <c r="AT90" s="7" t="s">
        <v>196</v>
      </c>
      <c r="AU90" s="7" t="s">
        <v>197</v>
      </c>
      <c r="AV90" s="7">
        <v>368</v>
      </c>
      <c r="AW90" s="7">
        <v>433</v>
      </c>
      <c r="AX90" s="7" t="b">
        <v>0</v>
      </c>
      <c r="AY90" s="7" t="b">
        <v>0</v>
      </c>
      <c r="AZ90" s="7" t="b">
        <v>0</v>
      </c>
      <c r="BA90" s="7" t="b">
        <v>0</v>
      </c>
      <c r="BB90" s="7"/>
      <c r="BC90" s="7"/>
      <c r="BD90" s="7"/>
      <c r="BE90" s="7"/>
      <c r="BF90" s="7"/>
      <c r="BG90" s="9">
        <v>41847.759027777778</v>
      </c>
      <c r="BH90" s="7" t="s">
        <v>224</v>
      </c>
      <c r="BI90" s="7"/>
      <c r="BJ90" s="7">
        <v>0</v>
      </c>
    </row>
    <row r="91" spans="1:62" s="1" customFormat="1">
      <c r="A91" s="7">
        <v>33342</v>
      </c>
      <c r="B91" s="7" t="s">
        <v>62</v>
      </c>
      <c r="C91" s="11" t="s">
        <v>216</v>
      </c>
      <c r="D91" s="7">
        <v>2013</v>
      </c>
      <c r="E91" s="7" t="b">
        <v>0</v>
      </c>
      <c r="F91" s="11" t="s">
        <v>217</v>
      </c>
      <c r="G91" s="7">
        <v>700</v>
      </c>
      <c r="H91" s="7" t="s">
        <v>128</v>
      </c>
      <c r="I91" s="7"/>
      <c r="J91" s="7" t="s">
        <v>100</v>
      </c>
      <c r="K91" s="7">
        <v>3</v>
      </c>
      <c r="L91" s="7" t="s">
        <v>67</v>
      </c>
      <c r="M91" s="7" t="s">
        <v>193</v>
      </c>
      <c r="N91" s="7" t="s">
        <v>218</v>
      </c>
      <c r="O91" s="7">
        <v>2</v>
      </c>
      <c r="P91" s="7" t="s">
        <v>103</v>
      </c>
      <c r="Q91" s="7"/>
      <c r="R91" s="7" t="s">
        <v>103</v>
      </c>
      <c r="S91" s="7">
        <v>1</v>
      </c>
      <c r="T91" s="7"/>
      <c r="U91" s="7"/>
      <c r="V91" s="7" t="s">
        <v>71</v>
      </c>
      <c r="W91" s="7">
        <v>0</v>
      </c>
      <c r="X91" s="7" t="s">
        <v>72</v>
      </c>
      <c r="Y91" s="7">
        <v>2</v>
      </c>
      <c r="Z91" s="7" t="s">
        <v>73</v>
      </c>
      <c r="AA91" s="7">
        <v>1</v>
      </c>
      <c r="AB91" s="7" t="s">
        <v>74</v>
      </c>
      <c r="AC91" s="7">
        <v>1</v>
      </c>
      <c r="AD91" s="7"/>
      <c r="AE91" s="7">
        <v>500000</v>
      </c>
      <c r="AF91" s="7" t="s">
        <v>105</v>
      </c>
      <c r="AG91" s="7">
        <v>1.0149999999999999</v>
      </c>
      <c r="AH91" s="7">
        <v>3.65</v>
      </c>
      <c r="AI91" s="7"/>
      <c r="AJ91" s="8">
        <v>134961.87330000001</v>
      </c>
      <c r="AK91" s="7"/>
      <c r="AL91" s="7"/>
      <c r="AM91" s="7"/>
      <c r="AN91" s="7"/>
      <c r="AO91" s="7">
        <v>1</v>
      </c>
      <c r="AP91" s="7" t="s">
        <v>193</v>
      </c>
      <c r="AQ91" s="7">
        <v>645</v>
      </c>
      <c r="AR91" s="7">
        <v>543</v>
      </c>
      <c r="AS91" s="7" t="s">
        <v>193</v>
      </c>
      <c r="AT91" s="7" t="s">
        <v>196</v>
      </c>
      <c r="AU91" s="7" t="s">
        <v>197</v>
      </c>
      <c r="AV91" s="7">
        <v>368</v>
      </c>
      <c r="AW91" s="7">
        <v>433</v>
      </c>
      <c r="AX91" s="7" t="b">
        <v>0</v>
      </c>
      <c r="AY91" s="7" t="b">
        <v>0</v>
      </c>
      <c r="AZ91" s="7" t="b">
        <v>0</v>
      </c>
      <c r="BA91" s="7" t="b">
        <v>0</v>
      </c>
      <c r="BB91" s="7"/>
      <c r="BC91" s="7"/>
      <c r="BD91" s="7"/>
      <c r="BE91" s="7"/>
      <c r="BF91" s="7"/>
      <c r="BG91" s="9">
        <v>41855.513888888891</v>
      </c>
      <c r="BH91" s="7" t="s">
        <v>219</v>
      </c>
      <c r="BI91" s="7"/>
      <c r="BJ91" s="7">
        <v>0</v>
      </c>
    </row>
    <row r="92" spans="1:62" s="1" customFormat="1">
      <c r="A92" s="1">
        <v>33044</v>
      </c>
      <c r="B92" s="1" t="s">
        <v>62</v>
      </c>
      <c r="C92" s="1" t="s">
        <v>247</v>
      </c>
      <c r="D92" s="1">
        <v>2013</v>
      </c>
      <c r="E92" s="1" t="b">
        <v>0</v>
      </c>
      <c r="F92" s="1" t="s">
        <v>248</v>
      </c>
      <c r="G92" s="1">
        <v>240</v>
      </c>
      <c r="H92" s="1" t="s">
        <v>180</v>
      </c>
      <c r="J92" s="1" t="s">
        <v>129</v>
      </c>
      <c r="K92" s="1">
        <v>2</v>
      </c>
      <c r="L92" s="1" t="s">
        <v>122</v>
      </c>
      <c r="M92" s="1" t="s">
        <v>227</v>
      </c>
      <c r="N92" s="4" t="s">
        <v>249</v>
      </c>
      <c r="O92" s="1">
        <v>3</v>
      </c>
      <c r="P92" s="1" t="s">
        <v>164</v>
      </c>
      <c r="Q92" s="1" t="s">
        <v>250</v>
      </c>
      <c r="R92" s="1" t="s">
        <v>164</v>
      </c>
      <c r="S92" s="1">
        <v>1</v>
      </c>
      <c r="T92" s="1" t="s">
        <v>250</v>
      </c>
      <c r="U92" s="1">
        <v>1</v>
      </c>
      <c r="V92" s="1" t="s">
        <v>71</v>
      </c>
      <c r="W92" s="1">
        <v>0</v>
      </c>
      <c r="X92" s="1" t="s">
        <v>72</v>
      </c>
      <c r="Y92" s="1">
        <v>2</v>
      </c>
      <c r="Z92" s="1" t="s">
        <v>73</v>
      </c>
      <c r="AA92" s="1">
        <v>1</v>
      </c>
      <c r="AB92" s="1" t="s">
        <v>74</v>
      </c>
      <c r="AC92" s="1">
        <v>1</v>
      </c>
      <c r="AJ92" s="5"/>
      <c r="AO92" s="1">
        <v>1</v>
      </c>
      <c r="AP92" s="1" t="s">
        <v>227</v>
      </c>
      <c r="AQ92" s="1">
        <v>663</v>
      </c>
      <c r="AR92" s="1">
        <v>549</v>
      </c>
      <c r="AS92" s="1" t="s">
        <v>227</v>
      </c>
      <c r="AT92" s="1" t="s">
        <v>231</v>
      </c>
      <c r="AU92" s="1" t="s">
        <v>232</v>
      </c>
      <c r="AV92" s="1">
        <v>400</v>
      </c>
      <c r="AW92" s="1">
        <v>439</v>
      </c>
      <c r="AX92" s="1" t="b">
        <v>0</v>
      </c>
      <c r="AY92" s="1" t="b">
        <v>0</v>
      </c>
      <c r="AZ92" s="1" t="b">
        <v>0</v>
      </c>
      <c r="BA92" s="1" t="b">
        <v>0</v>
      </c>
      <c r="BG92" s="6">
        <v>41855.518912037034</v>
      </c>
      <c r="BJ92" s="1">
        <v>0</v>
      </c>
    </row>
    <row r="93" spans="1:62" s="1" customFormat="1">
      <c r="A93" s="1" t="s">
        <v>814</v>
      </c>
      <c r="B93" s="1" t="s">
        <v>62</v>
      </c>
      <c r="C93" s="2" t="s">
        <v>235</v>
      </c>
      <c r="D93" s="1">
        <v>2013</v>
      </c>
      <c r="E93" s="1" t="b">
        <v>0</v>
      </c>
      <c r="F93" s="3" t="s">
        <v>236</v>
      </c>
      <c r="G93" s="1">
        <v>998</v>
      </c>
      <c r="H93" s="1" t="s">
        <v>237</v>
      </c>
      <c r="I93" s="1" t="s">
        <v>238</v>
      </c>
      <c r="J93" s="1" t="s">
        <v>129</v>
      </c>
      <c r="K93" s="1">
        <v>2</v>
      </c>
      <c r="L93" s="1" t="s">
        <v>108</v>
      </c>
      <c r="M93" s="1" t="s">
        <v>227</v>
      </c>
      <c r="N93" s="4" t="s">
        <v>239</v>
      </c>
      <c r="O93" s="1">
        <v>11</v>
      </c>
      <c r="Q93" s="1" t="s">
        <v>240</v>
      </c>
      <c r="V93" s="1" t="s">
        <v>71</v>
      </c>
      <c r="W93" s="1">
        <v>0</v>
      </c>
      <c r="X93" s="1" t="s">
        <v>72</v>
      </c>
      <c r="Y93" s="1">
        <v>2</v>
      </c>
      <c r="Z93" s="1" t="s">
        <v>73</v>
      </c>
      <c r="AA93" s="1">
        <v>1</v>
      </c>
      <c r="AB93" s="1" t="s">
        <v>74</v>
      </c>
      <c r="AC93" s="1">
        <v>1</v>
      </c>
      <c r="AD93" s="4" t="s">
        <v>241</v>
      </c>
      <c r="AE93" s="1">
        <v>1250000000</v>
      </c>
      <c r="AF93" s="1" t="s">
        <v>86</v>
      </c>
      <c r="AG93" s="1">
        <v>1.0149999999999999</v>
      </c>
      <c r="AH93" s="1">
        <v>1</v>
      </c>
      <c r="AJ93" s="5"/>
      <c r="AO93" s="1">
        <v>1</v>
      </c>
      <c r="AP93" s="1" t="s">
        <v>227</v>
      </c>
      <c r="AQ93" s="1">
        <v>663</v>
      </c>
      <c r="AR93" s="1">
        <v>549</v>
      </c>
      <c r="AS93" s="1" t="s">
        <v>227</v>
      </c>
      <c r="AT93" s="1" t="s">
        <v>231</v>
      </c>
      <c r="AU93" s="1" t="s">
        <v>232</v>
      </c>
      <c r="AV93" s="1">
        <v>400</v>
      </c>
      <c r="AW93" s="1">
        <v>439</v>
      </c>
      <c r="AX93" s="1" t="b">
        <v>0</v>
      </c>
      <c r="AY93" s="1" t="b">
        <v>0</v>
      </c>
      <c r="AZ93" s="1" t="b">
        <v>1</v>
      </c>
      <c r="BA93" s="1" t="b">
        <v>0</v>
      </c>
      <c r="BG93" s="6">
        <v>41847.652280092596</v>
      </c>
      <c r="BI93" s="1" t="s">
        <v>242</v>
      </c>
      <c r="BJ93" s="1">
        <v>0</v>
      </c>
    </row>
    <row r="94" spans="1:62" s="1" customFormat="1">
      <c r="A94" s="1">
        <v>33304</v>
      </c>
      <c r="B94" s="1" t="s">
        <v>62</v>
      </c>
      <c r="C94" s="2" t="s">
        <v>243</v>
      </c>
      <c r="D94" s="1">
        <v>2013</v>
      </c>
      <c r="E94" s="1" t="b">
        <v>0</v>
      </c>
      <c r="F94" s="3" t="s">
        <v>244</v>
      </c>
      <c r="G94" s="1">
        <v>700</v>
      </c>
      <c r="H94" s="1" t="s">
        <v>128</v>
      </c>
      <c r="J94" s="1" t="s">
        <v>129</v>
      </c>
      <c r="K94" s="1">
        <v>2</v>
      </c>
      <c r="L94" s="1" t="s">
        <v>67</v>
      </c>
      <c r="M94" s="1" t="s">
        <v>227</v>
      </c>
      <c r="N94" s="4" t="s">
        <v>245</v>
      </c>
      <c r="O94" s="1">
        <v>2</v>
      </c>
      <c r="P94" s="1" t="s">
        <v>246</v>
      </c>
      <c r="R94" s="1" t="s">
        <v>246</v>
      </c>
      <c r="S94" s="1">
        <v>1</v>
      </c>
      <c r="V94" s="1" t="s">
        <v>71</v>
      </c>
      <c r="W94" s="1">
        <v>0</v>
      </c>
      <c r="X94" s="1" t="s">
        <v>72</v>
      </c>
      <c r="Y94" s="1">
        <v>2</v>
      </c>
      <c r="Z94" s="1" t="s">
        <v>73</v>
      </c>
      <c r="AA94" s="1">
        <v>1</v>
      </c>
      <c r="AB94" s="1" t="s">
        <v>74</v>
      </c>
      <c r="AC94" s="1">
        <v>1</v>
      </c>
      <c r="AE94" s="1">
        <v>10000000</v>
      </c>
      <c r="AF94" s="1" t="s">
        <v>105</v>
      </c>
      <c r="AG94" s="1">
        <v>1.0149999999999999</v>
      </c>
      <c r="AH94" s="1">
        <v>3.65</v>
      </c>
      <c r="AJ94" s="5">
        <f>(AE94/AH94)/AG94</f>
        <v>2699237.4654160207</v>
      </c>
      <c r="AO94" s="1">
        <v>1</v>
      </c>
      <c r="AP94" s="1" t="s">
        <v>227</v>
      </c>
      <c r="AQ94" s="1">
        <v>663</v>
      </c>
      <c r="AR94" s="1">
        <v>549</v>
      </c>
      <c r="AS94" s="1" t="s">
        <v>227</v>
      </c>
      <c r="AT94" s="1" t="s">
        <v>231</v>
      </c>
      <c r="AU94" s="1" t="s">
        <v>232</v>
      </c>
      <c r="AV94" s="1">
        <v>400</v>
      </c>
      <c r="AW94" s="1">
        <v>439</v>
      </c>
      <c r="AX94" s="1" t="b">
        <v>0</v>
      </c>
      <c r="AY94" s="1" t="b">
        <v>0</v>
      </c>
      <c r="AZ94" s="1" t="b">
        <v>0</v>
      </c>
      <c r="BA94" s="1" t="b">
        <v>0</v>
      </c>
      <c r="BG94" s="6">
        <v>41855.521018518521</v>
      </c>
      <c r="BJ94" s="1">
        <v>0</v>
      </c>
    </row>
    <row r="95" spans="1:62" s="1" customFormat="1">
      <c r="A95" s="1">
        <v>32645</v>
      </c>
      <c r="B95" s="1" t="s">
        <v>62</v>
      </c>
      <c r="C95" s="2" t="s">
        <v>799</v>
      </c>
      <c r="D95" s="1">
        <v>2013</v>
      </c>
      <c r="E95" s="1" t="b">
        <v>0</v>
      </c>
      <c r="F95" s="3" t="s">
        <v>800</v>
      </c>
      <c r="G95" s="1">
        <v>700</v>
      </c>
      <c r="H95" s="1" t="s">
        <v>128</v>
      </c>
      <c r="J95" s="1" t="s">
        <v>129</v>
      </c>
      <c r="K95" s="1">
        <v>2</v>
      </c>
      <c r="L95" s="1" t="s">
        <v>67</v>
      </c>
      <c r="M95" s="1" t="s">
        <v>764</v>
      </c>
      <c r="N95" s="4" t="s">
        <v>801</v>
      </c>
      <c r="O95" s="1">
        <v>2</v>
      </c>
      <c r="Q95" s="1" t="s">
        <v>812</v>
      </c>
      <c r="R95" s="1" t="s">
        <v>329</v>
      </c>
      <c r="S95" s="1">
        <v>1</v>
      </c>
      <c r="V95" s="1" t="s">
        <v>71</v>
      </c>
      <c r="W95" s="1">
        <v>0</v>
      </c>
      <c r="X95" s="1" t="s">
        <v>72</v>
      </c>
      <c r="Y95" s="1">
        <v>2</v>
      </c>
      <c r="Z95" s="1" t="s">
        <v>73</v>
      </c>
      <c r="AA95" s="1">
        <v>1</v>
      </c>
      <c r="AB95" s="1" t="s">
        <v>74</v>
      </c>
      <c r="AC95" s="1">
        <v>1</v>
      </c>
      <c r="AD95" s="1" t="s">
        <v>802</v>
      </c>
      <c r="AE95" s="1">
        <v>20000000</v>
      </c>
      <c r="AF95" s="1" t="s">
        <v>86</v>
      </c>
      <c r="AG95" s="1">
        <v>1.0149999999999999</v>
      </c>
      <c r="AH95" s="1">
        <v>1</v>
      </c>
      <c r="AJ95" s="5">
        <f>(AE95/AH95)/AG95</f>
        <v>19704433.497536946</v>
      </c>
      <c r="AO95" s="1">
        <v>1</v>
      </c>
      <c r="AP95" s="1" t="s">
        <v>764</v>
      </c>
      <c r="AQ95" s="1">
        <v>660</v>
      </c>
      <c r="AR95" s="1">
        <v>555</v>
      </c>
      <c r="AS95" s="1" t="s">
        <v>764</v>
      </c>
      <c r="AT95" s="1" t="s">
        <v>766</v>
      </c>
      <c r="AU95" s="1" t="s">
        <v>767</v>
      </c>
      <c r="AV95" s="1">
        <v>422</v>
      </c>
      <c r="AW95" s="1">
        <v>446</v>
      </c>
      <c r="AX95" s="1" t="b">
        <v>0</v>
      </c>
      <c r="AY95" s="1" t="b">
        <v>0</v>
      </c>
      <c r="AZ95" s="1" t="b">
        <v>0</v>
      </c>
      <c r="BA95" s="1" t="b">
        <v>0</v>
      </c>
      <c r="BG95" s="6">
        <v>41847.77306712963</v>
      </c>
      <c r="BI95" s="1" t="s">
        <v>803</v>
      </c>
      <c r="BJ95" s="1">
        <v>0</v>
      </c>
    </row>
    <row r="96" spans="1:62" s="1" customFormat="1">
      <c r="A96" s="1">
        <v>32577</v>
      </c>
      <c r="B96" s="1" t="s">
        <v>62</v>
      </c>
      <c r="C96" s="2" t="s">
        <v>794</v>
      </c>
      <c r="D96" s="1">
        <v>2013</v>
      </c>
      <c r="E96" s="1" t="b">
        <v>0</v>
      </c>
      <c r="F96" s="3" t="s">
        <v>795</v>
      </c>
      <c r="G96" s="1">
        <v>700</v>
      </c>
      <c r="H96" s="1" t="s">
        <v>128</v>
      </c>
      <c r="J96" s="1" t="s">
        <v>100</v>
      </c>
      <c r="K96" s="1">
        <v>3</v>
      </c>
      <c r="L96" s="1" t="s">
        <v>108</v>
      </c>
      <c r="M96" s="1" t="s">
        <v>764</v>
      </c>
      <c r="N96" s="4" t="s">
        <v>796</v>
      </c>
      <c r="O96" s="1">
        <v>3</v>
      </c>
      <c r="P96" s="1" t="s">
        <v>329</v>
      </c>
      <c r="R96" s="1" t="s">
        <v>329</v>
      </c>
      <c r="S96" s="1">
        <v>1</v>
      </c>
      <c r="T96" s="1" t="s">
        <v>797</v>
      </c>
      <c r="U96" s="1">
        <v>1</v>
      </c>
      <c r="V96" s="1" t="s">
        <v>71</v>
      </c>
      <c r="W96" s="1">
        <v>0</v>
      </c>
      <c r="X96" s="1" t="s">
        <v>72</v>
      </c>
      <c r="Y96" s="1">
        <v>2</v>
      </c>
      <c r="Z96" s="1" t="s">
        <v>73</v>
      </c>
      <c r="AA96" s="1">
        <v>1</v>
      </c>
      <c r="AB96" s="1" t="s">
        <v>74</v>
      </c>
      <c r="AC96" s="1">
        <v>1</v>
      </c>
      <c r="AD96" s="1" t="s">
        <v>798</v>
      </c>
      <c r="AE96" s="1">
        <v>250000</v>
      </c>
      <c r="AF96" s="1" t="s">
        <v>86</v>
      </c>
      <c r="AG96" s="1">
        <v>1.0149999999999999</v>
      </c>
      <c r="AH96" s="1">
        <v>1</v>
      </c>
      <c r="AJ96" s="5">
        <f>(AE96/AH96)/AG96</f>
        <v>246305.41871921186</v>
      </c>
      <c r="AO96" s="1">
        <v>1</v>
      </c>
      <c r="AP96" s="1" t="s">
        <v>764</v>
      </c>
      <c r="AQ96" s="1">
        <v>660</v>
      </c>
      <c r="AR96" s="1">
        <v>555</v>
      </c>
      <c r="AS96" s="1" t="s">
        <v>764</v>
      </c>
      <c r="AT96" s="1" t="s">
        <v>766</v>
      </c>
      <c r="AU96" s="1" t="s">
        <v>767</v>
      </c>
      <c r="AV96" s="1">
        <v>422</v>
      </c>
      <c r="AW96" s="1">
        <v>446</v>
      </c>
      <c r="AX96" s="1" t="b">
        <v>0</v>
      </c>
      <c r="AY96" s="1" t="b">
        <v>0</v>
      </c>
      <c r="AZ96" s="1" t="b">
        <v>0</v>
      </c>
      <c r="BA96" s="1" t="b">
        <v>0</v>
      </c>
      <c r="BG96" s="6">
        <v>41855.620162037034</v>
      </c>
      <c r="BJ96" s="1">
        <v>0</v>
      </c>
    </row>
    <row r="97" spans="1:62" s="1" customFormat="1">
      <c r="A97" s="1">
        <v>33045</v>
      </c>
      <c r="B97" s="1" t="s">
        <v>62</v>
      </c>
      <c r="C97" s="1" t="s">
        <v>264</v>
      </c>
      <c r="D97" s="1">
        <v>2013</v>
      </c>
      <c r="E97" s="1" t="b">
        <v>0</v>
      </c>
      <c r="F97" s="4" t="s">
        <v>265</v>
      </c>
      <c r="G97" s="1">
        <v>250</v>
      </c>
      <c r="H97" s="1" t="s">
        <v>161</v>
      </c>
      <c r="J97" s="1" t="s">
        <v>129</v>
      </c>
      <c r="K97" s="1">
        <v>2</v>
      </c>
      <c r="L97" s="1" t="s">
        <v>122</v>
      </c>
      <c r="M97" s="1" t="s">
        <v>253</v>
      </c>
      <c r="N97" s="4" t="s">
        <v>266</v>
      </c>
      <c r="O97" s="1">
        <v>2</v>
      </c>
      <c r="P97" s="1" t="s">
        <v>164</v>
      </c>
      <c r="Q97" s="1" t="s">
        <v>267</v>
      </c>
      <c r="R97" s="1" t="s">
        <v>164</v>
      </c>
      <c r="S97" s="1">
        <v>1</v>
      </c>
      <c r="V97" s="1" t="s">
        <v>165</v>
      </c>
      <c r="W97" s="1">
        <v>0</v>
      </c>
      <c r="X97" s="1" t="s">
        <v>72</v>
      </c>
      <c r="Y97" s="1">
        <v>2</v>
      </c>
      <c r="Z97" s="1" t="s">
        <v>73</v>
      </c>
      <c r="AA97" s="1">
        <v>1</v>
      </c>
      <c r="AB97" s="1" t="s">
        <v>74</v>
      </c>
      <c r="AC97" s="1">
        <v>1</v>
      </c>
      <c r="AJ97" s="5"/>
      <c r="AO97" s="1">
        <v>1</v>
      </c>
      <c r="AP97" s="1" t="s">
        <v>253</v>
      </c>
      <c r="AQ97" s="1">
        <v>600</v>
      </c>
      <c r="AR97" s="1">
        <v>136</v>
      </c>
      <c r="AS97" s="1" t="s">
        <v>253</v>
      </c>
      <c r="AT97" s="1" t="s">
        <v>257</v>
      </c>
      <c r="AU97" s="1" t="s">
        <v>258</v>
      </c>
      <c r="AV97" s="1">
        <v>504</v>
      </c>
      <c r="AW97" s="1">
        <v>686</v>
      </c>
      <c r="AX97" s="1" t="b">
        <v>0</v>
      </c>
      <c r="AY97" s="1" t="b">
        <v>0</v>
      </c>
      <c r="AZ97" s="1" t="b">
        <v>0</v>
      </c>
      <c r="BA97" s="1" t="b">
        <v>0</v>
      </c>
      <c r="BG97" s="6">
        <v>41837.416585648149</v>
      </c>
      <c r="BJ97" s="1">
        <v>0</v>
      </c>
    </row>
    <row r="98" spans="1:62" s="1" customFormat="1">
      <c r="A98" s="1">
        <v>33291</v>
      </c>
      <c r="B98" s="1" t="s">
        <v>62</v>
      </c>
      <c r="C98" s="1" t="s">
        <v>268</v>
      </c>
      <c r="D98" s="1">
        <v>2013</v>
      </c>
      <c r="E98" s="1" t="b">
        <v>0</v>
      </c>
      <c r="F98" s="1" t="s">
        <v>269</v>
      </c>
      <c r="G98" s="1">
        <v>150</v>
      </c>
      <c r="H98" s="1" t="s">
        <v>270</v>
      </c>
      <c r="J98" s="1" t="s">
        <v>66</v>
      </c>
      <c r="K98" s="1">
        <v>11</v>
      </c>
      <c r="M98" s="1" t="s">
        <v>253</v>
      </c>
      <c r="N98" s="1" t="s">
        <v>271</v>
      </c>
      <c r="O98" s="1">
        <v>2</v>
      </c>
      <c r="V98" s="1" t="s">
        <v>71</v>
      </c>
      <c r="W98" s="1">
        <v>0</v>
      </c>
      <c r="X98" s="1" t="s">
        <v>94</v>
      </c>
      <c r="Y98" s="1">
        <v>5</v>
      </c>
      <c r="Z98" s="1" t="s">
        <v>73</v>
      </c>
      <c r="AA98" s="1">
        <v>1</v>
      </c>
      <c r="AB98" s="1" t="s">
        <v>74</v>
      </c>
      <c r="AC98" s="1">
        <v>1</v>
      </c>
      <c r="AJ98" s="5"/>
      <c r="AO98" s="1">
        <v>1</v>
      </c>
      <c r="AP98" s="1" t="s">
        <v>253</v>
      </c>
      <c r="AQ98" s="1">
        <v>600</v>
      </c>
      <c r="AR98" s="1">
        <v>136</v>
      </c>
      <c r="AS98" s="1" t="s">
        <v>253</v>
      </c>
      <c r="AT98" s="1" t="s">
        <v>257</v>
      </c>
      <c r="AU98" s="1" t="s">
        <v>258</v>
      </c>
      <c r="AV98" s="1">
        <v>504</v>
      </c>
      <c r="AW98" s="1">
        <v>686</v>
      </c>
      <c r="AX98" s="1" t="b">
        <v>0</v>
      </c>
      <c r="AY98" s="1" t="b">
        <v>0</v>
      </c>
      <c r="AZ98" s="1" t="b">
        <v>0</v>
      </c>
      <c r="BA98" s="1" t="b">
        <v>0</v>
      </c>
      <c r="BG98" s="6">
        <v>41855.599722222221</v>
      </c>
      <c r="BI98" s="1" t="s">
        <v>272</v>
      </c>
      <c r="BJ98" s="1">
        <v>0</v>
      </c>
    </row>
    <row r="99" spans="1:62" s="1" customFormat="1">
      <c r="A99" s="1">
        <v>33302</v>
      </c>
      <c r="B99" s="1" t="s">
        <v>62</v>
      </c>
      <c r="C99" s="1" t="s">
        <v>273</v>
      </c>
      <c r="D99" s="1">
        <v>2013</v>
      </c>
      <c r="E99" s="1" t="b">
        <v>0</v>
      </c>
      <c r="F99" s="4" t="s">
        <v>274</v>
      </c>
      <c r="G99" s="1">
        <v>120</v>
      </c>
      <c r="H99" s="1" t="s">
        <v>275</v>
      </c>
      <c r="J99" s="1" t="s">
        <v>100</v>
      </c>
      <c r="K99" s="1">
        <v>3</v>
      </c>
      <c r="L99" s="1" t="s">
        <v>122</v>
      </c>
      <c r="M99" s="1" t="s">
        <v>253</v>
      </c>
      <c r="N99" s="4" t="s">
        <v>276</v>
      </c>
      <c r="O99" s="1">
        <v>3</v>
      </c>
      <c r="P99" s="1" t="s">
        <v>246</v>
      </c>
      <c r="R99" s="1" t="s">
        <v>246</v>
      </c>
      <c r="S99" s="1">
        <v>1</v>
      </c>
      <c r="V99" s="1" t="s">
        <v>71</v>
      </c>
      <c r="W99" s="1">
        <v>0</v>
      </c>
      <c r="X99" s="1" t="s">
        <v>72</v>
      </c>
      <c r="Y99" s="1">
        <v>2</v>
      </c>
      <c r="Z99" s="1" t="s">
        <v>124</v>
      </c>
      <c r="AA99" s="1">
        <v>6</v>
      </c>
      <c r="AB99" s="1" t="s">
        <v>74</v>
      </c>
      <c r="AC99" s="1">
        <v>1</v>
      </c>
      <c r="AJ99" s="5"/>
      <c r="AO99" s="1">
        <v>1</v>
      </c>
      <c r="AP99" s="1" t="s">
        <v>253</v>
      </c>
      <c r="AQ99" s="1">
        <v>600</v>
      </c>
      <c r="AR99" s="1">
        <v>136</v>
      </c>
      <c r="AS99" s="1" t="s">
        <v>253</v>
      </c>
      <c r="AT99" s="1" t="s">
        <v>257</v>
      </c>
      <c r="AU99" s="1" t="s">
        <v>258</v>
      </c>
      <c r="AV99" s="1">
        <v>504</v>
      </c>
      <c r="AW99" s="1">
        <v>686</v>
      </c>
      <c r="AX99" s="1" t="b">
        <v>0</v>
      </c>
      <c r="AY99" s="1" t="b">
        <v>0</v>
      </c>
      <c r="AZ99" s="1" t="b">
        <v>0</v>
      </c>
      <c r="BA99" s="1" t="b">
        <v>0</v>
      </c>
      <c r="BG99" s="6">
        <v>41843.665706018517</v>
      </c>
      <c r="BJ99" s="1">
        <v>0</v>
      </c>
    </row>
    <row r="100" spans="1:62" s="1" customFormat="1">
      <c r="A100" s="1">
        <v>32846</v>
      </c>
      <c r="B100" s="1" t="s">
        <v>62</v>
      </c>
      <c r="C100" s="1" t="s">
        <v>277</v>
      </c>
      <c r="D100" s="1">
        <v>2013</v>
      </c>
      <c r="E100" s="1" t="b">
        <v>0</v>
      </c>
      <c r="F100" s="4" t="s">
        <v>278</v>
      </c>
      <c r="G100" s="1">
        <v>110</v>
      </c>
      <c r="H100" s="1" t="s">
        <v>91</v>
      </c>
      <c r="J100" s="1" t="s">
        <v>100</v>
      </c>
      <c r="K100" s="1">
        <v>3</v>
      </c>
      <c r="L100" s="1" t="s">
        <v>67</v>
      </c>
      <c r="M100" s="1" t="s">
        <v>253</v>
      </c>
      <c r="N100" s="4" t="s">
        <v>279</v>
      </c>
      <c r="O100" s="1">
        <v>3</v>
      </c>
      <c r="V100" s="1" t="s">
        <v>71</v>
      </c>
      <c r="W100" s="1">
        <v>0</v>
      </c>
      <c r="X100" s="1" t="s">
        <v>72</v>
      </c>
      <c r="Y100" s="1">
        <v>2</v>
      </c>
      <c r="Z100" s="1" t="s">
        <v>73</v>
      </c>
      <c r="AA100" s="1">
        <v>1</v>
      </c>
      <c r="AB100" s="1" t="s">
        <v>74</v>
      </c>
      <c r="AC100" s="1">
        <v>1</v>
      </c>
      <c r="AD100" s="1" t="s">
        <v>280</v>
      </c>
      <c r="AJ100" s="5"/>
      <c r="AO100" s="1">
        <v>1</v>
      </c>
      <c r="AP100" s="1" t="s">
        <v>253</v>
      </c>
      <c r="AQ100" s="1">
        <v>600</v>
      </c>
      <c r="AR100" s="1">
        <v>136</v>
      </c>
      <c r="AS100" s="1" t="s">
        <v>253</v>
      </c>
      <c r="AT100" s="1" t="s">
        <v>257</v>
      </c>
      <c r="AU100" s="1" t="s">
        <v>258</v>
      </c>
      <c r="AV100" s="1">
        <v>504</v>
      </c>
      <c r="AW100" s="1">
        <v>686</v>
      </c>
      <c r="AX100" s="1" t="b">
        <v>0</v>
      </c>
      <c r="AY100" s="1" t="b">
        <v>0</v>
      </c>
      <c r="AZ100" s="1" t="b">
        <v>0</v>
      </c>
      <c r="BA100" s="1" t="b">
        <v>0</v>
      </c>
      <c r="BG100" s="6">
        <v>41855.592037037037</v>
      </c>
      <c r="BI100" s="4" t="s">
        <v>281</v>
      </c>
      <c r="BJ100" s="1">
        <v>0</v>
      </c>
    </row>
    <row r="101" spans="1:62" s="1" customFormat="1">
      <c r="A101" s="1">
        <v>33265</v>
      </c>
      <c r="B101" s="1" t="s">
        <v>62</v>
      </c>
      <c r="C101" s="2" t="s">
        <v>259</v>
      </c>
      <c r="D101" s="1">
        <v>2013</v>
      </c>
      <c r="E101" s="1" t="b">
        <v>0</v>
      </c>
      <c r="F101" s="3" t="s">
        <v>260</v>
      </c>
      <c r="G101" s="1">
        <v>430</v>
      </c>
      <c r="H101" s="1" t="s">
        <v>261</v>
      </c>
      <c r="I101" s="1" t="s">
        <v>262</v>
      </c>
      <c r="J101" s="1" t="s">
        <v>82</v>
      </c>
      <c r="K101" s="1">
        <v>12</v>
      </c>
      <c r="L101" s="1" t="s">
        <v>108</v>
      </c>
      <c r="M101" s="1" t="s">
        <v>253</v>
      </c>
      <c r="N101" s="1" t="s">
        <v>263</v>
      </c>
      <c r="O101" s="1">
        <v>2</v>
      </c>
      <c r="V101" s="1" t="s">
        <v>71</v>
      </c>
      <c r="W101" s="1">
        <v>0</v>
      </c>
      <c r="X101" s="1" t="s">
        <v>72</v>
      </c>
      <c r="Y101" s="1">
        <v>2</v>
      </c>
      <c r="Z101" s="1" t="s">
        <v>73</v>
      </c>
      <c r="AA101" s="1">
        <v>1</v>
      </c>
      <c r="AB101" s="1" t="s">
        <v>74</v>
      </c>
      <c r="AC101" s="1">
        <v>1</v>
      </c>
      <c r="AE101" s="1">
        <v>1250000000</v>
      </c>
      <c r="AF101" s="1" t="s">
        <v>86</v>
      </c>
      <c r="AG101" s="1">
        <v>1.0149999999999999</v>
      </c>
      <c r="AH101" s="1">
        <v>1</v>
      </c>
      <c r="AJ101" s="5">
        <f>(AE101/AH101)/AG101</f>
        <v>1231527093.5960593</v>
      </c>
      <c r="AO101" s="1">
        <v>1</v>
      </c>
      <c r="AP101" s="1" t="s">
        <v>253</v>
      </c>
      <c r="AQ101" s="1">
        <v>600</v>
      </c>
      <c r="AR101" s="1">
        <v>136</v>
      </c>
      <c r="AS101" s="1" t="s">
        <v>253</v>
      </c>
      <c r="AT101" s="1" t="s">
        <v>257</v>
      </c>
      <c r="AU101" s="1" t="s">
        <v>258</v>
      </c>
      <c r="AV101" s="1">
        <v>504</v>
      </c>
      <c r="AW101" s="1">
        <v>686</v>
      </c>
      <c r="AX101" s="1" t="b">
        <v>0</v>
      </c>
      <c r="AY101" s="1" t="b">
        <v>0</v>
      </c>
      <c r="AZ101" s="1" t="b">
        <v>0</v>
      </c>
      <c r="BA101" s="1" t="b">
        <v>0</v>
      </c>
      <c r="BG101" s="6">
        <v>41855.597557870373</v>
      </c>
      <c r="BJ101" s="1">
        <v>0</v>
      </c>
    </row>
    <row r="102" spans="1:62" s="1" customFormat="1">
      <c r="A102" s="1">
        <v>32430</v>
      </c>
      <c r="B102" s="1" t="s">
        <v>62</v>
      </c>
      <c r="C102" s="1" t="s">
        <v>366</v>
      </c>
      <c r="D102" s="1">
        <v>2013</v>
      </c>
      <c r="E102" s="1" t="b">
        <v>0</v>
      </c>
      <c r="F102" s="4" t="s">
        <v>367</v>
      </c>
      <c r="G102" s="1">
        <v>160</v>
      </c>
      <c r="H102" s="1" t="s">
        <v>99</v>
      </c>
      <c r="I102" s="1" t="s">
        <v>368</v>
      </c>
      <c r="J102" s="1" t="s">
        <v>100</v>
      </c>
      <c r="K102" s="1">
        <v>3</v>
      </c>
      <c r="L102" s="1" t="s">
        <v>67</v>
      </c>
      <c r="M102" s="1" t="s">
        <v>284</v>
      </c>
      <c r="N102" s="4" t="s">
        <v>369</v>
      </c>
      <c r="O102" s="1">
        <v>4</v>
      </c>
      <c r="P102" s="1" t="s">
        <v>370</v>
      </c>
      <c r="R102" s="1" t="s">
        <v>370</v>
      </c>
      <c r="S102" s="1">
        <v>1</v>
      </c>
      <c r="V102" s="1" t="s">
        <v>71</v>
      </c>
      <c r="W102" s="1">
        <v>0</v>
      </c>
      <c r="X102" s="1" t="s">
        <v>72</v>
      </c>
      <c r="Y102" s="1">
        <v>2</v>
      </c>
      <c r="Z102" s="1" t="s">
        <v>73</v>
      </c>
      <c r="AA102" s="1">
        <v>1</v>
      </c>
      <c r="AB102" s="1" t="s">
        <v>74</v>
      </c>
      <c r="AC102" s="1">
        <v>1</v>
      </c>
      <c r="AD102" s="4" t="s">
        <v>371</v>
      </c>
      <c r="AJ102" s="5"/>
      <c r="AO102" s="1">
        <v>1</v>
      </c>
      <c r="AP102" s="1" t="s">
        <v>284</v>
      </c>
      <c r="AQ102" s="1">
        <v>770</v>
      </c>
      <c r="AR102" s="1">
        <v>665</v>
      </c>
      <c r="AS102" s="1" t="s">
        <v>284</v>
      </c>
      <c r="AT102" s="1" t="s">
        <v>288</v>
      </c>
      <c r="AU102" s="1" t="s">
        <v>289</v>
      </c>
      <c r="AV102" s="1">
        <v>586</v>
      </c>
      <c r="AW102" s="1">
        <v>564</v>
      </c>
      <c r="AX102" s="1" t="b">
        <v>0</v>
      </c>
      <c r="AY102" s="1" t="b">
        <v>0</v>
      </c>
      <c r="AZ102" s="1" t="b">
        <v>0</v>
      </c>
      <c r="BA102" s="1" t="b">
        <v>0</v>
      </c>
      <c r="BG102" s="6">
        <v>41847.758553240739</v>
      </c>
      <c r="BH102" s="1" t="s">
        <v>372</v>
      </c>
      <c r="BI102" s="1" t="s">
        <v>373</v>
      </c>
      <c r="BJ102" s="1">
        <v>0</v>
      </c>
    </row>
    <row r="103" spans="1:62" s="1" customFormat="1">
      <c r="A103" s="1">
        <v>33048</v>
      </c>
      <c r="B103" s="1" t="s">
        <v>62</v>
      </c>
      <c r="C103" s="1" t="s">
        <v>429</v>
      </c>
      <c r="D103" s="1">
        <v>2013</v>
      </c>
      <c r="E103" s="1" t="b">
        <v>0</v>
      </c>
      <c r="F103" s="4" t="s">
        <v>430</v>
      </c>
      <c r="G103" s="1">
        <v>250</v>
      </c>
      <c r="H103" s="1" t="s">
        <v>161</v>
      </c>
      <c r="J103" s="1" t="s">
        <v>129</v>
      </c>
      <c r="K103" s="1">
        <v>2</v>
      </c>
      <c r="L103" s="1" t="s">
        <v>122</v>
      </c>
      <c r="M103" s="1" t="s">
        <v>376</v>
      </c>
      <c r="N103" s="4" t="s">
        <v>431</v>
      </c>
      <c r="O103" s="1">
        <v>2</v>
      </c>
      <c r="P103" s="1" t="s">
        <v>164</v>
      </c>
      <c r="Q103" s="1" t="s">
        <v>432</v>
      </c>
      <c r="R103" s="1" t="s">
        <v>164</v>
      </c>
      <c r="S103" s="1">
        <v>1</v>
      </c>
      <c r="V103" s="1" t="s">
        <v>71</v>
      </c>
      <c r="W103" s="1">
        <v>0</v>
      </c>
      <c r="X103" s="1" t="s">
        <v>72</v>
      </c>
      <c r="Y103" s="1">
        <v>2</v>
      </c>
      <c r="Z103" s="1" t="s">
        <v>73</v>
      </c>
      <c r="AA103" s="1">
        <v>1</v>
      </c>
      <c r="AB103" s="1" t="s">
        <v>74</v>
      </c>
      <c r="AC103" s="1">
        <v>1</v>
      </c>
      <c r="AJ103" s="5"/>
      <c r="AN103" s="10">
        <v>42004</v>
      </c>
      <c r="AO103" s="1">
        <v>1</v>
      </c>
      <c r="AP103" s="1" t="s">
        <v>376</v>
      </c>
      <c r="AQ103" s="1">
        <v>520</v>
      </c>
      <c r="AR103" s="1">
        <v>273</v>
      </c>
      <c r="AS103" s="1" t="s">
        <v>376</v>
      </c>
      <c r="AT103" s="1" t="s">
        <v>378</v>
      </c>
      <c r="AU103" s="1" t="s">
        <v>379</v>
      </c>
      <c r="AV103" s="1">
        <v>706</v>
      </c>
      <c r="AW103" s="1">
        <v>726</v>
      </c>
      <c r="AX103" s="1" t="b">
        <v>0</v>
      </c>
      <c r="AY103" s="1" t="b">
        <v>0</v>
      </c>
      <c r="AZ103" s="1" t="b">
        <v>0</v>
      </c>
      <c r="BA103" s="1" t="b">
        <v>0</v>
      </c>
      <c r="BG103" s="6">
        <v>41844.532106481478</v>
      </c>
      <c r="BJ103" s="1">
        <v>0</v>
      </c>
    </row>
    <row r="104" spans="1:62" s="1" customFormat="1">
      <c r="A104" s="1">
        <v>32621</v>
      </c>
      <c r="B104" s="1" t="s">
        <v>62</v>
      </c>
      <c r="C104" s="1" t="s">
        <v>433</v>
      </c>
      <c r="D104" s="1">
        <v>2013</v>
      </c>
      <c r="E104" s="1" t="b">
        <v>0</v>
      </c>
      <c r="F104" s="4" t="s">
        <v>434</v>
      </c>
      <c r="G104" s="1">
        <v>110</v>
      </c>
      <c r="H104" s="1" t="s">
        <v>91</v>
      </c>
      <c r="J104" s="1" t="s">
        <v>100</v>
      </c>
      <c r="K104" s="1">
        <v>3</v>
      </c>
      <c r="L104" s="1" t="s">
        <v>122</v>
      </c>
      <c r="M104" s="1" t="s">
        <v>376</v>
      </c>
      <c r="N104" s="1" t="s">
        <v>435</v>
      </c>
      <c r="O104" s="1">
        <v>2</v>
      </c>
      <c r="Q104" s="1" t="s">
        <v>436</v>
      </c>
      <c r="R104" s="1" t="s">
        <v>164</v>
      </c>
      <c r="S104" s="1">
        <v>1</v>
      </c>
      <c r="V104" s="1" t="s">
        <v>71</v>
      </c>
      <c r="W104" s="1">
        <v>0</v>
      </c>
      <c r="X104" s="1" t="s">
        <v>72</v>
      </c>
      <c r="Y104" s="1">
        <v>2</v>
      </c>
      <c r="Z104" s="1" t="s">
        <v>73</v>
      </c>
      <c r="AA104" s="1">
        <v>1</v>
      </c>
      <c r="AB104" s="1" t="s">
        <v>74</v>
      </c>
      <c r="AC104" s="1">
        <v>1</v>
      </c>
      <c r="AD104" s="1" t="s">
        <v>437</v>
      </c>
      <c r="AJ104" s="5"/>
      <c r="AO104" s="1">
        <v>1</v>
      </c>
      <c r="AP104" s="1" t="s">
        <v>376</v>
      </c>
      <c r="AQ104" s="1">
        <v>520</v>
      </c>
      <c r="AR104" s="1">
        <v>273</v>
      </c>
      <c r="AS104" s="1" t="s">
        <v>376</v>
      </c>
      <c r="AT104" s="1" t="s">
        <v>378</v>
      </c>
      <c r="AU104" s="1" t="s">
        <v>379</v>
      </c>
      <c r="AV104" s="1">
        <v>706</v>
      </c>
      <c r="AW104" s="1">
        <v>726</v>
      </c>
      <c r="AX104" s="1" t="b">
        <v>0</v>
      </c>
      <c r="AY104" s="1" t="b">
        <v>0</v>
      </c>
      <c r="AZ104" s="1" t="b">
        <v>0</v>
      </c>
      <c r="BA104" s="1" t="b">
        <v>0</v>
      </c>
      <c r="BG104" s="6">
        <v>41844.5315162037</v>
      </c>
      <c r="BI104" s="1" t="s">
        <v>438</v>
      </c>
      <c r="BJ104" s="1">
        <v>0</v>
      </c>
    </row>
    <row r="105" spans="1:62" s="1" customFormat="1">
      <c r="A105" s="1">
        <v>33303</v>
      </c>
      <c r="B105" s="1" t="s">
        <v>62</v>
      </c>
      <c r="C105" s="2" t="s">
        <v>424</v>
      </c>
      <c r="D105" s="1">
        <v>2013</v>
      </c>
      <c r="E105" s="1" t="b">
        <v>0</v>
      </c>
      <c r="F105" s="2" t="s">
        <v>425</v>
      </c>
      <c r="G105" s="1">
        <v>320</v>
      </c>
      <c r="H105" s="1" t="s">
        <v>426</v>
      </c>
      <c r="J105" s="1" t="s">
        <v>100</v>
      </c>
      <c r="K105" s="1">
        <v>3</v>
      </c>
      <c r="L105" s="1" t="s">
        <v>67</v>
      </c>
      <c r="M105" s="1" t="s">
        <v>376</v>
      </c>
      <c r="N105" s="4" t="s">
        <v>427</v>
      </c>
      <c r="O105" s="1">
        <v>5</v>
      </c>
      <c r="Q105" s="1" t="s">
        <v>103</v>
      </c>
      <c r="R105" s="1" t="s">
        <v>103</v>
      </c>
      <c r="S105" s="1">
        <v>1</v>
      </c>
      <c r="V105" s="1" t="s">
        <v>71</v>
      </c>
      <c r="W105" s="1">
        <v>0</v>
      </c>
      <c r="X105" s="1" t="s">
        <v>72</v>
      </c>
      <c r="Y105" s="1">
        <v>2</v>
      </c>
      <c r="Z105" s="1" t="s">
        <v>73</v>
      </c>
      <c r="AA105" s="1">
        <v>1</v>
      </c>
      <c r="AB105" s="1" t="s">
        <v>74</v>
      </c>
      <c r="AC105" s="1">
        <v>1</v>
      </c>
      <c r="AE105" s="1">
        <v>1000000</v>
      </c>
      <c r="AF105" s="1" t="s">
        <v>105</v>
      </c>
      <c r="AG105" s="1">
        <v>1.0149999999999999</v>
      </c>
      <c r="AH105" s="1">
        <v>3.65</v>
      </c>
      <c r="AJ105" s="5">
        <f>(AE105/AH105)/AG105</f>
        <v>269923.74654160201</v>
      </c>
      <c r="AO105" s="1">
        <v>1</v>
      </c>
      <c r="AP105" s="1" t="s">
        <v>376</v>
      </c>
      <c r="AQ105" s="1">
        <v>520</v>
      </c>
      <c r="AR105" s="1">
        <v>273</v>
      </c>
      <c r="AS105" s="1" t="s">
        <v>376</v>
      </c>
      <c r="AT105" s="1" t="s">
        <v>378</v>
      </c>
      <c r="AU105" s="1" t="s">
        <v>379</v>
      </c>
      <c r="AV105" s="1">
        <v>706</v>
      </c>
      <c r="AW105" s="1">
        <v>726</v>
      </c>
      <c r="AX105" s="1" t="b">
        <v>0</v>
      </c>
      <c r="AY105" s="1" t="b">
        <v>0</v>
      </c>
      <c r="AZ105" s="1" t="b">
        <v>0</v>
      </c>
      <c r="BA105" s="1" t="b">
        <v>0</v>
      </c>
      <c r="BG105" s="6">
        <v>41844.53297453704</v>
      </c>
      <c r="BH105" s="1" t="s">
        <v>422</v>
      </c>
      <c r="BI105" s="1" t="s">
        <v>428</v>
      </c>
      <c r="BJ105" s="1">
        <v>0</v>
      </c>
    </row>
    <row r="106" spans="1:62" s="1" customFormat="1">
      <c r="A106" s="1">
        <v>32352</v>
      </c>
      <c r="B106" s="1" t="s">
        <v>62</v>
      </c>
      <c r="C106" s="1" t="s">
        <v>482</v>
      </c>
      <c r="D106" s="1">
        <v>2013</v>
      </c>
      <c r="E106" s="1" t="b">
        <v>0</v>
      </c>
      <c r="F106" s="4" t="s">
        <v>483</v>
      </c>
      <c r="G106" s="1">
        <v>700</v>
      </c>
      <c r="H106" s="1" t="s">
        <v>128</v>
      </c>
      <c r="J106" s="1" t="s">
        <v>129</v>
      </c>
      <c r="K106" s="1">
        <v>2</v>
      </c>
      <c r="L106" s="1" t="s">
        <v>67</v>
      </c>
      <c r="M106" s="1" t="s">
        <v>441</v>
      </c>
      <c r="N106" s="1" t="s">
        <v>484</v>
      </c>
      <c r="O106" s="1">
        <v>2</v>
      </c>
      <c r="V106" s="1" t="s">
        <v>71</v>
      </c>
      <c r="W106" s="1">
        <v>0</v>
      </c>
      <c r="X106" s="1" t="s">
        <v>72</v>
      </c>
      <c r="Y106" s="1">
        <v>2</v>
      </c>
      <c r="Z106" s="1" t="s">
        <v>73</v>
      </c>
      <c r="AA106" s="1">
        <v>1</v>
      </c>
      <c r="AB106" s="1" t="s">
        <v>74</v>
      </c>
      <c r="AC106" s="1">
        <v>1</v>
      </c>
      <c r="AD106" s="1" t="s">
        <v>485</v>
      </c>
      <c r="AJ106" s="5"/>
      <c r="AO106" s="1">
        <v>1</v>
      </c>
      <c r="AP106" s="1" t="s">
        <v>441</v>
      </c>
      <c r="AQ106" s="1">
        <v>625</v>
      </c>
      <c r="AR106" s="1">
        <v>278</v>
      </c>
      <c r="AS106" s="1" t="s">
        <v>441</v>
      </c>
      <c r="AT106" s="1" t="s">
        <v>443</v>
      </c>
      <c r="AU106" s="1" t="s">
        <v>444</v>
      </c>
      <c r="AV106" s="1">
        <v>736</v>
      </c>
      <c r="AW106" s="1">
        <v>732</v>
      </c>
      <c r="AX106" s="1" t="b">
        <v>0</v>
      </c>
      <c r="AY106" s="1" t="b">
        <v>0</v>
      </c>
      <c r="AZ106" s="1" t="b">
        <v>0</v>
      </c>
      <c r="BA106" s="1" t="b">
        <v>0</v>
      </c>
      <c r="BG106" s="6">
        <v>41847.7578587963</v>
      </c>
      <c r="BI106" s="1" t="s">
        <v>486</v>
      </c>
      <c r="BJ106" s="1">
        <v>0</v>
      </c>
    </row>
    <row r="107" spans="1:62" s="1" customFormat="1">
      <c r="A107" s="1">
        <v>32366</v>
      </c>
      <c r="B107" s="1" t="s">
        <v>62</v>
      </c>
      <c r="C107" s="1" t="s">
        <v>496</v>
      </c>
      <c r="D107" s="1">
        <v>2013</v>
      </c>
      <c r="E107" s="1" t="b">
        <v>0</v>
      </c>
      <c r="F107" s="4" t="s">
        <v>497</v>
      </c>
      <c r="G107" s="1">
        <v>240</v>
      </c>
      <c r="H107" s="1" t="s">
        <v>180</v>
      </c>
      <c r="J107" s="1" t="s">
        <v>100</v>
      </c>
      <c r="K107" s="1">
        <v>3</v>
      </c>
      <c r="L107" s="1" t="s">
        <v>122</v>
      </c>
      <c r="M107" s="1" t="s">
        <v>441</v>
      </c>
      <c r="N107" s="4" t="s">
        <v>498</v>
      </c>
      <c r="O107" s="1">
        <v>3</v>
      </c>
      <c r="P107" s="1" t="s">
        <v>164</v>
      </c>
      <c r="Q107" s="1" t="s">
        <v>499</v>
      </c>
      <c r="R107" s="1" t="s">
        <v>164</v>
      </c>
      <c r="S107" s="1">
        <v>1</v>
      </c>
      <c r="T107" s="1" t="s">
        <v>499</v>
      </c>
      <c r="U107" s="1">
        <v>1</v>
      </c>
      <c r="V107" s="1" t="s">
        <v>71</v>
      </c>
      <c r="W107" s="1">
        <v>0</v>
      </c>
      <c r="X107" s="1" t="s">
        <v>72</v>
      </c>
      <c r="Y107" s="1">
        <v>2</v>
      </c>
      <c r="Z107" s="1" t="s">
        <v>73</v>
      </c>
      <c r="AA107" s="1">
        <v>1</v>
      </c>
      <c r="AB107" s="1" t="s">
        <v>74</v>
      </c>
      <c r="AC107" s="1">
        <v>1</v>
      </c>
      <c r="AD107" s="1" t="s">
        <v>500</v>
      </c>
      <c r="AJ107" s="5"/>
      <c r="AO107" s="1">
        <v>1</v>
      </c>
      <c r="AP107" s="1" t="s">
        <v>441</v>
      </c>
      <c r="AQ107" s="1">
        <v>625</v>
      </c>
      <c r="AR107" s="1">
        <v>278</v>
      </c>
      <c r="AS107" s="1" t="s">
        <v>441</v>
      </c>
      <c r="AT107" s="1" t="s">
        <v>443</v>
      </c>
      <c r="AU107" s="1" t="s">
        <v>444</v>
      </c>
      <c r="AV107" s="1">
        <v>736</v>
      </c>
      <c r="AW107" s="1">
        <v>732</v>
      </c>
      <c r="AX107" s="1" t="b">
        <v>0</v>
      </c>
      <c r="AY107" s="1" t="b">
        <v>0</v>
      </c>
      <c r="AZ107" s="1" t="b">
        <v>0</v>
      </c>
      <c r="BA107" s="1" t="b">
        <v>0</v>
      </c>
      <c r="BG107" s="6">
        <v>41844.551655092589</v>
      </c>
      <c r="BI107" s="1" t="s">
        <v>501</v>
      </c>
      <c r="BJ107" s="1">
        <v>0</v>
      </c>
    </row>
    <row r="108" spans="1:62" s="1" customFormat="1">
      <c r="A108" s="1">
        <v>33009</v>
      </c>
      <c r="B108" s="1" t="s">
        <v>62</v>
      </c>
      <c r="C108" s="1" t="s">
        <v>502</v>
      </c>
      <c r="D108" s="1">
        <v>2013</v>
      </c>
      <c r="E108" s="1" t="b">
        <v>0</v>
      </c>
      <c r="F108" s="4" t="s">
        <v>503</v>
      </c>
      <c r="G108" s="1">
        <v>240</v>
      </c>
      <c r="H108" s="1" t="s">
        <v>180</v>
      </c>
      <c r="J108" s="1" t="s">
        <v>129</v>
      </c>
      <c r="K108" s="1">
        <v>2</v>
      </c>
      <c r="L108" s="1" t="s">
        <v>122</v>
      </c>
      <c r="M108" s="1" t="s">
        <v>441</v>
      </c>
      <c r="N108" s="4" t="s">
        <v>504</v>
      </c>
      <c r="O108" s="1">
        <v>3</v>
      </c>
      <c r="P108" s="1" t="s">
        <v>164</v>
      </c>
      <c r="Q108" s="1" t="s">
        <v>505</v>
      </c>
      <c r="R108" s="1" t="s">
        <v>164</v>
      </c>
      <c r="S108" s="1">
        <v>1</v>
      </c>
      <c r="V108" s="1" t="s">
        <v>71</v>
      </c>
      <c r="W108" s="1">
        <v>0</v>
      </c>
      <c r="X108" s="1" t="s">
        <v>72</v>
      </c>
      <c r="Y108" s="1">
        <v>2</v>
      </c>
      <c r="Z108" s="1" t="s">
        <v>73</v>
      </c>
      <c r="AA108" s="1">
        <v>1</v>
      </c>
      <c r="AB108" s="1" t="s">
        <v>74</v>
      </c>
      <c r="AC108" s="1">
        <v>1</v>
      </c>
      <c r="AJ108" s="5"/>
      <c r="AO108" s="1">
        <v>1</v>
      </c>
      <c r="AP108" s="1" t="s">
        <v>441</v>
      </c>
      <c r="AQ108" s="1">
        <v>625</v>
      </c>
      <c r="AR108" s="1">
        <v>278</v>
      </c>
      <c r="AS108" s="1" t="s">
        <v>441</v>
      </c>
      <c r="AT108" s="1" t="s">
        <v>443</v>
      </c>
      <c r="AU108" s="1" t="s">
        <v>444</v>
      </c>
      <c r="AV108" s="1">
        <v>736</v>
      </c>
      <c r="AW108" s="1">
        <v>732</v>
      </c>
      <c r="AX108" s="1" t="b">
        <v>0</v>
      </c>
      <c r="AY108" s="1" t="b">
        <v>0</v>
      </c>
      <c r="AZ108" s="1" t="b">
        <v>1</v>
      </c>
      <c r="BA108" s="1" t="b">
        <v>0</v>
      </c>
      <c r="BG108" s="6">
        <v>41844.557025462964</v>
      </c>
      <c r="BJ108" s="1">
        <v>0</v>
      </c>
    </row>
    <row r="109" spans="1:62" s="1" customFormat="1">
      <c r="A109" s="1">
        <v>33004</v>
      </c>
      <c r="B109" s="1" t="s">
        <v>62</v>
      </c>
      <c r="C109" s="1" t="s">
        <v>506</v>
      </c>
      <c r="D109" s="1">
        <v>2013</v>
      </c>
      <c r="E109" s="1" t="b">
        <v>0</v>
      </c>
      <c r="F109" s="4" t="s">
        <v>507</v>
      </c>
      <c r="G109" s="1">
        <v>240</v>
      </c>
      <c r="H109" s="1" t="s">
        <v>180</v>
      </c>
      <c r="J109" s="1" t="s">
        <v>129</v>
      </c>
      <c r="K109" s="1">
        <v>2</v>
      </c>
      <c r="L109" s="1" t="s">
        <v>122</v>
      </c>
      <c r="M109" s="1" t="s">
        <v>441</v>
      </c>
      <c r="N109" s="1" t="s">
        <v>508</v>
      </c>
      <c r="O109" s="1">
        <v>2</v>
      </c>
      <c r="Q109" s="1" t="s">
        <v>509</v>
      </c>
      <c r="R109" s="1" t="s">
        <v>164</v>
      </c>
      <c r="S109" s="1">
        <v>1</v>
      </c>
      <c r="V109" s="1" t="s">
        <v>71</v>
      </c>
      <c r="W109" s="1">
        <v>0</v>
      </c>
      <c r="X109" s="1" t="s">
        <v>72</v>
      </c>
      <c r="Y109" s="1">
        <v>2</v>
      </c>
      <c r="Z109" s="1" t="s">
        <v>73</v>
      </c>
      <c r="AA109" s="1">
        <v>1</v>
      </c>
      <c r="AB109" s="1" t="s">
        <v>74</v>
      </c>
      <c r="AC109" s="1">
        <v>1</v>
      </c>
      <c r="AJ109" s="5"/>
      <c r="AO109" s="1">
        <v>1</v>
      </c>
      <c r="AP109" s="1" t="s">
        <v>441</v>
      </c>
      <c r="AQ109" s="1">
        <v>625</v>
      </c>
      <c r="AR109" s="1">
        <v>278</v>
      </c>
      <c r="AS109" s="1" t="s">
        <v>441</v>
      </c>
      <c r="AT109" s="1" t="s">
        <v>443</v>
      </c>
      <c r="AU109" s="1" t="s">
        <v>444</v>
      </c>
      <c r="AV109" s="1">
        <v>736</v>
      </c>
      <c r="AW109" s="1">
        <v>732</v>
      </c>
      <c r="AX109" s="1" t="b">
        <v>0</v>
      </c>
      <c r="AY109" s="1" t="b">
        <v>0</v>
      </c>
      <c r="AZ109" s="1" t="b">
        <v>1</v>
      </c>
      <c r="BA109" s="1" t="b">
        <v>0</v>
      </c>
      <c r="BG109" s="6">
        <v>41844.556041666663</v>
      </c>
      <c r="BJ109" s="1">
        <v>0</v>
      </c>
    </row>
    <row r="110" spans="1:62" s="1" customFormat="1">
      <c r="A110" s="1">
        <v>32357</v>
      </c>
      <c r="B110" s="1" t="s">
        <v>62</v>
      </c>
      <c r="C110" s="2" t="s">
        <v>487</v>
      </c>
      <c r="D110" s="1">
        <v>2013</v>
      </c>
      <c r="E110" s="1" t="b">
        <v>1</v>
      </c>
      <c r="F110" s="3" t="s">
        <v>488</v>
      </c>
      <c r="G110" s="1">
        <v>510</v>
      </c>
      <c r="H110" s="1" t="s">
        <v>135</v>
      </c>
      <c r="J110" s="1" t="s">
        <v>100</v>
      </c>
      <c r="K110" s="1">
        <v>3</v>
      </c>
      <c r="L110" s="1" t="s">
        <v>108</v>
      </c>
      <c r="M110" s="1" t="s">
        <v>441</v>
      </c>
      <c r="N110" s="4" t="s">
        <v>489</v>
      </c>
      <c r="O110" s="1">
        <v>5</v>
      </c>
      <c r="V110" s="1" t="s">
        <v>71</v>
      </c>
      <c r="W110" s="1">
        <v>0</v>
      </c>
      <c r="X110" s="1" t="s">
        <v>72</v>
      </c>
      <c r="Y110" s="1">
        <v>2</v>
      </c>
      <c r="Z110" s="1" t="s">
        <v>73</v>
      </c>
      <c r="AA110" s="1">
        <v>1</v>
      </c>
      <c r="AB110" s="1" t="s">
        <v>74</v>
      </c>
      <c r="AC110" s="1">
        <v>1</v>
      </c>
      <c r="AD110" s="1" t="s">
        <v>490</v>
      </c>
      <c r="AE110" s="5">
        <v>1000000000</v>
      </c>
      <c r="AF110" s="1" t="s">
        <v>86</v>
      </c>
      <c r="AG110" s="1">
        <v>1.0149999999999999</v>
      </c>
      <c r="AH110" s="1">
        <v>1</v>
      </c>
      <c r="AJ110" s="5">
        <f>(AE110/AH110)/AG110</f>
        <v>985221674.87684739</v>
      </c>
      <c r="AO110" s="1">
        <v>1</v>
      </c>
      <c r="AP110" s="1" t="s">
        <v>441</v>
      </c>
      <c r="AQ110" s="1">
        <v>625</v>
      </c>
      <c r="AR110" s="1">
        <v>278</v>
      </c>
      <c r="AS110" s="1" t="s">
        <v>441</v>
      </c>
      <c r="AT110" s="1" t="s">
        <v>443</v>
      </c>
      <c r="AU110" s="1" t="s">
        <v>444</v>
      </c>
      <c r="AV110" s="1">
        <v>736</v>
      </c>
      <c r="AW110" s="1">
        <v>732</v>
      </c>
      <c r="AX110" s="1" t="b">
        <v>0</v>
      </c>
      <c r="AY110" s="1" t="b">
        <v>0</v>
      </c>
      <c r="AZ110" s="1" t="b">
        <v>0</v>
      </c>
      <c r="BA110" s="1" t="b">
        <v>0</v>
      </c>
      <c r="BG110" s="6">
        <v>41847.772476851853</v>
      </c>
      <c r="BI110" s="1" t="s">
        <v>491</v>
      </c>
      <c r="BJ110" s="1">
        <v>0</v>
      </c>
    </row>
    <row r="111" spans="1:62" s="1" customFormat="1">
      <c r="A111" s="1">
        <v>32351</v>
      </c>
      <c r="B111" s="1" t="s">
        <v>62</v>
      </c>
      <c r="C111" s="2" t="s">
        <v>476</v>
      </c>
      <c r="D111" s="1">
        <v>2013</v>
      </c>
      <c r="E111" s="1" t="b">
        <v>0</v>
      </c>
      <c r="F111" s="3" t="s">
        <v>477</v>
      </c>
      <c r="G111" s="1">
        <v>998</v>
      </c>
      <c r="H111" s="1" t="s">
        <v>237</v>
      </c>
      <c r="J111" s="1" t="s">
        <v>129</v>
      </c>
      <c r="K111" s="1">
        <v>2</v>
      </c>
      <c r="L111" s="1" t="s">
        <v>108</v>
      </c>
      <c r="M111" s="1" t="s">
        <v>441</v>
      </c>
      <c r="N111" s="4" t="s">
        <v>478</v>
      </c>
      <c r="O111" s="1">
        <v>4</v>
      </c>
      <c r="Q111" s="1" t="s">
        <v>479</v>
      </c>
      <c r="V111" s="1" t="s">
        <v>71</v>
      </c>
      <c r="W111" s="1">
        <v>0</v>
      </c>
      <c r="X111" s="1" t="s">
        <v>72</v>
      </c>
      <c r="Y111" s="1">
        <v>2</v>
      </c>
      <c r="Z111" s="1" t="s">
        <v>73</v>
      </c>
      <c r="AA111" s="1">
        <v>1</v>
      </c>
      <c r="AB111" s="1" t="s">
        <v>74</v>
      </c>
      <c r="AC111" s="1">
        <v>1</v>
      </c>
      <c r="AD111" s="1" t="s">
        <v>480</v>
      </c>
      <c r="AE111" s="5">
        <v>500000000</v>
      </c>
      <c r="AF111" s="1" t="s">
        <v>86</v>
      </c>
      <c r="AG111" s="1">
        <v>1.0149999999999999</v>
      </c>
      <c r="AH111" s="1">
        <v>1</v>
      </c>
      <c r="AJ111" s="5">
        <f>(AE111/AH111)/AG111</f>
        <v>492610837.43842369</v>
      </c>
      <c r="AO111" s="1">
        <v>1</v>
      </c>
      <c r="AP111" s="1" t="s">
        <v>441</v>
      </c>
      <c r="AQ111" s="1">
        <v>625</v>
      </c>
      <c r="AR111" s="1">
        <v>278</v>
      </c>
      <c r="AS111" s="1" t="s">
        <v>441</v>
      </c>
      <c r="AT111" s="1" t="s">
        <v>443</v>
      </c>
      <c r="AU111" s="1" t="s">
        <v>444</v>
      </c>
      <c r="AV111" s="1">
        <v>736</v>
      </c>
      <c r="AW111" s="1">
        <v>732</v>
      </c>
      <c r="AX111" s="1" t="b">
        <v>0</v>
      </c>
      <c r="AY111" s="1" t="b">
        <v>0</v>
      </c>
      <c r="AZ111" s="1" t="b">
        <v>1</v>
      </c>
      <c r="BA111" s="1" t="b">
        <v>0</v>
      </c>
      <c r="BG111" s="6">
        <v>41844.546342592592</v>
      </c>
      <c r="BI111" s="1" t="s">
        <v>481</v>
      </c>
      <c r="BJ111" s="1">
        <v>0</v>
      </c>
    </row>
    <row r="112" spans="1:62" s="1" customFormat="1">
      <c r="A112" s="1">
        <v>33365</v>
      </c>
      <c r="B112" s="1" t="s">
        <v>62</v>
      </c>
      <c r="C112" s="2" t="s">
        <v>492</v>
      </c>
      <c r="D112" s="1">
        <v>2013</v>
      </c>
      <c r="E112" s="1" t="b">
        <v>0</v>
      </c>
      <c r="F112" s="3" t="s">
        <v>493</v>
      </c>
      <c r="G112" s="1">
        <v>510</v>
      </c>
      <c r="H112" s="1" t="s">
        <v>135</v>
      </c>
      <c r="J112" s="1" t="s">
        <v>66</v>
      </c>
      <c r="K112" s="1">
        <v>11</v>
      </c>
      <c r="L112" s="1" t="s">
        <v>92</v>
      </c>
      <c r="M112" s="1" t="s">
        <v>441</v>
      </c>
      <c r="N112" s="4" t="s">
        <v>494</v>
      </c>
      <c r="O112" s="1">
        <v>7</v>
      </c>
      <c r="V112" s="1" t="s">
        <v>71</v>
      </c>
      <c r="W112" s="1">
        <v>0</v>
      </c>
      <c r="X112" s="1" t="s">
        <v>72</v>
      </c>
      <c r="Y112" s="1">
        <v>2</v>
      </c>
      <c r="Z112" s="1" t="s">
        <v>73</v>
      </c>
      <c r="AA112" s="1">
        <v>1</v>
      </c>
      <c r="AB112" s="1" t="s">
        <v>74</v>
      </c>
      <c r="AC112" s="1">
        <v>1</v>
      </c>
      <c r="AE112" s="5">
        <v>200000000</v>
      </c>
      <c r="AF112" s="1" t="s">
        <v>86</v>
      </c>
      <c r="AG112" s="1">
        <v>1.0149999999999999</v>
      </c>
      <c r="AH112" s="1">
        <v>1</v>
      </c>
      <c r="AJ112" s="5">
        <f>(AE112/AH112)/AG112</f>
        <v>197044334.97536948</v>
      </c>
      <c r="AO112" s="1">
        <v>1</v>
      </c>
      <c r="AP112" s="1" t="s">
        <v>441</v>
      </c>
      <c r="AQ112" s="1">
        <v>625</v>
      </c>
      <c r="AR112" s="1">
        <v>278</v>
      </c>
      <c r="AS112" s="1" t="s">
        <v>441</v>
      </c>
      <c r="AT112" s="1" t="s">
        <v>443</v>
      </c>
      <c r="AU112" s="1" t="s">
        <v>444</v>
      </c>
      <c r="AV112" s="1">
        <v>736</v>
      </c>
      <c r="AW112" s="1">
        <v>732</v>
      </c>
      <c r="AX112" s="1" t="b">
        <v>0</v>
      </c>
      <c r="AY112" s="1" t="b">
        <v>0</v>
      </c>
      <c r="AZ112" s="1" t="b">
        <v>0</v>
      </c>
      <c r="BA112" s="1" t="b">
        <v>0</v>
      </c>
      <c r="BG112" s="6">
        <v>41844.565034722225</v>
      </c>
      <c r="BH112" s="1" t="s">
        <v>445</v>
      </c>
      <c r="BI112" s="1" t="s">
        <v>495</v>
      </c>
      <c r="BJ112" s="1">
        <v>0</v>
      </c>
    </row>
    <row r="113" spans="1:62" s="1" customFormat="1">
      <c r="A113" s="1">
        <v>32552</v>
      </c>
      <c r="B113" s="1" t="s">
        <v>62</v>
      </c>
      <c r="C113" s="1" t="s">
        <v>569</v>
      </c>
      <c r="D113" s="1">
        <v>2013</v>
      </c>
      <c r="E113" s="1" t="b">
        <v>1</v>
      </c>
      <c r="F113" s="4" t="s">
        <v>570</v>
      </c>
      <c r="G113" s="1">
        <v>700</v>
      </c>
      <c r="H113" s="1" t="s">
        <v>128</v>
      </c>
      <c r="J113" s="1" t="s">
        <v>129</v>
      </c>
      <c r="K113" s="1">
        <v>2</v>
      </c>
      <c r="L113" s="1" t="s">
        <v>122</v>
      </c>
      <c r="M113" s="1" t="s">
        <v>539</v>
      </c>
      <c r="N113" s="1" t="s">
        <v>571</v>
      </c>
      <c r="O113" s="1">
        <v>1</v>
      </c>
      <c r="V113" s="1" t="s">
        <v>71</v>
      </c>
      <c r="W113" s="1">
        <v>0</v>
      </c>
      <c r="X113" s="1" t="s">
        <v>72</v>
      </c>
      <c r="Y113" s="1">
        <v>2</v>
      </c>
      <c r="Z113" s="1" t="s">
        <v>73</v>
      </c>
      <c r="AA113" s="1">
        <v>1</v>
      </c>
      <c r="AB113" s="1" t="s">
        <v>74</v>
      </c>
      <c r="AC113" s="1">
        <v>1</v>
      </c>
      <c r="AD113" s="1" t="s">
        <v>571</v>
      </c>
      <c r="AJ113" s="5"/>
      <c r="AO113" s="1">
        <v>1</v>
      </c>
      <c r="AP113" s="1" t="s">
        <v>539</v>
      </c>
      <c r="AQ113" s="1">
        <v>652</v>
      </c>
      <c r="AR113" s="1">
        <v>573</v>
      </c>
      <c r="AS113" s="1" t="s">
        <v>539</v>
      </c>
      <c r="AT113" s="1" t="s">
        <v>541</v>
      </c>
      <c r="AU113" s="1" t="s">
        <v>542</v>
      </c>
      <c r="AV113" s="1">
        <v>760</v>
      </c>
      <c r="AW113" s="1">
        <v>463</v>
      </c>
      <c r="AX113" s="1" t="b">
        <v>0</v>
      </c>
      <c r="AY113" s="1" t="b">
        <v>0</v>
      </c>
      <c r="AZ113" s="1" t="b">
        <v>1</v>
      </c>
      <c r="BA113" s="1" t="b">
        <v>0</v>
      </c>
      <c r="BG113" s="6">
        <v>41847.765277777777</v>
      </c>
      <c r="BH113" s="1" t="s">
        <v>572</v>
      </c>
      <c r="BJ113" s="1">
        <v>0</v>
      </c>
    </row>
    <row r="114" spans="1:62" s="1" customFormat="1">
      <c r="A114" s="1">
        <v>32551</v>
      </c>
      <c r="B114" s="1" t="s">
        <v>62</v>
      </c>
      <c r="C114" s="2" t="s">
        <v>558</v>
      </c>
      <c r="D114" s="1">
        <v>2013</v>
      </c>
      <c r="E114" s="1" t="b">
        <v>0</v>
      </c>
      <c r="F114" s="3" t="s">
        <v>559</v>
      </c>
      <c r="G114" s="1">
        <v>700</v>
      </c>
      <c r="H114" s="1" t="s">
        <v>128</v>
      </c>
      <c r="J114" s="1" t="s">
        <v>100</v>
      </c>
      <c r="K114" s="1">
        <v>3</v>
      </c>
      <c r="L114" s="1" t="s">
        <v>108</v>
      </c>
      <c r="M114" s="1" t="s">
        <v>539</v>
      </c>
      <c r="N114" s="4" t="s">
        <v>560</v>
      </c>
      <c r="O114" s="1">
        <v>3</v>
      </c>
      <c r="T114" s="1" t="s">
        <v>561</v>
      </c>
      <c r="U114" s="1">
        <v>1</v>
      </c>
      <c r="V114" s="1" t="s">
        <v>71</v>
      </c>
      <c r="W114" s="1">
        <v>0</v>
      </c>
      <c r="X114" s="1" t="s">
        <v>72</v>
      </c>
      <c r="Y114" s="1">
        <v>2</v>
      </c>
      <c r="Z114" s="1" t="s">
        <v>124</v>
      </c>
      <c r="AA114" s="1">
        <v>6</v>
      </c>
      <c r="AB114" s="1" t="s">
        <v>74</v>
      </c>
      <c r="AC114" s="1">
        <v>1</v>
      </c>
      <c r="AD114" s="1" t="s">
        <v>562</v>
      </c>
      <c r="AE114" s="1">
        <v>100000000</v>
      </c>
      <c r="AF114" s="1" t="s">
        <v>86</v>
      </c>
      <c r="AG114" s="1">
        <v>1.0149999999999999</v>
      </c>
      <c r="AH114" s="1">
        <v>1</v>
      </c>
      <c r="AJ114" s="5">
        <f>(AE114/AH114)/AG114</f>
        <v>98522167.487684742</v>
      </c>
      <c r="AO114" s="1">
        <v>1</v>
      </c>
      <c r="AP114" s="1" t="s">
        <v>539</v>
      </c>
      <c r="AQ114" s="1">
        <v>652</v>
      </c>
      <c r="AR114" s="1">
        <v>573</v>
      </c>
      <c r="AS114" s="1" t="s">
        <v>539</v>
      </c>
      <c r="AT114" s="1" t="s">
        <v>541</v>
      </c>
      <c r="AU114" s="1" t="s">
        <v>542</v>
      </c>
      <c r="AV114" s="1">
        <v>760</v>
      </c>
      <c r="AW114" s="1">
        <v>463</v>
      </c>
      <c r="AX114" s="1" t="b">
        <v>0</v>
      </c>
      <c r="AY114" s="1" t="b">
        <v>0</v>
      </c>
      <c r="AZ114" s="1" t="b">
        <v>0</v>
      </c>
      <c r="BA114" s="1" t="b">
        <v>0</v>
      </c>
      <c r="BG114" s="6">
        <v>41847.763356481482</v>
      </c>
      <c r="BJ114" s="1">
        <v>0</v>
      </c>
    </row>
    <row r="115" spans="1:62" s="1" customFormat="1">
      <c r="A115" s="1">
        <v>32607</v>
      </c>
      <c r="B115" s="1" t="s">
        <v>62</v>
      </c>
      <c r="C115" s="2" t="s">
        <v>551</v>
      </c>
      <c r="D115" s="1">
        <v>2013</v>
      </c>
      <c r="E115" s="1" t="b">
        <v>0</v>
      </c>
      <c r="F115" s="3" t="s">
        <v>552</v>
      </c>
      <c r="G115" s="1">
        <v>700</v>
      </c>
      <c r="H115" s="1" t="s">
        <v>128</v>
      </c>
      <c r="J115" s="1" t="s">
        <v>100</v>
      </c>
      <c r="K115" s="1">
        <v>3</v>
      </c>
      <c r="L115" s="1" t="s">
        <v>108</v>
      </c>
      <c r="M115" s="1" t="s">
        <v>539</v>
      </c>
      <c r="N115" s="1" t="s">
        <v>553</v>
      </c>
      <c r="O115" s="1">
        <v>2</v>
      </c>
      <c r="P115" s="1" t="s">
        <v>103</v>
      </c>
      <c r="R115" s="1" t="s">
        <v>103</v>
      </c>
      <c r="S115" s="1">
        <v>1</v>
      </c>
      <c r="V115" s="1" t="s">
        <v>71</v>
      </c>
      <c r="W115" s="1">
        <v>0</v>
      </c>
      <c r="X115" s="1" t="s">
        <v>72</v>
      </c>
      <c r="Y115" s="1">
        <v>2</v>
      </c>
      <c r="Z115" s="1" t="s">
        <v>73</v>
      </c>
      <c r="AA115" s="1">
        <v>1</v>
      </c>
      <c r="AB115" s="1" t="s">
        <v>74</v>
      </c>
      <c r="AC115" s="1">
        <v>1</v>
      </c>
      <c r="AD115" s="1" t="s">
        <v>553</v>
      </c>
      <c r="AE115" s="1">
        <v>25000000</v>
      </c>
      <c r="AF115" s="1" t="s">
        <v>105</v>
      </c>
      <c r="AG115" s="1">
        <v>1.0149999999999999</v>
      </c>
      <c r="AH115" s="1">
        <v>3.65</v>
      </c>
      <c r="AJ115" s="5">
        <f>(AE115/AH115)/AG115</f>
        <v>6748093.6635400513</v>
      </c>
      <c r="AO115" s="1">
        <v>1</v>
      </c>
      <c r="AP115" s="1" t="s">
        <v>539</v>
      </c>
      <c r="AQ115" s="1">
        <v>652</v>
      </c>
      <c r="AR115" s="1">
        <v>573</v>
      </c>
      <c r="AS115" s="1" t="s">
        <v>539</v>
      </c>
      <c r="AT115" s="1" t="s">
        <v>541</v>
      </c>
      <c r="AU115" s="1" t="s">
        <v>542</v>
      </c>
      <c r="AV115" s="1">
        <v>760</v>
      </c>
      <c r="AW115" s="1">
        <v>463</v>
      </c>
      <c r="AX115" s="1" t="b">
        <v>0</v>
      </c>
      <c r="AY115" s="1" t="b">
        <v>0</v>
      </c>
      <c r="AZ115" s="1" t="b">
        <v>0</v>
      </c>
      <c r="BA115" s="1" t="b">
        <v>0</v>
      </c>
      <c r="BG115" s="6">
        <v>41847.760231481479</v>
      </c>
      <c r="BJ115" s="1">
        <v>0</v>
      </c>
    </row>
    <row r="116" spans="1:62" s="1" customFormat="1">
      <c r="A116" s="1">
        <v>32630</v>
      </c>
      <c r="B116" s="1" t="s">
        <v>62</v>
      </c>
      <c r="C116" s="2" t="s">
        <v>563</v>
      </c>
      <c r="D116" s="1">
        <v>2013</v>
      </c>
      <c r="E116" s="1" t="b">
        <v>0</v>
      </c>
      <c r="F116" s="3" t="s">
        <v>564</v>
      </c>
      <c r="G116" s="1">
        <v>700</v>
      </c>
      <c r="H116" s="1" t="s">
        <v>128</v>
      </c>
      <c r="J116" s="1" t="s">
        <v>100</v>
      </c>
      <c r="K116" s="1">
        <v>3</v>
      </c>
      <c r="L116" s="1" t="s">
        <v>108</v>
      </c>
      <c r="M116" s="1" t="s">
        <v>539</v>
      </c>
      <c r="N116" s="1" t="s">
        <v>565</v>
      </c>
      <c r="O116" s="1">
        <v>1</v>
      </c>
      <c r="T116" s="1" t="s">
        <v>561</v>
      </c>
      <c r="U116" s="1">
        <v>1</v>
      </c>
      <c r="V116" s="1" t="s">
        <v>71</v>
      </c>
      <c r="W116" s="1">
        <v>0</v>
      </c>
      <c r="X116" s="1" t="s">
        <v>72</v>
      </c>
      <c r="Y116" s="1">
        <v>2</v>
      </c>
      <c r="Z116" s="1" t="s">
        <v>73</v>
      </c>
      <c r="AA116" s="1">
        <v>1</v>
      </c>
      <c r="AB116" s="1" t="s">
        <v>74</v>
      </c>
      <c r="AC116" s="1">
        <v>1</v>
      </c>
      <c r="AD116" s="1" t="s">
        <v>565</v>
      </c>
      <c r="AE116" s="1">
        <v>5000000</v>
      </c>
      <c r="AF116" s="1" t="s">
        <v>86</v>
      </c>
      <c r="AG116" s="1">
        <v>1.0149999999999999</v>
      </c>
      <c r="AH116" s="1">
        <v>1</v>
      </c>
      <c r="AJ116" s="5">
        <f>(AE116/AH116)/AG116</f>
        <v>4926108.3743842365</v>
      </c>
      <c r="AO116" s="1">
        <v>1</v>
      </c>
      <c r="AP116" s="1" t="s">
        <v>539</v>
      </c>
      <c r="AQ116" s="1">
        <v>652</v>
      </c>
      <c r="AR116" s="1">
        <v>573</v>
      </c>
      <c r="AS116" s="1" t="s">
        <v>539</v>
      </c>
      <c r="AT116" s="1" t="s">
        <v>541</v>
      </c>
      <c r="AU116" s="1" t="s">
        <v>542</v>
      </c>
      <c r="AV116" s="1">
        <v>760</v>
      </c>
      <c r="AW116" s="1">
        <v>463</v>
      </c>
      <c r="AX116" s="1" t="b">
        <v>0</v>
      </c>
      <c r="AY116" s="1" t="b">
        <v>0</v>
      </c>
      <c r="AZ116" s="1" t="b">
        <v>0</v>
      </c>
      <c r="BA116" s="1" t="b">
        <v>0</v>
      </c>
      <c r="BG116" s="6">
        <v>41847.764224537037</v>
      </c>
      <c r="BJ116" s="1">
        <v>0</v>
      </c>
    </row>
    <row r="117" spans="1:62" s="1" customFormat="1">
      <c r="A117" s="1">
        <v>32628</v>
      </c>
      <c r="B117" s="1" t="s">
        <v>62</v>
      </c>
      <c r="C117" s="2" t="s">
        <v>554</v>
      </c>
      <c r="D117" s="1">
        <v>2013</v>
      </c>
      <c r="E117" s="1" t="b">
        <v>0</v>
      </c>
      <c r="F117" s="2" t="s">
        <v>555</v>
      </c>
      <c r="G117" s="1">
        <v>700</v>
      </c>
      <c r="H117" s="1" t="s">
        <v>128</v>
      </c>
      <c r="J117" s="1" t="s">
        <v>82</v>
      </c>
      <c r="K117" s="1">
        <v>12</v>
      </c>
      <c r="L117" s="1" t="s">
        <v>108</v>
      </c>
      <c r="M117" s="1" t="s">
        <v>539</v>
      </c>
      <c r="N117" s="1" t="s">
        <v>556</v>
      </c>
      <c r="O117" s="1">
        <v>1</v>
      </c>
      <c r="Q117" s="1" t="s">
        <v>557</v>
      </c>
      <c r="V117" s="1" t="s">
        <v>71</v>
      </c>
      <c r="W117" s="1">
        <v>0</v>
      </c>
      <c r="X117" s="1" t="s">
        <v>72</v>
      </c>
      <c r="Y117" s="1">
        <v>2</v>
      </c>
      <c r="Z117" s="1" t="s">
        <v>73</v>
      </c>
      <c r="AA117" s="1">
        <v>1</v>
      </c>
      <c r="AB117" s="1" t="s">
        <v>74</v>
      </c>
      <c r="AC117" s="1">
        <v>1</v>
      </c>
      <c r="AD117" s="1" t="s">
        <v>556</v>
      </c>
      <c r="AE117" s="1">
        <v>2800000</v>
      </c>
      <c r="AF117" s="1" t="s">
        <v>86</v>
      </c>
      <c r="AG117" s="1">
        <v>1.0149999999999999</v>
      </c>
      <c r="AH117" s="1">
        <v>1</v>
      </c>
      <c r="AJ117" s="5">
        <f>(AE117/AH117)/AG117</f>
        <v>2758620.6896551726</v>
      </c>
      <c r="AO117" s="1">
        <v>1</v>
      </c>
      <c r="AP117" s="1" t="s">
        <v>539</v>
      </c>
      <c r="AQ117" s="1">
        <v>652</v>
      </c>
      <c r="AR117" s="1">
        <v>573</v>
      </c>
      <c r="AS117" s="1" t="s">
        <v>539</v>
      </c>
      <c r="AT117" s="1" t="s">
        <v>541</v>
      </c>
      <c r="AU117" s="1" t="s">
        <v>542</v>
      </c>
      <c r="AV117" s="1">
        <v>760</v>
      </c>
      <c r="AW117" s="1">
        <v>463</v>
      </c>
      <c r="AX117" s="1" t="b">
        <v>0</v>
      </c>
      <c r="AY117" s="1" t="b">
        <v>0</v>
      </c>
      <c r="AZ117" s="1" t="b">
        <v>0</v>
      </c>
      <c r="BA117" s="1" t="b">
        <v>0</v>
      </c>
      <c r="BG117" s="6">
        <v>41847.76798611111</v>
      </c>
      <c r="BJ117" s="1">
        <v>0</v>
      </c>
    </row>
    <row r="118" spans="1:62" s="1" customFormat="1">
      <c r="A118" s="1">
        <v>32573</v>
      </c>
      <c r="B118" s="1" t="s">
        <v>62</v>
      </c>
      <c r="C118" s="2" t="s">
        <v>566</v>
      </c>
      <c r="D118" s="1">
        <v>2013</v>
      </c>
      <c r="E118" s="1" t="b">
        <v>0</v>
      </c>
      <c r="F118" s="3" t="s">
        <v>567</v>
      </c>
      <c r="G118" s="1">
        <v>700</v>
      </c>
      <c r="H118" s="1" t="s">
        <v>128</v>
      </c>
      <c r="J118" s="1" t="s">
        <v>129</v>
      </c>
      <c r="K118" s="1">
        <v>2</v>
      </c>
      <c r="L118" s="1" t="s">
        <v>67</v>
      </c>
      <c r="M118" s="1" t="s">
        <v>539</v>
      </c>
      <c r="N118" s="1" t="s">
        <v>568</v>
      </c>
      <c r="O118" s="1">
        <v>1</v>
      </c>
      <c r="P118" s="1" t="s">
        <v>103</v>
      </c>
      <c r="R118" s="1" t="s">
        <v>103</v>
      </c>
      <c r="S118" s="1">
        <v>1</v>
      </c>
      <c r="V118" s="1" t="s">
        <v>71</v>
      </c>
      <c r="W118" s="1">
        <v>0</v>
      </c>
      <c r="X118" s="1" t="s">
        <v>72</v>
      </c>
      <c r="Y118" s="1">
        <v>2</v>
      </c>
      <c r="Z118" s="1" t="s">
        <v>73</v>
      </c>
      <c r="AA118" s="1">
        <v>1</v>
      </c>
      <c r="AB118" s="1" t="s">
        <v>74</v>
      </c>
      <c r="AC118" s="1">
        <v>1</v>
      </c>
      <c r="AD118" s="1" t="s">
        <v>568</v>
      </c>
      <c r="AE118" s="1">
        <v>2000000</v>
      </c>
      <c r="AF118" s="1" t="s">
        <v>105</v>
      </c>
      <c r="AG118" s="1">
        <v>1.0149999999999999</v>
      </c>
      <c r="AH118" s="1">
        <v>3.65</v>
      </c>
      <c r="AJ118" s="5">
        <f>(AE118/AH118)/AG118</f>
        <v>539847.49308320403</v>
      </c>
      <c r="AO118" s="1">
        <v>1</v>
      </c>
      <c r="AP118" s="1" t="s">
        <v>539</v>
      </c>
      <c r="AQ118" s="1">
        <v>652</v>
      </c>
      <c r="AR118" s="1">
        <v>573</v>
      </c>
      <c r="AS118" s="1" t="s">
        <v>539</v>
      </c>
      <c r="AT118" s="1" t="s">
        <v>541</v>
      </c>
      <c r="AU118" s="1" t="s">
        <v>542</v>
      </c>
      <c r="AV118" s="1">
        <v>760</v>
      </c>
      <c r="AW118" s="1">
        <v>463</v>
      </c>
      <c r="AX118" s="1" t="b">
        <v>0</v>
      </c>
      <c r="AY118" s="1" t="b">
        <v>0</v>
      </c>
      <c r="AZ118" s="1" t="b">
        <v>0</v>
      </c>
      <c r="BA118" s="1" t="b">
        <v>0</v>
      </c>
      <c r="BG118" s="6">
        <v>41847.767442129632</v>
      </c>
      <c r="BJ118" s="1">
        <v>0</v>
      </c>
    </row>
    <row r="119" spans="1:62" s="1" customFormat="1">
      <c r="A119" s="1">
        <v>33761</v>
      </c>
      <c r="B119" s="1" t="s">
        <v>62</v>
      </c>
      <c r="C119" s="1" t="s">
        <v>625</v>
      </c>
      <c r="D119" s="1">
        <v>2013</v>
      </c>
      <c r="E119" s="1" t="b">
        <v>0</v>
      </c>
      <c r="F119" s="1" t="s">
        <v>626</v>
      </c>
      <c r="G119" s="1">
        <v>240</v>
      </c>
      <c r="H119" s="1" t="s">
        <v>180</v>
      </c>
      <c r="J119" s="1" t="s">
        <v>129</v>
      </c>
      <c r="K119" s="1">
        <v>2</v>
      </c>
      <c r="L119" s="1" t="s">
        <v>67</v>
      </c>
      <c r="M119" s="1" t="s">
        <v>575</v>
      </c>
      <c r="N119" s="1" t="s">
        <v>627</v>
      </c>
      <c r="O119" s="1">
        <v>2</v>
      </c>
      <c r="P119" s="1" t="s">
        <v>164</v>
      </c>
      <c r="Q119" s="1" t="s">
        <v>628</v>
      </c>
      <c r="R119" s="1" t="s">
        <v>629</v>
      </c>
      <c r="S119" s="1">
        <v>3</v>
      </c>
      <c r="V119" s="1" t="s">
        <v>71</v>
      </c>
      <c r="W119" s="1">
        <v>0</v>
      </c>
      <c r="X119" s="1" t="s">
        <v>72</v>
      </c>
      <c r="Y119" s="1">
        <v>2</v>
      </c>
      <c r="Z119" s="1" t="s">
        <v>73</v>
      </c>
      <c r="AA119" s="1">
        <v>1</v>
      </c>
      <c r="AB119" s="1" t="s">
        <v>74</v>
      </c>
      <c r="AC119" s="1">
        <v>1</v>
      </c>
      <c r="AJ119" s="5"/>
      <c r="AO119" s="1">
        <v>1</v>
      </c>
      <c r="AP119" s="1" t="s">
        <v>575</v>
      </c>
      <c r="AQ119" s="1">
        <v>616</v>
      </c>
      <c r="AR119" s="1">
        <v>139</v>
      </c>
      <c r="AS119" s="1" t="s">
        <v>575</v>
      </c>
      <c r="AT119" s="1" t="s">
        <v>577</v>
      </c>
      <c r="AU119" s="1" t="s">
        <v>578</v>
      </c>
      <c r="AV119" s="1">
        <v>788</v>
      </c>
      <c r="AW119" s="1">
        <v>744</v>
      </c>
      <c r="AX119" s="1" t="b">
        <v>0</v>
      </c>
      <c r="AY119" s="1" t="b">
        <v>0</v>
      </c>
      <c r="AZ119" s="1" t="b">
        <v>0</v>
      </c>
      <c r="BA119" s="1" t="b">
        <v>0</v>
      </c>
      <c r="BG119" s="6">
        <v>41844.599768518521</v>
      </c>
      <c r="BJ119" s="1">
        <v>0</v>
      </c>
    </row>
    <row r="120" spans="1:62" s="1" customFormat="1">
      <c r="A120" s="1">
        <v>33756</v>
      </c>
      <c r="B120" s="1" t="s">
        <v>62</v>
      </c>
      <c r="C120" s="1" t="s">
        <v>630</v>
      </c>
      <c r="D120" s="1">
        <v>2013</v>
      </c>
      <c r="E120" s="1" t="b">
        <v>0</v>
      </c>
      <c r="F120" s="1" t="s">
        <v>631</v>
      </c>
      <c r="G120" s="1">
        <v>250</v>
      </c>
      <c r="H120" s="1" t="s">
        <v>161</v>
      </c>
      <c r="J120" s="1" t="s">
        <v>129</v>
      </c>
      <c r="K120" s="1">
        <v>2</v>
      </c>
      <c r="L120" s="1" t="s">
        <v>122</v>
      </c>
      <c r="M120" s="1" t="s">
        <v>575</v>
      </c>
      <c r="N120" s="1" t="s">
        <v>632</v>
      </c>
      <c r="O120" s="1">
        <v>1</v>
      </c>
      <c r="P120" s="1" t="s">
        <v>164</v>
      </c>
      <c r="Q120" s="1" t="s">
        <v>633</v>
      </c>
      <c r="R120" s="1" t="s">
        <v>164</v>
      </c>
      <c r="S120" s="1">
        <v>1</v>
      </c>
      <c r="V120" s="1" t="s">
        <v>71</v>
      </c>
      <c r="W120" s="1">
        <v>0</v>
      </c>
      <c r="X120" s="1" t="s">
        <v>72</v>
      </c>
      <c r="Y120" s="1">
        <v>2</v>
      </c>
      <c r="Z120" s="1" t="s">
        <v>73</v>
      </c>
      <c r="AA120" s="1">
        <v>1</v>
      </c>
      <c r="AB120" s="1" t="s">
        <v>74</v>
      </c>
      <c r="AC120" s="1">
        <v>1</v>
      </c>
      <c r="AJ120" s="5"/>
      <c r="AO120" s="1">
        <v>1</v>
      </c>
      <c r="AP120" s="1" t="s">
        <v>575</v>
      </c>
      <c r="AQ120" s="1">
        <v>616</v>
      </c>
      <c r="AR120" s="1">
        <v>139</v>
      </c>
      <c r="AS120" s="1" t="s">
        <v>575</v>
      </c>
      <c r="AT120" s="1" t="s">
        <v>577</v>
      </c>
      <c r="AU120" s="1" t="s">
        <v>578</v>
      </c>
      <c r="AV120" s="1">
        <v>788</v>
      </c>
      <c r="AW120" s="1">
        <v>744</v>
      </c>
      <c r="AX120" s="1" t="b">
        <v>0</v>
      </c>
      <c r="AY120" s="1" t="b">
        <v>0</v>
      </c>
      <c r="AZ120" s="1" t="b">
        <v>0</v>
      </c>
      <c r="BA120" s="1" t="b">
        <v>0</v>
      </c>
      <c r="BG120" s="6">
        <v>41844.601261574076</v>
      </c>
      <c r="BJ120" s="1">
        <v>0</v>
      </c>
    </row>
    <row r="121" spans="1:62" s="1" customFormat="1">
      <c r="A121" s="1">
        <v>33763</v>
      </c>
      <c r="B121" s="1" t="s">
        <v>62</v>
      </c>
      <c r="C121" s="1" t="s">
        <v>648</v>
      </c>
      <c r="D121" s="1">
        <v>2013</v>
      </c>
      <c r="E121" s="1" t="b">
        <v>0</v>
      </c>
      <c r="F121" s="4" t="s">
        <v>649</v>
      </c>
      <c r="G121" s="1">
        <v>250</v>
      </c>
      <c r="H121" s="1" t="s">
        <v>161</v>
      </c>
      <c r="J121" s="1" t="s">
        <v>129</v>
      </c>
      <c r="K121" s="1">
        <v>2</v>
      </c>
      <c r="L121" s="1" t="s">
        <v>650</v>
      </c>
      <c r="M121" s="1" t="s">
        <v>575</v>
      </c>
      <c r="N121" s="1" t="s">
        <v>632</v>
      </c>
      <c r="O121" s="1">
        <v>1</v>
      </c>
      <c r="P121" s="1" t="s">
        <v>164</v>
      </c>
      <c r="Q121" s="1" t="s">
        <v>651</v>
      </c>
      <c r="R121" s="1" t="s">
        <v>652</v>
      </c>
      <c r="S121" s="1">
        <v>2</v>
      </c>
      <c r="V121" s="1" t="s">
        <v>71</v>
      </c>
      <c r="W121" s="1">
        <v>0</v>
      </c>
      <c r="X121" s="1" t="s">
        <v>72</v>
      </c>
      <c r="Y121" s="1">
        <v>2</v>
      </c>
      <c r="Z121" s="1" t="s">
        <v>73</v>
      </c>
      <c r="AA121" s="1">
        <v>1</v>
      </c>
      <c r="AB121" s="1" t="s">
        <v>74</v>
      </c>
      <c r="AC121" s="1">
        <v>1</v>
      </c>
      <c r="AJ121" s="5"/>
      <c r="AO121" s="1">
        <v>1</v>
      </c>
      <c r="AP121" s="1" t="s">
        <v>575</v>
      </c>
      <c r="AQ121" s="1">
        <v>616</v>
      </c>
      <c r="AR121" s="1">
        <v>139</v>
      </c>
      <c r="AS121" s="1" t="s">
        <v>575</v>
      </c>
      <c r="AT121" s="1" t="s">
        <v>577</v>
      </c>
      <c r="AU121" s="1" t="s">
        <v>578</v>
      </c>
      <c r="AV121" s="1">
        <v>788</v>
      </c>
      <c r="AW121" s="1">
        <v>744</v>
      </c>
      <c r="AX121" s="1" t="b">
        <v>0</v>
      </c>
      <c r="AY121" s="1" t="b">
        <v>0</v>
      </c>
      <c r="AZ121" s="1" t="b">
        <v>0</v>
      </c>
      <c r="BA121" s="1" t="b">
        <v>0</v>
      </c>
      <c r="BG121" s="6">
        <v>41855.649513888886</v>
      </c>
      <c r="BJ121" s="1">
        <v>0</v>
      </c>
    </row>
    <row r="122" spans="1:62" s="1" customFormat="1">
      <c r="A122" s="1">
        <v>33152</v>
      </c>
      <c r="B122" s="1" t="s">
        <v>62</v>
      </c>
      <c r="C122" s="1" t="s">
        <v>672</v>
      </c>
      <c r="D122" s="1">
        <v>2013</v>
      </c>
      <c r="E122" s="1" t="b">
        <v>0</v>
      </c>
      <c r="F122" s="4" t="s">
        <v>673</v>
      </c>
      <c r="G122" s="1">
        <v>160</v>
      </c>
      <c r="H122" s="1" t="s">
        <v>99</v>
      </c>
      <c r="J122" s="1" t="s">
        <v>66</v>
      </c>
      <c r="K122" s="1">
        <v>11</v>
      </c>
      <c r="L122" s="1" t="s">
        <v>67</v>
      </c>
      <c r="M122" s="1" t="s">
        <v>575</v>
      </c>
      <c r="N122" s="4" t="s">
        <v>674</v>
      </c>
      <c r="O122" s="1">
        <v>3</v>
      </c>
      <c r="P122" s="1" t="s">
        <v>164</v>
      </c>
      <c r="R122" s="1" t="s">
        <v>164</v>
      </c>
      <c r="S122" s="1">
        <v>1</v>
      </c>
      <c r="V122" s="1" t="s">
        <v>71</v>
      </c>
      <c r="W122" s="1">
        <v>0</v>
      </c>
      <c r="X122" s="1" t="s">
        <v>72</v>
      </c>
      <c r="Y122" s="1">
        <v>2</v>
      </c>
      <c r="Z122" s="1" t="s">
        <v>73</v>
      </c>
      <c r="AA122" s="1">
        <v>1</v>
      </c>
      <c r="AB122" s="1" t="s">
        <v>74</v>
      </c>
      <c r="AC122" s="1">
        <v>1</v>
      </c>
      <c r="AD122" s="1" t="s">
        <v>675</v>
      </c>
      <c r="AJ122" s="5"/>
      <c r="AO122" s="1">
        <v>1</v>
      </c>
      <c r="AP122" s="1" t="s">
        <v>575</v>
      </c>
      <c r="AQ122" s="1">
        <v>616</v>
      </c>
      <c r="AR122" s="1">
        <v>139</v>
      </c>
      <c r="AS122" s="1" t="s">
        <v>575</v>
      </c>
      <c r="AT122" s="1" t="s">
        <v>577</v>
      </c>
      <c r="AU122" s="1" t="s">
        <v>578</v>
      </c>
      <c r="AV122" s="1">
        <v>788</v>
      </c>
      <c r="AW122" s="1">
        <v>744</v>
      </c>
      <c r="AX122" s="1" t="b">
        <v>0</v>
      </c>
      <c r="AY122" s="1" t="b">
        <v>0</v>
      </c>
      <c r="AZ122" s="1" t="b">
        <v>0</v>
      </c>
      <c r="BA122" s="1" t="b">
        <v>0</v>
      </c>
      <c r="BG122" s="6">
        <v>41855.646516203706</v>
      </c>
      <c r="BJ122" s="1">
        <v>0</v>
      </c>
    </row>
    <row r="123" spans="1:62" s="1" customFormat="1">
      <c r="A123" s="1">
        <v>33144</v>
      </c>
      <c r="B123" s="1" t="s">
        <v>62</v>
      </c>
      <c r="C123" s="2" t="s">
        <v>653</v>
      </c>
      <c r="D123" s="1">
        <v>2013</v>
      </c>
      <c r="E123" s="1" t="b">
        <v>0</v>
      </c>
      <c r="F123" s="3" t="s">
        <v>654</v>
      </c>
      <c r="G123" s="1">
        <v>510</v>
      </c>
      <c r="H123" s="1" t="s">
        <v>135</v>
      </c>
      <c r="J123" s="1" t="s">
        <v>66</v>
      </c>
      <c r="K123" s="1">
        <v>11</v>
      </c>
      <c r="L123" s="1" t="s">
        <v>101</v>
      </c>
      <c r="M123" s="1" t="s">
        <v>575</v>
      </c>
      <c r="N123" s="4" t="s">
        <v>655</v>
      </c>
      <c r="O123" s="1">
        <v>9</v>
      </c>
      <c r="V123" s="1" t="s">
        <v>71</v>
      </c>
      <c r="W123" s="1">
        <v>0</v>
      </c>
      <c r="X123" s="1" t="s">
        <v>72</v>
      </c>
      <c r="Y123" s="1">
        <v>2</v>
      </c>
      <c r="Z123" s="1" t="s">
        <v>73</v>
      </c>
      <c r="AA123" s="1">
        <v>1</v>
      </c>
      <c r="AB123" s="1" t="s">
        <v>74</v>
      </c>
      <c r="AC123" s="1">
        <v>1</v>
      </c>
      <c r="AD123" s="4" t="s">
        <v>656</v>
      </c>
      <c r="AE123" s="1">
        <v>500000000</v>
      </c>
      <c r="AF123" s="1" t="s">
        <v>86</v>
      </c>
      <c r="AG123" s="1">
        <v>1.0149999999999999</v>
      </c>
      <c r="AH123" s="1">
        <v>1</v>
      </c>
      <c r="AJ123" s="5">
        <f>(AE123/AH123)/AG123</f>
        <v>492610837.43842369</v>
      </c>
      <c r="AO123" s="1">
        <v>1</v>
      </c>
      <c r="AP123" s="1" t="s">
        <v>575</v>
      </c>
      <c r="AQ123" s="1">
        <v>616</v>
      </c>
      <c r="AR123" s="1">
        <v>139</v>
      </c>
      <c r="AS123" s="1" t="s">
        <v>575</v>
      </c>
      <c r="AT123" s="1" t="s">
        <v>577</v>
      </c>
      <c r="AU123" s="1" t="s">
        <v>578</v>
      </c>
      <c r="AV123" s="1">
        <v>788</v>
      </c>
      <c r="AW123" s="1">
        <v>744</v>
      </c>
      <c r="AX123" s="1" t="b">
        <v>0</v>
      </c>
      <c r="AY123" s="1" t="b">
        <v>0</v>
      </c>
      <c r="AZ123" s="1" t="b">
        <v>0</v>
      </c>
      <c r="BA123" s="1" t="b">
        <v>0</v>
      </c>
      <c r="BG123" s="6">
        <v>41855.64298611111</v>
      </c>
      <c r="BJ123" s="1">
        <v>0</v>
      </c>
    </row>
    <row r="124" spans="1:62" s="1" customFormat="1">
      <c r="A124" s="1">
        <v>33145</v>
      </c>
      <c r="B124" s="1" t="s">
        <v>62</v>
      </c>
      <c r="C124" s="2" t="s">
        <v>643</v>
      </c>
      <c r="D124" s="1">
        <v>2013</v>
      </c>
      <c r="E124" s="1" t="b">
        <v>0</v>
      </c>
      <c r="F124" s="2" t="s">
        <v>644</v>
      </c>
      <c r="G124" s="1">
        <v>160</v>
      </c>
      <c r="H124" s="1" t="s">
        <v>99</v>
      </c>
      <c r="I124" s="1" t="s">
        <v>645</v>
      </c>
      <c r="J124" s="1" t="s">
        <v>66</v>
      </c>
      <c r="K124" s="1">
        <v>11</v>
      </c>
      <c r="L124" s="1" t="s">
        <v>108</v>
      </c>
      <c r="M124" s="1" t="s">
        <v>575</v>
      </c>
      <c r="N124" s="4" t="s">
        <v>646</v>
      </c>
      <c r="O124" s="1">
        <v>3</v>
      </c>
      <c r="V124" s="1" t="s">
        <v>165</v>
      </c>
      <c r="W124" s="1">
        <v>0</v>
      </c>
      <c r="X124" s="1" t="s">
        <v>72</v>
      </c>
      <c r="Y124" s="1">
        <v>2</v>
      </c>
      <c r="Z124" s="1" t="s">
        <v>73</v>
      </c>
      <c r="AA124" s="1">
        <v>1</v>
      </c>
      <c r="AB124" s="1" t="s">
        <v>74</v>
      </c>
      <c r="AC124" s="1">
        <v>1</v>
      </c>
      <c r="AD124" s="1" t="s">
        <v>647</v>
      </c>
      <c r="AE124" s="1">
        <v>100000000</v>
      </c>
      <c r="AF124" s="1" t="s">
        <v>86</v>
      </c>
      <c r="AG124" s="1">
        <v>1.0149999999999999</v>
      </c>
      <c r="AH124" s="1">
        <v>1</v>
      </c>
      <c r="AJ124" s="5">
        <f>(AE124/AH124)/AG124</f>
        <v>98522167.487684742</v>
      </c>
      <c r="AO124" s="1">
        <v>1</v>
      </c>
      <c r="AP124" s="1" t="s">
        <v>575</v>
      </c>
      <c r="AQ124" s="1">
        <v>616</v>
      </c>
      <c r="AR124" s="1">
        <v>139</v>
      </c>
      <c r="AS124" s="1" t="s">
        <v>575</v>
      </c>
      <c r="AT124" s="1" t="s">
        <v>577</v>
      </c>
      <c r="AU124" s="1" t="s">
        <v>578</v>
      </c>
      <c r="AV124" s="1">
        <v>788</v>
      </c>
      <c r="AW124" s="1">
        <v>744</v>
      </c>
      <c r="AX124" s="1" t="b">
        <v>0</v>
      </c>
      <c r="AY124" s="1" t="b">
        <v>0</v>
      </c>
      <c r="AZ124" s="1" t="b">
        <v>0</v>
      </c>
      <c r="BA124" s="1" t="b">
        <v>0</v>
      </c>
      <c r="BG124" s="6">
        <v>41836.46230324074</v>
      </c>
      <c r="BJ124" s="1">
        <v>0</v>
      </c>
    </row>
    <row r="125" spans="1:62" s="1" customFormat="1">
      <c r="A125" s="1">
        <v>33150</v>
      </c>
      <c r="B125" s="1" t="s">
        <v>62</v>
      </c>
      <c r="C125" s="2" t="s">
        <v>657</v>
      </c>
      <c r="D125" s="1">
        <v>2013</v>
      </c>
      <c r="E125" s="1" t="b">
        <v>0</v>
      </c>
      <c r="F125" s="3" t="s">
        <v>658</v>
      </c>
      <c r="G125" s="1">
        <v>160</v>
      </c>
      <c r="H125" s="1" t="s">
        <v>99</v>
      </c>
      <c r="J125" s="1" t="s">
        <v>82</v>
      </c>
      <c r="K125" s="1">
        <v>12</v>
      </c>
      <c r="L125" s="1" t="s">
        <v>144</v>
      </c>
      <c r="M125" s="1" t="s">
        <v>575</v>
      </c>
      <c r="N125" s="4" t="s">
        <v>659</v>
      </c>
      <c r="O125" s="1">
        <v>3</v>
      </c>
      <c r="V125" s="1" t="s">
        <v>165</v>
      </c>
      <c r="W125" s="1">
        <v>0</v>
      </c>
      <c r="X125" s="1" t="s">
        <v>94</v>
      </c>
      <c r="Y125" s="1">
        <v>2</v>
      </c>
      <c r="Z125" s="1" t="s">
        <v>73</v>
      </c>
      <c r="AA125" s="1">
        <v>1</v>
      </c>
      <c r="AB125" s="1" t="s">
        <v>74</v>
      </c>
      <c r="AC125" s="1">
        <v>1</v>
      </c>
      <c r="AD125" s="4" t="s">
        <v>659</v>
      </c>
      <c r="AE125" s="1">
        <v>97000000</v>
      </c>
      <c r="AF125" s="1" t="s">
        <v>86</v>
      </c>
      <c r="AG125" s="1">
        <v>1.0149999999999999</v>
      </c>
      <c r="AH125" s="1">
        <v>1</v>
      </c>
      <c r="AJ125" s="5">
        <f>(AE125/AH125)/AG125</f>
        <v>95566502.463054195</v>
      </c>
      <c r="AO125" s="1">
        <v>1</v>
      </c>
      <c r="AP125" s="1" t="s">
        <v>575</v>
      </c>
      <c r="AQ125" s="1">
        <v>616</v>
      </c>
      <c r="AR125" s="1">
        <v>139</v>
      </c>
      <c r="AS125" s="1" t="s">
        <v>575</v>
      </c>
      <c r="AT125" s="1" t="s">
        <v>577</v>
      </c>
      <c r="AU125" s="1" t="s">
        <v>578</v>
      </c>
      <c r="AV125" s="1">
        <v>788</v>
      </c>
      <c r="AW125" s="1">
        <v>744</v>
      </c>
      <c r="AX125" s="1" t="b">
        <v>0</v>
      </c>
      <c r="AY125" s="1" t="b">
        <v>0</v>
      </c>
      <c r="AZ125" s="1" t="b">
        <v>0</v>
      </c>
      <c r="BA125" s="1" t="b">
        <v>0</v>
      </c>
      <c r="BG125" s="6">
        <v>41831.462291666663</v>
      </c>
      <c r="BJ125" s="1">
        <v>0</v>
      </c>
    </row>
    <row r="126" spans="1:62" s="1" customFormat="1">
      <c r="A126" s="1">
        <v>33154</v>
      </c>
      <c r="B126" s="1" t="s">
        <v>62</v>
      </c>
      <c r="C126" s="2" t="s">
        <v>634</v>
      </c>
      <c r="D126" s="1">
        <v>2013</v>
      </c>
      <c r="E126" s="1" t="b">
        <v>0</v>
      </c>
      <c r="F126" s="3" t="s">
        <v>635</v>
      </c>
      <c r="G126" s="1">
        <v>998</v>
      </c>
      <c r="H126" s="1" t="s">
        <v>237</v>
      </c>
      <c r="J126" s="1" t="s">
        <v>82</v>
      </c>
      <c r="K126" s="1">
        <v>12</v>
      </c>
      <c r="L126" s="1" t="s">
        <v>108</v>
      </c>
      <c r="M126" s="1" t="s">
        <v>575</v>
      </c>
      <c r="N126" s="4" t="s">
        <v>636</v>
      </c>
      <c r="O126" s="1">
        <v>2</v>
      </c>
      <c r="V126" s="1" t="s">
        <v>71</v>
      </c>
      <c r="W126" s="1">
        <v>0</v>
      </c>
      <c r="X126" s="1" t="s">
        <v>72</v>
      </c>
      <c r="Y126" s="1">
        <v>2</v>
      </c>
      <c r="Z126" s="1" t="s">
        <v>73</v>
      </c>
      <c r="AA126" s="1">
        <v>1</v>
      </c>
      <c r="AB126" s="1" t="s">
        <v>74</v>
      </c>
      <c r="AC126" s="1">
        <v>1</v>
      </c>
      <c r="AD126" s="1" t="s">
        <v>637</v>
      </c>
      <c r="AE126" s="1">
        <v>79000000</v>
      </c>
      <c r="AF126" s="1" t="s">
        <v>86</v>
      </c>
      <c r="AG126" s="1">
        <v>1.0149999999999999</v>
      </c>
      <c r="AH126" s="1">
        <v>1</v>
      </c>
      <c r="AJ126" s="5">
        <f>(AE126/AH126)/AG126</f>
        <v>77832512.315270945</v>
      </c>
      <c r="AO126" s="1">
        <v>1</v>
      </c>
      <c r="AP126" s="1" t="s">
        <v>575</v>
      </c>
      <c r="AQ126" s="1">
        <v>616</v>
      </c>
      <c r="AR126" s="1">
        <v>139</v>
      </c>
      <c r="AS126" s="1" t="s">
        <v>575</v>
      </c>
      <c r="AT126" s="1" t="s">
        <v>577</v>
      </c>
      <c r="AU126" s="1" t="s">
        <v>578</v>
      </c>
      <c r="AV126" s="1">
        <v>788</v>
      </c>
      <c r="AW126" s="1">
        <v>744</v>
      </c>
      <c r="AX126" s="1" t="b">
        <v>0</v>
      </c>
      <c r="AY126" s="1" t="b">
        <v>0</v>
      </c>
      <c r="AZ126" s="1" t="b">
        <v>0</v>
      </c>
      <c r="BA126" s="1" t="b">
        <v>0</v>
      </c>
      <c r="BG126" s="6">
        <v>41844.607708333337</v>
      </c>
      <c r="BJ126" s="1">
        <v>0</v>
      </c>
    </row>
    <row r="127" spans="1:62" s="1" customFormat="1">
      <c r="A127" s="1">
        <v>33441</v>
      </c>
      <c r="B127" s="1" t="s">
        <v>62</v>
      </c>
      <c r="C127" s="2" t="s">
        <v>660</v>
      </c>
      <c r="D127" s="1">
        <v>2013</v>
      </c>
      <c r="E127" s="1" t="b">
        <v>0</v>
      </c>
      <c r="F127" s="2" t="s">
        <v>661</v>
      </c>
      <c r="G127" s="1">
        <v>160</v>
      </c>
      <c r="H127" s="1" t="s">
        <v>99</v>
      </c>
      <c r="I127" s="1" t="s">
        <v>662</v>
      </c>
      <c r="J127" s="1" t="s">
        <v>66</v>
      </c>
      <c r="K127" s="1">
        <v>11</v>
      </c>
      <c r="L127" s="1" t="s">
        <v>144</v>
      </c>
      <c r="M127" s="1" t="s">
        <v>575</v>
      </c>
      <c r="N127" s="4" t="s">
        <v>663</v>
      </c>
      <c r="O127" s="1">
        <v>6</v>
      </c>
      <c r="V127" s="1" t="s">
        <v>71</v>
      </c>
      <c r="W127" s="1">
        <v>0</v>
      </c>
      <c r="X127" s="1" t="s">
        <v>94</v>
      </c>
      <c r="Y127" s="1">
        <v>5</v>
      </c>
      <c r="Z127" s="1" t="s">
        <v>73</v>
      </c>
      <c r="AA127" s="1">
        <v>1</v>
      </c>
      <c r="AB127" s="1" t="s">
        <v>74</v>
      </c>
      <c r="AC127" s="1">
        <v>1</v>
      </c>
      <c r="AD127" s="1" t="s">
        <v>664</v>
      </c>
      <c r="AE127" s="1">
        <v>29000000</v>
      </c>
      <c r="AF127" s="1" t="s">
        <v>86</v>
      </c>
      <c r="AG127" s="1">
        <v>1.0149999999999999</v>
      </c>
      <c r="AH127" s="1">
        <v>1</v>
      </c>
      <c r="AJ127" s="5">
        <f>(AE127/AH127)/AG127</f>
        <v>28571428.571428575</v>
      </c>
      <c r="AO127" s="1">
        <v>1</v>
      </c>
      <c r="AP127" s="1" t="s">
        <v>575</v>
      </c>
      <c r="AQ127" s="1">
        <v>616</v>
      </c>
      <c r="AR127" s="1">
        <v>139</v>
      </c>
      <c r="AS127" s="1" t="s">
        <v>575</v>
      </c>
      <c r="AT127" s="1" t="s">
        <v>577</v>
      </c>
      <c r="AU127" s="1" t="s">
        <v>578</v>
      </c>
      <c r="AV127" s="1">
        <v>788</v>
      </c>
      <c r="AW127" s="1">
        <v>744</v>
      </c>
      <c r="AX127" s="1" t="b">
        <v>0</v>
      </c>
      <c r="AY127" s="1" t="b">
        <v>0</v>
      </c>
      <c r="AZ127" s="1" t="b">
        <v>0</v>
      </c>
      <c r="BA127" s="1" t="b">
        <v>0</v>
      </c>
      <c r="BG127" s="6">
        <v>41844.603888888887</v>
      </c>
      <c r="BH127" s="1" t="s">
        <v>665</v>
      </c>
      <c r="BJ127" s="1">
        <v>0</v>
      </c>
    </row>
    <row r="128" spans="1:62" s="1" customFormat="1">
      <c r="A128" s="1">
        <v>33146</v>
      </c>
      <c r="B128" s="1" t="s">
        <v>62</v>
      </c>
      <c r="C128" s="2" t="s">
        <v>669</v>
      </c>
      <c r="D128" s="1">
        <v>2013</v>
      </c>
      <c r="E128" s="1" t="b">
        <v>0</v>
      </c>
      <c r="F128" s="3" t="s">
        <v>670</v>
      </c>
      <c r="G128" s="1">
        <v>320</v>
      </c>
      <c r="H128" s="1" t="s">
        <v>426</v>
      </c>
      <c r="J128" s="1" t="s">
        <v>66</v>
      </c>
      <c r="K128" s="1">
        <v>11</v>
      </c>
      <c r="L128" s="1" t="s">
        <v>144</v>
      </c>
      <c r="M128" s="1" t="s">
        <v>575</v>
      </c>
      <c r="N128" s="1" t="s">
        <v>668</v>
      </c>
      <c r="O128" s="1">
        <v>2</v>
      </c>
      <c r="V128" s="1" t="s">
        <v>71</v>
      </c>
      <c r="W128" s="1">
        <v>0</v>
      </c>
      <c r="X128" s="1" t="s">
        <v>72</v>
      </c>
      <c r="Y128" s="1">
        <v>2</v>
      </c>
      <c r="Z128" s="1" t="s">
        <v>73</v>
      </c>
      <c r="AA128" s="1">
        <v>1</v>
      </c>
      <c r="AB128" s="1" t="s">
        <v>74</v>
      </c>
      <c r="AC128" s="1">
        <v>1</v>
      </c>
      <c r="AD128" s="1" t="s">
        <v>668</v>
      </c>
      <c r="AE128" s="1">
        <v>17400000</v>
      </c>
      <c r="AF128" s="1" t="s">
        <v>86</v>
      </c>
      <c r="AG128" s="1">
        <v>1.0149999999999999</v>
      </c>
      <c r="AH128" s="1">
        <v>1</v>
      </c>
      <c r="AJ128" s="5">
        <f>(AE128/AH128)/AG128</f>
        <v>17142857.142857146</v>
      </c>
      <c r="AO128" s="1">
        <v>1</v>
      </c>
      <c r="AP128" s="1" t="s">
        <v>575</v>
      </c>
      <c r="AQ128" s="1">
        <v>616</v>
      </c>
      <c r="AR128" s="1">
        <v>139</v>
      </c>
      <c r="AS128" s="1" t="s">
        <v>575</v>
      </c>
      <c r="AT128" s="1" t="s">
        <v>577</v>
      </c>
      <c r="AU128" s="1" t="s">
        <v>578</v>
      </c>
      <c r="AV128" s="1">
        <v>788</v>
      </c>
      <c r="AW128" s="1">
        <v>744</v>
      </c>
      <c r="AX128" s="1" t="b">
        <v>0</v>
      </c>
      <c r="AY128" s="1" t="b">
        <v>0</v>
      </c>
      <c r="AZ128" s="1" t="b">
        <v>0</v>
      </c>
      <c r="BA128" s="1" t="b">
        <v>0</v>
      </c>
      <c r="BB128" s="1" t="s">
        <v>671</v>
      </c>
      <c r="BC128" s="1">
        <v>0</v>
      </c>
      <c r="BD128" s="1">
        <v>20</v>
      </c>
      <c r="BG128" s="6">
        <v>41855.644976851851</v>
      </c>
      <c r="BH128" s="1" t="s">
        <v>665</v>
      </c>
      <c r="BJ128" s="1">
        <v>0</v>
      </c>
    </row>
    <row r="129" spans="1:62" s="1" customFormat="1">
      <c r="A129" s="1">
        <v>33994</v>
      </c>
      <c r="B129" s="1" t="s">
        <v>62</v>
      </c>
      <c r="C129" s="2" t="s">
        <v>666</v>
      </c>
      <c r="D129" s="1">
        <v>2013</v>
      </c>
      <c r="E129" s="1" t="b">
        <v>0</v>
      </c>
      <c r="F129" s="3" t="s">
        <v>667</v>
      </c>
      <c r="G129" s="1">
        <v>320</v>
      </c>
      <c r="H129" s="1" t="s">
        <v>426</v>
      </c>
      <c r="J129" s="1" t="s">
        <v>66</v>
      </c>
      <c r="K129" s="1">
        <v>11</v>
      </c>
      <c r="L129" s="1" t="s">
        <v>108</v>
      </c>
      <c r="M129" s="1" t="s">
        <v>575</v>
      </c>
      <c r="N129" s="1" t="s">
        <v>668</v>
      </c>
      <c r="O129" s="1">
        <v>2</v>
      </c>
      <c r="V129" s="1" t="s">
        <v>71</v>
      </c>
      <c r="W129" s="1">
        <v>0</v>
      </c>
      <c r="X129" s="1" t="s">
        <v>72</v>
      </c>
      <c r="Y129" s="1">
        <v>2</v>
      </c>
      <c r="Z129" s="1" t="s">
        <v>73</v>
      </c>
      <c r="AA129" s="1">
        <v>1</v>
      </c>
      <c r="AB129" s="1" t="s">
        <v>74</v>
      </c>
      <c r="AC129" s="1">
        <v>1</v>
      </c>
      <c r="AD129" s="1" t="s">
        <v>668</v>
      </c>
      <c r="AE129" s="1">
        <v>11600000</v>
      </c>
      <c r="AF129" s="1" t="s">
        <v>86</v>
      </c>
      <c r="AG129" s="1">
        <v>1.0149999999999999</v>
      </c>
      <c r="AH129" s="1">
        <v>1</v>
      </c>
      <c r="AJ129" s="5">
        <f>(AE129/AH129)/AG129</f>
        <v>11428571.428571429</v>
      </c>
      <c r="AO129" s="1">
        <v>1</v>
      </c>
      <c r="AP129" s="1" t="s">
        <v>575</v>
      </c>
      <c r="AQ129" s="1">
        <v>616</v>
      </c>
      <c r="AR129" s="1">
        <v>139</v>
      </c>
      <c r="AS129" s="1" t="s">
        <v>575</v>
      </c>
      <c r="AT129" s="1" t="s">
        <v>577</v>
      </c>
      <c r="AU129" s="1" t="s">
        <v>578</v>
      </c>
      <c r="AV129" s="1">
        <v>788</v>
      </c>
      <c r="AW129" s="1">
        <v>744</v>
      </c>
      <c r="AX129" s="1" t="b">
        <v>0</v>
      </c>
      <c r="AY129" s="1" t="b">
        <v>0</v>
      </c>
      <c r="AZ129" s="1" t="b">
        <v>0</v>
      </c>
      <c r="BA129" s="1" t="b">
        <v>0</v>
      </c>
      <c r="BG129" s="6">
        <v>41848.720324074071</v>
      </c>
      <c r="BH129" s="1" t="s">
        <v>665</v>
      </c>
      <c r="BJ129" s="1">
        <v>0</v>
      </c>
    </row>
    <row r="130" spans="1:62" s="1" customFormat="1">
      <c r="A130" s="1">
        <v>33149</v>
      </c>
      <c r="B130" s="1" t="s">
        <v>62</v>
      </c>
      <c r="C130" s="2" t="s">
        <v>614</v>
      </c>
      <c r="D130" s="1">
        <v>2013</v>
      </c>
      <c r="E130" s="1" t="b">
        <v>0</v>
      </c>
      <c r="F130" s="3" t="s">
        <v>615</v>
      </c>
      <c r="G130" s="1">
        <v>310</v>
      </c>
      <c r="H130" s="1" t="s">
        <v>65</v>
      </c>
      <c r="J130" s="1" t="s">
        <v>66</v>
      </c>
      <c r="K130" s="1">
        <v>11</v>
      </c>
      <c r="L130" s="1" t="s">
        <v>108</v>
      </c>
      <c r="M130" s="1" t="s">
        <v>575</v>
      </c>
      <c r="N130" s="4" t="s">
        <v>616</v>
      </c>
      <c r="O130" s="1">
        <v>3</v>
      </c>
      <c r="P130" s="1" t="s">
        <v>103</v>
      </c>
      <c r="R130" s="1" t="s">
        <v>103</v>
      </c>
      <c r="S130" s="1">
        <v>1</v>
      </c>
      <c r="V130" s="1" t="s">
        <v>71</v>
      </c>
      <c r="W130" s="1">
        <v>0</v>
      </c>
      <c r="X130" s="1" t="s">
        <v>72</v>
      </c>
      <c r="Y130" s="1">
        <v>2</v>
      </c>
      <c r="Z130" s="1" t="s">
        <v>73</v>
      </c>
      <c r="AA130" s="1">
        <v>1</v>
      </c>
      <c r="AB130" s="1" t="s">
        <v>74</v>
      </c>
      <c r="AC130" s="1">
        <v>1</v>
      </c>
      <c r="AD130" s="1" t="s">
        <v>617</v>
      </c>
      <c r="AE130" s="1">
        <v>10000000</v>
      </c>
      <c r="AF130" s="1" t="s">
        <v>86</v>
      </c>
      <c r="AG130" s="1">
        <v>1.01</v>
      </c>
      <c r="AH130" s="1">
        <v>1</v>
      </c>
      <c r="AJ130" s="5">
        <f>(AE130/AH130)/AG130</f>
        <v>9900990.0990099013</v>
      </c>
      <c r="AO130" s="1">
        <v>1</v>
      </c>
      <c r="AP130" s="1" t="s">
        <v>575</v>
      </c>
      <c r="AQ130" s="1">
        <v>616</v>
      </c>
      <c r="AR130" s="1">
        <v>139</v>
      </c>
      <c r="AS130" s="1" t="s">
        <v>575</v>
      </c>
      <c r="AT130" s="1" t="s">
        <v>577</v>
      </c>
      <c r="AU130" s="1" t="s">
        <v>578</v>
      </c>
      <c r="AV130" s="1">
        <v>788</v>
      </c>
      <c r="AW130" s="1">
        <v>744</v>
      </c>
      <c r="AX130" s="1" t="b">
        <v>0</v>
      </c>
      <c r="AY130" s="1" t="b">
        <v>0</v>
      </c>
      <c r="AZ130" s="1" t="b">
        <v>0</v>
      </c>
      <c r="BA130" s="1" t="b">
        <v>0</v>
      </c>
      <c r="BG130" s="6">
        <v>41841.595949074072</v>
      </c>
      <c r="BI130" s="1" t="s">
        <v>618</v>
      </c>
      <c r="BJ130" s="1">
        <v>0</v>
      </c>
    </row>
    <row r="131" spans="1:62" s="1" customFormat="1">
      <c r="A131" s="1">
        <v>33151</v>
      </c>
      <c r="B131" s="1" t="s">
        <v>62</v>
      </c>
      <c r="C131" s="2" t="s">
        <v>619</v>
      </c>
      <c r="D131" s="1">
        <v>2013</v>
      </c>
      <c r="E131" s="1" t="b">
        <v>0</v>
      </c>
      <c r="F131" s="3" t="s">
        <v>620</v>
      </c>
      <c r="G131" s="1">
        <v>240</v>
      </c>
      <c r="H131" s="1" t="s">
        <v>180</v>
      </c>
      <c r="J131" s="1" t="s">
        <v>66</v>
      </c>
      <c r="K131" s="1">
        <v>11</v>
      </c>
      <c r="L131" s="1" t="s">
        <v>108</v>
      </c>
      <c r="M131" s="1" t="s">
        <v>575</v>
      </c>
      <c r="N131" s="4" t="s">
        <v>621</v>
      </c>
      <c r="O131" s="1">
        <v>2</v>
      </c>
      <c r="P131" s="1" t="s">
        <v>622</v>
      </c>
      <c r="Q131" s="1" t="s">
        <v>623</v>
      </c>
      <c r="R131" s="1" t="s">
        <v>622</v>
      </c>
      <c r="S131" s="1">
        <v>1</v>
      </c>
      <c r="T131" s="1" t="s">
        <v>623</v>
      </c>
      <c r="U131" s="1">
        <v>1</v>
      </c>
      <c r="V131" s="1" t="s">
        <v>71</v>
      </c>
      <c r="W131" s="1">
        <v>0</v>
      </c>
      <c r="X131" s="1" t="s">
        <v>72</v>
      </c>
      <c r="Y131" s="1">
        <v>2</v>
      </c>
      <c r="Z131" s="1" t="s">
        <v>73</v>
      </c>
      <c r="AA131" s="1">
        <v>1</v>
      </c>
      <c r="AB131" s="1" t="s">
        <v>74</v>
      </c>
      <c r="AC131" s="1">
        <v>1</v>
      </c>
      <c r="AD131" s="1" t="s">
        <v>624</v>
      </c>
      <c r="AE131" s="1">
        <v>15000000</v>
      </c>
      <c r="AF131" s="1" t="s">
        <v>593</v>
      </c>
      <c r="AG131" s="1">
        <v>1.0149999999999999</v>
      </c>
      <c r="AH131" s="1">
        <v>1.72</v>
      </c>
      <c r="AJ131" s="5">
        <f>(AE131/AH131)/AG131</f>
        <v>8592049.4902050663</v>
      </c>
      <c r="AO131" s="1">
        <v>1</v>
      </c>
      <c r="AP131" s="1" t="s">
        <v>575</v>
      </c>
      <c r="AQ131" s="1">
        <v>616</v>
      </c>
      <c r="AR131" s="1">
        <v>139</v>
      </c>
      <c r="AS131" s="1" t="s">
        <v>575</v>
      </c>
      <c r="AT131" s="1" t="s">
        <v>577</v>
      </c>
      <c r="AU131" s="1" t="s">
        <v>578</v>
      </c>
      <c r="AV131" s="1">
        <v>788</v>
      </c>
      <c r="AW131" s="1">
        <v>744</v>
      </c>
      <c r="AX131" s="1" t="b">
        <v>0</v>
      </c>
      <c r="AY131" s="1" t="b">
        <v>0</v>
      </c>
      <c r="AZ131" s="1" t="b">
        <v>0</v>
      </c>
      <c r="BA131" s="1" t="b">
        <v>0</v>
      </c>
      <c r="BG131" s="6">
        <v>41841.598229166666</v>
      </c>
      <c r="BJ131" s="1">
        <v>0</v>
      </c>
    </row>
    <row r="132" spans="1:62" s="1" customFormat="1">
      <c r="A132" s="1">
        <v>33147</v>
      </c>
      <c r="B132" s="1" t="s">
        <v>62</v>
      </c>
      <c r="C132" s="2" t="s">
        <v>638</v>
      </c>
      <c r="D132" s="1">
        <v>2013</v>
      </c>
      <c r="E132" s="1" t="b">
        <v>0</v>
      </c>
      <c r="F132" s="3" t="s">
        <v>639</v>
      </c>
      <c r="G132" s="1">
        <v>160</v>
      </c>
      <c r="H132" s="1" t="s">
        <v>99</v>
      </c>
      <c r="J132" s="1" t="s">
        <v>66</v>
      </c>
      <c r="K132" s="1">
        <v>11</v>
      </c>
      <c r="L132" s="1" t="s">
        <v>108</v>
      </c>
      <c r="M132" s="1" t="s">
        <v>575</v>
      </c>
      <c r="N132" s="4" t="s">
        <v>640</v>
      </c>
      <c r="O132" s="1">
        <v>2</v>
      </c>
      <c r="V132" s="1" t="s">
        <v>71</v>
      </c>
      <c r="W132" s="1">
        <v>0</v>
      </c>
      <c r="X132" s="1" t="s">
        <v>72</v>
      </c>
      <c r="Y132" s="1">
        <v>2</v>
      </c>
      <c r="Z132" s="1" t="s">
        <v>73</v>
      </c>
      <c r="AA132" s="1">
        <v>1</v>
      </c>
      <c r="AB132" s="1" t="s">
        <v>74</v>
      </c>
      <c r="AC132" s="1">
        <v>1</v>
      </c>
      <c r="AD132" s="1" t="s">
        <v>641</v>
      </c>
      <c r="AE132" s="1">
        <v>1100000</v>
      </c>
      <c r="AF132" s="1" t="s">
        <v>86</v>
      </c>
      <c r="AG132" s="1">
        <v>1.0149999999999999</v>
      </c>
      <c r="AH132" s="1">
        <v>1</v>
      </c>
      <c r="AJ132" s="5">
        <f>(AE132/AH132)/AG132</f>
        <v>1083743.8423645322</v>
      </c>
      <c r="AO132" s="1">
        <v>1</v>
      </c>
      <c r="AP132" s="1" t="s">
        <v>575</v>
      </c>
      <c r="AQ132" s="1">
        <v>616</v>
      </c>
      <c r="AR132" s="1">
        <v>139</v>
      </c>
      <c r="AS132" s="1" t="s">
        <v>575</v>
      </c>
      <c r="AT132" s="1" t="s">
        <v>577</v>
      </c>
      <c r="AU132" s="1" t="s">
        <v>578</v>
      </c>
      <c r="AV132" s="1">
        <v>788</v>
      </c>
      <c r="AW132" s="1">
        <v>744</v>
      </c>
      <c r="AX132" s="1" t="b">
        <v>0</v>
      </c>
      <c r="AY132" s="1" t="b">
        <v>0</v>
      </c>
      <c r="AZ132" s="1" t="b">
        <v>0</v>
      </c>
      <c r="BA132" s="1" t="b">
        <v>0</v>
      </c>
      <c r="BG132" s="6">
        <v>41841.674270833333</v>
      </c>
      <c r="BH132" s="1" t="s">
        <v>642</v>
      </c>
      <c r="BJ132" s="1">
        <v>0</v>
      </c>
    </row>
    <row r="133" spans="1:62" s="1" customFormat="1">
      <c r="A133" s="1">
        <v>31585</v>
      </c>
      <c r="B133" s="1" t="s">
        <v>62</v>
      </c>
      <c r="C133" s="1" t="s">
        <v>730</v>
      </c>
      <c r="D133" s="1">
        <v>2013</v>
      </c>
      <c r="E133" s="1" t="b">
        <v>0</v>
      </c>
      <c r="F133" s="4" t="s">
        <v>731</v>
      </c>
      <c r="G133" s="1">
        <v>150</v>
      </c>
      <c r="H133" s="1" t="s">
        <v>270</v>
      </c>
      <c r="J133" s="1" t="s">
        <v>100</v>
      </c>
      <c r="K133" s="1">
        <v>3</v>
      </c>
      <c r="L133" s="1" t="s">
        <v>67</v>
      </c>
      <c r="M133" s="1" t="s">
        <v>690</v>
      </c>
      <c r="N133" s="1" t="s">
        <v>732</v>
      </c>
      <c r="O133" s="1">
        <v>1</v>
      </c>
      <c r="V133" s="1" t="s">
        <v>104</v>
      </c>
      <c r="W133" s="1">
        <v>1</v>
      </c>
      <c r="X133" s="1" t="s">
        <v>111</v>
      </c>
      <c r="Y133" s="1">
        <v>3</v>
      </c>
      <c r="Z133" s="1" t="s">
        <v>112</v>
      </c>
      <c r="AA133" s="1">
        <v>3</v>
      </c>
      <c r="AB133" s="1" t="s">
        <v>74</v>
      </c>
      <c r="AC133" s="1">
        <v>1</v>
      </c>
      <c r="AD133" s="1" t="s">
        <v>732</v>
      </c>
      <c r="AJ133" s="5"/>
      <c r="AO133" s="1">
        <v>1</v>
      </c>
      <c r="AP133" s="1" t="s">
        <v>690</v>
      </c>
      <c r="AQ133" s="1">
        <v>678</v>
      </c>
      <c r="AR133" s="1">
        <v>580</v>
      </c>
      <c r="AS133" s="1" t="s">
        <v>690</v>
      </c>
      <c r="AT133" s="1" t="s">
        <v>692</v>
      </c>
      <c r="AU133" s="1" t="s">
        <v>693</v>
      </c>
      <c r="AV133" s="1">
        <v>887</v>
      </c>
      <c r="AW133" s="1">
        <v>474</v>
      </c>
      <c r="AX133" s="1" t="b">
        <v>0</v>
      </c>
      <c r="AY133" s="1" t="b">
        <v>0</v>
      </c>
      <c r="AZ133" s="1" t="b">
        <v>0</v>
      </c>
      <c r="BA133" s="1" t="b">
        <v>0</v>
      </c>
      <c r="BG133" s="6">
        <v>41856.447534722225</v>
      </c>
      <c r="BI133" s="1" t="s">
        <v>733</v>
      </c>
      <c r="BJ133" s="1">
        <v>1</v>
      </c>
    </row>
    <row r="134" spans="1:62" s="1" customFormat="1">
      <c r="A134" s="1">
        <v>31587</v>
      </c>
      <c r="B134" s="1" t="s">
        <v>62</v>
      </c>
      <c r="C134" s="2" t="s">
        <v>734</v>
      </c>
      <c r="D134" s="1">
        <v>2013</v>
      </c>
      <c r="E134" s="1" t="b">
        <v>0</v>
      </c>
      <c r="F134" s="3" t="s">
        <v>735</v>
      </c>
      <c r="G134" s="1">
        <v>160</v>
      </c>
      <c r="H134" s="1" t="s">
        <v>99</v>
      </c>
      <c r="J134" s="1" t="s">
        <v>66</v>
      </c>
      <c r="K134" s="1">
        <v>11</v>
      </c>
      <c r="L134" s="1" t="s">
        <v>108</v>
      </c>
      <c r="M134" s="1" t="s">
        <v>690</v>
      </c>
      <c r="N134" s="4" t="s">
        <v>736</v>
      </c>
      <c r="O134" s="1">
        <v>6</v>
      </c>
      <c r="V134" s="1" t="s">
        <v>104</v>
      </c>
      <c r="W134" s="1">
        <v>1</v>
      </c>
      <c r="X134" s="1" t="s">
        <v>72</v>
      </c>
      <c r="Y134" s="1">
        <v>2</v>
      </c>
      <c r="Z134" s="1" t="s">
        <v>73</v>
      </c>
      <c r="AA134" s="1">
        <v>1</v>
      </c>
      <c r="AB134" s="1" t="s">
        <v>74</v>
      </c>
      <c r="AC134" s="1">
        <v>1</v>
      </c>
      <c r="AD134" s="4" t="s">
        <v>737</v>
      </c>
      <c r="AE134" s="1">
        <v>350000000</v>
      </c>
      <c r="AF134" s="1" t="s">
        <v>86</v>
      </c>
      <c r="AG134" s="1">
        <v>1.0149999999999999</v>
      </c>
      <c r="AH134" s="1">
        <v>1</v>
      </c>
      <c r="AJ134" s="5">
        <f>(AE134/AH134)/AG134</f>
        <v>344827586.2068966</v>
      </c>
      <c r="AO134" s="1">
        <v>1</v>
      </c>
      <c r="AP134" s="1" t="s">
        <v>690</v>
      </c>
      <c r="AQ134" s="1">
        <v>678</v>
      </c>
      <c r="AR134" s="1">
        <v>580</v>
      </c>
      <c r="AS134" s="1" t="s">
        <v>690</v>
      </c>
      <c r="AT134" s="1" t="s">
        <v>692</v>
      </c>
      <c r="AU134" s="1" t="s">
        <v>693</v>
      </c>
      <c r="AV134" s="1">
        <v>887</v>
      </c>
      <c r="AW134" s="1">
        <v>474</v>
      </c>
      <c r="AX134" s="1" t="b">
        <v>0</v>
      </c>
      <c r="AY134" s="1" t="b">
        <v>0</v>
      </c>
      <c r="AZ134" s="1" t="b">
        <v>0</v>
      </c>
      <c r="BA134" s="1" t="b">
        <v>0</v>
      </c>
      <c r="BG134" s="6">
        <v>41848.669687499998</v>
      </c>
      <c r="BI134" s="1" t="s">
        <v>738</v>
      </c>
      <c r="BJ134" s="1">
        <v>1</v>
      </c>
    </row>
    <row r="135" spans="1:62" s="1" customFormat="1">
      <c r="A135" s="1">
        <v>31586</v>
      </c>
      <c r="B135" s="1" t="s">
        <v>62</v>
      </c>
      <c r="C135" s="2" t="s">
        <v>745</v>
      </c>
      <c r="D135" s="1">
        <v>2013</v>
      </c>
      <c r="E135" s="1" t="b">
        <v>0</v>
      </c>
      <c r="F135" s="3" t="s">
        <v>746</v>
      </c>
      <c r="G135" s="1">
        <v>120</v>
      </c>
      <c r="H135" s="1" t="s">
        <v>275</v>
      </c>
      <c r="J135" s="1" t="s">
        <v>66</v>
      </c>
      <c r="K135" s="1">
        <v>11</v>
      </c>
      <c r="L135" s="1" t="s">
        <v>92</v>
      </c>
      <c r="M135" s="1" t="s">
        <v>690</v>
      </c>
      <c r="N135" s="4" t="s">
        <v>747</v>
      </c>
      <c r="O135" s="1">
        <v>5</v>
      </c>
      <c r="P135" s="1" t="s">
        <v>329</v>
      </c>
      <c r="R135" s="1" t="s">
        <v>329</v>
      </c>
      <c r="S135" s="1">
        <v>1</v>
      </c>
      <c r="T135" s="1" t="s">
        <v>748</v>
      </c>
      <c r="U135" s="1">
        <v>1</v>
      </c>
      <c r="V135" s="1" t="s">
        <v>104</v>
      </c>
      <c r="W135" s="1">
        <v>1</v>
      </c>
      <c r="X135" s="1" t="s">
        <v>72</v>
      </c>
      <c r="Y135" s="1">
        <v>2</v>
      </c>
      <c r="Z135" s="1" t="s">
        <v>73</v>
      </c>
      <c r="AA135" s="1">
        <v>1</v>
      </c>
      <c r="AB135" s="1" t="s">
        <v>74</v>
      </c>
      <c r="AC135" s="1">
        <v>1</v>
      </c>
      <c r="AD135" s="1" t="s">
        <v>749</v>
      </c>
      <c r="AE135" s="1">
        <v>4300000</v>
      </c>
      <c r="AF135" s="1" t="s">
        <v>86</v>
      </c>
      <c r="AG135" s="1">
        <v>1.0149999999999999</v>
      </c>
      <c r="AH135" s="1">
        <v>1</v>
      </c>
      <c r="AJ135" s="5">
        <f>(AE135/AH135)/AG135</f>
        <v>4236453.2019704441</v>
      </c>
      <c r="AO135" s="1">
        <v>1</v>
      </c>
      <c r="AP135" s="1" t="s">
        <v>690</v>
      </c>
      <c r="AQ135" s="1">
        <v>678</v>
      </c>
      <c r="AR135" s="1">
        <v>580</v>
      </c>
      <c r="AS135" s="1" t="s">
        <v>690</v>
      </c>
      <c r="AT135" s="1" t="s">
        <v>692</v>
      </c>
      <c r="AU135" s="1" t="s">
        <v>693</v>
      </c>
      <c r="AV135" s="1">
        <v>887</v>
      </c>
      <c r="AW135" s="1">
        <v>474</v>
      </c>
      <c r="AX135" s="1" t="b">
        <v>0</v>
      </c>
      <c r="AY135" s="1" t="b">
        <v>0</v>
      </c>
      <c r="AZ135" s="1" t="b">
        <v>1</v>
      </c>
      <c r="BA135" s="1" t="b">
        <v>0</v>
      </c>
      <c r="BG135" s="6">
        <v>41848.710127314815</v>
      </c>
      <c r="BH135" s="1" t="s">
        <v>750</v>
      </c>
      <c r="BI135" s="1" t="s">
        <v>751</v>
      </c>
      <c r="BJ135" s="1">
        <v>1</v>
      </c>
    </row>
    <row r="136" spans="1:62" s="1" customFormat="1">
      <c r="A136" s="1">
        <v>31589</v>
      </c>
      <c r="B136" s="1" t="s">
        <v>62</v>
      </c>
      <c r="C136" s="2" t="s">
        <v>739</v>
      </c>
      <c r="D136" s="1">
        <v>2013</v>
      </c>
      <c r="E136" s="1" t="b">
        <v>0</v>
      </c>
      <c r="F136" s="3" t="s">
        <v>740</v>
      </c>
      <c r="G136" s="1">
        <v>430</v>
      </c>
      <c r="H136" s="1" t="s">
        <v>261</v>
      </c>
      <c r="I136" s="1" t="s">
        <v>741</v>
      </c>
      <c r="J136" s="1" t="s">
        <v>66</v>
      </c>
      <c r="K136" s="1">
        <v>11</v>
      </c>
      <c r="L136" s="1" t="s">
        <v>108</v>
      </c>
      <c r="M136" s="1" t="s">
        <v>690</v>
      </c>
      <c r="N136" s="4" t="s">
        <v>742</v>
      </c>
      <c r="O136" s="1">
        <v>3</v>
      </c>
      <c r="P136" s="1" t="s">
        <v>103</v>
      </c>
      <c r="R136" s="1" t="s">
        <v>103</v>
      </c>
      <c r="S136" s="1">
        <v>1</v>
      </c>
      <c r="V136" s="1" t="s">
        <v>104</v>
      </c>
      <c r="W136" s="1">
        <v>1</v>
      </c>
      <c r="X136" s="1" t="s">
        <v>72</v>
      </c>
      <c r="Y136" s="1">
        <v>2</v>
      </c>
      <c r="Z136" s="1" t="s">
        <v>73</v>
      </c>
      <c r="AA136" s="1">
        <v>1</v>
      </c>
      <c r="AB136" s="1" t="s">
        <v>74</v>
      </c>
      <c r="AC136" s="1">
        <v>1</v>
      </c>
      <c r="AD136" s="1" t="s">
        <v>728</v>
      </c>
      <c r="AE136" s="1">
        <v>1089000</v>
      </c>
      <c r="AF136" s="1" t="s">
        <v>86</v>
      </c>
      <c r="AG136" s="1">
        <v>1.0149999999999999</v>
      </c>
      <c r="AH136" s="1">
        <v>1</v>
      </c>
      <c r="AJ136" s="5">
        <f>(AE136/AH136)/AG136</f>
        <v>1072906.4039408867</v>
      </c>
      <c r="AO136" s="1">
        <v>1</v>
      </c>
      <c r="AP136" s="1" t="s">
        <v>690</v>
      </c>
      <c r="AQ136" s="1">
        <v>678</v>
      </c>
      <c r="AR136" s="1">
        <v>580</v>
      </c>
      <c r="AS136" s="1" t="s">
        <v>690</v>
      </c>
      <c r="AT136" s="1" t="s">
        <v>692</v>
      </c>
      <c r="AU136" s="1" t="s">
        <v>693</v>
      </c>
      <c r="AV136" s="1">
        <v>887</v>
      </c>
      <c r="AW136" s="1">
        <v>474</v>
      </c>
      <c r="AX136" s="1" t="b">
        <v>0</v>
      </c>
      <c r="AY136" s="1" t="b">
        <v>0</v>
      </c>
      <c r="AZ136" s="1" t="b">
        <v>0</v>
      </c>
      <c r="BA136" s="1" t="b">
        <v>0</v>
      </c>
      <c r="BG136" s="6">
        <v>41848.713923611111</v>
      </c>
      <c r="BH136" s="1" t="s">
        <v>743</v>
      </c>
      <c r="BI136" s="1" t="s">
        <v>744</v>
      </c>
      <c r="BJ136" s="1">
        <v>1</v>
      </c>
    </row>
    <row r="137" spans="1:62" s="1" customFormat="1">
      <c r="A137" s="1">
        <v>31591</v>
      </c>
      <c r="B137" s="1" t="s">
        <v>62</v>
      </c>
      <c r="C137" s="2" t="s">
        <v>725</v>
      </c>
      <c r="D137" s="1">
        <v>2013</v>
      </c>
      <c r="E137" s="1" t="b">
        <v>0</v>
      </c>
      <c r="F137" s="3" t="s">
        <v>726</v>
      </c>
      <c r="G137" s="1">
        <v>120</v>
      </c>
      <c r="H137" s="1" t="s">
        <v>275</v>
      </c>
      <c r="J137" s="1" t="s">
        <v>66</v>
      </c>
      <c r="K137" s="1">
        <v>11</v>
      </c>
      <c r="L137" s="1" t="s">
        <v>122</v>
      </c>
      <c r="M137" s="1" t="s">
        <v>690</v>
      </c>
      <c r="N137" s="4" t="s">
        <v>727</v>
      </c>
      <c r="O137" s="1">
        <v>4</v>
      </c>
      <c r="P137" s="1" t="s">
        <v>103</v>
      </c>
      <c r="R137" s="1" t="s">
        <v>103</v>
      </c>
      <c r="S137" s="1">
        <v>1</v>
      </c>
      <c r="V137" s="1" t="s">
        <v>104</v>
      </c>
      <c r="W137" s="1">
        <v>1</v>
      </c>
      <c r="X137" s="1" t="s">
        <v>72</v>
      </c>
      <c r="Y137" s="1">
        <v>2</v>
      </c>
      <c r="Z137" s="1" t="s">
        <v>73</v>
      </c>
      <c r="AA137" s="1">
        <v>1</v>
      </c>
      <c r="AB137" s="1" t="s">
        <v>74</v>
      </c>
      <c r="AC137" s="1">
        <v>1</v>
      </c>
      <c r="AD137" s="1" t="s">
        <v>728</v>
      </c>
      <c r="AE137" s="1">
        <v>100000</v>
      </c>
      <c r="AF137" s="1" t="s">
        <v>86</v>
      </c>
      <c r="AG137" s="1">
        <v>1.01</v>
      </c>
      <c r="AH137" s="1">
        <v>1</v>
      </c>
      <c r="AJ137" s="5">
        <f>(AE137/AH137)/AG137</f>
        <v>99009.900990099006</v>
      </c>
      <c r="AO137" s="1">
        <v>1</v>
      </c>
      <c r="AP137" s="1" t="s">
        <v>690</v>
      </c>
      <c r="AQ137" s="1">
        <v>678</v>
      </c>
      <c r="AR137" s="1">
        <v>580</v>
      </c>
      <c r="AS137" s="1" t="s">
        <v>690</v>
      </c>
      <c r="AT137" s="1" t="s">
        <v>692</v>
      </c>
      <c r="AU137" s="1" t="s">
        <v>693</v>
      </c>
      <c r="AV137" s="1">
        <v>887</v>
      </c>
      <c r="AW137" s="1">
        <v>474</v>
      </c>
      <c r="AX137" s="1" t="b">
        <v>0</v>
      </c>
      <c r="AY137" s="1" t="b">
        <v>0</v>
      </c>
      <c r="AZ137" s="1" t="b">
        <v>0</v>
      </c>
      <c r="BA137" s="1" t="b">
        <v>0</v>
      </c>
      <c r="BG137" s="6">
        <v>41848.714131944442</v>
      </c>
      <c r="BI137" s="1" t="s">
        <v>729</v>
      </c>
      <c r="BJ137" s="1">
        <v>1</v>
      </c>
    </row>
  </sheetData>
  <sortState ref="A2:BN138">
    <sortCondition ref="D2:D138"/>
    <sortCondition ref="AP2:AP13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QatarTUFFProjects_Shareable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Brooke</dc:creator>
  <cp:lastModifiedBy>Brooke</cp:lastModifiedBy>
  <dcterms:created xsi:type="dcterms:W3CDTF">2014-08-07T19:03:13Z</dcterms:created>
  <dcterms:modified xsi:type="dcterms:W3CDTF">2015-09-29T15:30:02Z</dcterms:modified>
</cp:coreProperties>
</file>